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0\Web Files\"/>
    </mc:Choice>
  </mc:AlternateContent>
  <xr:revisionPtr revIDLastSave="0" documentId="13_ncr:1_{145868F9-3D2D-49BA-9C34-F525524074F1}" xr6:coauthVersionLast="46" xr6:coauthVersionMax="46" xr10:uidLastSave="{00000000-0000-0000-0000-000000000000}"/>
  <bookViews>
    <workbookView xWindow="-27600" yWindow="540" windowWidth="21765" windowHeight="15555" xr2:uid="{531BEEA7-54A0-4BDB-8AE7-5FD695D12F1B}"/>
  </bookViews>
  <sheets>
    <sheet name="1463CP(20)Table" sheetId="2" r:id="rId1"/>
  </sheets>
  <definedNames>
    <definedName name="_Order1" hidden="1">255</definedName>
    <definedName name="_Order2" hidden="1">255</definedName>
    <definedName name="_Sort" hidden="1">#REF!</definedName>
    <definedName name="COUNTY">#REF!</definedName>
    <definedName name="_xlnm.Print_Titles" localSheetId="0">'1463CP(20)Table'!$12:$12</definedName>
  </definedNames>
  <calcPr calcId="191029"/>
  <pivotCaches>
    <pivotCache cacheId="4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G13" i="2"/>
</calcChain>
</file>

<file path=xl/sharedStrings.xml><?xml version="1.0" encoding="utf-8"?>
<sst xmlns="http://schemas.openxmlformats.org/spreadsheetml/2006/main" count="383" uniqueCount="98">
  <si>
    <t>County</t>
  </si>
  <si>
    <t>School District</t>
  </si>
  <si>
    <t>Summary</t>
  </si>
  <si>
    <t>All Submissions</t>
  </si>
  <si>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</si>
  <si>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</si>
  <si>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</si>
  <si>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</si>
  <si>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</si>
  <si>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</si>
  <si>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</si>
  <si>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</si>
  <si>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</si>
  <si>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</si>
  <si>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</si>
  <si>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</si>
  <si>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</si>
  <si>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</si>
  <si>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</si>
  <si>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</si>
  <si>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</si>
  <si>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</si>
  <si>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</si>
  <si>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</si>
  <si>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</si>
  <si>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</si>
  <si>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</si>
  <si>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</si>
  <si>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</si>
  <si>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</si>
  <si>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</si>
  <si>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</si>
  <si>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</si>
  <si>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</si>
  <si>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</si>
  <si>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</si>
  <si>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</si>
  <si>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</si>
  <si>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</si>
  <si>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</si>
  <si>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</si>
  <si>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</si>
  <si>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</si>
  <si>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</si>
  <si>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</si>
  <si>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</si>
  <si>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</si>
  <si>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</si>
  <si>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</si>
  <si>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</si>
  <si>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</si>
  <si>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</si>
  <si>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</si>
  <si>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</si>
  <si>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</si>
  <si>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</si>
  <si>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</si>
  <si>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</si>
  <si>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</si>
  <si>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</si>
  <si>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</si>
  <si>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</si>
  <si>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</si>
  <si>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Collection Year</t>
  </si>
  <si>
    <t>Levy Success</t>
  </si>
  <si>
    <t>Levy Failure</t>
  </si>
  <si>
    <t>Election Date</t>
  </si>
  <si>
    <t>Benton</t>
  </si>
  <si>
    <t>Tech</t>
  </si>
  <si>
    <t>Chelan</t>
  </si>
  <si>
    <t>Clark</t>
  </si>
  <si>
    <t>Douglas</t>
  </si>
  <si>
    <t>Grant</t>
  </si>
  <si>
    <t>Island</t>
  </si>
  <si>
    <t>Jefferson</t>
  </si>
  <si>
    <t>King</t>
  </si>
  <si>
    <t>Kitsap</t>
  </si>
  <si>
    <t>Kittitas</t>
  </si>
  <si>
    <t>Lincoln</t>
  </si>
  <si>
    <t>Okanogan</t>
  </si>
  <si>
    <t>Pacific</t>
  </si>
  <si>
    <t>Skagit</t>
  </si>
  <si>
    <t>Snohomish</t>
  </si>
  <si>
    <t>Spokane</t>
  </si>
  <si>
    <t>Stevens</t>
  </si>
  <si>
    <t>Yakima</t>
  </si>
  <si>
    <t>Mason</t>
  </si>
  <si>
    <t>Tax Rate
$/1000</t>
  </si>
  <si>
    <t>% Yes Votes</t>
  </si>
  <si>
    <t>State Total</t>
  </si>
  <si>
    <t>Total Approved Amount</t>
  </si>
  <si>
    <t>Total Failed Amount</t>
  </si>
  <si>
    <t>Technology</t>
  </si>
  <si>
    <t># of Failed Districts</t>
  </si>
  <si>
    <t># of Approved Dist.</t>
  </si>
  <si>
    <t>00000</t>
  </si>
  <si>
    <t>2019</t>
  </si>
  <si>
    <t>School District Capital Project Fund Levy Submissions—2019 Election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</si>
</sst>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"/>
    <numFmt numFmtId="167" formatCode="&quot;$&quot;#,##0"/>
  </numFmts>
  <fonts count="12" x14ac:knownFonts="1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2"/>
      <name val="Segoe UI"/>
      <family val="2"/>
    </font>
    <font>
      <sz val="11"/>
      <color theme="0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1" fontId="4" fillId="0" borderId="0" xfId="2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5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1" fontId="4" fillId="0" borderId="1" xfId="2" applyNumberFormat="1" applyFont="1" applyBorder="1"/>
    <xf numFmtId="166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/>
    <xf numFmtId="0" fontId="4" fillId="0" borderId="1" xfId="0" applyFont="1" applyBorder="1"/>
    <xf numFmtId="164" fontId="5" fillId="0" borderId="1" xfId="0" applyNumberFormat="1" applyFont="1" applyBorder="1" applyAlignment="1">
      <alignment horizontal="right" vertical="center" wrapText="1"/>
    </xf>
    <xf numFmtId="165" fontId="4" fillId="0" borderId="1" xfId="2" applyNumberFormat="1" applyFont="1" applyBorder="1"/>
    <xf numFmtId="41" fontId="4" fillId="0" borderId="1" xfId="2" applyNumberFormat="1" applyFont="1" applyFill="1" applyBorder="1"/>
    <xf numFmtId="165" fontId="4" fillId="0" borderId="1" xfId="2" applyNumberFormat="1" applyFont="1" applyFill="1" applyBorder="1"/>
    <xf numFmtId="41" fontId="5" fillId="0" borderId="1" xfId="0" applyNumberFormat="1" applyFont="1" applyBorder="1" applyAlignment="1">
      <alignment horizontal="right" vertical="center" wrapText="1"/>
    </xf>
    <xf numFmtId="41" fontId="4" fillId="0" borderId="1" xfId="0" applyNumberFormat="1" applyFont="1" applyBorder="1"/>
    <xf numFmtId="0" fontId="4" fillId="0" borderId="7" xfId="0" applyFont="1" applyBorder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164" fontId="4" fillId="0" borderId="8" xfId="0" applyNumberFormat="1" applyFont="1" applyBorder="1"/>
    <xf numFmtId="0" fontId="5" fillId="0" borderId="8" xfId="0" applyFont="1" applyBorder="1" applyAlignment="1">
      <alignment horizontal="right" vertical="center" wrapText="1"/>
    </xf>
    <xf numFmtId="41" fontId="5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/>
    <xf numFmtId="0" fontId="3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41" fontId="3" fillId="0" borderId="3" xfId="2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67" fontId="4" fillId="0" borderId="0" xfId="0" applyNumberFormat="1" applyFont="1"/>
    <xf numFmtId="0" fontId="6" fillId="0" borderId="0" xfId="0" applyFont="1" applyAlignment="1">
      <alignment wrapText="1"/>
    </xf>
    <xf numFmtId="0" fontId="6" fillId="0" borderId="0" xfId="0" pivotButton="1" applyFont="1" applyAlignment="1">
      <alignment wrapText="1"/>
    </xf>
    <xf numFmtId="1" fontId="7" fillId="0" borderId="0" xfId="0" applyNumberFormat="1" applyFont="1"/>
    <xf numFmtId="0" fontId="4" fillId="0" borderId="0" xfId="0" applyFont="1" applyFill="1" applyBorder="1"/>
    <xf numFmtId="164" fontId="4" fillId="0" borderId="0" xfId="0" applyNumberFormat="1" applyFont="1" applyFill="1" applyBorder="1"/>
    <xf numFmtId="41" fontId="4" fillId="0" borderId="0" xfId="0" applyNumberFormat="1" applyFont="1" applyFill="1" applyBorder="1"/>
    <xf numFmtId="0" fontId="8" fillId="0" borderId="7" xfId="0" applyFont="1" applyFill="1" applyBorder="1"/>
    <xf numFmtId="0" fontId="9" fillId="0" borderId="8" xfId="0" quotePrefix="1" applyFont="1" applyFill="1" applyBorder="1"/>
    <xf numFmtId="0" fontId="9" fillId="0" borderId="8" xfId="0" applyFont="1" applyFill="1" applyBorder="1"/>
    <xf numFmtId="164" fontId="9" fillId="0" borderId="8" xfId="0" quotePrefix="1" applyNumberFormat="1" applyFont="1" applyFill="1" applyBorder="1"/>
    <xf numFmtId="5" fontId="8" fillId="0" borderId="8" xfId="2" applyNumberFormat="1" applyFont="1" applyFill="1" applyBorder="1"/>
    <xf numFmtId="0" fontId="8" fillId="0" borderId="9" xfId="0" applyFont="1" applyFill="1" applyBorder="1"/>
    <xf numFmtId="0" fontId="10" fillId="0" borderId="0" xfId="0" applyFont="1"/>
    <xf numFmtId="0" fontId="11" fillId="0" borderId="0" xfId="0" applyFont="1"/>
  </cellXfs>
  <cellStyles count="3">
    <cellStyle name="Comma" xfId="2" builtinId="3"/>
    <cellStyle name="Normal" xfId="0" builtinId="0"/>
    <cellStyle name="Normal 2" xfId="1" xr:uid="{00000000-0005-0000-0000-000001000000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numFmt numFmtId="167" formatCode="&quot;$&quot;#,##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numFmt numFmtId="1" formatCode="0"/>
    </dxf>
    <dxf>
      <numFmt numFmtId="167" formatCode="&quot;$&quot;#,##0"/>
    </dxf>
    <dxf>
      <numFmt numFmtId="1" formatCode="0"/>
    </dxf>
    <dxf>
      <font>
        <sz val="11"/>
      </font>
    </dxf>
    <dxf>
      <font>
        <sz val="11"/>
      </font>
    </dxf>
    <dxf>
      <font>
        <sz val="14"/>
      </font>
    </dxf>
    <dxf>
      <font>
        <sz val="14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40"/>
      <tableStyleElement type="pageFieldValues" dxfId="39"/>
    </tableStyle>
    <tableStyle name="OSPI Table" pivot="0" count="2" xr9:uid="{B0EA053C-04CF-4932-95FE-6A2A747968F3}">
      <tableStyleElement type="wholeTable" dxfId="38"/>
      <tableStyleElement type="headerRow" dxfId="37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 Jarmon" refreshedDate="44441.452397222223" createdVersion="6" refreshedVersion="6" minRefreshableVersion="3" recordCount="115" xr:uid="{1D9429A0-8396-4AEB-9FCF-BAD970F97AC3}">
  <cacheSource type="worksheet">
    <worksheetSource name="Table1"/>
  </cacheSource>
  <cacheFields count="12">
    <cacheField name="County" numFmtId="0">
      <sharedItems count="23">
        <s v="Benton"/>
        <s v="Chelan"/>
        <s v="Clark"/>
        <s v="Douglas"/>
        <s v="Grant"/>
        <s v="Island"/>
        <s v="Jefferson"/>
        <s v="King"/>
        <s v="Kitsap"/>
        <s v="Kittitas"/>
        <s v="Lincoln"/>
        <s v="Mason"/>
        <s v="Okanogan"/>
        <s v="Pacific"/>
        <s v="Skagit"/>
        <s v="Snohomish"/>
        <s v="Spokane"/>
        <s v="Stevens"/>
        <s v="Yakima"/>
        <s v="Walla Walla" u="1"/>
        <s v="Thurston" u="1"/>
        <s v="Whatcom" u="1"/>
        <s v="Whitman" u="1"/>
      </sharedItems>
    </cacheField>
    <cacheField name="CCDDD" numFmtId="0">
      <sharedItems count="47">
        <s v="03050"/>
        <s v="04019"/>
        <s v="06037"/>
        <s v="06098"/>
        <s v="06114"/>
        <s v="09209"/>
        <s v="13146"/>
        <s v="15206"/>
        <s v="16050"/>
        <s v="17001"/>
        <s v="17404"/>
        <s v="17414"/>
        <s v="18100"/>
        <s v="18303"/>
        <s v="19028"/>
        <s v="19400"/>
        <s v="19404"/>
        <s v="22105"/>
        <s v="23042"/>
        <s v="23402"/>
        <s v="23404"/>
        <s v="24122"/>
        <s v="25101"/>
        <s v="29320"/>
        <s v="31330"/>
        <s v="32360"/>
        <s v="33036"/>
        <s v="33212"/>
        <s v="39202"/>
        <s v="36400" u="1"/>
        <s v="37503" u="1"/>
        <s v="38324" u="1"/>
        <s v="39120" u="1"/>
        <s v="39201" u="1"/>
        <s v="37501" u="1"/>
        <s v="36250" u="1"/>
        <s v="37507" u="1"/>
        <s v="38322" u="1"/>
        <s v="38265" u="1"/>
        <s v="34402" u="1"/>
        <s v="36402" u="1"/>
        <s v="38302" u="1"/>
        <s v="36101" u="1"/>
        <s v="38308" u="1"/>
        <s v="38320" u="1"/>
        <s v="38126" u="1"/>
        <s v="38301" u="1"/>
      </sharedItems>
    </cacheField>
    <cacheField name="School District" numFmtId="0">
      <sharedItems count="58">
        <s v="Paterson"/>
        <s v="Manson"/>
        <s v="Vancouver"/>
        <s v="Hockinson"/>
        <s v="Evergreen"/>
        <s v="Waterville"/>
        <s v="Warden"/>
        <s v="South Whidbey"/>
        <s v="Port Townsend"/>
        <s v="Seattle"/>
        <s v="Skykomish"/>
        <s v="Lake Washington"/>
        <s v="Bremerton"/>
        <s v="Bainbridge"/>
        <s v="Easton"/>
        <s v="Thorp"/>
        <s v="Cle Elum-Roslyn"/>
        <s v="Odessa"/>
        <s v="Southside"/>
        <s v="Pioneer"/>
        <s v="Hood Canal"/>
        <s v="Pateros"/>
        <s v="Ocean Beach"/>
        <s v="Mount Vernon"/>
        <s v="Darrington"/>
        <s v="Cheney"/>
        <s v="Chewelah"/>
        <s v="Kettle Falls"/>
        <s v="Toppenish"/>
        <s v="Southside School District" u="1"/>
        <s v="Ocean Beach School District" u="1"/>
        <s v="Port Townsend School District" u="1"/>
        <s v="Warden School District" u="1"/>
        <s v="Chewelah School District" u="1"/>
        <s v="Thorp School District" u="1"/>
        <s v="Pioneer School District" u="1"/>
        <s v="Paterson School District" u="1"/>
        <s v="Hood Canal School District" u="1"/>
        <s v="Manson School District" u="1"/>
        <s v="Kettle Falls School District" u="1"/>
        <s v="Waterville School District" u="1"/>
        <s v="South Whidbey School District" u="1"/>
        <s v="Lake Washington School District" u="1"/>
        <s v="Odessa School District" u="1"/>
        <s v="Vancouver School District" u="1"/>
        <s v="Bremerton School District" u="1"/>
        <s v="Toppenish School District" u="1"/>
        <s v="Hockinson School District" u="1"/>
        <s v="Cle Elum-Roslyn School District" u="1"/>
        <s v="Seattle Public Schools" u="1"/>
        <s v="Evergreen School District (Clark)" u="1"/>
        <s v="Bainbridge Island School District" u="1"/>
        <s v="Darrington School District" u="1"/>
        <s v="Cheney School District" u="1"/>
        <s v="Easton School District" u="1"/>
        <s v="Skykomish School District" u="1"/>
        <s v="Mount Vernon School District" u="1"/>
        <s v="Pateros School District" u="1"/>
      </sharedItems>
    </cacheField>
    <cacheField name="Election Date" numFmtId="164">
      <sharedItems containsSemiMixedTypes="0" containsNonDate="0" containsDate="1" containsString="0" minDate="2019-02-12T00:00:00" maxDate="2019-11-06T00:00:00" count="3">
        <d v="2019-04-02T00:00:00"/>
        <d v="2019-02-12T00:00:00"/>
        <d v="2019-11-05T00:00:00"/>
      </sharedItems>
      <fieldGroup par="11" base="3">
        <rangePr groupBy="months" startDate="2019-02-12T00:00:00" endDate="2019-11-06T00:00:00"/>
        <groupItems count="14">
          <s v="&lt;2/12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6/2019"/>
        </groupItems>
      </fieldGroup>
    </cacheField>
    <cacheField name="Collection Year" numFmtId="0">
      <sharedItems containsSemiMixedTypes="0" containsString="0" containsNumber="1" containsInteger="1" minValue="2019" maxValue="2025" count="7">
        <n v="2020"/>
        <n v="2021"/>
        <n v="2022"/>
        <n v="2023"/>
        <n v="2024"/>
        <n v="2025"/>
        <n v="2019" u="1"/>
      </sharedItems>
    </cacheField>
    <cacheField name="Tax Rate_x000a_$/1000" numFmtId="0">
      <sharedItems containsSemiMixedTypes="0" containsString="0" containsNumber="1" minValue="0.05" maxValue="2.5"/>
    </cacheField>
    <cacheField name="Levy Success" numFmtId="0">
      <sharedItems containsString="0" containsBlank="1" containsNumber="1" containsInteger="1" minValue="75000" maxValue="233333334"/>
    </cacheField>
    <cacheField name="Levy Failure" numFmtId="0">
      <sharedItems containsString="0" containsBlank="1" containsNumber="1" containsInteger="1" minValue="800000" maxValue="1091049"/>
    </cacheField>
    <cacheField name="% Yes Votes" numFmtId="0">
      <sharedItems containsSemiMixedTypes="0" containsString="0" containsNumber="1" minValue="0.46060000000000001" maxValue="0.76939999999999997"/>
    </cacheField>
    <cacheField name="Technology" numFmtId="0">
      <sharedItems containsBlank="1"/>
    </cacheField>
    <cacheField name="Quarters" numFmtId="0" databaseField="0">
      <fieldGroup base="3">
        <rangePr groupBy="quarters" startDate="2019-02-12T00:00:00" endDate="2019-11-06T00:00:00"/>
        <groupItems count="6">
          <s v="&lt;2/12/2019"/>
          <s v="Qtr1"/>
          <s v="Qtr2"/>
          <s v="Qtr3"/>
          <s v="Qtr4"/>
          <s v="&gt;11/6/2019"/>
        </groupItems>
      </fieldGroup>
    </cacheField>
    <cacheField name="Years" numFmtId="0" databaseField="0">
      <fieldGroup base="3">
        <rangePr groupBy="years" startDate="2019-02-12T00:00:00" endDate="2019-11-06T00:00:00"/>
        <groupItems count="3">
          <s v="&lt;2/12/2019"/>
          <s v="2019"/>
          <s v="&gt;11/6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x v="0"/>
    <x v="0"/>
    <x v="0"/>
    <x v="0"/>
    <x v="0"/>
    <n v="1"/>
    <n v="205595"/>
    <m/>
    <n v="0.55559999999999998"/>
    <m/>
  </r>
  <r>
    <x v="0"/>
    <x v="0"/>
    <x v="0"/>
    <x v="0"/>
    <x v="1"/>
    <n v="1"/>
    <n v="205595"/>
    <m/>
    <n v="0.55559999999999998"/>
    <m/>
  </r>
  <r>
    <x v="1"/>
    <x v="1"/>
    <x v="1"/>
    <x v="1"/>
    <x v="0"/>
    <n v="0.49"/>
    <n v="499000"/>
    <m/>
    <n v="0.68899999999999995"/>
    <m/>
  </r>
  <r>
    <x v="1"/>
    <x v="1"/>
    <x v="1"/>
    <x v="1"/>
    <x v="1"/>
    <n v="0.49"/>
    <n v="499000"/>
    <m/>
    <n v="0.68899999999999995"/>
    <m/>
  </r>
  <r>
    <x v="1"/>
    <x v="1"/>
    <x v="1"/>
    <x v="1"/>
    <x v="2"/>
    <n v="0.49"/>
    <n v="499000"/>
    <m/>
    <n v="0.68899999999999995"/>
    <m/>
  </r>
  <r>
    <x v="1"/>
    <x v="1"/>
    <x v="1"/>
    <x v="1"/>
    <x v="3"/>
    <n v="0.49"/>
    <n v="499000"/>
    <m/>
    <n v="0.68899999999999995"/>
    <m/>
  </r>
  <r>
    <x v="1"/>
    <x v="1"/>
    <x v="1"/>
    <x v="1"/>
    <x v="4"/>
    <n v="0.49"/>
    <n v="499000"/>
    <m/>
    <n v="0.68899999999999995"/>
    <m/>
  </r>
  <r>
    <x v="1"/>
    <x v="1"/>
    <x v="1"/>
    <x v="1"/>
    <x v="5"/>
    <n v="0.49"/>
    <n v="499000"/>
    <m/>
    <n v="0.68899999999999995"/>
    <m/>
  </r>
  <r>
    <x v="2"/>
    <x v="2"/>
    <x v="2"/>
    <x v="1"/>
    <x v="0"/>
    <n v="0.32"/>
    <n v="6965000"/>
    <m/>
    <n v="0.62649999999999995"/>
    <s v="Tech"/>
  </r>
  <r>
    <x v="2"/>
    <x v="2"/>
    <x v="2"/>
    <x v="1"/>
    <x v="1"/>
    <n v="0.31"/>
    <n v="7400500"/>
    <m/>
    <n v="0.62649999999999995"/>
    <s v="Tech"/>
  </r>
  <r>
    <x v="2"/>
    <x v="2"/>
    <x v="2"/>
    <x v="1"/>
    <x v="2"/>
    <n v="0.31"/>
    <n v="7930000"/>
    <m/>
    <n v="0.62649999999999995"/>
    <s v="Tech"/>
  </r>
  <r>
    <x v="2"/>
    <x v="2"/>
    <x v="2"/>
    <x v="1"/>
    <x v="3"/>
    <n v="0.31"/>
    <n v="8425000"/>
    <m/>
    <n v="0.62649999999999995"/>
    <s v="Tech"/>
  </r>
  <r>
    <x v="2"/>
    <x v="2"/>
    <x v="2"/>
    <x v="1"/>
    <x v="4"/>
    <n v="0.3"/>
    <n v="8840000"/>
    <m/>
    <n v="0.62649999999999995"/>
    <s v="Tech"/>
  </r>
  <r>
    <x v="2"/>
    <x v="2"/>
    <x v="2"/>
    <x v="1"/>
    <x v="5"/>
    <n v="0.3"/>
    <n v="9252000"/>
    <m/>
    <n v="0.62649999999999995"/>
    <s v="Tech"/>
  </r>
  <r>
    <x v="2"/>
    <x v="3"/>
    <x v="3"/>
    <x v="0"/>
    <x v="0"/>
    <n v="0.45"/>
    <m/>
    <n v="800000"/>
    <n v="0.49080000000000001"/>
    <s v="Tech"/>
  </r>
  <r>
    <x v="2"/>
    <x v="3"/>
    <x v="3"/>
    <x v="0"/>
    <x v="1"/>
    <n v="0.4"/>
    <m/>
    <n v="800000"/>
    <n v="0.49080000000000001"/>
    <s v="Tech"/>
  </r>
  <r>
    <x v="2"/>
    <x v="3"/>
    <x v="3"/>
    <x v="0"/>
    <x v="2"/>
    <n v="0.36"/>
    <m/>
    <n v="800000"/>
    <n v="0.49080000000000001"/>
    <s v="Tech"/>
  </r>
  <r>
    <x v="2"/>
    <x v="3"/>
    <x v="3"/>
    <x v="1"/>
    <x v="0"/>
    <n v="0.45"/>
    <m/>
    <n v="800000"/>
    <n v="0.46060000000000001"/>
    <m/>
  </r>
  <r>
    <x v="2"/>
    <x v="3"/>
    <x v="3"/>
    <x v="1"/>
    <x v="1"/>
    <n v="0.4"/>
    <m/>
    <n v="800000"/>
    <n v="0.46060000000000001"/>
    <m/>
  </r>
  <r>
    <x v="2"/>
    <x v="3"/>
    <x v="3"/>
    <x v="1"/>
    <x v="2"/>
    <n v="0.36"/>
    <m/>
    <n v="800000"/>
    <n v="0.46060000000000001"/>
    <m/>
  </r>
  <r>
    <x v="2"/>
    <x v="4"/>
    <x v="4"/>
    <x v="1"/>
    <x v="0"/>
    <n v="0.37"/>
    <n v="7806000"/>
    <m/>
    <n v="0.51670000000000005"/>
    <s v="Tech"/>
  </r>
  <r>
    <x v="2"/>
    <x v="4"/>
    <x v="4"/>
    <x v="1"/>
    <x v="1"/>
    <n v="0.37"/>
    <n v="8626000"/>
    <m/>
    <n v="0.51670000000000005"/>
    <s v="Tech"/>
  </r>
  <r>
    <x v="2"/>
    <x v="4"/>
    <x v="4"/>
    <x v="1"/>
    <x v="2"/>
    <n v="0.37"/>
    <n v="9445000"/>
    <m/>
    <n v="0.51670000000000005"/>
    <s v="Tech"/>
  </r>
  <r>
    <x v="2"/>
    <x v="4"/>
    <x v="4"/>
    <x v="1"/>
    <x v="3"/>
    <n v="0.37"/>
    <n v="10295000"/>
    <m/>
    <n v="0.51670000000000005"/>
    <s v="Tech"/>
  </r>
  <r>
    <x v="2"/>
    <x v="4"/>
    <x v="4"/>
    <x v="1"/>
    <x v="4"/>
    <n v="0.37"/>
    <n v="11119000"/>
    <m/>
    <n v="0.51670000000000005"/>
    <s v="Tech"/>
  </r>
  <r>
    <x v="2"/>
    <x v="4"/>
    <x v="4"/>
    <x v="1"/>
    <x v="5"/>
    <n v="0.37"/>
    <n v="12008000"/>
    <m/>
    <n v="0.51670000000000005"/>
    <s v="Tech"/>
  </r>
  <r>
    <x v="3"/>
    <x v="5"/>
    <x v="5"/>
    <x v="1"/>
    <x v="0"/>
    <n v="1"/>
    <n v="231104"/>
    <m/>
    <n v="0.66"/>
    <m/>
  </r>
  <r>
    <x v="3"/>
    <x v="5"/>
    <x v="5"/>
    <x v="1"/>
    <x v="1"/>
    <n v="1"/>
    <n v="246588"/>
    <m/>
    <n v="0.66"/>
    <m/>
  </r>
  <r>
    <x v="4"/>
    <x v="6"/>
    <x v="6"/>
    <x v="0"/>
    <x v="0"/>
    <n v="0.46"/>
    <n v="217652"/>
    <m/>
    <n v="0.55910000000000004"/>
    <m/>
  </r>
  <r>
    <x v="4"/>
    <x v="6"/>
    <x v="6"/>
    <x v="0"/>
    <x v="1"/>
    <n v="0.46"/>
    <n v="219829"/>
    <m/>
    <n v="0.55910000000000004"/>
    <m/>
  </r>
  <r>
    <x v="4"/>
    <x v="6"/>
    <x v="6"/>
    <x v="0"/>
    <x v="2"/>
    <n v="0.46"/>
    <n v="222027"/>
    <m/>
    <n v="0.55910000000000004"/>
    <m/>
  </r>
  <r>
    <x v="5"/>
    <x v="7"/>
    <x v="7"/>
    <x v="1"/>
    <x v="0"/>
    <n v="0.52"/>
    <n v="2250000"/>
    <m/>
    <n v="0.70499999999999996"/>
    <m/>
  </r>
  <r>
    <x v="5"/>
    <x v="7"/>
    <x v="7"/>
    <x v="1"/>
    <x v="1"/>
    <n v="0.51"/>
    <n v="2250000"/>
    <m/>
    <n v="0.70499999999999996"/>
    <m/>
  </r>
  <r>
    <x v="5"/>
    <x v="7"/>
    <x v="7"/>
    <x v="1"/>
    <x v="2"/>
    <n v="0.5"/>
    <n v="2250000"/>
    <m/>
    <n v="0.70499999999999996"/>
    <m/>
  </r>
  <r>
    <x v="5"/>
    <x v="7"/>
    <x v="7"/>
    <x v="1"/>
    <x v="3"/>
    <n v="0.49"/>
    <n v="2250000"/>
    <m/>
    <n v="0.70499999999999996"/>
    <m/>
  </r>
  <r>
    <x v="5"/>
    <x v="7"/>
    <x v="7"/>
    <x v="1"/>
    <x v="4"/>
    <n v="0.48"/>
    <n v="2250000"/>
    <m/>
    <n v="0.70499999999999996"/>
    <m/>
  </r>
  <r>
    <x v="5"/>
    <x v="7"/>
    <x v="7"/>
    <x v="1"/>
    <x v="5"/>
    <n v="0.47"/>
    <n v="2250000"/>
    <m/>
    <n v="0.70499999999999996"/>
    <m/>
  </r>
  <r>
    <x v="6"/>
    <x v="8"/>
    <x v="8"/>
    <x v="1"/>
    <x v="0"/>
    <n v="0.45"/>
    <n v="1250000"/>
    <m/>
    <n v="0.65169999999999995"/>
    <m/>
  </r>
  <r>
    <x v="6"/>
    <x v="8"/>
    <x v="8"/>
    <x v="1"/>
    <x v="1"/>
    <n v="0.42"/>
    <n v="1200000"/>
    <m/>
    <n v="0.65169999999999995"/>
    <m/>
  </r>
  <r>
    <x v="6"/>
    <x v="8"/>
    <x v="8"/>
    <x v="1"/>
    <x v="2"/>
    <n v="0.4"/>
    <n v="1175000"/>
    <m/>
    <n v="0.65169999999999995"/>
    <m/>
  </r>
  <r>
    <x v="7"/>
    <x v="9"/>
    <x v="9"/>
    <x v="1"/>
    <x v="0"/>
    <n v="0.9"/>
    <n v="233333333"/>
    <m/>
    <n v="0.72550000000000003"/>
    <m/>
  </r>
  <r>
    <x v="7"/>
    <x v="9"/>
    <x v="9"/>
    <x v="1"/>
    <x v="1"/>
    <n v="0.82"/>
    <n v="233333333"/>
    <m/>
    <n v="0.72550000000000003"/>
    <m/>
  </r>
  <r>
    <x v="7"/>
    <x v="9"/>
    <x v="9"/>
    <x v="1"/>
    <x v="2"/>
    <n v="0.75"/>
    <n v="233333333"/>
    <m/>
    <n v="0.72550000000000003"/>
    <m/>
  </r>
  <r>
    <x v="7"/>
    <x v="9"/>
    <x v="9"/>
    <x v="1"/>
    <x v="3"/>
    <n v="0.68"/>
    <n v="233333333"/>
    <m/>
    <n v="0.72550000000000003"/>
    <m/>
  </r>
  <r>
    <x v="7"/>
    <x v="9"/>
    <x v="9"/>
    <x v="1"/>
    <x v="4"/>
    <n v="0.62"/>
    <n v="233333334"/>
    <m/>
    <n v="0.72550000000000003"/>
    <m/>
  </r>
  <r>
    <x v="7"/>
    <x v="9"/>
    <x v="9"/>
    <x v="1"/>
    <x v="5"/>
    <n v="0.56000000000000005"/>
    <n v="233333334"/>
    <m/>
    <n v="0.72550000000000003"/>
    <m/>
  </r>
  <r>
    <x v="7"/>
    <x v="10"/>
    <x v="10"/>
    <x v="2"/>
    <x v="0"/>
    <n v="1.62"/>
    <n v="75000"/>
    <m/>
    <n v="0.53569999999999995"/>
    <m/>
  </r>
  <r>
    <x v="7"/>
    <x v="10"/>
    <x v="10"/>
    <x v="2"/>
    <x v="1"/>
    <n v="1.62"/>
    <n v="75000"/>
    <m/>
    <n v="0.53569999999999995"/>
    <m/>
  </r>
  <r>
    <x v="7"/>
    <x v="10"/>
    <x v="10"/>
    <x v="2"/>
    <x v="2"/>
    <n v="1.62"/>
    <n v="75000"/>
    <m/>
    <n v="0.53569999999999995"/>
    <m/>
  </r>
  <r>
    <x v="7"/>
    <x v="10"/>
    <x v="10"/>
    <x v="2"/>
    <x v="3"/>
    <n v="1.62"/>
    <n v="75000"/>
    <m/>
    <n v="0.53569999999999995"/>
    <m/>
  </r>
  <r>
    <x v="7"/>
    <x v="11"/>
    <x v="11"/>
    <x v="0"/>
    <x v="0"/>
    <n v="0.28999999999999998"/>
    <n v="20000000"/>
    <m/>
    <n v="0.56059999999999999"/>
    <m/>
  </r>
  <r>
    <x v="7"/>
    <x v="11"/>
    <x v="11"/>
    <x v="0"/>
    <x v="1"/>
    <n v="0.28000000000000003"/>
    <n v="20000000"/>
    <m/>
    <n v="0.56059999999999999"/>
    <m/>
  </r>
  <r>
    <x v="7"/>
    <x v="11"/>
    <x v="11"/>
    <x v="0"/>
    <x v="2"/>
    <n v="0.27"/>
    <n v="20000000"/>
    <m/>
    <n v="0.56059999999999999"/>
    <m/>
  </r>
  <r>
    <x v="7"/>
    <x v="11"/>
    <x v="11"/>
    <x v="0"/>
    <x v="3"/>
    <n v="0.26"/>
    <n v="20000000"/>
    <m/>
    <n v="0.56059999999999999"/>
    <m/>
  </r>
  <r>
    <x v="7"/>
    <x v="11"/>
    <x v="11"/>
    <x v="0"/>
    <x v="4"/>
    <n v="0.25"/>
    <n v="20000000"/>
    <m/>
    <n v="0.56059999999999999"/>
    <m/>
  </r>
  <r>
    <x v="7"/>
    <x v="11"/>
    <x v="11"/>
    <x v="0"/>
    <x v="5"/>
    <n v="0.25"/>
    <n v="20000000"/>
    <m/>
    <n v="0.56059999999999999"/>
    <m/>
  </r>
  <r>
    <x v="8"/>
    <x v="12"/>
    <x v="12"/>
    <x v="1"/>
    <x v="0"/>
    <n v="1.65"/>
    <n v="7675000"/>
    <m/>
    <n v="0.57199999999999995"/>
    <m/>
  </r>
  <r>
    <x v="8"/>
    <x v="13"/>
    <x v="13"/>
    <x v="1"/>
    <x v="0"/>
    <n v="0.3"/>
    <n v="2500000"/>
    <m/>
    <n v="0.625"/>
    <m/>
  </r>
  <r>
    <x v="8"/>
    <x v="13"/>
    <x v="13"/>
    <x v="1"/>
    <x v="1"/>
    <n v="0.28999999999999998"/>
    <n v="2500000"/>
    <m/>
    <n v="0.625"/>
    <m/>
  </r>
  <r>
    <x v="8"/>
    <x v="13"/>
    <x v="13"/>
    <x v="1"/>
    <x v="2"/>
    <n v="0.28999999999999998"/>
    <n v="2500000"/>
    <m/>
    <n v="0.625"/>
    <m/>
  </r>
  <r>
    <x v="8"/>
    <x v="13"/>
    <x v="13"/>
    <x v="1"/>
    <x v="3"/>
    <n v="0.28000000000000003"/>
    <n v="2500000"/>
    <m/>
    <n v="0.625"/>
    <m/>
  </r>
  <r>
    <x v="8"/>
    <x v="13"/>
    <x v="13"/>
    <x v="1"/>
    <x v="4"/>
    <n v="0.27"/>
    <n v="2500000"/>
    <m/>
    <n v="0.625"/>
    <m/>
  </r>
  <r>
    <x v="8"/>
    <x v="13"/>
    <x v="13"/>
    <x v="1"/>
    <x v="5"/>
    <n v="0.27"/>
    <n v="2500000"/>
    <m/>
    <n v="0.625"/>
    <m/>
  </r>
  <r>
    <x v="9"/>
    <x v="14"/>
    <x v="14"/>
    <x v="2"/>
    <x v="0"/>
    <n v="0.59"/>
    <n v="340000"/>
    <m/>
    <n v="0.60150000000000003"/>
    <m/>
  </r>
  <r>
    <x v="9"/>
    <x v="14"/>
    <x v="14"/>
    <x v="2"/>
    <x v="2"/>
    <n v="0.59"/>
    <n v="340000"/>
    <m/>
    <n v="0.60150000000000003"/>
    <m/>
  </r>
  <r>
    <x v="9"/>
    <x v="14"/>
    <x v="14"/>
    <x v="2"/>
    <x v="3"/>
    <n v="0.59"/>
    <n v="340000"/>
    <m/>
    <n v="0.60150000000000003"/>
    <m/>
  </r>
  <r>
    <x v="9"/>
    <x v="14"/>
    <x v="14"/>
    <x v="2"/>
    <x v="1"/>
    <n v="0.59"/>
    <n v="340000"/>
    <m/>
    <n v="0.60150000000000003"/>
    <m/>
  </r>
  <r>
    <x v="9"/>
    <x v="15"/>
    <x v="15"/>
    <x v="1"/>
    <x v="0"/>
    <n v="1.84"/>
    <n v="427782"/>
    <m/>
    <n v="0.62250000000000005"/>
    <m/>
  </r>
  <r>
    <x v="9"/>
    <x v="15"/>
    <x v="15"/>
    <x v="1"/>
    <x v="2"/>
    <n v="1.84"/>
    <n v="427782"/>
    <m/>
    <n v="0.62250000000000005"/>
    <m/>
  </r>
  <r>
    <x v="9"/>
    <x v="15"/>
    <x v="15"/>
    <x v="1"/>
    <x v="3"/>
    <n v="1.84"/>
    <n v="427782"/>
    <m/>
    <n v="0.62250000000000005"/>
    <m/>
  </r>
  <r>
    <x v="9"/>
    <x v="15"/>
    <x v="15"/>
    <x v="1"/>
    <x v="1"/>
    <n v="1.84"/>
    <n v="427782"/>
    <m/>
    <n v="0.62250000000000005"/>
    <m/>
  </r>
  <r>
    <x v="9"/>
    <x v="16"/>
    <x v="16"/>
    <x v="1"/>
    <x v="1"/>
    <n v="0.48"/>
    <n v="1500000"/>
    <m/>
    <n v="0.61240000000000006"/>
    <m/>
  </r>
  <r>
    <x v="9"/>
    <x v="16"/>
    <x v="16"/>
    <x v="1"/>
    <x v="0"/>
    <n v="0.49"/>
    <n v="1500000"/>
    <m/>
    <n v="0.61240000000000006"/>
    <m/>
  </r>
  <r>
    <x v="9"/>
    <x v="16"/>
    <x v="16"/>
    <x v="1"/>
    <x v="2"/>
    <n v="0.47"/>
    <n v="1500000"/>
    <m/>
    <n v="0.61240000000000006"/>
    <m/>
  </r>
  <r>
    <x v="10"/>
    <x v="17"/>
    <x v="17"/>
    <x v="1"/>
    <x v="0"/>
    <n v="0.56000000000000005"/>
    <n v="150000"/>
    <m/>
    <n v="0.76939999999999997"/>
    <m/>
  </r>
  <r>
    <x v="11"/>
    <x v="18"/>
    <x v="18"/>
    <x v="1"/>
    <x v="0"/>
    <n v="0.54"/>
    <n v="112681"/>
    <m/>
    <n v="0.52539999999999998"/>
    <m/>
  </r>
  <r>
    <x v="11"/>
    <x v="18"/>
    <x v="18"/>
    <x v="1"/>
    <x v="1"/>
    <n v="0.53"/>
    <n v="112681"/>
    <m/>
    <n v="0.52539999999999998"/>
    <m/>
  </r>
  <r>
    <x v="11"/>
    <x v="18"/>
    <x v="18"/>
    <x v="1"/>
    <x v="2"/>
    <n v="0.52"/>
    <n v="112681"/>
    <m/>
    <n v="0.52539999999999998"/>
    <m/>
  </r>
  <r>
    <x v="11"/>
    <x v="18"/>
    <x v="18"/>
    <x v="1"/>
    <x v="3"/>
    <n v="0.51"/>
    <n v="112681"/>
    <m/>
    <n v="0.52539999999999998"/>
    <m/>
  </r>
  <r>
    <x v="11"/>
    <x v="19"/>
    <x v="19"/>
    <x v="2"/>
    <x v="0"/>
    <n v="0.81"/>
    <n v="1091049"/>
    <m/>
    <n v="0.5444"/>
    <m/>
  </r>
  <r>
    <x v="11"/>
    <x v="19"/>
    <x v="19"/>
    <x v="2"/>
    <x v="1"/>
    <n v="0.81"/>
    <n v="1091049"/>
    <m/>
    <n v="0.5444"/>
    <m/>
  </r>
  <r>
    <x v="11"/>
    <x v="19"/>
    <x v="19"/>
    <x v="2"/>
    <x v="2"/>
    <n v="0.81"/>
    <n v="1091049"/>
    <m/>
    <n v="0.5444"/>
    <m/>
  </r>
  <r>
    <x v="11"/>
    <x v="19"/>
    <x v="19"/>
    <x v="1"/>
    <x v="0"/>
    <n v="0.81"/>
    <m/>
    <n v="1091049"/>
    <n v="0.49930000000000002"/>
    <m/>
  </r>
  <r>
    <x v="11"/>
    <x v="19"/>
    <x v="19"/>
    <x v="1"/>
    <x v="1"/>
    <n v="0.81"/>
    <m/>
    <n v="1091049"/>
    <n v="0.49930000000000002"/>
    <m/>
  </r>
  <r>
    <x v="11"/>
    <x v="19"/>
    <x v="19"/>
    <x v="1"/>
    <x v="2"/>
    <n v="0.81"/>
    <m/>
    <n v="1091049"/>
    <n v="0.49930000000000002"/>
    <m/>
  </r>
  <r>
    <x v="11"/>
    <x v="20"/>
    <x v="20"/>
    <x v="1"/>
    <x v="0"/>
    <n v="1.03"/>
    <n v="1277330"/>
    <m/>
    <n v="0.55049999999999999"/>
    <m/>
  </r>
  <r>
    <x v="11"/>
    <x v="20"/>
    <x v="20"/>
    <x v="1"/>
    <x v="1"/>
    <n v="0.99"/>
    <n v="1277330"/>
    <m/>
    <n v="0.55049999999999999"/>
    <m/>
  </r>
  <r>
    <x v="11"/>
    <x v="20"/>
    <x v="20"/>
    <x v="1"/>
    <x v="2"/>
    <n v="0.95"/>
    <n v="1277330"/>
    <m/>
    <n v="0.55049999999999999"/>
    <m/>
  </r>
  <r>
    <x v="12"/>
    <x v="21"/>
    <x v="21"/>
    <x v="0"/>
    <x v="0"/>
    <n v="1"/>
    <n v="205595"/>
    <m/>
    <n v="0.55559999999999998"/>
    <m/>
  </r>
  <r>
    <x v="12"/>
    <x v="21"/>
    <x v="21"/>
    <x v="0"/>
    <x v="1"/>
    <n v="1"/>
    <n v="205595"/>
    <m/>
    <n v="0.55559999999999998"/>
    <m/>
  </r>
  <r>
    <x v="13"/>
    <x v="22"/>
    <x v="22"/>
    <x v="0"/>
    <x v="0"/>
    <n v="0.05"/>
    <n v="100000"/>
    <m/>
    <n v="0.59330000000000005"/>
    <m/>
  </r>
  <r>
    <x v="13"/>
    <x v="22"/>
    <x v="22"/>
    <x v="0"/>
    <x v="1"/>
    <n v="0.3"/>
    <n v="600000"/>
    <m/>
    <n v="0.59330000000000005"/>
    <m/>
  </r>
  <r>
    <x v="13"/>
    <x v="22"/>
    <x v="22"/>
    <x v="0"/>
    <x v="2"/>
    <n v="0.3"/>
    <n v="600000"/>
    <m/>
    <n v="0.59330000000000005"/>
    <m/>
  </r>
  <r>
    <x v="13"/>
    <x v="22"/>
    <x v="22"/>
    <x v="0"/>
    <x v="3"/>
    <n v="0.28999999999999998"/>
    <n v="600000"/>
    <m/>
    <n v="0.59330000000000005"/>
    <m/>
  </r>
  <r>
    <x v="13"/>
    <x v="22"/>
    <x v="22"/>
    <x v="0"/>
    <x v="4"/>
    <n v="0.28999999999999998"/>
    <n v="600000"/>
    <m/>
    <n v="0.59330000000000005"/>
    <m/>
  </r>
  <r>
    <x v="14"/>
    <x v="23"/>
    <x v="23"/>
    <x v="1"/>
    <x v="0"/>
    <n v="1.01"/>
    <n v="4788220"/>
    <m/>
    <n v="0.58109999999999995"/>
    <s v="Tech"/>
  </r>
  <r>
    <x v="14"/>
    <x v="23"/>
    <x v="23"/>
    <x v="1"/>
    <x v="1"/>
    <n v="0.92"/>
    <n v="4788220"/>
    <m/>
    <n v="0.58109999999999995"/>
    <s v="Tech"/>
  </r>
  <r>
    <x v="15"/>
    <x v="24"/>
    <x v="24"/>
    <x v="0"/>
    <x v="0"/>
    <n v="0.75"/>
    <n v="350000"/>
    <m/>
    <n v="0.61870000000000003"/>
    <m/>
  </r>
  <r>
    <x v="15"/>
    <x v="24"/>
    <x v="24"/>
    <x v="0"/>
    <x v="1"/>
    <n v="0.73"/>
    <n v="350000"/>
    <m/>
    <n v="0.61870000000000003"/>
    <m/>
  </r>
  <r>
    <x v="15"/>
    <x v="24"/>
    <x v="24"/>
    <x v="0"/>
    <x v="2"/>
    <n v="0.71"/>
    <n v="350000"/>
    <m/>
    <n v="0.61870000000000003"/>
    <m/>
  </r>
  <r>
    <x v="15"/>
    <x v="24"/>
    <x v="24"/>
    <x v="0"/>
    <x v="3"/>
    <n v="0.69"/>
    <n v="350000"/>
    <m/>
    <n v="0.61870000000000003"/>
    <m/>
  </r>
  <r>
    <x v="16"/>
    <x v="25"/>
    <x v="25"/>
    <x v="2"/>
    <x v="0"/>
    <n v="0.5"/>
    <n v="2085000"/>
    <m/>
    <n v="0.53649999999999998"/>
    <m/>
  </r>
  <r>
    <x v="16"/>
    <x v="25"/>
    <x v="25"/>
    <x v="2"/>
    <x v="1"/>
    <n v="0.5"/>
    <n v="2189000"/>
    <m/>
    <n v="0.53649999999999998"/>
    <m/>
  </r>
  <r>
    <x v="17"/>
    <x v="26"/>
    <x v="26"/>
    <x v="2"/>
    <x v="0"/>
    <n v="0.7"/>
    <n v="385400"/>
    <m/>
    <n v="0.55989999999999995"/>
    <m/>
  </r>
  <r>
    <x v="17"/>
    <x v="26"/>
    <x v="26"/>
    <x v="2"/>
    <x v="1"/>
    <n v="0.7"/>
    <n v="393108"/>
    <m/>
    <n v="0.55989999999999995"/>
    <m/>
  </r>
  <r>
    <x v="17"/>
    <x v="27"/>
    <x v="27"/>
    <x v="1"/>
    <x v="0"/>
    <n v="0.49"/>
    <n v="280627"/>
    <m/>
    <n v="0.57779999999999998"/>
    <m/>
  </r>
  <r>
    <x v="17"/>
    <x v="27"/>
    <x v="27"/>
    <x v="1"/>
    <x v="1"/>
    <n v="0.49"/>
    <n v="297465"/>
    <m/>
    <n v="0.57779999999999998"/>
    <m/>
  </r>
  <r>
    <x v="17"/>
    <x v="27"/>
    <x v="27"/>
    <x v="1"/>
    <x v="2"/>
    <n v="0.49"/>
    <n v="315312"/>
    <m/>
    <n v="0.57779999999999998"/>
    <m/>
  </r>
  <r>
    <x v="17"/>
    <x v="27"/>
    <x v="27"/>
    <x v="1"/>
    <x v="3"/>
    <n v="0.49"/>
    <n v="334231"/>
    <m/>
    <n v="0.57779999999999998"/>
    <m/>
  </r>
  <r>
    <x v="18"/>
    <x v="28"/>
    <x v="28"/>
    <x v="2"/>
    <x v="0"/>
    <n v="2.5"/>
    <n v="1655000"/>
    <m/>
    <n v="0.51819999999999999"/>
    <m/>
  </r>
  <r>
    <x v="18"/>
    <x v="28"/>
    <x v="28"/>
    <x v="2"/>
    <x v="1"/>
    <n v="2.5"/>
    <n v="1655000"/>
    <m/>
    <n v="0.51819999999999999"/>
    <m/>
  </r>
  <r>
    <x v="18"/>
    <x v="28"/>
    <x v="28"/>
    <x v="2"/>
    <x v="2"/>
    <n v="2.5"/>
    <n v="1655000"/>
    <m/>
    <n v="0.51819999999999999"/>
    <m/>
  </r>
  <r>
    <x v="18"/>
    <x v="28"/>
    <x v="28"/>
    <x v="2"/>
    <x v="3"/>
    <n v="2.5"/>
    <n v="1655000"/>
    <m/>
    <n v="0.51819999999999999"/>
    <m/>
  </r>
  <r>
    <x v="18"/>
    <x v="28"/>
    <x v="28"/>
    <x v="2"/>
    <x v="4"/>
    <n v="2.5"/>
    <n v="1655000"/>
    <m/>
    <n v="0.51819999999999999"/>
    <m/>
  </r>
  <r>
    <x v="18"/>
    <x v="28"/>
    <x v="28"/>
    <x v="2"/>
    <x v="5"/>
    <n v="2.5"/>
    <n v="1655000"/>
    <m/>
    <n v="0.5181999999999999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BC9F82-BB73-4EB5-8E83-FBE8EBCF2F9B}" name="PivotTable1" cacheId="40" applyNumberFormats="0" applyBorderFormats="0" applyFontFormats="0" applyPatternFormats="0" applyAlignmentFormats="0" applyWidthHeightFormats="1" dataCaption="Values" grandTotalCaption="All Submissions" updatedVersion="6" minRefreshableVersion="3" useAutoFormatting="1" itemPrintTitles="1" createdVersion="6" indent="0" outline="1" outlineData="1" multipleFieldFilters="0" rowHeaderCaption="Summary">
  <location ref="C2:G9" firstHeaderRow="0" firstDataRow="1" firstDataCol="1"/>
  <pivotFields count="12">
    <pivotField showAll="0"/>
    <pivotField showAll="0"/>
    <pivotField showAll="0"/>
    <pivotField numFmtId="164" showAll="0"/>
    <pivotField axis="axisRow" showAll="0">
      <items count="8">
        <item m="1" x="6"/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dataField="1" showAll="0"/>
    <pivotField showAll="0"/>
    <pivotField showAll="0"/>
    <pivotField showAll="0" defaultSubtotal="0"/>
    <pivotField showAll="0" defaultSubtotal="0"/>
  </pivotFields>
  <rowFields count="1">
    <field x="4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# of Approved Dist." fld="6" subtotal="count" baseField="4" baseItem="1" numFmtId="1"/>
    <dataField name="Total Approved Amount" fld="6" baseField="4" baseItem="0" numFmtId="167"/>
    <dataField name="# of Failed Districts" fld="7" subtotal="count" baseField="4" baseItem="0" numFmtId="1"/>
    <dataField name="Total Failed Amount" fld="7" baseField="4" baseItem="2" numFmtId="167"/>
  </dataFields>
  <formats count="22"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4" type="button" dataOnly="0" labelOnly="1" outline="0" axis="axisRow" fieldPosition="0"/>
    </format>
    <format dxfId="33">
      <pivotArea dataOnly="0" labelOnly="1" fieldPosition="0">
        <references count="1">
          <reference field="4" count="0"/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">
      <pivotArea field="4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collapsedLevelsAreSubtotals="1" fieldPosition="0">
        <references count="1">
          <reference field="4" count="0"/>
        </references>
      </pivotArea>
    </format>
    <format dxfId="27">
      <pivotArea dataOnly="0" labelOnly="1" fieldPosition="0">
        <references count="1">
          <reference field="4" count="0"/>
        </references>
      </pivotArea>
    </format>
    <format dxfId="26">
      <pivotArea outline="0" fieldPosition="0">
        <references count="1">
          <reference field="4294967294" count="1">
            <x v="0"/>
          </reference>
        </references>
      </pivotArea>
    </format>
    <format dxfId="25">
      <pivotArea outline="0" fieldPosition="0">
        <references count="1">
          <reference field="4294967294" count="1">
            <x v="1"/>
          </reference>
        </references>
      </pivotArea>
    </format>
    <format dxfId="24">
      <pivotArea outline="0" fieldPosition="0">
        <references count="1">
          <reference field="4294967294" count="1">
            <x v="2"/>
          </reference>
        </references>
      </pivotArea>
    </format>
    <format dxfId="23">
      <pivotArea field="4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">
      <pivotArea field="4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field="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field="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OSPI PivotTab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12:J128" totalsRowShown="0" headerRowDxfId="14" dataDxfId="12" headerRowBorderDxfId="13" tableBorderDxfId="11" totalsRowBorderDxfId="10">
  <autoFilter ref="A12:J128" xr:uid="{4A06D2F6-D578-4A67-A211-8B613B7386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8976B4D5-54CF-40CD-AC6A-9F1139396DED}" name="County" dataDxfId="9"/>
    <tableColumn id="2" xr3:uid="{0F836A6E-8599-4D78-A446-7C2FFF0D7290}" name="CCDDD" dataDxfId="8"/>
    <tableColumn id="3" xr3:uid="{54D9CCA4-CB30-4F22-A1BC-276CCBEB6018}" name="School District" dataDxfId="7"/>
    <tableColumn id="4" xr3:uid="{E69ED86F-118F-4698-9C06-C7EB3FCF50E2}" name="Election Date" dataDxfId="6"/>
    <tableColumn id="5" xr3:uid="{23DD5665-B088-43A3-96B2-9E14D01F154B}" name="Collection Year" dataDxfId="5"/>
    <tableColumn id="6" xr3:uid="{522B9625-7973-405C-8E05-153FDB1956BD}" name="Tax Rate_x000a_$/1000" dataDxfId="4"/>
    <tableColumn id="7" xr3:uid="{55C00002-A2B5-463B-9B08-C0741DAA3CB2}" name="Levy Success" dataDxfId="3" dataCellStyle="Comma"/>
    <tableColumn id="8" xr3:uid="{04B47766-33FE-48FC-B24E-4773C241BAA2}" name="Levy Failure" dataDxfId="2"/>
    <tableColumn id="9" xr3:uid="{100AC1BD-E592-46BE-A1A3-EF0A2BAF11CA}" name="% Yes Votes" dataDxfId="1"/>
    <tableColumn id="11" xr3:uid="{758B87FF-757F-4F95-9CA3-3AB1CFA0CEFD}" name="Technology" dataDxfId="0"/>
  </tableColumns>
  <tableStyleInfo name="OSP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1"/>
  <dimension ref="A1:J138"/>
  <sheetViews>
    <sheetView tabSelected="1" zoomScale="90" zoomScaleNormal="90" workbookViewId="0">
      <pane ySplit="12" topLeftCell="A13" activePane="bottomLeft" state="frozen"/>
      <selection pane="bottomLeft"/>
    </sheetView>
  </sheetViews>
  <sheetFormatPr defaultRowHeight="10.199999999999999" x14ac:dyDescent="0.2"/>
  <cols>
    <col min="1" max="1" width="14.42578125" bestFit="1" customWidth="1"/>
    <col min="2" max="2" width="13.85546875" customWidth="1"/>
    <col min="3" max="3" width="19.42578125" bestFit="1" customWidth="1"/>
    <col min="4" max="4" width="21.28515625" style="1" bestFit="1" customWidth="1"/>
    <col min="5" max="5" width="22.85546875" bestFit="1" customWidth="1"/>
    <col min="6" max="6" width="15.7109375" bestFit="1" customWidth="1"/>
    <col min="7" max="7" width="19.7109375" bestFit="1" customWidth="1"/>
    <col min="8" max="8" width="20.42578125" bestFit="1" customWidth="1"/>
    <col min="9" max="9" width="18" bestFit="1" customWidth="1"/>
    <col min="10" max="10" width="21.140625" customWidth="1"/>
  </cols>
  <sheetData>
    <row r="1" spans="1:10" ht="32.4" x14ac:dyDescent="0.7">
      <c r="A1" s="49" t="s">
        <v>97</v>
      </c>
    </row>
    <row r="2" spans="1:10" s="2" customFormat="1" ht="40.200000000000003" customHeight="1" x14ac:dyDescent="0.45">
      <c r="C2" s="37" t="s">
        <v>2</v>
      </c>
      <c r="D2" s="36" t="s">
        <v>94</v>
      </c>
      <c r="E2" s="36" t="s">
        <v>90</v>
      </c>
      <c r="F2" s="36" t="s">
        <v>93</v>
      </c>
      <c r="G2" s="36" t="s">
        <v>91</v>
      </c>
    </row>
    <row r="3" spans="1:10" ht="16.8" x14ac:dyDescent="0.4">
      <c r="C3" s="33">
        <v>2020</v>
      </c>
      <c r="D3" s="34">
        <v>28</v>
      </c>
      <c r="E3" s="35">
        <v>297756368</v>
      </c>
      <c r="F3" s="34">
        <v>3</v>
      </c>
      <c r="G3" s="35">
        <v>2691049</v>
      </c>
    </row>
    <row r="4" spans="1:10" ht="16.8" x14ac:dyDescent="0.4">
      <c r="C4" s="33">
        <v>2021</v>
      </c>
      <c r="D4" s="34">
        <v>26</v>
      </c>
      <c r="E4" s="35">
        <v>291783075</v>
      </c>
      <c r="F4" s="34">
        <v>3</v>
      </c>
      <c r="G4" s="35">
        <v>2691049</v>
      </c>
    </row>
    <row r="5" spans="1:10" ht="16.8" x14ac:dyDescent="0.4">
      <c r="C5" s="33">
        <v>2022</v>
      </c>
      <c r="D5" s="34">
        <v>20</v>
      </c>
      <c r="E5" s="35">
        <v>285098514</v>
      </c>
      <c r="F5" s="34">
        <v>3</v>
      </c>
      <c r="G5" s="35">
        <v>2691049</v>
      </c>
    </row>
    <row r="6" spans="1:10" ht="16.8" x14ac:dyDescent="0.4">
      <c r="C6" s="33">
        <v>2023</v>
      </c>
      <c r="D6" s="34">
        <v>15</v>
      </c>
      <c r="E6" s="35">
        <v>281197027</v>
      </c>
      <c r="F6" s="34"/>
      <c r="G6" s="35"/>
    </row>
    <row r="7" spans="1:10" ht="16.8" x14ac:dyDescent="0.4">
      <c r="C7" s="33">
        <v>2024</v>
      </c>
      <c r="D7" s="34">
        <v>9</v>
      </c>
      <c r="E7" s="35">
        <v>280796334</v>
      </c>
      <c r="F7" s="34"/>
      <c r="G7" s="35"/>
    </row>
    <row r="8" spans="1:10" ht="16.8" x14ac:dyDescent="0.4">
      <c r="C8" s="33">
        <v>2025</v>
      </c>
      <c r="D8" s="34">
        <v>8</v>
      </c>
      <c r="E8" s="35">
        <v>281497334</v>
      </c>
      <c r="F8" s="34"/>
      <c r="G8" s="35"/>
    </row>
    <row r="9" spans="1:10" ht="16.8" x14ac:dyDescent="0.4">
      <c r="C9" s="33" t="s">
        <v>3</v>
      </c>
      <c r="D9" s="38">
        <v>106</v>
      </c>
      <c r="E9" s="35">
        <v>1718128652</v>
      </c>
      <c r="F9" s="38">
        <v>9</v>
      </c>
      <c r="G9" s="35">
        <v>8073147</v>
      </c>
    </row>
    <row r="10" spans="1:10" x14ac:dyDescent="0.2">
      <c r="D10"/>
    </row>
    <row r="12" spans="1:10" s="3" customFormat="1" ht="38.4" x14ac:dyDescent="0.45">
      <c r="A12" s="29" t="s">
        <v>0</v>
      </c>
      <c r="B12" s="5" t="s">
        <v>62</v>
      </c>
      <c r="C12" s="5" t="s">
        <v>1</v>
      </c>
      <c r="D12" s="30" t="s">
        <v>66</v>
      </c>
      <c r="E12" s="5" t="s">
        <v>63</v>
      </c>
      <c r="F12" s="5" t="s">
        <v>87</v>
      </c>
      <c r="G12" s="31" t="s">
        <v>64</v>
      </c>
      <c r="H12" s="31" t="s">
        <v>65</v>
      </c>
      <c r="I12" s="5" t="s">
        <v>88</v>
      </c>
      <c r="J12" s="32" t="s">
        <v>92</v>
      </c>
    </row>
    <row r="13" spans="1:10" s="48" customFormat="1" ht="16.8" x14ac:dyDescent="0.4">
      <c r="A13" s="42" t="s">
        <v>89</v>
      </c>
      <c r="B13" s="43" t="s">
        <v>95</v>
      </c>
      <c r="C13" s="44" t="s">
        <v>89</v>
      </c>
      <c r="D13" s="45" t="s">
        <v>96</v>
      </c>
      <c r="E13" s="44">
        <v>0</v>
      </c>
      <c r="F13" s="44">
        <v>0</v>
      </c>
      <c r="G13" s="46">
        <f>SUM(G14:G128)</f>
        <v>1718128652</v>
      </c>
      <c r="H13" s="46">
        <f>SUM(H14:H128)</f>
        <v>8073147</v>
      </c>
      <c r="I13" s="44">
        <v>0</v>
      </c>
      <c r="J13" s="47"/>
    </row>
    <row r="14" spans="1:10" ht="16.8" x14ac:dyDescent="0.4">
      <c r="A14" s="6" t="s">
        <v>67</v>
      </c>
      <c r="B14" s="7" t="s">
        <v>12</v>
      </c>
      <c r="C14" s="8" t="s">
        <v>13</v>
      </c>
      <c r="D14" s="9">
        <v>43557</v>
      </c>
      <c r="E14" s="10">
        <v>2020</v>
      </c>
      <c r="F14" s="11">
        <v>1</v>
      </c>
      <c r="G14" s="12">
        <v>205595</v>
      </c>
      <c r="H14" s="12"/>
      <c r="I14" s="13">
        <v>0.55559999999999998</v>
      </c>
      <c r="J14" s="14"/>
    </row>
    <row r="15" spans="1:10" ht="16.8" x14ac:dyDescent="0.4">
      <c r="A15" s="6" t="s">
        <v>67</v>
      </c>
      <c r="B15" s="7" t="s">
        <v>12</v>
      </c>
      <c r="C15" s="8" t="s">
        <v>13</v>
      </c>
      <c r="D15" s="9">
        <v>43557</v>
      </c>
      <c r="E15" s="10">
        <v>2021</v>
      </c>
      <c r="F15" s="11">
        <v>1</v>
      </c>
      <c r="G15" s="12">
        <v>205595</v>
      </c>
      <c r="H15" s="12"/>
      <c r="I15" s="13">
        <v>0.55559999999999998</v>
      </c>
      <c r="J15" s="14"/>
    </row>
    <row r="16" spans="1:10" ht="16.8" x14ac:dyDescent="0.4">
      <c r="A16" s="6" t="s">
        <v>69</v>
      </c>
      <c r="B16" s="15" t="s">
        <v>14</v>
      </c>
      <c r="C16" s="15" t="s">
        <v>15</v>
      </c>
      <c r="D16" s="9">
        <v>43508</v>
      </c>
      <c r="E16" s="15">
        <v>2020</v>
      </c>
      <c r="F16" s="15">
        <v>0.49</v>
      </c>
      <c r="G16" s="12">
        <v>499000</v>
      </c>
      <c r="H16" s="12"/>
      <c r="I16" s="10">
        <v>0.68899999999999995</v>
      </c>
      <c r="J16" s="14"/>
    </row>
    <row r="17" spans="1:10" ht="16.8" x14ac:dyDescent="0.4">
      <c r="A17" s="6" t="s">
        <v>69</v>
      </c>
      <c r="B17" s="15" t="s">
        <v>14</v>
      </c>
      <c r="C17" s="15" t="s">
        <v>15</v>
      </c>
      <c r="D17" s="9">
        <v>43508</v>
      </c>
      <c r="E17" s="15">
        <v>2021</v>
      </c>
      <c r="F17" s="15">
        <v>0.49</v>
      </c>
      <c r="G17" s="12">
        <v>499000</v>
      </c>
      <c r="H17" s="12"/>
      <c r="I17" s="10">
        <v>0.68899999999999995</v>
      </c>
      <c r="J17" s="14"/>
    </row>
    <row r="18" spans="1:10" ht="16.8" x14ac:dyDescent="0.4">
      <c r="A18" s="6" t="s">
        <v>69</v>
      </c>
      <c r="B18" s="15" t="s">
        <v>14</v>
      </c>
      <c r="C18" s="15" t="s">
        <v>15</v>
      </c>
      <c r="D18" s="9">
        <v>43508</v>
      </c>
      <c r="E18" s="15">
        <v>2022</v>
      </c>
      <c r="F18" s="15">
        <v>0.49</v>
      </c>
      <c r="G18" s="12">
        <v>499000</v>
      </c>
      <c r="H18" s="12"/>
      <c r="I18" s="10">
        <v>0.68899999999999995</v>
      </c>
      <c r="J18" s="14"/>
    </row>
    <row r="19" spans="1:10" ht="16.8" x14ac:dyDescent="0.4">
      <c r="A19" s="6" t="s">
        <v>69</v>
      </c>
      <c r="B19" s="15" t="s">
        <v>14</v>
      </c>
      <c r="C19" s="15" t="s">
        <v>15</v>
      </c>
      <c r="D19" s="9">
        <v>43508</v>
      </c>
      <c r="E19" s="15">
        <v>2023</v>
      </c>
      <c r="F19" s="15">
        <v>0.49</v>
      </c>
      <c r="G19" s="12">
        <v>499000</v>
      </c>
      <c r="H19" s="12"/>
      <c r="I19" s="10">
        <v>0.68899999999999995</v>
      </c>
      <c r="J19" s="14"/>
    </row>
    <row r="20" spans="1:10" ht="16.8" x14ac:dyDescent="0.4">
      <c r="A20" s="6" t="s">
        <v>69</v>
      </c>
      <c r="B20" s="15" t="s">
        <v>14</v>
      </c>
      <c r="C20" s="15" t="s">
        <v>15</v>
      </c>
      <c r="D20" s="9">
        <v>43508</v>
      </c>
      <c r="E20" s="15">
        <v>2024</v>
      </c>
      <c r="F20" s="15">
        <v>0.49</v>
      </c>
      <c r="G20" s="12">
        <v>499000</v>
      </c>
      <c r="H20" s="12"/>
      <c r="I20" s="10">
        <v>0.68899999999999995</v>
      </c>
      <c r="J20" s="14"/>
    </row>
    <row r="21" spans="1:10" ht="16.8" x14ac:dyDescent="0.4">
      <c r="A21" s="6" t="s">
        <v>69</v>
      </c>
      <c r="B21" s="15" t="s">
        <v>14</v>
      </c>
      <c r="C21" s="15" t="s">
        <v>15</v>
      </c>
      <c r="D21" s="9">
        <v>43508</v>
      </c>
      <c r="E21" s="15">
        <v>2025</v>
      </c>
      <c r="F21" s="15">
        <v>0.49</v>
      </c>
      <c r="G21" s="12">
        <v>499000</v>
      </c>
      <c r="H21" s="12"/>
      <c r="I21" s="10">
        <v>0.68899999999999995</v>
      </c>
      <c r="J21" s="14"/>
    </row>
    <row r="22" spans="1:10" ht="16.8" x14ac:dyDescent="0.4">
      <c r="A22" s="6" t="s">
        <v>70</v>
      </c>
      <c r="B22" s="7" t="s">
        <v>16</v>
      </c>
      <c r="C22" s="8" t="s">
        <v>17</v>
      </c>
      <c r="D22" s="16">
        <v>43508</v>
      </c>
      <c r="E22" s="10">
        <v>2020</v>
      </c>
      <c r="F22" s="10">
        <v>0.32</v>
      </c>
      <c r="G22" s="12">
        <v>6965000</v>
      </c>
      <c r="H22" s="12"/>
      <c r="I22" s="10">
        <v>0.62649999999999995</v>
      </c>
      <c r="J22" s="14" t="s">
        <v>68</v>
      </c>
    </row>
    <row r="23" spans="1:10" ht="16.8" x14ac:dyDescent="0.4">
      <c r="A23" s="6" t="s">
        <v>70</v>
      </c>
      <c r="B23" s="7" t="s">
        <v>16</v>
      </c>
      <c r="C23" s="8" t="s">
        <v>17</v>
      </c>
      <c r="D23" s="16">
        <v>43508</v>
      </c>
      <c r="E23" s="10">
        <v>2021</v>
      </c>
      <c r="F23" s="10">
        <v>0.31</v>
      </c>
      <c r="G23" s="12">
        <v>7400500</v>
      </c>
      <c r="H23" s="12"/>
      <c r="I23" s="10">
        <v>0.62649999999999995</v>
      </c>
      <c r="J23" s="14" t="s">
        <v>68</v>
      </c>
    </row>
    <row r="24" spans="1:10" ht="16.8" x14ac:dyDescent="0.4">
      <c r="A24" s="6" t="s">
        <v>70</v>
      </c>
      <c r="B24" s="7" t="s">
        <v>16</v>
      </c>
      <c r="C24" s="8" t="s">
        <v>17</v>
      </c>
      <c r="D24" s="16">
        <v>43508</v>
      </c>
      <c r="E24" s="10">
        <v>2022</v>
      </c>
      <c r="F24" s="10">
        <v>0.31</v>
      </c>
      <c r="G24" s="12">
        <v>7930000</v>
      </c>
      <c r="H24" s="12"/>
      <c r="I24" s="10">
        <v>0.62649999999999995</v>
      </c>
      <c r="J24" s="14" t="s">
        <v>68</v>
      </c>
    </row>
    <row r="25" spans="1:10" ht="16.8" x14ac:dyDescent="0.4">
      <c r="A25" s="6" t="s">
        <v>70</v>
      </c>
      <c r="B25" s="7" t="s">
        <v>16</v>
      </c>
      <c r="C25" s="8" t="s">
        <v>17</v>
      </c>
      <c r="D25" s="16">
        <v>43508</v>
      </c>
      <c r="E25" s="10">
        <v>2023</v>
      </c>
      <c r="F25" s="10">
        <v>0.31</v>
      </c>
      <c r="G25" s="12">
        <v>8425000</v>
      </c>
      <c r="H25" s="12"/>
      <c r="I25" s="10">
        <v>0.62649999999999995</v>
      </c>
      <c r="J25" s="14" t="s">
        <v>68</v>
      </c>
    </row>
    <row r="26" spans="1:10" ht="16.8" x14ac:dyDescent="0.4">
      <c r="A26" s="6" t="s">
        <v>70</v>
      </c>
      <c r="B26" s="7" t="s">
        <v>16</v>
      </c>
      <c r="C26" s="8" t="s">
        <v>17</v>
      </c>
      <c r="D26" s="16">
        <v>43508</v>
      </c>
      <c r="E26" s="10">
        <v>2024</v>
      </c>
      <c r="F26" s="10">
        <v>0.3</v>
      </c>
      <c r="G26" s="12">
        <v>8840000</v>
      </c>
      <c r="H26" s="12"/>
      <c r="I26" s="10">
        <v>0.62649999999999995</v>
      </c>
      <c r="J26" s="14" t="s">
        <v>68</v>
      </c>
    </row>
    <row r="27" spans="1:10" ht="16.8" x14ac:dyDescent="0.4">
      <c r="A27" s="6" t="s">
        <v>70</v>
      </c>
      <c r="B27" s="7" t="s">
        <v>16</v>
      </c>
      <c r="C27" s="8" t="s">
        <v>17</v>
      </c>
      <c r="D27" s="16">
        <v>43508</v>
      </c>
      <c r="E27" s="10">
        <v>2025</v>
      </c>
      <c r="F27" s="10">
        <v>0.3</v>
      </c>
      <c r="G27" s="12">
        <v>9252000</v>
      </c>
      <c r="H27" s="12"/>
      <c r="I27" s="10">
        <v>0.62649999999999995</v>
      </c>
      <c r="J27" s="14" t="s">
        <v>68</v>
      </c>
    </row>
    <row r="28" spans="1:10" ht="16.8" x14ac:dyDescent="0.4">
      <c r="A28" s="6" t="s">
        <v>70</v>
      </c>
      <c r="B28" s="15" t="s">
        <v>18</v>
      </c>
      <c r="C28" s="15" t="s">
        <v>19</v>
      </c>
      <c r="D28" s="9">
        <v>43557</v>
      </c>
      <c r="E28" s="15">
        <v>2020</v>
      </c>
      <c r="F28" s="15">
        <v>0.45</v>
      </c>
      <c r="G28" s="12"/>
      <c r="H28" s="12">
        <v>800000</v>
      </c>
      <c r="I28" s="15">
        <v>0.49080000000000001</v>
      </c>
      <c r="J28" s="14" t="s">
        <v>68</v>
      </c>
    </row>
    <row r="29" spans="1:10" ht="16.8" x14ac:dyDescent="0.4">
      <c r="A29" s="6" t="s">
        <v>70</v>
      </c>
      <c r="B29" s="15" t="s">
        <v>18</v>
      </c>
      <c r="C29" s="15" t="s">
        <v>19</v>
      </c>
      <c r="D29" s="9">
        <v>43557</v>
      </c>
      <c r="E29" s="15">
        <v>2021</v>
      </c>
      <c r="F29" s="15">
        <v>0.4</v>
      </c>
      <c r="G29" s="12"/>
      <c r="H29" s="12">
        <v>800000</v>
      </c>
      <c r="I29" s="15">
        <v>0.49080000000000001</v>
      </c>
      <c r="J29" s="14" t="s">
        <v>68</v>
      </c>
    </row>
    <row r="30" spans="1:10" ht="16.8" x14ac:dyDescent="0.4">
      <c r="A30" s="6" t="s">
        <v>70</v>
      </c>
      <c r="B30" s="15" t="s">
        <v>18</v>
      </c>
      <c r="C30" s="15" t="s">
        <v>19</v>
      </c>
      <c r="D30" s="9">
        <v>43557</v>
      </c>
      <c r="E30" s="15">
        <v>2022</v>
      </c>
      <c r="F30" s="15">
        <v>0.36</v>
      </c>
      <c r="G30" s="12"/>
      <c r="H30" s="12">
        <v>800000</v>
      </c>
      <c r="I30" s="15">
        <v>0.49080000000000001</v>
      </c>
      <c r="J30" s="14" t="s">
        <v>68</v>
      </c>
    </row>
    <row r="31" spans="1:10" ht="16.8" x14ac:dyDescent="0.4">
      <c r="A31" s="6" t="s">
        <v>70</v>
      </c>
      <c r="B31" s="15" t="s">
        <v>18</v>
      </c>
      <c r="C31" s="15" t="s">
        <v>19</v>
      </c>
      <c r="D31" s="9">
        <v>43508</v>
      </c>
      <c r="E31" s="15">
        <v>2020</v>
      </c>
      <c r="F31" s="15">
        <v>0.45</v>
      </c>
      <c r="G31" s="12"/>
      <c r="H31" s="12">
        <v>800000</v>
      </c>
      <c r="I31" s="15">
        <v>0.46060000000000001</v>
      </c>
      <c r="J31" s="14"/>
    </row>
    <row r="32" spans="1:10" ht="16.8" x14ac:dyDescent="0.4">
      <c r="A32" s="6" t="s">
        <v>70</v>
      </c>
      <c r="B32" s="15" t="s">
        <v>18</v>
      </c>
      <c r="C32" s="15" t="s">
        <v>19</v>
      </c>
      <c r="D32" s="9">
        <v>43508</v>
      </c>
      <c r="E32" s="15">
        <v>2021</v>
      </c>
      <c r="F32" s="15">
        <v>0.4</v>
      </c>
      <c r="G32" s="12"/>
      <c r="H32" s="12">
        <v>800000</v>
      </c>
      <c r="I32" s="15">
        <v>0.46060000000000001</v>
      </c>
      <c r="J32" s="14"/>
    </row>
    <row r="33" spans="1:10" ht="16.8" x14ac:dyDescent="0.4">
      <c r="A33" s="6" t="s">
        <v>70</v>
      </c>
      <c r="B33" s="15" t="s">
        <v>18</v>
      </c>
      <c r="C33" s="15" t="s">
        <v>19</v>
      </c>
      <c r="D33" s="9">
        <v>43508</v>
      </c>
      <c r="E33" s="15">
        <v>2022</v>
      </c>
      <c r="F33" s="15">
        <v>0.36</v>
      </c>
      <c r="G33" s="12"/>
      <c r="H33" s="12">
        <v>800000</v>
      </c>
      <c r="I33" s="15">
        <v>0.46060000000000001</v>
      </c>
      <c r="J33" s="14"/>
    </row>
    <row r="34" spans="1:10" ht="16.8" x14ac:dyDescent="0.4">
      <c r="A34" s="6" t="s">
        <v>70</v>
      </c>
      <c r="B34" s="7" t="s">
        <v>20</v>
      </c>
      <c r="C34" s="8" t="s">
        <v>21</v>
      </c>
      <c r="D34" s="16">
        <v>43508</v>
      </c>
      <c r="E34" s="10">
        <v>2020</v>
      </c>
      <c r="F34" s="11">
        <v>0.37</v>
      </c>
      <c r="G34" s="12">
        <v>7806000</v>
      </c>
      <c r="H34" s="12"/>
      <c r="I34" s="13">
        <v>0.51670000000000005</v>
      </c>
      <c r="J34" s="14" t="s">
        <v>68</v>
      </c>
    </row>
    <row r="35" spans="1:10" ht="16.8" x14ac:dyDescent="0.4">
      <c r="A35" s="6" t="s">
        <v>70</v>
      </c>
      <c r="B35" s="7" t="s">
        <v>20</v>
      </c>
      <c r="C35" s="8" t="s">
        <v>21</v>
      </c>
      <c r="D35" s="16">
        <v>43508</v>
      </c>
      <c r="E35" s="10">
        <v>2021</v>
      </c>
      <c r="F35" s="11">
        <v>0.37</v>
      </c>
      <c r="G35" s="12">
        <v>8626000</v>
      </c>
      <c r="H35" s="12"/>
      <c r="I35" s="13">
        <v>0.51670000000000005</v>
      </c>
      <c r="J35" s="14" t="s">
        <v>68</v>
      </c>
    </row>
    <row r="36" spans="1:10" ht="16.8" x14ac:dyDescent="0.4">
      <c r="A36" s="6" t="s">
        <v>70</v>
      </c>
      <c r="B36" s="7" t="s">
        <v>20</v>
      </c>
      <c r="C36" s="8" t="s">
        <v>21</v>
      </c>
      <c r="D36" s="16">
        <v>43508</v>
      </c>
      <c r="E36" s="10">
        <v>2022</v>
      </c>
      <c r="F36" s="11">
        <v>0.37</v>
      </c>
      <c r="G36" s="12">
        <v>9445000</v>
      </c>
      <c r="H36" s="12"/>
      <c r="I36" s="13">
        <v>0.51670000000000005</v>
      </c>
      <c r="J36" s="14" t="s">
        <v>68</v>
      </c>
    </row>
    <row r="37" spans="1:10" ht="16.8" x14ac:dyDescent="0.4">
      <c r="A37" s="6" t="s">
        <v>70</v>
      </c>
      <c r="B37" s="7" t="s">
        <v>20</v>
      </c>
      <c r="C37" s="8" t="s">
        <v>21</v>
      </c>
      <c r="D37" s="16">
        <v>43508</v>
      </c>
      <c r="E37" s="10">
        <v>2023</v>
      </c>
      <c r="F37" s="11">
        <v>0.37</v>
      </c>
      <c r="G37" s="12">
        <v>10295000</v>
      </c>
      <c r="H37" s="12"/>
      <c r="I37" s="13">
        <v>0.51670000000000005</v>
      </c>
      <c r="J37" s="14" t="s">
        <v>68</v>
      </c>
    </row>
    <row r="38" spans="1:10" ht="16.8" x14ac:dyDescent="0.4">
      <c r="A38" s="6" t="s">
        <v>70</v>
      </c>
      <c r="B38" s="7" t="s">
        <v>20</v>
      </c>
      <c r="C38" s="8" t="s">
        <v>21</v>
      </c>
      <c r="D38" s="16">
        <v>43508</v>
      </c>
      <c r="E38" s="10">
        <v>2024</v>
      </c>
      <c r="F38" s="11">
        <v>0.37</v>
      </c>
      <c r="G38" s="12">
        <v>11119000</v>
      </c>
      <c r="H38" s="12"/>
      <c r="I38" s="13">
        <v>0.51670000000000005</v>
      </c>
      <c r="J38" s="14" t="s">
        <v>68</v>
      </c>
    </row>
    <row r="39" spans="1:10" ht="16.8" x14ac:dyDescent="0.4">
      <c r="A39" s="6" t="s">
        <v>70</v>
      </c>
      <c r="B39" s="7" t="s">
        <v>20</v>
      </c>
      <c r="C39" s="8" t="s">
        <v>21</v>
      </c>
      <c r="D39" s="16">
        <v>43508</v>
      </c>
      <c r="E39" s="10">
        <v>2025</v>
      </c>
      <c r="F39" s="11">
        <v>0.37</v>
      </c>
      <c r="G39" s="12">
        <v>12008000</v>
      </c>
      <c r="H39" s="12"/>
      <c r="I39" s="13">
        <v>0.51670000000000005</v>
      </c>
      <c r="J39" s="14" t="s">
        <v>68</v>
      </c>
    </row>
    <row r="40" spans="1:10" ht="16.8" x14ac:dyDescent="0.4">
      <c r="A40" s="6" t="s">
        <v>71</v>
      </c>
      <c r="B40" s="15" t="s">
        <v>22</v>
      </c>
      <c r="C40" s="15" t="s">
        <v>23</v>
      </c>
      <c r="D40" s="9">
        <v>43508</v>
      </c>
      <c r="E40" s="15">
        <v>2020</v>
      </c>
      <c r="F40" s="15">
        <v>1</v>
      </c>
      <c r="G40" s="12">
        <v>231104</v>
      </c>
      <c r="H40" s="12"/>
      <c r="I40" s="15">
        <v>0.66</v>
      </c>
      <c r="J40" s="14"/>
    </row>
    <row r="41" spans="1:10" ht="16.8" x14ac:dyDescent="0.4">
      <c r="A41" s="6" t="s">
        <v>71</v>
      </c>
      <c r="B41" s="15" t="s">
        <v>22</v>
      </c>
      <c r="C41" s="15" t="s">
        <v>23</v>
      </c>
      <c r="D41" s="9">
        <v>43508</v>
      </c>
      <c r="E41" s="15">
        <v>2021</v>
      </c>
      <c r="F41" s="15">
        <v>1</v>
      </c>
      <c r="G41" s="12">
        <v>246588</v>
      </c>
      <c r="H41" s="12"/>
      <c r="I41" s="15">
        <v>0.66</v>
      </c>
      <c r="J41" s="14"/>
    </row>
    <row r="42" spans="1:10" ht="16.8" x14ac:dyDescent="0.4">
      <c r="A42" s="6" t="s">
        <v>72</v>
      </c>
      <c r="B42" s="15" t="s">
        <v>24</v>
      </c>
      <c r="C42" s="15" t="s">
        <v>25</v>
      </c>
      <c r="D42" s="9">
        <v>43557</v>
      </c>
      <c r="E42" s="15">
        <v>2020</v>
      </c>
      <c r="F42" s="15">
        <v>0.46</v>
      </c>
      <c r="G42" s="12">
        <v>217652</v>
      </c>
      <c r="H42" s="12"/>
      <c r="I42" s="15">
        <v>0.55910000000000004</v>
      </c>
      <c r="J42" s="14"/>
    </row>
    <row r="43" spans="1:10" ht="16.8" x14ac:dyDescent="0.4">
      <c r="A43" s="6" t="s">
        <v>72</v>
      </c>
      <c r="B43" s="15" t="s">
        <v>24</v>
      </c>
      <c r="C43" s="15" t="s">
        <v>25</v>
      </c>
      <c r="D43" s="9">
        <v>43557</v>
      </c>
      <c r="E43" s="15">
        <v>2021</v>
      </c>
      <c r="F43" s="15">
        <v>0.46</v>
      </c>
      <c r="G43" s="12">
        <v>219829</v>
      </c>
      <c r="H43" s="12"/>
      <c r="I43" s="15">
        <v>0.55910000000000004</v>
      </c>
      <c r="J43" s="14"/>
    </row>
    <row r="44" spans="1:10" ht="16.8" x14ac:dyDescent="0.4">
      <c r="A44" s="6" t="s">
        <v>72</v>
      </c>
      <c r="B44" s="15" t="s">
        <v>24</v>
      </c>
      <c r="C44" s="15" t="s">
        <v>25</v>
      </c>
      <c r="D44" s="9">
        <v>43557</v>
      </c>
      <c r="E44" s="15">
        <v>2022</v>
      </c>
      <c r="F44" s="15">
        <v>0.46</v>
      </c>
      <c r="G44" s="12">
        <v>222027</v>
      </c>
      <c r="H44" s="12"/>
      <c r="I44" s="15">
        <v>0.55910000000000004</v>
      </c>
      <c r="J44" s="14"/>
    </row>
    <row r="45" spans="1:10" ht="16.8" x14ac:dyDescent="0.4">
      <c r="A45" s="6" t="s">
        <v>73</v>
      </c>
      <c r="B45" s="7" t="s">
        <v>26</v>
      </c>
      <c r="C45" s="8" t="s">
        <v>27</v>
      </c>
      <c r="D45" s="16">
        <v>43508</v>
      </c>
      <c r="E45" s="10">
        <v>2020</v>
      </c>
      <c r="F45" s="10">
        <v>0.52</v>
      </c>
      <c r="G45" s="12">
        <v>2250000</v>
      </c>
      <c r="H45" s="12"/>
      <c r="I45" s="10">
        <v>0.70499999999999996</v>
      </c>
      <c r="J45" s="14"/>
    </row>
    <row r="46" spans="1:10" ht="16.8" x14ac:dyDescent="0.4">
      <c r="A46" s="6" t="s">
        <v>73</v>
      </c>
      <c r="B46" s="7" t="s">
        <v>26</v>
      </c>
      <c r="C46" s="8" t="s">
        <v>27</v>
      </c>
      <c r="D46" s="16">
        <v>43508</v>
      </c>
      <c r="E46" s="10">
        <v>2021</v>
      </c>
      <c r="F46" s="10">
        <v>0.51</v>
      </c>
      <c r="G46" s="12">
        <v>2250000</v>
      </c>
      <c r="H46" s="12"/>
      <c r="I46" s="10">
        <v>0.70499999999999996</v>
      </c>
      <c r="J46" s="14"/>
    </row>
    <row r="47" spans="1:10" ht="16.8" x14ac:dyDescent="0.4">
      <c r="A47" s="6" t="s">
        <v>73</v>
      </c>
      <c r="B47" s="7" t="s">
        <v>26</v>
      </c>
      <c r="C47" s="8" t="s">
        <v>27</v>
      </c>
      <c r="D47" s="16">
        <v>43508</v>
      </c>
      <c r="E47" s="10">
        <v>2022</v>
      </c>
      <c r="F47" s="10">
        <v>0.5</v>
      </c>
      <c r="G47" s="12">
        <v>2250000</v>
      </c>
      <c r="H47" s="12"/>
      <c r="I47" s="10">
        <v>0.70499999999999996</v>
      </c>
      <c r="J47" s="14"/>
    </row>
    <row r="48" spans="1:10" ht="16.8" x14ac:dyDescent="0.4">
      <c r="A48" s="6" t="s">
        <v>73</v>
      </c>
      <c r="B48" s="7" t="s">
        <v>26</v>
      </c>
      <c r="C48" s="8" t="s">
        <v>27</v>
      </c>
      <c r="D48" s="16">
        <v>43508</v>
      </c>
      <c r="E48" s="10">
        <v>2023</v>
      </c>
      <c r="F48" s="10">
        <v>0.49</v>
      </c>
      <c r="G48" s="12">
        <v>2250000</v>
      </c>
      <c r="H48" s="12"/>
      <c r="I48" s="10">
        <v>0.70499999999999996</v>
      </c>
      <c r="J48" s="14"/>
    </row>
    <row r="49" spans="1:10" ht="16.8" x14ac:dyDescent="0.4">
      <c r="A49" s="6" t="s">
        <v>73</v>
      </c>
      <c r="B49" s="7" t="s">
        <v>26</v>
      </c>
      <c r="C49" s="8" t="s">
        <v>27</v>
      </c>
      <c r="D49" s="16">
        <v>43508</v>
      </c>
      <c r="E49" s="10">
        <v>2024</v>
      </c>
      <c r="F49" s="10">
        <v>0.48</v>
      </c>
      <c r="G49" s="12">
        <v>2250000</v>
      </c>
      <c r="H49" s="12"/>
      <c r="I49" s="10">
        <v>0.70499999999999996</v>
      </c>
      <c r="J49" s="14"/>
    </row>
    <row r="50" spans="1:10" ht="16.8" x14ac:dyDescent="0.4">
      <c r="A50" s="6" t="s">
        <v>73</v>
      </c>
      <c r="B50" s="7" t="s">
        <v>26</v>
      </c>
      <c r="C50" s="8" t="s">
        <v>27</v>
      </c>
      <c r="D50" s="16">
        <v>43508</v>
      </c>
      <c r="E50" s="10">
        <v>2025</v>
      </c>
      <c r="F50" s="10">
        <v>0.47</v>
      </c>
      <c r="G50" s="12">
        <v>2250000</v>
      </c>
      <c r="H50" s="12"/>
      <c r="I50" s="10">
        <v>0.70499999999999996</v>
      </c>
      <c r="J50" s="14"/>
    </row>
    <row r="51" spans="1:10" ht="16.8" x14ac:dyDescent="0.4">
      <c r="A51" s="6" t="s">
        <v>74</v>
      </c>
      <c r="B51" s="15" t="s">
        <v>28</v>
      </c>
      <c r="C51" s="15" t="s">
        <v>29</v>
      </c>
      <c r="D51" s="9">
        <v>43508</v>
      </c>
      <c r="E51" s="15">
        <v>2020</v>
      </c>
      <c r="F51" s="15">
        <v>0.45</v>
      </c>
      <c r="G51" s="12">
        <v>1250000</v>
      </c>
      <c r="H51" s="12"/>
      <c r="I51" s="15">
        <v>0.65169999999999995</v>
      </c>
      <c r="J51" s="14"/>
    </row>
    <row r="52" spans="1:10" ht="16.8" x14ac:dyDescent="0.4">
      <c r="A52" s="6" t="s">
        <v>74</v>
      </c>
      <c r="B52" s="15" t="s">
        <v>28</v>
      </c>
      <c r="C52" s="15" t="s">
        <v>29</v>
      </c>
      <c r="D52" s="9">
        <v>43508</v>
      </c>
      <c r="E52" s="15">
        <v>2021</v>
      </c>
      <c r="F52" s="15">
        <v>0.42</v>
      </c>
      <c r="G52" s="12">
        <v>1200000</v>
      </c>
      <c r="H52" s="12"/>
      <c r="I52" s="15">
        <v>0.65169999999999995</v>
      </c>
      <c r="J52" s="14"/>
    </row>
    <row r="53" spans="1:10" ht="16.8" x14ac:dyDescent="0.4">
      <c r="A53" s="6" t="s">
        <v>74</v>
      </c>
      <c r="B53" s="15" t="s">
        <v>28</v>
      </c>
      <c r="C53" s="15" t="s">
        <v>29</v>
      </c>
      <c r="D53" s="9">
        <v>43508</v>
      </c>
      <c r="E53" s="15">
        <v>2022</v>
      </c>
      <c r="F53" s="15">
        <v>0.4</v>
      </c>
      <c r="G53" s="12">
        <v>1175000</v>
      </c>
      <c r="H53" s="12"/>
      <c r="I53" s="15">
        <v>0.65169999999999995</v>
      </c>
      <c r="J53" s="14"/>
    </row>
    <row r="54" spans="1:10" ht="16.8" x14ac:dyDescent="0.4">
      <c r="A54" s="6" t="s">
        <v>75</v>
      </c>
      <c r="B54" s="7" t="s">
        <v>30</v>
      </c>
      <c r="C54" s="8" t="s">
        <v>31</v>
      </c>
      <c r="D54" s="16">
        <v>43508</v>
      </c>
      <c r="E54" s="10">
        <v>2020</v>
      </c>
      <c r="F54" s="10">
        <v>0.9</v>
      </c>
      <c r="G54" s="12">
        <v>233333333</v>
      </c>
      <c r="H54" s="12"/>
      <c r="I54" s="10">
        <v>0.72550000000000003</v>
      </c>
      <c r="J54" s="14"/>
    </row>
    <row r="55" spans="1:10" ht="16.8" x14ac:dyDescent="0.4">
      <c r="A55" s="6" t="s">
        <v>75</v>
      </c>
      <c r="B55" s="7" t="s">
        <v>30</v>
      </c>
      <c r="C55" s="8" t="s">
        <v>31</v>
      </c>
      <c r="D55" s="16">
        <v>43508</v>
      </c>
      <c r="E55" s="10">
        <v>2021</v>
      </c>
      <c r="F55" s="10">
        <v>0.82</v>
      </c>
      <c r="G55" s="12">
        <v>233333333</v>
      </c>
      <c r="H55" s="12"/>
      <c r="I55" s="10">
        <v>0.72550000000000003</v>
      </c>
      <c r="J55" s="14"/>
    </row>
    <row r="56" spans="1:10" ht="16.8" x14ac:dyDescent="0.4">
      <c r="A56" s="6" t="s">
        <v>75</v>
      </c>
      <c r="B56" s="7" t="s">
        <v>30</v>
      </c>
      <c r="C56" s="8" t="s">
        <v>31</v>
      </c>
      <c r="D56" s="16">
        <v>43508</v>
      </c>
      <c r="E56" s="10">
        <v>2022</v>
      </c>
      <c r="F56" s="10">
        <v>0.75</v>
      </c>
      <c r="G56" s="12">
        <v>233333333</v>
      </c>
      <c r="H56" s="12"/>
      <c r="I56" s="10">
        <v>0.72550000000000003</v>
      </c>
      <c r="J56" s="14"/>
    </row>
    <row r="57" spans="1:10" ht="16.8" x14ac:dyDescent="0.4">
      <c r="A57" s="6" t="s">
        <v>75</v>
      </c>
      <c r="B57" s="7" t="s">
        <v>30</v>
      </c>
      <c r="C57" s="8" t="s">
        <v>31</v>
      </c>
      <c r="D57" s="16">
        <v>43508</v>
      </c>
      <c r="E57" s="10">
        <v>2023</v>
      </c>
      <c r="F57" s="10">
        <v>0.68</v>
      </c>
      <c r="G57" s="12">
        <v>233333333</v>
      </c>
      <c r="H57" s="12"/>
      <c r="I57" s="10">
        <v>0.72550000000000003</v>
      </c>
      <c r="J57" s="14"/>
    </row>
    <row r="58" spans="1:10" ht="16.8" x14ac:dyDescent="0.4">
      <c r="A58" s="6" t="s">
        <v>75</v>
      </c>
      <c r="B58" s="7" t="s">
        <v>30</v>
      </c>
      <c r="C58" s="8" t="s">
        <v>31</v>
      </c>
      <c r="D58" s="16">
        <v>43508</v>
      </c>
      <c r="E58" s="10">
        <v>2024</v>
      </c>
      <c r="F58" s="10">
        <v>0.62</v>
      </c>
      <c r="G58" s="12">
        <v>233333334</v>
      </c>
      <c r="H58" s="12"/>
      <c r="I58" s="10">
        <v>0.72550000000000003</v>
      </c>
      <c r="J58" s="14"/>
    </row>
    <row r="59" spans="1:10" ht="16.8" x14ac:dyDescent="0.4">
      <c r="A59" s="6" t="s">
        <v>75</v>
      </c>
      <c r="B59" s="7" t="s">
        <v>30</v>
      </c>
      <c r="C59" s="8" t="s">
        <v>31</v>
      </c>
      <c r="D59" s="16">
        <v>43508</v>
      </c>
      <c r="E59" s="10">
        <v>2025</v>
      </c>
      <c r="F59" s="10">
        <v>0.56000000000000005</v>
      </c>
      <c r="G59" s="12">
        <v>233333334</v>
      </c>
      <c r="H59" s="12"/>
      <c r="I59" s="10">
        <v>0.72550000000000003</v>
      </c>
      <c r="J59" s="14"/>
    </row>
    <row r="60" spans="1:10" ht="16.8" x14ac:dyDescent="0.4">
      <c r="A60" s="6" t="s">
        <v>75</v>
      </c>
      <c r="B60" s="15" t="s">
        <v>32</v>
      </c>
      <c r="C60" s="15" t="s">
        <v>33</v>
      </c>
      <c r="D60" s="9">
        <v>43774</v>
      </c>
      <c r="E60" s="15">
        <v>2020</v>
      </c>
      <c r="F60" s="15">
        <v>1.62</v>
      </c>
      <c r="G60" s="12">
        <v>75000</v>
      </c>
      <c r="H60" s="12"/>
      <c r="I60" s="15">
        <v>0.53569999999999995</v>
      </c>
      <c r="J60" s="14"/>
    </row>
    <row r="61" spans="1:10" ht="16.8" x14ac:dyDescent="0.4">
      <c r="A61" s="6" t="s">
        <v>75</v>
      </c>
      <c r="B61" s="15" t="s">
        <v>32</v>
      </c>
      <c r="C61" s="15" t="s">
        <v>33</v>
      </c>
      <c r="D61" s="9">
        <v>43774</v>
      </c>
      <c r="E61" s="15">
        <v>2021</v>
      </c>
      <c r="F61" s="15">
        <v>1.62</v>
      </c>
      <c r="G61" s="12">
        <v>75000</v>
      </c>
      <c r="H61" s="12"/>
      <c r="I61" s="15">
        <v>0.53569999999999995</v>
      </c>
      <c r="J61" s="14"/>
    </row>
    <row r="62" spans="1:10" ht="16.8" x14ac:dyDescent="0.4">
      <c r="A62" s="6" t="s">
        <v>75</v>
      </c>
      <c r="B62" s="15" t="s">
        <v>32</v>
      </c>
      <c r="C62" s="15" t="s">
        <v>33</v>
      </c>
      <c r="D62" s="9">
        <v>43774</v>
      </c>
      <c r="E62" s="15">
        <v>2022</v>
      </c>
      <c r="F62" s="15">
        <v>1.62</v>
      </c>
      <c r="G62" s="12">
        <v>75000</v>
      </c>
      <c r="H62" s="12"/>
      <c r="I62" s="15">
        <v>0.53569999999999995</v>
      </c>
      <c r="J62" s="14"/>
    </row>
    <row r="63" spans="1:10" ht="16.8" x14ac:dyDescent="0.4">
      <c r="A63" s="6" t="s">
        <v>75</v>
      </c>
      <c r="B63" s="15" t="s">
        <v>32</v>
      </c>
      <c r="C63" s="15" t="s">
        <v>33</v>
      </c>
      <c r="D63" s="9">
        <v>43774</v>
      </c>
      <c r="E63" s="15">
        <v>2023</v>
      </c>
      <c r="F63" s="15">
        <v>1.62</v>
      </c>
      <c r="G63" s="12">
        <v>75000</v>
      </c>
      <c r="H63" s="12"/>
      <c r="I63" s="15">
        <v>0.53569999999999995</v>
      </c>
      <c r="J63" s="14"/>
    </row>
    <row r="64" spans="1:10" ht="16.8" x14ac:dyDescent="0.4">
      <c r="A64" s="6" t="s">
        <v>75</v>
      </c>
      <c r="B64" s="15" t="s">
        <v>6</v>
      </c>
      <c r="C64" s="15" t="s">
        <v>7</v>
      </c>
      <c r="D64" s="9">
        <v>43557</v>
      </c>
      <c r="E64" s="15">
        <v>2020</v>
      </c>
      <c r="F64" s="15">
        <v>0.28999999999999998</v>
      </c>
      <c r="G64" s="17">
        <v>20000000</v>
      </c>
      <c r="H64" s="17"/>
      <c r="I64" s="15">
        <v>0.56059999999999999</v>
      </c>
      <c r="J64" s="14"/>
    </row>
    <row r="65" spans="1:10" ht="16.8" x14ac:dyDescent="0.4">
      <c r="A65" s="6" t="s">
        <v>75</v>
      </c>
      <c r="B65" s="15" t="s">
        <v>6</v>
      </c>
      <c r="C65" s="15" t="s">
        <v>7</v>
      </c>
      <c r="D65" s="9">
        <v>43557</v>
      </c>
      <c r="E65" s="15">
        <v>2021</v>
      </c>
      <c r="F65" s="15">
        <v>0.28000000000000003</v>
      </c>
      <c r="G65" s="17">
        <v>20000000</v>
      </c>
      <c r="H65" s="17"/>
      <c r="I65" s="15">
        <v>0.56059999999999999</v>
      </c>
      <c r="J65" s="14"/>
    </row>
    <row r="66" spans="1:10" ht="16.8" x14ac:dyDescent="0.4">
      <c r="A66" s="6" t="s">
        <v>75</v>
      </c>
      <c r="B66" s="15" t="s">
        <v>6</v>
      </c>
      <c r="C66" s="15" t="s">
        <v>7</v>
      </c>
      <c r="D66" s="9">
        <v>43557</v>
      </c>
      <c r="E66" s="15">
        <v>2022</v>
      </c>
      <c r="F66" s="15">
        <v>0.27</v>
      </c>
      <c r="G66" s="17">
        <v>20000000</v>
      </c>
      <c r="H66" s="17"/>
      <c r="I66" s="15">
        <v>0.56059999999999999</v>
      </c>
      <c r="J66" s="14"/>
    </row>
    <row r="67" spans="1:10" ht="16.8" x14ac:dyDescent="0.4">
      <c r="A67" s="6" t="s">
        <v>75</v>
      </c>
      <c r="B67" s="15" t="s">
        <v>6</v>
      </c>
      <c r="C67" s="15" t="s">
        <v>7</v>
      </c>
      <c r="D67" s="9">
        <v>43557</v>
      </c>
      <c r="E67" s="15">
        <v>2023</v>
      </c>
      <c r="F67" s="15">
        <v>0.26</v>
      </c>
      <c r="G67" s="17">
        <v>20000000</v>
      </c>
      <c r="H67" s="17"/>
      <c r="I67" s="15">
        <v>0.56059999999999999</v>
      </c>
      <c r="J67" s="14"/>
    </row>
    <row r="68" spans="1:10" ht="16.8" x14ac:dyDescent="0.4">
      <c r="A68" s="6" t="s">
        <v>75</v>
      </c>
      <c r="B68" s="15" t="s">
        <v>6</v>
      </c>
      <c r="C68" s="15" t="s">
        <v>7</v>
      </c>
      <c r="D68" s="9">
        <v>43557</v>
      </c>
      <c r="E68" s="15">
        <v>2024</v>
      </c>
      <c r="F68" s="15">
        <v>0.25</v>
      </c>
      <c r="G68" s="17">
        <v>20000000</v>
      </c>
      <c r="H68" s="17"/>
      <c r="I68" s="15">
        <v>0.56059999999999999</v>
      </c>
      <c r="J68" s="14"/>
    </row>
    <row r="69" spans="1:10" ht="16.8" x14ac:dyDescent="0.4">
      <c r="A69" s="6" t="s">
        <v>75</v>
      </c>
      <c r="B69" s="15" t="s">
        <v>6</v>
      </c>
      <c r="C69" s="15" t="s">
        <v>7</v>
      </c>
      <c r="D69" s="9">
        <v>43557</v>
      </c>
      <c r="E69" s="15">
        <v>2025</v>
      </c>
      <c r="F69" s="15">
        <v>0.25</v>
      </c>
      <c r="G69" s="17">
        <v>20000000</v>
      </c>
      <c r="H69" s="17"/>
      <c r="I69" s="15">
        <v>0.56059999999999999</v>
      </c>
      <c r="J69" s="14"/>
    </row>
    <row r="70" spans="1:10" ht="16.8" x14ac:dyDescent="0.4">
      <c r="A70" s="6" t="s">
        <v>76</v>
      </c>
      <c r="B70" s="15" t="s">
        <v>8</v>
      </c>
      <c r="C70" s="15" t="s">
        <v>9</v>
      </c>
      <c r="D70" s="9">
        <v>43508</v>
      </c>
      <c r="E70" s="15">
        <v>2020</v>
      </c>
      <c r="F70" s="15">
        <v>1.65</v>
      </c>
      <c r="G70" s="18">
        <v>7675000</v>
      </c>
      <c r="H70" s="18"/>
      <c r="I70" s="15">
        <v>0.57199999999999995</v>
      </c>
      <c r="J70" s="14"/>
    </row>
    <row r="71" spans="1:10" ht="16.8" x14ac:dyDescent="0.4">
      <c r="A71" s="6" t="s">
        <v>76</v>
      </c>
      <c r="B71" s="15" t="s">
        <v>34</v>
      </c>
      <c r="C71" s="15" t="s">
        <v>35</v>
      </c>
      <c r="D71" s="9">
        <v>43508</v>
      </c>
      <c r="E71" s="15">
        <v>2020</v>
      </c>
      <c r="F71" s="15">
        <v>0.3</v>
      </c>
      <c r="G71" s="17">
        <v>2500000</v>
      </c>
      <c r="H71" s="17"/>
      <c r="I71" s="10">
        <v>0.625</v>
      </c>
      <c r="J71" s="14"/>
    </row>
    <row r="72" spans="1:10" ht="16.8" x14ac:dyDescent="0.4">
      <c r="A72" s="6" t="s">
        <v>76</v>
      </c>
      <c r="B72" s="15" t="s">
        <v>34</v>
      </c>
      <c r="C72" s="15" t="s">
        <v>35</v>
      </c>
      <c r="D72" s="9">
        <v>43508</v>
      </c>
      <c r="E72" s="15">
        <v>2021</v>
      </c>
      <c r="F72" s="15">
        <v>0.28999999999999998</v>
      </c>
      <c r="G72" s="17">
        <v>2500000</v>
      </c>
      <c r="H72" s="17"/>
      <c r="I72" s="10">
        <v>0.625</v>
      </c>
      <c r="J72" s="14"/>
    </row>
    <row r="73" spans="1:10" ht="16.8" x14ac:dyDescent="0.4">
      <c r="A73" s="6" t="s">
        <v>76</v>
      </c>
      <c r="B73" s="15" t="s">
        <v>34</v>
      </c>
      <c r="C73" s="15" t="s">
        <v>35</v>
      </c>
      <c r="D73" s="9">
        <v>43508</v>
      </c>
      <c r="E73" s="15">
        <v>2022</v>
      </c>
      <c r="F73" s="15">
        <v>0.28999999999999998</v>
      </c>
      <c r="G73" s="17">
        <v>2500000</v>
      </c>
      <c r="H73" s="17"/>
      <c r="I73" s="10">
        <v>0.625</v>
      </c>
      <c r="J73" s="14"/>
    </row>
    <row r="74" spans="1:10" ht="16.8" x14ac:dyDescent="0.4">
      <c r="A74" s="6" t="s">
        <v>76</v>
      </c>
      <c r="B74" s="15" t="s">
        <v>34</v>
      </c>
      <c r="C74" s="15" t="s">
        <v>35</v>
      </c>
      <c r="D74" s="9">
        <v>43508</v>
      </c>
      <c r="E74" s="15">
        <v>2023</v>
      </c>
      <c r="F74" s="15">
        <v>0.28000000000000003</v>
      </c>
      <c r="G74" s="17">
        <v>2500000</v>
      </c>
      <c r="H74" s="17"/>
      <c r="I74" s="10">
        <v>0.625</v>
      </c>
      <c r="J74" s="14"/>
    </row>
    <row r="75" spans="1:10" ht="16.8" x14ac:dyDescent="0.4">
      <c r="A75" s="6" t="s">
        <v>76</v>
      </c>
      <c r="B75" s="15" t="s">
        <v>34</v>
      </c>
      <c r="C75" s="15" t="s">
        <v>35</v>
      </c>
      <c r="D75" s="9">
        <v>43508</v>
      </c>
      <c r="E75" s="15">
        <v>2024</v>
      </c>
      <c r="F75" s="15">
        <v>0.27</v>
      </c>
      <c r="G75" s="17">
        <v>2500000</v>
      </c>
      <c r="H75" s="17"/>
      <c r="I75" s="10">
        <v>0.625</v>
      </c>
      <c r="J75" s="14"/>
    </row>
    <row r="76" spans="1:10" ht="16.8" x14ac:dyDescent="0.4">
      <c r="A76" s="6" t="s">
        <v>76</v>
      </c>
      <c r="B76" s="15" t="s">
        <v>34</v>
      </c>
      <c r="C76" s="15" t="s">
        <v>35</v>
      </c>
      <c r="D76" s="9">
        <v>43508</v>
      </c>
      <c r="E76" s="15">
        <v>2025</v>
      </c>
      <c r="F76" s="15">
        <v>0.27</v>
      </c>
      <c r="G76" s="17">
        <v>2500000</v>
      </c>
      <c r="H76" s="17"/>
      <c r="I76" s="10">
        <v>0.625</v>
      </c>
      <c r="J76" s="14"/>
    </row>
    <row r="77" spans="1:10" ht="16.8" x14ac:dyDescent="0.4">
      <c r="A77" s="6" t="s">
        <v>77</v>
      </c>
      <c r="B77" s="15" t="s">
        <v>36</v>
      </c>
      <c r="C77" s="15" t="s">
        <v>37</v>
      </c>
      <c r="D77" s="9">
        <v>43774</v>
      </c>
      <c r="E77" s="15">
        <v>2020</v>
      </c>
      <c r="F77" s="15">
        <v>0.59</v>
      </c>
      <c r="G77" s="18">
        <v>340000</v>
      </c>
      <c r="H77" s="18"/>
      <c r="I77" s="15">
        <v>0.60150000000000003</v>
      </c>
      <c r="J77" s="14"/>
    </row>
    <row r="78" spans="1:10" ht="16.8" x14ac:dyDescent="0.4">
      <c r="A78" s="6" t="s">
        <v>77</v>
      </c>
      <c r="B78" s="15" t="s">
        <v>36</v>
      </c>
      <c r="C78" s="15" t="s">
        <v>37</v>
      </c>
      <c r="D78" s="9">
        <v>43774</v>
      </c>
      <c r="E78" s="15">
        <v>2022</v>
      </c>
      <c r="F78" s="15">
        <v>0.59</v>
      </c>
      <c r="G78" s="18">
        <v>340000</v>
      </c>
      <c r="H78" s="18"/>
      <c r="I78" s="15">
        <v>0.60150000000000003</v>
      </c>
      <c r="J78" s="14"/>
    </row>
    <row r="79" spans="1:10" ht="16.8" x14ac:dyDescent="0.4">
      <c r="A79" s="6" t="s">
        <v>77</v>
      </c>
      <c r="B79" s="15" t="s">
        <v>36</v>
      </c>
      <c r="C79" s="15" t="s">
        <v>37</v>
      </c>
      <c r="D79" s="9">
        <v>43774</v>
      </c>
      <c r="E79" s="15">
        <v>2023</v>
      </c>
      <c r="F79" s="15">
        <v>0.59</v>
      </c>
      <c r="G79" s="18">
        <v>340000</v>
      </c>
      <c r="H79" s="18"/>
      <c r="I79" s="15">
        <v>0.60150000000000003</v>
      </c>
      <c r="J79" s="14"/>
    </row>
    <row r="80" spans="1:10" ht="16.8" x14ac:dyDescent="0.4">
      <c r="A80" s="6" t="s">
        <v>77</v>
      </c>
      <c r="B80" s="15" t="s">
        <v>36</v>
      </c>
      <c r="C80" s="15" t="s">
        <v>37</v>
      </c>
      <c r="D80" s="9">
        <v>43774</v>
      </c>
      <c r="E80" s="15">
        <v>2021</v>
      </c>
      <c r="F80" s="15">
        <v>0.59</v>
      </c>
      <c r="G80" s="18">
        <v>340000</v>
      </c>
      <c r="H80" s="18"/>
      <c r="I80" s="15">
        <v>0.60150000000000003</v>
      </c>
      <c r="J80" s="14"/>
    </row>
    <row r="81" spans="1:10" ht="16.8" x14ac:dyDescent="0.4">
      <c r="A81" s="6" t="s">
        <v>77</v>
      </c>
      <c r="B81" s="15" t="s">
        <v>10</v>
      </c>
      <c r="C81" s="15" t="s">
        <v>11</v>
      </c>
      <c r="D81" s="9">
        <v>43508</v>
      </c>
      <c r="E81" s="15">
        <v>2020</v>
      </c>
      <c r="F81" s="15">
        <v>1.84</v>
      </c>
      <c r="G81" s="18">
        <v>427782</v>
      </c>
      <c r="H81" s="18"/>
      <c r="I81" s="15">
        <v>0.62250000000000005</v>
      </c>
      <c r="J81" s="14"/>
    </row>
    <row r="82" spans="1:10" ht="16.8" x14ac:dyDescent="0.4">
      <c r="A82" s="6" t="s">
        <v>77</v>
      </c>
      <c r="B82" s="15" t="s">
        <v>10</v>
      </c>
      <c r="C82" s="15" t="s">
        <v>11</v>
      </c>
      <c r="D82" s="9">
        <v>43508</v>
      </c>
      <c r="E82" s="15">
        <v>2022</v>
      </c>
      <c r="F82" s="15">
        <v>1.84</v>
      </c>
      <c r="G82" s="18">
        <v>427782</v>
      </c>
      <c r="H82" s="18"/>
      <c r="I82" s="15">
        <v>0.62250000000000005</v>
      </c>
      <c r="J82" s="14"/>
    </row>
    <row r="83" spans="1:10" ht="16.8" x14ac:dyDescent="0.4">
      <c r="A83" s="6" t="s">
        <v>77</v>
      </c>
      <c r="B83" s="15" t="s">
        <v>10</v>
      </c>
      <c r="C83" s="15" t="s">
        <v>11</v>
      </c>
      <c r="D83" s="9">
        <v>43508</v>
      </c>
      <c r="E83" s="15">
        <v>2023</v>
      </c>
      <c r="F83" s="15">
        <v>1.84</v>
      </c>
      <c r="G83" s="18">
        <v>427782</v>
      </c>
      <c r="H83" s="18"/>
      <c r="I83" s="15">
        <v>0.62250000000000005</v>
      </c>
      <c r="J83" s="14"/>
    </row>
    <row r="84" spans="1:10" ht="16.8" x14ac:dyDescent="0.4">
      <c r="A84" s="6" t="s">
        <v>77</v>
      </c>
      <c r="B84" s="15" t="s">
        <v>10</v>
      </c>
      <c r="C84" s="15" t="s">
        <v>11</v>
      </c>
      <c r="D84" s="9">
        <v>43508</v>
      </c>
      <c r="E84" s="15">
        <v>2021</v>
      </c>
      <c r="F84" s="15">
        <v>1.84</v>
      </c>
      <c r="G84" s="18">
        <v>427782</v>
      </c>
      <c r="H84" s="18"/>
      <c r="I84" s="15">
        <v>0.62250000000000005</v>
      </c>
      <c r="J84" s="14"/>
    </row>
    <row r="85" spans="1:10" ht="16.8" x14ac:dyDescent="0.4">
      <c r="A85" s="6" t="s">
        <v>77</v>
      </c>
      <c r="B85" s="7" t="s">
        <v>38</v>
      </c>
      <c r="C85" s="8" t="s">
        <v>39</v>
      </c>
      <c r="D85" s="16">
        <v>43508</v>
      </c>
      <c r="E85" s="10">
        <v>2021</v>
      </c>
      <c r="F85" s="10">
        <v>0.48</v>
      </c>
      <c r="G85" s="12">
        <v>1500000</v>
      </c>
      <c r="H85" s="12"/>
      <c r="I85" s="10">
        <v>0.61240000000000006</v>
      </c>
      <c r="J85" s="14"/>
    </row>
    <row r="86" spans="1:10" ht="16.8" x14ac:dyDescent="0.4">
      <c r="A86" s="6" t="s">
        <v>77</v>
      </c>
      <c r="B86" s="7" t="s">
        <v>38</v>
      </c>
      <c r="C86" s="8" t="s">
        <v>39</v>
      </c>
      <c r="D86" s="16">
        <v>43508</v>
      </c>
      <c r="E86" s="10">
        <v>2020</v>
      </c>
      <c r="F86" s="10">
        <v>0.49</v>
      </c>
      <c r="G86" s="12">
        <v>1500000</v>
      </c>
      <c r="H86" s="12"/>
      <c r="I86" s="10">
        <v>0.61240000000000006</v>
      </c>
      <c r="J86" s="14"/>
    </row>
    <row r="87" spans="1:10" ht="16.8" x14ac:dyDescent="0.4">
      <c r="A87" s="6" t="s">
        <v>77</v>
      </c>
      <c r="B87" s="7" t="s">
        <v>38</v>
      </c>
      <c r="C87" s="8" t="s">
        <v>39</v>
      </c>
      <c r="D87" s="16">
        <v>43508</v>
      </c>
      <c r="E87" s="10">
        <v>2022</v>
      </c>
      <c r="F87" s="10">
        <v>0.47</v>
      </c>
      <c r="G87" s="12">
        <v>1500000</v>
      </c>
      <c r="H87" s="12"/>
      <c r="I87" s="10">
        <v>0.61240000000000006</v>
      </c>
      <c r="J87" s="14"/>
    </row>
    <row r="88" spans="1:10" ht="16.8" x14ac:dyDescent="0.4">
      <c r="A88" s="6" t="s">
        <v>78</v>
      </c>
      <c r="B88" s="15" t="s">
        <v>4</v>
      </c>
      <c r="C88" s="15" t="s">
        <v>5</v>
      </c>
      <c r="D88" s="9">
        <v>43508</v>
      </c>
      <c r="E88" s="15">
        <v>2020</v>
      </c>
      <c r="F88" s="15">
        <v>0.56000000000000005</v>
      </c>
      <c r="G88" s="12">
        <v>150000</v>
      </c>
      <c r="H88" s="12"/>
      <c r="I88" s="15">
        <v>0.76939999999999997</v>
      </c>
      <c r="J88" s="14"/>
    </row>
    <row r="89" spans="1:10" ht="16.8" x14ac:dyDescent="0.4">
      <c r="A89" s="6" t="s">
        <v>86</v>
      </c>
      <c r="B89" s="15" t="s">
        <v>40</v>
      </c>
      <c r="C89" s="15" t="s">
        <v>41</v>
      </c>
      <c r="D89" s="9">
        <v>43508</v>
      </c>
      <c r="E89" s="15">
        <v>2020</v>
      </c>
      <c r="F89" s="15">
        <v>0.54</v>
      </c>
      <c r="G89" s="12">
        <v>112681</v>
      </c>
      <c r="H89" s="12"/>
      <c r="I89" s="15">
        <v>0.52539999999999998</v>
      </c>
      <c r="J89" s="14"/>
    </row>
    <row r="90" spans="1:10" ht="16.8" x14ac:dyDescent="0.4">
      <c r="A90" s="6" t="s">
        <v>86</v>
      </c>
      <c r="B90" s="15" t="s">
        <v>40</v>
      </c>
      <c r="C90" s="15" t="s">
        <v>41</v>
      </c>
      <c r="D90" s="9">
        <v>43508</v>
      </c>
      <c r="E90" s="15">
        <v>2021</v>
      </c>
      <c r="F90" s="15">
        <v>0.53</v>
      </c>
      <c r="G90" s="12">
        <v>112681</v>
      </c>
      <c r="H90" s="12"/>
      <c r="I90" s="15">
        <v>0.52539999999999998</v>
      </c>
      <c r="J90" s="14"/>
    </row>
    <row r="91" spans="1:10" ht="16.8" x14ac:dyDescent="0.4">
      <c r="A91" s="6" t="s">
        <v>86</v>
      </c>
      <c r="B91" s="15" t="s">
        <v>40</v>
      </c>
      <c r="C91" s="15" t="s">
        <v>41</v>
      </c>
      <c r="D91" s="9">
        <v>43508</v>
      </c>
      <c r="E91" s="15">
        <v>2022</v>
      </c>
      <c r="F91" s="15">
        <v>0.52</v>
      </c>
      <c r="G91" s="12">
        <v>112681</v>
      </c>
      <c r="H91" s="12"/>
      <c r="I91" s="15">
        <v>0.52539999999999998</v>
      </c>
      <c r="J91" s="14"/>
    </row>
    <row r="92" spans="1:10" ht="16.8" x14ac:dyDescent="0.4">
      <c r="A92" s="6" t="s">
        <v>86</v>
      </c>
      <c r="B92" s="15" t="s">
        <v>40</v>
      </c>
      <c r="C92" s="15" t="s">
        <v>41</v>
      </c>
      <c r="D92" s="9">
        <v>43508</v>
      </c>
      <c r="E92" s="15">
        <v>2023</v>
      </c>
      <c r="F92" s="15">
        <v>0.51</v>
      </c>
      <c r="G92" s="12">
        <v>112681</v>
      </c>
      <c r="H92" s="12"/>
      <c r="I92" s="15">
        <v>0.52539999999999998</v>
      </c>
      <c r="J92" s="14"/>
    </row>
    <row r="93" spans="1:10" ht="16.8" x14ac:dyDescent="0.4">
      <c r="A93" s="6" t="s">
        <v>86</v>
      </c>
      <c r="B93" s="15" t="s">
        <v>42</v>
      </c>
      <c r="C93" s="15" t="s">
        <v>43</v>
      </c>
      <c r="D93" s="9">
        <v>43774</v>
      </c>
      <c r="E93" s="15">
        <v>2020</v>
      </c>
      <c r="F93" s="15">
        <v>0.81</v>
      </c>
      <c r="G93" s="17">
        <v>1091049</v>
      </c>
      <c r="H93" s="17"/>
      <c r="I93" s="15">
        <v>0.5444</v>
      </c>
      <c r="J93" s="14"/>
    </row>
    <row r="94" spans="1:10" ht="16.8" x14ac:dyDescent="0.4">
      <c r="A94" s="6" t="s">
        <v>86</v>
      </c>
      <c r="B94" s="15" t="s">
        <v>42</v>
      </c>
      <c r="C94" s="15" t="s">
        <v>43</v>
      </c>
      <c r="D94" s="9">
        <v>43774</v>
      </c>
      <c r="E94" s="15">
        <v>2021</v>
      </c>
      <c r="F94" s="15">
        <v>0.81</v>
      </c>
      <c r="G94" s="17">
        <v>1091049</v>
      </c>
      <c r="H94" s="17"/>
      <c r="I94" s="15">
        <v>0.5444</v>
      </c>
      <c r="J94" s="14"/>
    </row>
    <row r="95" spans="1:10" ht="16.8" x14ac:dyDescent="0.4">
      <c r="A95" s="6" t="s">
        <v>86</v>
      </c>
      <c r="B95" s="15" t="s">
        <v>42</v>
      </c>
      <c r="C95" s="15" t="s">
        <v>43</v>
      </c>
      <c r="D95" s="9">
        <v>43774</v>
      </c>
      <c r="E95" s="15">
        <v>2022</v>
      </c>
      <c r="F95" s="15">
        <v>0.81</v>
      </c>
      <c r="G95" s="17">
        <v>1091049</v>
      </c>
      <c r="H95" s="17"/>
      <c r="I95" s="15">
        <v>0.5444</v>
      </c>
      <c r="J95" s="14"/>
    </row>
    <row r="96" spans="1:10" ht="16.8" x14ac:dyDescent="0.4">
      <c r="A96" s="6" t="s">
        <v>86</v>
      </c>
      <c r="B96" s="15" t="s">
        <v>42</v>
      </c>
      <c r="C96" s="15" t="s">
        <v>43</v>
      </c>
      <c r="D96" s="9">
        <v>43508</v>
      </c>
      <c r="E96" s="15">
        <v>2020</v>
      </c>
      <c r="F96" s="15">
        <v>0.81</v>
      </c>
      <c r="G96" s="17"/>
      <c r="H96" s="17">
        <v>1091049</v>
      </c>
      <c r="I96" s="15">
        <v>0.49930000000000002</v>
      </c>
      <c r="J96" s="14"/>
    </row>
    <row r="97" spans="1:10" ht="16.8" x14ac:dyDescent="0.4">
      <c r="A97" s="6" t="s">
        <v>86</v>
      </c>
      <c r="B97" s="15" t="s">
        <v>42</v>
      </c>
      <c r="C97" s="15" t="s">
        <v>43</v>
      </c>
      <c r="D97" s="9">
        <v>43508</v>
      </c>
      <c r="E97" s="15">
        <v>2021</v>
      </c>
      <c r="F97" s="15">
        <v>0.81</v>
      </c>
      <c r="G97" s="17"/>
      <c r="H97" s="17">
        <v>1091049</v>
      </c>
      <c r="I97" s="15">
        <v>0.49930000000000002</v>
      </c>
      <c r="J97" s="14"/>
    </row>
    <row r="98" spans="1:10" ht="16.8" x14ac:dyDescent="0.4">
      <c r="A98" s="6" t="s">
        <v>86</v>
      </c>
      <c r="B98" s="15" t="s">
        <v>42</v>
      </c>
      <c r="C98" s="15" t="s">
        <v>43</v>
      </c>
      <c r="D98" s="9">
        <v>43508</v>
      </c>
      <c r="E98" s="15">
        <v>2022</v>
      </c>
      <c r="F98" s="15">
        <v>0.81</v>
      </c>
      <c r="G98" s="17"/>
      <c r="H98" s="17">
        <v>1091049</v>
      </c>
      <c r="I98" s="15">
        <v>0.49930000000000002</v>
      </c>
      <c r="J98" s="14"/>
    </row>
    <row r="99" spans="1:10" ht="16.8" x14ac:dyDescent="0.4">
      <c r="A99" s="6" t="s">
        <v>86</v>
      </c>
      <c r="B99" s="7" t="s">
        <v>44</v>
      </c>
      <c r="C99" s="8" t="s">
        <v>45</v>
      </c>
      <c r="D99" s="16">
        <v>43508</v>
      </c>
      <c r="E99" s="10">
        <v>2020</v>
      </c>
      <c r="F99" s="10">
        <v>1.03</v>
      </c>
      <c r="G99" s="12">
        <v>1277330</v>
      </c>
      <c r="H99" s="12"/>
      <c r="I99" s="10">
        <v>0.55049999999999999</v>
      </c>
      <c r="J99" s="14"/>
    </row>
    <row r="100" spans="1:10" ht="16.8" x14ac:dyDescent="0.4">
      <c r="A100" s="6" t="s">
        <v>86</v>
      </c>
      <c r="B100" s="7" t="s">
        <v>44</v>
      </c>
      <c r="C100" s="8" t="s">
        <v>45</v>
      </c>
      <c r="D100" s="16">
        <v>43508</v>
      </c>
      <c r="E100" s="10">
        <v>2021</v>
      </c>
      <c r="F100" s="10">
        <v>0.99</v>
      </c>
      <c r="G100" s="12">
        <v>1277330</v>
      </c>
      <c r="H100" s="12"/>
      <c r="I100" s="10">
        <v>0.55049999999999999</v>
      </c>
      <c r="J100" s="14"/>
    </row>
    <row r="101" spans="1:10" ht="16.8" x14ac:dyDescent="0.4">
      <c r="A101" s="6" t="s">
        <v>86</v>
      </c>
      <c r="B101" s="7" t="s">
        <v>44</v>
      </c>
      <c r="C101" s="8" t="s">
        <v>45</v>
      </c>
      <c r="D101" s="16">
        <v>43508</v>
      </c>
      <c r="E101" s="10">
        <v>2022</v>
      </c>
      <c r="F101" s="10">
        <v>0.95</v>
      </c>
      <c r="G101" s="12">
        <v>1277330</v>
      </c>
      <c r="H101" s="12"/>
      <c r="I101" s="10">
        <v>0.55049999999999999</v>
      </c>
      <c r="J101" s="14"/>
    </row>
    <row r="102" spans="1:10" ht="16.8" x14ac:dyDescent="0.4">
      <c r="A102" s="6" t="s">
        <v>79</v>
      </c>
      <c r="B102" s="15" t="s">
        <v>46</v>
      </c>
      <c r="C102" s="15" t="s">
        <v>47</v>
      </c>
      <c r="D102" s="9">
        <v>43557</v>
      </c>
      <c r="E102" s="15">
        <v>2020</v>
      </c>
      <c r="F102" s="15">
        <v>1</v>
      </c>
      <c r="G102" s="12">
        <v>205595</v>
      </c>
      <c r="H102" s="12"/>
      <c r="I102" s="15">
        <v>0.55559999999999998</v>
      </c>
      <c r="J102" s="14"/>
    </row>
    <row r="103" spans="1:10" ht="16.8" x14ac:dyDescent="0.4">
      <c r="A103" s="6" t="s">
        <v>79</v>
      </c>
      <c r="B103" s="15" t="s">
        <v>46</v>
      </c>
      <c r="C103" s="15" t="s">
        <v>47</v>
      </c>
      <c r="D103" s="9">
        <v>43557</v>
      </c>
      <c r="E103" s="15">
        <v>2021</v>
      </c>
      <c r="F103" s="15">
        <v>1</v>
      </c>
      <c r="G103" s="12">
        <v>205595</v>
      </c>
      <c r="H103" s="12"/>
      <c r="I103" s="15">
        <v>0.55559999999999998</v>
      </c>
      <c r="J103" s="14"/>
    </row>
    <row r="104" spans="1:10" ht="16.8" x14ac:dyDescent="0.4">
      <c r="A104" s="6" t="s">
        <v>80</v>
      </c>
      <c r="B104" s="15" t="s">
        <v>48</v>
      </c>
      <c r="C104" s="15" t="s">
        <v>49</v>
      </c>
      <c r="D104" s="9">
        <v>43557</v>
      </c>
      <c r="E104" s="15">
        <v>2020</v>
      </c>
      <c r="F104" s="15">
        <v>0.05</v>
      </c>
      <c r="G104" s="19">
        <v>100000</v>
      </c>
      <c r="H104" s="17"/>
      <c r="I104" s="13">
        <v>0.59330000000000005</v>
      </c>
      <c r="J104" s="14"/>
    </row>
    <row r="105" spans="1:10" ht="16.8" x14ac:dyDescent="0.4">
      <c r="A105" s="6" t="s">
        <v>80</v>
      </c>
      <c r="B105" s="15" t="s">
        <v>48</v>
      </c>
      <c r="C105" s="15" t="s">
        <v>49</v>
      </c>
      <c r="D105" s="9">
        <v>43557</v>
      </c>
      <c r="E105" s="15">
        <v>2021</v>
      </c>
      <c r="F105" s="15">
        <v>0.3</v>
      </c>
      <c r="G105" s="19">
        <v>600000</v>
      </c>
      <c r="H105" s="17"/>
      <c r="I105" s="13">
        <v>0.59330000000000005</v>
      </c>
      <c r="J105" s="14"/>
    </row>
    <row r="106" spans="1:10" ht="16.8" x14ac:dyDescent="0.4">
      <c r="A106" s="6" t="s">
        <v>80</v>
      </c>
      <c r="B106" s="15" t="s">
        <v>48</v>
      </c>
      <c r="C106" s="15" t="s">
        <v>49</v>
      </c>
      <c r="D106" s="9">
        <v>43557</v>
      </c>
      <c r="E106" s="15">
        <v>2022</v>
      </c>
      <c r="F106" s="15">
        <v>0.3</v>
      </c>
      <c r="G106" s="19">
        <v>600000</v>
      </c>
      <c r="H106" s="17"/>
      <c r="I106" s="13">
        <v>0.59330000000000005</v>
      </c>
      <c r="J106" s="14"/>
    </row>
    <row r="107" spans="1:10" ht="16.8" x14ac:dyDescent="0.4">
      <c r="A107" s="6" t="s">
        <v>80</v>
      </c>
      <c r="B107" s="15" t="s">
        <v>48</v>
      </c>
      <c r="C107" s="15" t="s">
        <v>49</v>
      </c>
      <c r="D107" s="9">
        <v>43557</v>
      </c>
      <c r="E107" s="15">
        <v>2023</v>
      </c>
      <c r="F107" s="15">
        <v>0.28999999999999998</v>
      </c>
      <c r="G107" s="19">
        <v>600000</v>
      </c>
      <c r="H107" s="17"/>
      <c r="I107" s="13">
        <v>0.59330000000000005</v>
      </c>
      <c r="J107" s="14"/>
    </row>
    <row r="108" spans="1:10" ht="16.8" x14ac:dyDescent="0.4">
      <c r="A108" s="6" t="s">
        <v>80</v>
      </c>
      <c r="B108" s="15" t="s">
        <v>48</v>
      </c>
      <c r="C108" s="15" t="s">
        <v>49</v>
      </c>
      <c r="D108" s="9">
        <v>43557</v>
      </c>
      <c r="E108" s="15">
        <v>2024</v>
      </c>
      <c r="F108" s="15">
        <v>0.28999999999999998</v>
      </c>
      <c r="G108" s="19">
        <v>600000</v>
      </c>
      <c r="H108" s="17"/>
      <c r="I108" s="13">
        <v>0.59330000000000005</v>
      </c>
      <c r="J108" s="14"/>
    </row>
    <row r="109" spans="1:10" ht="16.8" x14ac:dyDescent="0.4">
      <c r="A109" s="6" t="s">
        <v>81</v>
      </c>
      <c r="B109" s="15" t="s">
        <v>50</v>
      </c>
      <c r="C109" s="15" t="s">
        <v>51</v>
      </c>
      <c r="D109" s="16">
        <v>43508</v>
      </c>
      <c r="E109" s="15">
        <v>2020</v>
      </c>
      <c r="F109" s="15">
        <v>1.01</v>
      </c>
      <c r="G109" s="19">
        <v>4788220</v>
      </c>
      <c r="H109" s="17"/>
      <c r="I109" s="15">
        <v>0.58109999999999995</v>
      </c>
      <c r="J109" s="14" t="s">
        <v>68</v>
      </c>
    </row>
    <row r="110" spans="1:10" ht="16.8" x14ac:dyDescent="0.4">
      <c r="A110" s="6" t="s">
        <v>81</v>
      </c>
      <c r="B110" s="15" t="s">
        <v>50</v>
      </c>
      <c r="C110" s="15" t="s">
        <v>51</v>
      </c>
      <c r="D110" s="16">
        <v>43508</v>
      </c>
      <c r="E110" s="15">
        <v>2021</v>
      </c>
      <c r="F110" s="15">
        <v>0.92</v>
      </c>
      <c r="G110" s="19">
        <v>4788220</v>
      </c>
      <c r="H110" s="17"/>
      <c r="I110" s="15">
        <v>0.58109999999999995</v>
      </c>
      <c r="J110" s="14" t="s">
        <v>68</v>
      </c>
    </row>
    <row r="111" spans="1:10" ht="16.8" x14ac:dyDescent="0.4">
      <c r="A111" s="6" t="s">
        <v>82</v>
      </c>
      <c r="B111" s="15" t="s">
        <v>52</v>
      </c>
      <c r="C111" s="15" t="s">
        <v>53</v>
      </c>
      <c r="D111" s="9">
        <v>43557</v>
      </c>
      <c r="E111" s="15">
        <v>2020</v>
      </c>
      <c r="F111" s="15">
        <v>0.75</v>
      </c>
      <c r="G111" s="12">
        <v>350000</v>
      </c>
      <c r="H111" s="12"/>
      <c r="I111" s="15">
        <v>0.61870000000000003</v>
      </c>
      <c r="J111" s="14"/>
    </row>
    <row r="112" spans="1:10" ht="16.8" x14ac:dyDescent="0.4">
      <c r="A112" s="6" t="s">
        <v>82</v>
      </c>
      <c r="B112" s="15" t="s">
        <v>52</v>
      </c>
      <c r="C112" s="15" t="s">
        <v>53</v>
      </c>
      <c r="D112" s="9">
        <v>43557</v>
      </c>
      <c r="E112" s="15">
        <v>2021</v>
      </c>
      <c r="F112" s="15">
        <v>0.73</v>
      </c>
      <c r="G112" s="12">
        <v>350000</v>
      </c>
      <c r="H112" s="12"/>
      <c r="I112" s="15">
        <v>0.61870000000000003</v>
      </c>
      <c r="J112" s="14"/>
    </row>
    <row r="113" spans="1:10" ht="16.8" x14ac:dyDescent="0.4">
      <c r="A113" s="6" t="s">
        <v>82</v>
      </c>
      <c r="B113" s="15" t="s">
        <v>52</v>
      </c>
      <c r="C113" s="15" t="s">
        <v>53</v>
      </c>
      <c r="D113" s="9">
        <v>43557</v>
      </c>
      <c r="E113" s="15">
        <v>2022</v>
      </c>
      <c r="F113" s="15">
        <v>0.71</v>
      </c>
      <c r="G113" s="12">
        <v>350000</v>
      </c>
      <c r="H113" s="12"/>
      <c r="I113" s="15">
        <v>0.61870000000000003</v>
      </c>
      <c r="J113" s="14"/>
    </row>
    <row r="114" spans="1:10" ht="16.8" x14ac:dyDescent="0.4">
      <c r="A114" s="6" t="s">
        <v>82</v>
      </c>
      <c r="B114" s="15" t="s">
        <v>52</v>
      </c>
      <c r="C114" s="15" t="s">
        <v>53</v>
      </c>
      <c r="D114" s="9">
        <v>43557</v>
      </c>
      <c r="E114" s="15">
        <v>2023</v>
      </c>
      <c r="F114" s="15">
        <v>0.69</v>
      </c>
      <c r="G114" s="12">
        <v>350000</v>
      </c>
      <c r="H114" s="12"/>
      <c r="I114" s="15">
        <v>0.61870000000000003</v>
      </c>
      <c r="J114" s="14"/>
    </row>
    <row r="115" spans="1:10" ht="16.8" x14ac:dyDescent="0.4">
      <c r="A115" s="6" t="s">
        <v>83</v>
      </c>
      <c r="B115" s="15" t="s">
        <v>54</v>
      </c>
      <c r="C115" s="15" t="s">
        <v>55</v>
      </c>
      <c r="D115" s="9">
        <v>43774</v>
      </c>
      <c r="E115" s="15">
        <v>2020</v>
      </c>
      <c r="F115" s="15">
        <v>0.5</v>
      </c>
      <c r="G115" s="18">
        <v>2085000</v>
      </c>
      <c r="H115" s="18"/>
      <c r="I115" s="15">
        <v>0.53649999999999998</v>
      </c>
      <c r="J115" s="14"/>
    </row>
    <row r="116" spans="1:10" ht="16.8" x14ac:dyDescent="0.4">
      <c r="A116" s="6" t="s">
        <v>83</v>
      </c>
      <c r="B116" s="15" t="s">
        <v>54</v>
      </c>
      <c r="C116" s="15" t="s">
        <v>55</v>
      </c>
      <c r="D116" s="9">
        <v>43774</v>
      </c>
      <c r="E116" s="15">
        <v>2021</v>
      </c>
      <c r="F116" s="15">
        <v>0.5</v>
      </c>
      <c r="G116" s="18">
        <v>2189000</v>
      </c>
      <c r="H116" s="18"/>
      <c r="I116" s="15">
        <v>0.53649999999999998</v>
      </c>
      <c r="J116" s="14"/>
    </row>
    <row r="117" spans="1:10" ht="16.8" x14ac:dyDescent="0.4">
      <c r="A117" s="6" t="s">
        <v>84</v>
      </c>
      <c r="B117" s="7" t="s">
        <v>56</v>
      </c>
      <c r="C117" s="8" t="s">
        <v>57</v>
      </c>
      <c r="D117" s="9">
        <v>43774</v>
      </c>
      <c r="E117" s="10">
        <v>2020</v>
      </c>
      <c r="F117" s="11">
        <v>0.7</v>
      </c>
      <c r="G117" s="20">
        <v>385400</v>
      </c>
      <c r="H117" s="21"/>
      <c r="I117" s="13">
        <v>0.55989999999999995</v>
      </c>
      <c r="J117" s="14"/>
    </row>
    <row r="118" spans="1:10" ht="16.8" x14ac:dyDescent="0.4">
      <c r="A118" s="6" t="s">
        <v>84</v>
      </c>
      <c r="B118" s="7" t="s">
        <v>56</v>
      </c>
      <c r="C118" s="8" t="s">
        <v>57</v>
      </c>
      <c r="D118" s="9">
        <v>43774</v>
      </c>
      <c r="E118" s="10">
        <v>2021</v>
      </c>
      <c r="F118" s="11">
        <v>0.7</v>
      </c>
      <c r="G118" s="20">
        <v>393108</v>
      </c>
      <c r="H118" s="21"/>
      <c r="I118" s="13">
        <v>0.55989999999999995</v>
      </c>
      <c r="J118" s="14"/>
    </row>
    <row r="119" spans="1:10" ht="16.8" x14ac:dyDescent="0.4">
      <c r="A119" s="6" t="s">
        <v>84</v>
      </c>
      <c r="B119" s="15" t="s">
        <v>58</v>
      </c>
      <c r="C119" s="15" t="s">
        <v>59</v>
      </c>
      <c r="D119" s="9">
        <v>43508</v>
      </c>
      <c r="E119" s="15">
        <v>2020</v>
      </c>
      <c r="F119" s="15">
        <v>0.49</v>
      </c>
      <c r="G119" s="18">
        <v>280627</v>
      </c>
      <c r="H119" s="18"/>
      <c r="I119" s="15">
        <v>0.57779999999999998</v>
      </c>
      <c r="J119" s="14"/>
    </row>
    <row r="120" spans="1:10" ht="16.8" x14ac:dyDescent="0.4">
      <c r="A120" s="6" t="s">
        <v>84</v>
      </c>
      <c r="B120" s="15" t="s">
        <v>58</v>
      </c>
      <c r="C120" s="15" t="s">
        <v>59</v>
      </c>
      <c r="D120" s="9">
        <v>43508</v>
      </c>
      <c r="E120" s="15">
        <v>2021</v>
      </c>
      <c r="F120" s="15">
        <v>0.49</v>
      </c>
      <c r="G120" s="18">
        <v>297465</v>
      </c>
      <c r="H120" s="18"/>
      <c r="I120" s="15">
        <v>0.57779999999999998</v>
      </c>
      <c r="J120" s="14"/>
    </row>
    <row r="121" spans="1:10" ht="16.8" x14ac:dyDescent="0.4">
      <c r="A121" s="6" t="s">
        <v>84</v>
      </c>
      <c r="B121" s="15" t="s">
        <v>58</v>
      </c>
      <c r="C121" s="15" t="s">
        <v>59</v>
      </c>
      <c r="D121" s="9">
        <v>43508</v>
      </c>
      <c r="E121" s="15">
        <v>2022</v>
      </c>
      <c r="F121" s="15">
        <v>0.49</v>
      </c>
      <c r="G121" s="18">
        <v>315312</v>
      </c>
      <c r="H121" s="18"/>
      <c r="I121" s="15">
        <v>0.57779999999999998</v>
      </c>
      <c r="J121" s="14"/>
    </row>
    <row r="122" spans="1:10" ht="16.8" x14ac:dyDescent="0.4">
      <c r="A122" s="6" t="s">
        <v>84</v>
      </c>
      <c r="B122" s="15" t="s">
        <v>58</v>
      </c>
      <c r="C122" s="15" t="s">
        <v>59</v>
      </c>
      <c r="D122" s="9">
        <v>43508</v>
      </c>
      <c r="E122" s="15">
        <v>2023</v>
      </c>
      <c r="F122" s="15">
        <v>0.49</v>
      </c>
      <c r="G122" s="18">
        <v>334231</v>
      </c>
      <c r="H122" s="18"/>
      <c r="I122" s="15">
        <v>0.57779999999999998</v>
      </c>
      <c r="J122" s="14"/>
    </row>
    <row r="123" spans="1:10" ht="16.8" x14ac:dyDescent="0.4">
      <c r="A123" s="6" t="s">
        <v>85</v>
      </c>
      <c r="B123" s="7" t="s">
        <v>60</v>
      </c>
      <c r="C123" s="8" t="s">
        <v>61</v>
      </c>
      <c r="D123" s="9">
        <v>43774</v>
      </c>
      <c r="E123" s="10">
        <v>2020</v>
      </c>
      <c r="F123" s="10">
        <v>2.5</v>
      </c>
      <c r="G123" s="20">
        <v>1655000</v>
      </c>
      <c r="H123" s="20"/>
      <c r="I123" s="10">
        <v>0.51819999999999999</v>
      </c>
      <c r="J123" s="14"/>
    </row>
    <row r="124" spans="1:10" ht="16.8" x14ac:dyDescent="0.4">
      <c r="A124" s="6" t="s">
        <v>85</v>
      </c>
      <c r="B124" s="7" t="s">
        <v>60</v>
      </c>
      <c r="C124" s="8" t="s">
        <v>61</v>
      </c>
      <c r="D124" s="9">
        <v>43774</v>
      </c>
      <c r="E124" s="10">
        <v>2021</v>
      </c>
      <c r="F124" s="10">
        <v>2.5</v>
      </c>
      <c r="G124" s="20">
        <v>1655000</v>
      </c>
      <c r="H124" s="20"/>
      <c r="I124" s="10">
        <v>0.51819999999999999</v>
      </c>
      <c r="J124" s="14"/>
    </row>
    <row r="125" spans="1:10" ht="16.8" x14ac:dyDescent="0.4">
      <c r="A125" s="6" t="s">
        <v>85</v>
      </c>
      <c r="B125" s="7" t="s">
        <v>60</v>
      </c>
      <c r="C125" s="8" t="s">
        <v>61</v>
      </c>
      <c r="D125" s="9">
        <v>43774</v>
      </c>
      <c r="E125" s="10">
        <v>2022</v>
      </c>
      <c r="F125" s="10">
        <v>2.5</v>
      </c>
      <c r="G125" s="20">
        <v>1655000</v>
      </c>
      <c r="H125" s="20"/>
      <c r="I125" s="10">
        <v>0.51819999999999999</v>
      </c>
      <c r="J125" s="14"/>
    </row>
    <row r="126" spans="1:10" ht="16.8" x14ac:dyDescent="0.4">
      <c r="A126" s="6" t="s">
        <v>85</v>
      </c>
      <c r="B126" s="7" t="s">
        <v>60</v>
      </c>
      <c r="C126" s="8" t="s">
        <v>61</v>
      </c>
      <c r="D126" s="9">
        <v>43774</v>
      </c>
      <c r="E126" s="10">
        <v>2023</v>
      </c>
      <c r="F126" s="10">
        <v>2.5</v>
      </c>
      <c r="G126" s="20">
        <v>1655000</v>
      </c>
      <c r="H126" s="20"/>
      <c r="I126" s="10">
        <v>0.51819999999999999</v>
      </c>
      <c r="J126" s="14"/>
    </row>
    <row r="127" spans="1:10" ht="16.8" x14ac:dyDescent="0.4">
      <c r="A127" s="6" t="s">
        <v>85</v>
      </c>
      <c r="B127" s="7" t="s">
        <v>60</v>
      </c>
      <c r="C127" s="8" t="s">
        <v>61</v>
      </c>
      <c r="D127" s="9">
        <v>43774</v>
      </c>
      <c r="E127" s="10">
        <v>2024</v>
      </c>
      <c r="F127" s="10">
        <v>2.5</v>
      </c>
      <c r="G127" s="20">
        <v>1655000</v>
      </c>
      <c r="H127" s="20"/>
      <c r="I127" s="10">
        <v>0.51819999999999999</v>
      </c>
      <c r="J127" s="14"/>
    </row>
    <row r="128" spans="1:10" ht="16.8" x14ac:dyDescent="0.4">
      <c r="A128" s="22" t="s">
        <v>85</v>
      </c>
      <c r="B128" s="23" t="s">
        <v>60</v>
      </c>
      <c r="C128" s="24" t="s">
        <v>61</v>
      </c>
      <c r="D128" s="25">
        <v>43774</v>
      </c>
      <c r="E128" s="26">
        <v>2025</v>
      </c>
      <c r="F128" s="26">
        <v>2.5</v>
      </c>
      <c r="G128" s="27">
        <v>1655000</v>
      </c>
      <c r="H128" s="27"/>
      <c r="I128" s="26">
        <v>0.51819999999999999</v>
      </c>
      <c r="J128" s="28"/>
    </row>
    <row r="129" spans="1:10" ht="16.8" x14ac:dyDescent="0.4">
      <c r="A129" s="39"/>
      <c r="B129" s="39"/>
      <c r="C129" s="39"/>
      <c r="D129" s="40"/>
      <c r="E129" s="39"/>
      <c r="F129" s="39"/>
      <c r="G129" s="4"/>
      <c r="H129" s="41"/>
      <c r="I129" s="39"/>
      <c r="J129" s="39"/>
    </row>
    <row r="130" spans="1:10" x14ac:dyDescent="0.2">
      <c r="D130"/>
    </row>
    <row r="131" spans="1:10" x14ac:dyDescent="0.2">
      <c r="D131"/>
    </row>
    <row r="132" spans="1:10" x14ac:dyDescent="0.2">
      <c r="D132"/>
    </row>
    <row r="133" spans="1:10" x14ac:dyDescent="0.2">
      <c r="D133"/>
    </row>
    <row r="134" spans="1:10" x14ac:dyDescent="0.2">
      <c r="D134"/>
    </row>
    <row r="135" spans="1:10" x14ac:dyDescent="0.2">
      <c r="D135"/>
    </row>
    <row r="136" spans="1:10" x14ac:dyDescent="0.2">
      <c r="D136"/>
    </row>
    <row r="137" spans="1:10" x14ac:dyDescent="0.2">
      <c r="D137"/>
    </row>
    <row r="138" spans="1:10" x14ac:dyDescent="0.2">
      <c r="D138"/>
    </row>
  </sheetData>
  <pageMargins left="0.9" right="0.9" top="0.93" bottom="0.81" header="0.5" footer="0.5"/>
  <pageSetup scale="70" orientation="landscape" horizontalDpi="1200" verticalDpi="1200" r:id="rId2"/>
  <headerFooter differentFirst="1">
    <oddHeader>&amp;C&amp;"Segoe UI,Bold"&amp;22School District Capital Project Fund Levy Submissions—2019 Election Year</oddHeader>
    <oddFooter>&amp;Rp.&amp;P│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1463CP(20)Table</vt:lpstr>
      <vt:lpstr>'1463CP(20)Table'!Print_Titles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1463 Capital Project</dc:title>
  <dc:creator>Melissa Jarmon</dc:creator>
  <cp:keywords>2020 Levy;4163 Capital Project;2020 Election Year</cp:keywords>
  <cp:lastModifiedBy>Melissa Jarmon</cp:lastModifiedBy>
  <cp:lastPrinted>2017-12-06T17:43:14Z</cp:lastPrinted>
  <dcterms:created xsi:type="dcterms:W3CDTF">2003-05-09T20:40:41Z</dcterms:created>
  <dcterms:modified xsi:type="dcterms:W3CDTF">2021-11-02T21:36:59Z</dcterms:modified>
</cp:coreProperties>
</file>