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6 Summary\"/>
    </mc:Choice>
  </mc:AlternateContent>
  <bookViews>
    <workbookView xWindow="0" yWindow="0" windowWidth="17970" windowHeight="9420" activeTab="2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Bonds!$A$1:$G$43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D41" i="4" l="1"/>
  <c r="G41" i="4"/>
  <c r="D26" i="2"/>
  <c r="G26" i="2"/>
  <c r="J26" i="2"/>
  <c r="M26" i="2"/>
  <c r="P26" i="2"/>
  <c r="S26" i="2"/>
  <c r="V26" i="2"/>
  <c r="F41" i="4" l="1"/>
  <c r="C41" i="4"/>
  <c r="L26" i="2" l="1"/>
  <c r="C28" i="5" l="1"/>
  <c r="C26" i="2"/>
  <c r="R28" i="5" l="1"/>
  <c r="O28" i="5"/>
  <c r="L28" i="5"/>
  <c r="I28" i="5"/>
  <c r="U26" i="2" l="1"/>
  <c r="R26" i="2"/>
  <c r="O26" i="2"/>
  <c r="I26" i="2"/>
  <c r="F26" i="2"/>
  <c r="F28" i="5"/>
  <c r="E21" i="1" l="1"/>
  <c r="E30" i="1"/>
  <c r="E29" i="1"/>
  <c r="E28" i="1"/>
  <c r="E27" i="1"/>
  <c r="E26" i="1"/>
  <c r="U28" i="5"/>
  <c r="E8" i="1"/>
  <c r="E11" i="1"/>
  <c r="E10" i="1"/>
  <c r="E9" i="1"/>
  <c r="U15" i="3"/>
  <c r="E44" i="1" s="1"/>
  <c r="R15" i="3"/>
  <c r="O15" i="3"/>
  <c r="E42" i="1" s="1"/>
  <c r="L15" i="3"/>
  <c r="E41" i="1" s="1"/>
  <c r="I15" i="3"/>
  <c r="E40" i="1" s="1"/>
  <c r="F15" i="3"/>
  <c r="E39" i="1" s="1"/>
  <c r="C15" i="3"/>
  <c r="E38" i="1" s="1"/>
  <c r="D28" i="5"/>
  <c r="G8" i="1" s="1"/>
  <c r="E43" i="1"/>
  <c r="G21" i="1"/>
  <c r="G20" i="1"/>
  <c r="J28" i="5"/>
  <c r="G10" i="1" s="1"/>
  <c r="G28" i="5"/>
  <c r="G9" i="1" s="1"/>
  <c r="M28" i="5"/>
  <c r="G11" i="1" s="1"/>
  <c r="P28" i="5"/>
  <c r="G12" i="1" s="1"/>
  <c r="G15" i="3"/>
  <c r="G39" i="1" s="1"/>
  <c r="D15" i="3"/>
  <c r="G38" i="1" s="1"/>
  <c r="V15" i="3"/>
  <c r="G44" i="1" s="1"/>
  <c r="J15" i="3"/>
  <c r="M15" i="3"/>
  <c r="G41" i="1" s="1"/>
  <c r="P15" i="3"/>
  <c r="G42" i="1" s="1"/>
  <c r="S15" i="3"/>
  <c r="G43" i="1"/>
  <c r="G15" i="1" l="1"/>
  <c r="E33" i="1"/>
  <c r="E45" i="1"/>
  <c r="E15" i="1"/>
  <c r="G45" i="1"/>
</calcChain>
</file>

<file path=xl/sharedStrings.xml><?xml version="1.0" encoding="utf-8"?>
<sst xmlns="http://schemas.openxmlformats.org/spreadsheetml/2006/main" count="252" uniqueCount="92">
  <si>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</si>
  <si>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</si>
  <si>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</si>
  <si>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</si>
  <si>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</si>
  <si>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</si>
  <si>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</si>
  <si>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</si>
  <si>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</si>
  <si>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</si>
  <si>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</si>
  <si>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</si>
  <si>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</si>
  <si>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</si>
  <si>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</si>
  <si>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</si>
  <si>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</si>
  <si>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</si>
  <si>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</si>
  <si>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</si>
  <si>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</si>
  <si>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</si>
  <si>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</si>
  <si>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</si>
  <si>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</si>
  <si>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</si>
  <si>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</si>
  <si>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</si>
  <si>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</si>
  <si>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</si>
  <si>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</si>
  <si>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</si>
  <si>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</si>
  <si>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</si>
  <si>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</si>
  <si>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</si>
  <si>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</si>
  <si>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</si>
  <si>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</si>
  <si>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</si>
  <si>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</si>
  <si>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</si>
  <si>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</si>
  <si>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Oct. 2015</t>
  </si>
  <si>
    <t>Collection 2022</t>
  </si>
  <si>
    <t>Garfield</t>
  </si>
  <si>
    <t>Pomeroy</t>
  </si>
  <si>
    <t>Chimacum</t>
  </si>
  <si>
    <t>20 yrs</t>
  </si>
  <si>
    <t>South Kitsap</t>
  </si>
  <si>
    <t>30 yrs</t>
  </si>
  <si>
    <t>Jefferson</t>
  </si>
  <si>
    <t>Kitsap</t>
  </si>
  <si>
    <t>Adams</t>
  </si>
  <si>
    <t>Ritzville</t>
  </si>
  <si>
    <t>01160</t>
  </si>
  <si>
    <t>Grays Harbor</t>
  </si>
  <si>
    <t>Oakville</t>
  </si>
  <si>
    <t>Taholah</t>
  </si>
  <si>
    <t>Mason</t>
  </si>
  <si>
    <t>Grapeview</t>
  </si>
  <si>
    <t>Skagit</t>
  </si>
  <si>
    <t>LaConner</t>
  </si>
  <si>
    <t xml:space="preserve">Snohomish </t>
  </si>
  <si>
    <t>Everett</t>
  </si>
  <si>
    <t>Snohomish</t>
  </si>
  <si>
    <t>Marysville</t>
  </si>
  <si>
    <t>Chelan</t>
  </si>
  <si>
    <t>Cashmere</t>
  </si>
  <si>
    <t>Coulee-Hartline</t>
  </si>
  <si>
    <t>Grant</t>
  </si>
  <si>
    <t>Soap Lake</t>
  </si>
  <si>
    <t>Okanogan</t>
  </si>
  <si>
    <t xml:space="preserve">Klickitat </t>
  </si>
  <si>
    <t>King</t>
  </si>
  <si>
    <t>Issaquah</t>
  </si>
  <si>
    <t>Kent</t>
  </si>
  <si>
    <t xml:space="preserve">Lake Washington </t>
  </si>
  <si>
    <t>Bethel</t>
  </si>
  <si>
    <t>25 yrs</t>
  </si>
  <si>
    <t>Eatonville</t>
  </si>
  <si>
    <t>Pierce</t>
  </si>
  <si>
    <t>Vashon Island</t>
  </si>
  <si>
    <t>Pass</t>
  </si>
  <si>
    <t xml:space="preserve">    2022 Collection </t>
  </si>
  <si>
    <t xml:space="preserve">  </t>
  </si>
  <si>
    <t>Lyle(tech/CPF)</t>
  </si>
  <si>
    <t xml:space="preserve">   </t>
  </si>
  <si>
    <t>Unofficial  April 2016</t>
  </si>
  <si>
    <t>April Unofficial</t>
  </si>
  <si>
    <t xml:space="preserve">April Unofficial </t>
  </si>
  <si>
    <t>Everett(tech/CPF)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</si>
</sst>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6" xfId="0" applyNumberFormat="1" applyBorder="1"/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9" xfId="0" applyNumberFormat="1" applyBorder="1"/>
    <xf numFmtId="0" fontId="0" fillId="0" borderId="8" xfId="0" applyBorder="1"/>
    <xf numFmtId="6" fontId="12" fillId="0" borderId="0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169" fontId="0" fillId="0" borderId="7" xfId="0" applyNumberFormat="1" applyBorder="1"/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2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/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1" xfId="0" applyFont="1" applyBorder="1"/>
    <xf numFmtId="0" fontId="10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6" fontId="12" fillId="0" borderId="11" xfId="1" applyNumberFormat="1" applyFont="1" applyBorder="1"/>
    <xf numFmtId="1" fontId="12" fillId="0" borderId="12" xfId="0" applyNumberFormat="1" applyFont="1" applyBorder="1"/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2" fillId="0" borderId="0" xfId="1" applyFont="1"/>
    <xf numFmtId="166" fontId="10" fillId="0" borderId="3" xfId="1" applyNumberFormat="1" applyFont="1" applyBorder="1" applyAlignment="1">
      <alignment horizontal="center"/>
    </xf>
    <xf numFmtId="44" fontId="12" fillId="0" borderId="0" xfId="2" applyFont="1"/>
    <xf numFmtId="172" fontId="12" fillId="0" borderId="3" xfId="2" applyNumberFormat="1" applyFont="1" applyBorder="1" applyAlignment="1">
      <alignment horizontal="center"/>
    </xf>
    <xf numFmtId="172" fontId="10" fillId="0" borderId="3" xfId="2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center"/>
    </xf>
    <xf numFmtId="5" fontId="10" fillId="0" borderId="3" xfId="2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15" fillId="0" borderId="15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 wrapText="1"/>
    </xf>
    <xf numFmtId="10" fontId="12" fillId="0" borderId="11" xfId="0" applyNumberFormat="1" applyFont="1" applyBorder="1" applyAlignment="1" applyProtection="1">
      <alignment horizontal="center" wrapText="1"/>
    </xf>
    <xf numFmtId="10" fontId="16" fillId="0" borderId="12" xfId="0" applyNumberFormat="1" applyFont="1" applyBorder="1" applyAlignment="1" applyProtection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1" xfId="0" applyNumberFormat="1" applyFont="1" applyBorder="1" applyAlignment="1"/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168" fontId="0" fillId="0" borderId="12" xfId="0" applyNumberFormat="1" applyBorder="1"/>
    <xf numFmtId="0" fontId="10" fillId="0" borderId="9" xfId="0" applyFont="1" applyBorder="1" applyAlignment="1">
      <alignment horizontal="center"/>
    </xf>
    <xf numFmtId="3" fontId="10" fillId="0" borderId="3" xfId="0" applyNumberFormat="1" applyFont="1" applyBorder="1"/>
    <xf numFmtId="3" fontId="0" fillId="0" borderId="3" xfId="0" applyNumberFormat="1" applyBorder="1"/>
    <xf numFmtId="0" fontId="10" fillId="0" borderId="15" xfId="0" applyFont="1" applyBorder="1" applyAlignment="1">
      <alignment horizontal="center"/>
    </xf>
    <xf numFmtId="166" fontId="0" fillId="0" borderId="11" xfId="1" applyNumberFormat="1" applyFont="1" applyFill="1" applyBorder="1"/>
    <xf numFmtId="38" fontId="10" fillId="0" borderId="11" xfId="0" applyNumberFormat="1" applyFont="1" applyBorder="1"/>
    <xf numFmtId="6" fontId="0" fillId="0" borderId="3" xfId="0" applyNumberFormat="1" applyFill="1" applyBorder="1"/>
    <xf numFmtId="6" fontId="0" fillId="0" borderId="3" xfId="0" applyNumberFormat="1" applyBorder="1"/>
    <xf numFmtId="6" fontId="0" fillId="0" borderId="9" xfId="0" applyNumberFormat="1" applyBorder="1"/>
    <xf numFmtId="6" fontId="0" fillId="0" borderId="9" xfId="0" applyNumberFormat="1" applyFill="1" applyBorder="1"/>
    <xf numFmtId="168" fontId="0" fillId="0" borderId="3" xfId="0" applyNumberFormat="1" applyFill="1" applyBorder="1"/>
    <xf numFmtId="168" fontId="0" fillId="0" borderId="9" xfId="0" applyNumberFormat="1" applyFill="1" applyBorder="1"/>
    <xf numFmtId="168" fontId="10" fillId="0" borderId="3" xfId="0" applyNumberFormat="1" applyFont="1" applyBorder="1"/>
    <xf numFmtId="6" fontId="10" fillId="0" borderId="3" xfId="0" applyNumberFormat="1" applyFont="1" applyBorder="1" applyAlignment="1">
      <alignment horizontal="right"/>
    </xf>
    <xf numFmtId="10" fontId="10" fillId="0" borderId="15" xfId="0" applyNumberFormat="1" applyFont="1" applyBorder="1" applyAlignment="1">
      <alignment horizontal="center"/>
    </xf>
    <xf numFmtId="10" fontId="10" fillId="0" borderId="11" xfId="0" applyNumberFormat="1" applyFont="1" applyBorder="1"/>
    <xf numFmtId="6" fontId="12" fillId="0" borderId="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2" fillId="0" borderId="9" xfId="0" applyFont="1" applyBorder="1"/>
    <xf numFmtId="10" fontId="16" fillId="0" borderId="9" xfId="0" applyNumberFormat="1" applyFont="1" applyBorder="1" applyAlignment="1" applyProtection="1">
      <alignment horizontal="center"/>
    </xf>
    <xf numFmtId="6" fontId="12" fillId="0" borderId="12" xfId="0" applyNumberFormat="1" applyFont="1" applyBorder="1" applyAlignment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168" fontId="14" fillId="0" borderId="0" xfId="0" applyNumberFormat="1" applyFont="1"/>
    <xf numFmtId="10" fontId="16" fillId="0" borderId="0" xfId="0" applyNumberFormat="1" applyFont="1" applyBorder="1"/>
    <xf numFmtId="0" fontId="10" fillId="0" borderId="16" xfId="0" applyFont="1" applyBorder="1"/>
    <xf numFmtId="38" fontId="10" fillId="0" borderId="16" xfId="0" applyNumberFormat="1" applyFont="1" applyBorder="1"/>
    <xf numFmtId="6" fontId="10" fillId="0" borderId="14" xfId="0" applyNumberFormat="1" applyFont="1" applyBorder="1"/>
    <xf numFmtId="0" fontId="10" fillId="0" borderId="14" xfId="0" applyFont="1" applyBorder="1"/>
    <xf numFmtId="172" fontId="10" fillId="0" borderId="3" xfId="2" applyNumberFormat="1" applyFont="1" applyBorder="1"/>
    <xf numFmtId="10" fontId="10" fillId="0" borderId="12" xfId="0" applyNumberFormat="1" applyFont="1" applyBorder="1" applyAlignment="1" applyProtection="1">
      <alignment horizontal="center"/>
    </xf>
    <xf numFmtId="5" fontId="10" fillId="0" borderId="14" xfId="0" applyNumberFormat="1" applyFont="1" applyBorder="1" applyAlignment="1">
      <alignment horizontal="right"/>
    </xf>
    <xf numFmtId="10" fontId="10" fillId="0" borderId="11" xfId="0" applyNumberFormat="1" applyFont="1" applyBorder="1" applyAlignment="1" applyProtection="1">
      <alignment horizont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L17" sqref="L17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30" t="s">
        <v>0</v>
      </c>
      <c r="B1" s="330"/>
      <c r="C1" s="330"/>
      <c r="D1" s="330"/>
      <c r="E1" s="330"/>
      <c r="F1" s="330"/>
      <c r="G1" s="330"/>
    </row>
    <row r="2" spans="1:7" ht="15.75">
      <c r="A2" s="331" t="s">
        <v>88</v>
      </c>
      <c r="B2" s="331"/>
      <c r="C2" s="331"/>
      <c r="D2" s="331"/>
      <c r="E2" s="331"/>
      <c r="F2" s="331"/>
      <c r="G2" s="331"/>
    </row>
    <row r="3" spans="1:7" ht="15.75">
      <c r="A3" s="332" t="s">
        <v>1</v>
      </c>
      <c r="B3" s="332"/>
      <c r="C3" s="332"/>
      <c r="D3" s="332"/>
      <c r="E3" s="332"/>
      <c r="F3" s="332"/>
      <c r="G3" s="332"/>
    </row>
    <row r="4" spans="1:7" ht="15.75">
      <c r="A4" s="333"/>
      <c r="B4" s="333"/>
      <c r="C4" s="333"/>
      <c r="D4" s="333"/>
      <c r="E4" s="333"/>
      <c r="F4" s="333"/>
      <c r="G4" s="333"/>
    </row>
    <row r="5" spans="1:7" ht="20.25">
      <c r="A5" s="3" t="s">
        <v>2</v>
      </c>
      <c r="B5" s="1"/>
      <c r="C5" s="2"/>
      <c r="D5" s="1"/>
      <c r="E5" s="100" t="s">
        <v>28</v>
      </c>
      <c r="F5" s="1"/>
      <c r="G5" s="101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6</v>
      </c>
      <c r="F7" s="20"/>
      <c r="G7" s="7">
        <v>0</v>
      </c>
    </row>
    <row r="8" spans="1:7" ht="15">
      <c r="A8" s="5" t="s">
        <v>4</v>
      </c>
      <c r="B8" s="4"/>
      <c r="D8" s="4"/>
      <c r="E8" s="7">
        <f>'M&amp;O'!C28</f>
        <v>1932</v>
      </c>
      <c r="F8" s="20"/>
      <c r="G8" s="29">
        <f>'M&amp;O'!D28</f>
        <v>0</v>
      </c>
    </row>
    <row r="9" spans="1:7" ht="15">
      <c r="A9" s="10" t="s">
        <v>29</v>
      </c>
      <c r="B9" s="4"/>
      <c r="D9" s="4"/>
      <c r="E9" s="318">
        <f>'M&amp;O'!F28</f>
        <v>3588898</v>
      </c>
      <c r="F9" s="26"/>
      <c r="G9" s="30">
        <f>'M&amp;O'!G28</f>
        <v>0</v>
      </c>
    </row>
    <row r="10" spans="1:7" ht="15">
      <c r="A10" s="10" t="s">
        <v>31</v>
      </c>
      <c r="B10" s="4"/>
      <c r="D10" s="4"/>
      <c r="E10" s="318">
        <f>'M&amp;O'!I28</f>
        <v>2618544</v>
      </c>
      <c r="F10" s="26"/>
      <c r="G10" s="30">
        <f>'M&amp;O'!J28</f>
        <v>0</v>
      </c>
    </row>
    <row r="11" spans="1:7" ht="15">
      <c r="A11" s="10" t="s">
        <v>35</v>
      </c>
      <c r="B11" s="4"/>
      <c r="D11" s="4"/>
      <c r="E11" s="318">
        <f>'M&amp;O'!L28</f>
        <v>1579118</v>
      </c>
      <c r="F11" s="26"/>
      <c r="G11" s="30">
        <f>'M&amp;O'!M28</f>
        <v>0</v>
      </c>
    </row>
    <row r="12" spans="1:7" ht="15">
      <c r="A12" s="10" t="s">
        <v>36</v>
      </c>
      <c r="B12" s="4"/>
      <c r="D12" s="4"/>
      <c r="E12" s="179">
        <v>1608021</v>
      </c>
      <c r="F12" s="26"/>
      <c r="G12" s="83">
        <f>'M&amp;O'!P28</f>
        <v>0</v>
      </c>
    </row>
    <row r="13" spans="1:7" ht="15">
      <c r="A13" s="10" t="s">
        <v>39</v>
      </c>
      <c r="B13" s="4"/>
      <c r="D13" s="4"/>
      <c r="E13" s="179">
        <v>0</v>
      </c>
      <c r="F13" s="26"/>
      <c r="G13" s="178"/>
    </row>
    <row r="14" spans="1:7" ht="15">
      <c r="A14" s="10" t="s">
        <v>84</v>
      </c>
      <c r="B14" s="4"/>
      <c r="D14" s="4"/>
      <c r="E14" s="319">
        <v>0</v>
      </c>
      <c r="F14" s="26"/>
      <c r="G14" s="178"/>
    </row>
    <row r="15" spans="1:7" ht="15.75">
      <c r="A15" s="5" t="s">
        <v>20</v>
      </c>
      <c r="B15" s="4"/>
      <c r="C15" s="11" t="s">
        <v>5</v>
      </c>
      <c r="D15" s="4"/>
      <c r="E15" s="12">
        <f>SUM(E9:E14)</f>
        <v>9394581</v>
      </c>
      <c r="F15" s="31"/>
      <c r="G15" s="12">
        <f>SUM(G9:G12)</f>
        <v>0</v>
      </c>
    </row>
    <row r="16" spans="1:7" ht="13.9" customHeight="1">
      <c r="B16" s="5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3"/>
      <c r="D19" s="4"/>
      <c r="E19" s="6">
        <v>5</v>
      </c>
      <c r="F19" s="4"/>
      <c r="G19" s="7">
        <v>8</v>
      </c>
    </row>
    <row r="20" spans="1:7" ht="15">
      <c r="A20" s="5" t="s">
        <v>8</v>
      </c>
      <c r="B20" s="4"/>
      <c r="C20" s="8"/>
      <c r="D20" s="4"/>
      <c r="E20" s="113">
        <v>138265</v>
      </c>
      <c r="F20" s="4"/>
      <c r="G20" s="84">
        <f>Bonds!D41</f>
        <v>70173</v>
      </c>
    </row>
    <row r="21" spans="1:7" ht="15.75">
      <c r="A21" s="5" t="s">
        <v>9</v>
      </c>
      <c r="B21" s="5"/>
      <c r="C21" s="11" t="s">
        <v>5</v>
      </c>
      <c r="D21" s="4"/>
      <c r="E21" s="15">
        <f>Bonds!F41</f>
        <v>1093620000</v>
      </c>
      <c r="F21" s="16"/>
      <c r="G21" s="12">
        <f>Bonds!G41</f>
        <v>913626467</v>
      </c>
    </row>
    <row r="22" spans="1:7" ht="15">
      <c r="A22" s="5"/>
      <c r="B22" s="5"/>
      <c r="C22" s="8"/>
      <c r="D22" s="4"/>
      <c r="E22" s="16"/>
      <c r="F22" s="16"/>
      <c r="G22" s="14"/>
    </row>
    <row r="23" spans="1:7" ht="15.75">
      <c r="A23" s="3" t="s">
        <v>10</v>
      </c>
      <c r="B23" s="4"/>
      <c r="C23" s="4"/>
      <c r="D23" s="4"/>
      <c r="E23" s="17"/>
      <c r="F23" s="18"/>
      <c r="G23" s="19"/>
    </row>
    <row r="24" spans="1:7" ht="6.75" customHeight="1">
      <c r="A24" s="4"/>
      <c r="B24" s="4"/>
      <c r="C24" s="4"/>
      <c r="D24" s="4"/>
      <c r="E24" s="4"/>
      <c r="F24" s="4"/>
      <c r="G24" s="20"/>
    </row>
    <row r="25" spans="1:7" ht="15">
      <c r="A25" s="5" t="s">
        <v>7</v>
      </c>
      <c r="B25" s="4"/>
      <c r="C25" s="21"/>
      <c r="D25" s="4"/>
      <c r="E25" s="6">
        <v>3</v>
      </c>
      <c r="F25" s="4"/>
      <c r="G25" s="7">
        <v>1</v>
      </c>
    </row>
    <row r="26" spans="1:7" ht="15">
      <c r="A26" s="5" t="s">
        <v>8</v>
      </c>
      <c r="B26" s="4"/>
      <c r="C26" s="22"/>
      <c r="D26" s="4"/>
      <c r="E26" s="7">
        <f>Capital!C26</f>
        <v>21387</v>
      </c>
      <c r="F26" s="4"/>
      <c r="G26" s="7">
        <v>0</v>
      </c>
    </row>
    <row r="27" spans="1:7" ht="15">
      <c r="A27" s="10" t="s">
        <v>29</v>
      </c>
      <c r="B27" s="4"/>
      <c r="C27" s="22"/>
      <c r="D27" s="4"/>
      <c r="E27" s="9">
        <f>Capital!F26</f>
        <v>20520000</v>
      </c>
      <c r="F27" s="4"/>
      <c r="G27" s="9">
        <v>550000</v>
      </c>
    </row>
    <row r="28" spans="1:7" ht="15">
      <c r="A28" s="10" t="s">
        <v>31</v>
      </c>
      <c r="B28" s="4"/>
      <c r="C28" s="22"/>
      <c r="D28" s="4"/>
      <c r="E28" s="9">
        <f>Capital!I26</f>
        <v>20540000</v>
      </c>
      <c r="F28" s="4"/>
      <c r="G28" s="9">
        <v>550000</v>
      </c>
    </row>
    <row r="29" spans="1:7" ht="15">
      <c r="A29" s="10" t="s">
        <v>35</v>
      </c>
      <c r="B29" s="5"/>
      <c r="C29" s="22"/>
      <c r="D29" s="4"/>
      <c r="E29" s="9">
        <f>Capital!L26</f>
        <v>13866000</v>
      </c>
      <c r="F29" s="5"/>
      <c r="G29" s="23">
        <v>550000</v>
      </c>
    </row>
    <row r="30" spans="1:7" ht="15">
      <c r="A30" s="10" t="s">
        <v>36</v>
      </c>
      <c r="B30" s="5"/>
      <c r="C30" s="22"/>
      <c r="D30" s="4"/>
      <c r="E30" s="9">
        <f>Capital!O26</f>
        <v>13866000</v>
      </c>
      <c r="F30" s="5"/>
      <c r="G30" s="23">
        <v>550000</v>
      </c>
    </row>
    <row r="31" spans="1:7" ht="15">
      <c r="A31" s="10" t="s">
        <v>39</v>
      </c>
      <c r="B31" s="5"/>
      <c r="C31" s="22"/>
      <c r="D31" s="4"/>
      <c r="E31" s="9">
        <v>12906000</v>
      </c>
      <c r="F31" s="5"/>
      <c r="G31" s="23">
        <v>550000</v>
      </c>
    </row>
    <row r="32" spans="1:7" ht="15">
      <c r="A32" s="10" t="s">
        <v>42</v>
      </c>
      <c r="B32" s="5"/>
      <c r="C32" s="22"/>
      <c r="D32" s="4"/>
      <c r="E32" s="114">
        <v>12906000</v>
      </c>
      <c r="F32" s="5"/>
      <c r="G32" s="52">
        <v>550000</v>
      </c>
    </row>
    <row r="33" spans="1:7" ht="15.75">
      <c r="A33" s="10"/>
      <c r="B33" s="5"/>
      <c r="C33" s="11" t="s">
        <v>5</v>
      </c>
      <c r="D33" s="4"/>
      <c r="E33" s="115">
        <f>SUM(E27:E32)</f>
        <v>94604000</v>
      </c>
      <c r="F33" s="5"/>
      <c r="G33" s="57">
        <v>3300000</v>
      </c>
    </row>
    <row r="34" spans="1:7" ht="15" customHeight="1">
      <c r="A34" s="4"/>
      <c r="B34" s="4"/>
      <c r="C34" s="4"/>
      <c r="D34" s="4"/>
      <c r="E34" s="4"/>
      <c r="F34" s="4"/>
      <c r="G34" s="20"/>
    </row>
    <row r="35" spans="1:7" ht="15.75">
      <c r="A35" s="3" t="s">
        <v>11</v>
      </c>
      <c r="B35" s="4"/>
      <c r="C35" s="4"/>
      <c r="D35" s="4"/>
      <c r="E35" s="4"/>
      <c r="F35" s="4"/>
      <c r="G35" s="25"/>
    </row>
    <row r="36" spans="1:7" ht="5.25" customHeight="1">
      <c r="A36" s="3"/>
      <c r="B36" s="4"/>
      <c r="C36" s="4"/>
      <c r="D36" s="4"/>
      <c r="E36" s="4"/>
      <c r="F36" s="4"/>
      <c r="G36" s="25"/>
    </row>
    <row r="37" spans="1:7" ht="15">
      <c r="A37" s="5" t="s">
        <v>7</v>
      </c>
      <c r="B37" s="4"/>
      <c r="C37" s="4"/>
      <c r="D37" s="4"/>
      <c r="E37" s="4">
        <v>0</v>
      </c>
      <c r="F37" s="4"/>
      <c r="G37" s="25">
        <v>0</v>
      </c>
    </row>
    <row r="38" spans="1:7" ht="15">
      <c r="A38" s="5" t="s">
        <v>8</v>
      </c>
      <c r="B38" s="4"/>
      <c r="C38" s="4"/>
      <c r="D38" s="4"/>
      <c r="E38" s="117">
        <f>Transp.!C15</f>
        <v>0</v>
      </c>
      <c r="F38" s="4"/>
      <c r="G38" s="25">
        <f>Transp.!D15</f>
        <v>0</v>
      </c>
    </row>
    <row r="39" spans="1:7" ht="15">
      <c r="A39" s="10" t="s">
        <v>29</v>
      </c>
      <c r="C39" s="4"/>
      <c r="D39" s="4"/>
      <c r="E39" s="179">
        <f>Transp.!F15</f>
        <v>0</v>
      </c>
      <c r="F39" s="4"/>
      <c r="G39" s="24">
        <f>Transp.!G15</f>
        <v>0</v>
      </c>
    </row>
    <row r="40" spans="1:7" ht="15">
      <c r="A40" s="10" t="s">
        <v>31</v>
      </c>
      <c r="E40" s="320">
        <f>Transp.!I15</f>
        <v>0</v>
      </c>
      <c r="G40" s="96">
        <v>0</v>
      </c>
    </row>
    <row r="41" spans="1:7" ht="15">
      <c r="A41" s="10" t="s">
        <v>35</v>
      </c>
      <c r="E41" s="320">
        <f>Transp.!L15</f>
        <v>0</v>
      </c>
      <c r="G41" s="97">
        <f>Transp.!M15</f>
        <v>0</v>
      </c>
    </row>
    <row r="42" spans="1:7" ht="15">
      <c r="A42" s="10" t="s">
        <v>36</v>
      </c>
      <c r="E42" s="320">
        <f>Transp.!O15</f>
        <v>0</v>
      </c>
      <c r="G42" s="97">
        <f>Transp.!P15</f>
        <v>0</v>
      </c>
    </row>
    <row r="43" spans="1:7" ht="15">
      <c r="A43" s="10" t="s">
        <v>39</v>
      </c>
      <c r="E43" s="320">
        <f>Transp.!R15</f>
        <v>0</v>
      </c>
      <c r="G43" s="97">
        <f>Transp.!S15</f>
        <v>0</v>
      </c>
    </row>
    <row r="44" spans="1:7" ht="15">
      <c r="A44" s="10" t="s">
        <v>42</v>
      </c>
      <c r="E44" s="116">
        <f>Transp.!U15</f>
        <v>0</v>
      </c>
      <c r="G44" s="98">
        <f>Transp.!V15</f>
        <v>0</v>
      </c>
    </row>
    <row r="45" spans="1:7" ht="15.75">
      <c r="A45" s="28" t="s">
        <v>20</v>
      </c>
      <c r="C45" s="11" t="s">
        <v>5</v>
      </c>
      <c r="E45" s="12">
        <f>SUM(E39:E44)</f>
        <v>0</v>
      </c>
      <c r="G45" s="12">
        <f>SUM(G39:G44)</f>
        <v>0</v>
      </c>
    </row>
    <row r="48" spans="1:7">
      <c r="A48" s="87" t="s">
        <v>37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6"/>
  <sheetViews>
    <sheetView zoomScaleNormal="100" workbookViewId="0">
      <selection activeCell="B31" sqref="B31"/>
    </sheetView>
  </sheetViews>
  <sheetFormatPr defaultRowHeight="12.75"/>
  <cols>
    <col min="1" max="1" width="13.140625" customWidth="1"/>
    <col min="2" max="2" width="14" customWidth="1"/>
    <col min="3" max="3" width="6.7109375" customWidth="1"/>
    <col min="4" max="4" width="7.28515625" customWidth="1"/>
    <col min="5" max="5" width="7.5703125" style="108" customWidth="1"/>
    <col min="6" max="6" width="11" style="62" customWidth="1"/>
    <col min="7" max="7" width="12" style="27" customWidth="1"/>
    <col min="8" max="8" width="8.28515625" style="45" customWidth="1"/>
    <col min="9" max="9" width="10.42578125" style="62" customWidth="1"/>
    <col min="10" max="10" width="12.42578125" style="27" customWidth="1"/>
    <col min="11" max="11" width="8.140625" style="45" customWidth="1"/>
    <col min="12" max="12" width="10.5703125" style="62" customWidth="1"/>
    <col min="13" max="13" width="11.85546875" style="27" customWidth="1"/>
    <col min="14" max="14" width="7.85546875" style="45" customWidth="1"/>
    <col min="15" max="15" width="11.140625" style="62" customWidth="1"/>
    <col min="16" max="16" width="10.5703125" style="27" customWidth="1"/>
    <col min="17" max="17" width="8" style="45" customWidth="1"/>
    <col min="18" max="18" width="11.5703125" style="46" customWidth="1"/>
    <col min="19" max="19" width="9.140625" customWidth="1"/>
    <col min="20" max="20" width="7.7109375" customWidth="1"/>
    <col min="21" max="21" width="11.140625" customWidth="1"/>
    <col min="22" max="22" width="9.140625" customWidth="1"/>
    <col min="23" max="23" width="8" customWidth="1"/>
  </cols>
  <sheetData>
    <row r="1" spans="1:23" ht="20.25">
      <c r="A1" s="48" t="s">
        <v>19</v>
      </c>
      <c r="B1" s="48"/>
      <c r="E1" s="105"/>
      <c r="F1" s="63"/>
      <c r="I1" s="63"/>
      <c r="L1" s="63"/>
      <c r="O1" s="63"/>
    </row>
    <row r="2" spans="1:23" ht="20.25">
      <c r="A2" s="342" t="s">
        <v>21</v>
      </c>
      <c r="B2" s="342"/>
      <c r="C2" s="342"/>
      <c r="D2" s="342"/>
      <c r="E2" s="342"/>
      <c r="F2" s="342"/>
      <c r="G2" s="342"/>
      <c r="H2" s="342"/>
      <c r="I2" s="63"/>
      <c r="L2" s="63"/>
      <c r="O2" s="63"/>
    </row>
    <row r="3" spans="1:23" ht="20.25">
      <c r="A3" s="54" t="s">
        <v>89</v>
      </c>
      <c r="B3" s="54"/>
      <c r="E3" s="105"/>
      <c r="F3" s="63"/>
      <c r="I3" s="63"/>
      <c r="L3" s="63"/>
      <c r="O3" s="63"/>
    </row>
    <row r="4" spans="1:23" ht="14.25" customHeight="1">
      <c r="A4" s="54"/>
      <c r="B4" s="54"/>
      <c r="E4" s="105"/>
      <c r="F4" s="63"/>
      <c r="I4" s="63"/>
      <c r="L4" s="63"/>
      <c r="O4" s="63"/>
    </row>
    <row r="5" spans="1:23">
      <c r="A5" s="32"/>
      <c r="B5" s="32"/>
      <c r="C5" s="339" t="s">
        <v>12</v>
      </c>
      <c r="D5" s="339"/>
      <c r="E5" s="106"/>
      <c r="F5" s="334" t="s">
        <v>30</v>
      </c>
      <c r="G5" s="340"/>
      <c r="H5" s="341"/>
      <c r="I5" s="334" t="s">
        <v>32</v>
      </c>
      <c r="J5" s="340"/>
      <c r="K5" s="341"/>
      <c r="L5" s="334" t="s">
        <v>34</v>
      </c>
      <c r="M5" s="335"/>
      <c r="N5" s="336"/>
      <c r="O5" s="334" t="s">
        <v>38</v>
      </c>
      <c r="P5" s="335"/>
      <c r="Q5" s="336"/>
      <c r="R5" s="334" t="s">
        <v>40</v>
      </c>
      <c r="S5" s="335"/>
      <c r="T5" s="336"/>
      <c r="U5" s="334" t="s">
        <v>44</v>
      </c>
      <c r="V5" s="335"/>
      <c r="W5" s="336"/>
    </row>
    <row r="6" spans="1:23">
      <c r="A6" s="32"/>
      <c r="B6" s="32"/>
      <c r="C6" s="338" t="s">
        <v>43</v>
      </c>
      <c r="D6" s="338"/>
      <c r="E6" s="106"/>
      <c r="F6" s="337" t="s">
        <v>16</v>
      </c>
      <c r="G6" s="335"/>
      <c r="H6" s="81" t="s">
        <v>18</v>
      </c>
      <c r="I6" s="337" t="s">
        <v>16</v>
      </c>
      <c r="J6" s="335"/>
      <c r="K6" s="70" t="s">
        <v>18</v>
      </c>
      <c r="L6" s="337" t="s">
        <v>16</v>
      </c>
      <c r="M6" s="335"/>
      <c r="N6" s="70" t="s">
        <v>18</v>
      </c>
      <c r="O6" s="337" t="s">
        <v>16</v>
      </c>
      <c r="P6" s="335"/>
      <c r="Q6" s="70" t="s">
        <v>18</v>
      </c>
      <c r="R6" s="337" t="s">
        <v>16</v>
      </c>
      <c r="S6" s="335"/>
      <c r="T6" s="70" t="s">
        <v>18</v>
      </c>
      <c r="U6" s="337" t="s">
        <v>16</v>
      </c>
      <c r="V6" s="335"/>
      <c r="W6" s="93" t="s">
        <v>18</v>
      </c>
    </row>
    <row r="7" spans="1:23">
      <c r="A7" s="34" t="s">
        <v>13</v>
      </c>
      <c r="B7" s="32" t="s">
        <v>14</v>
      </c>
      <c r="C7" s="35" t="s">
        <v>83</v>
      </c>
      <c r="D7" s="286" t="s">
        <v>26</v>
      </c>
      <c r="E7" s="288" t="s">
        <v>27</v>
      </c>
      <c r="F7" s="292" t="s">
        <v>83</v>
      </c>
      <c r="G7" s="65" t="s">
        <v>26</v>
      </c>
      <c r="H7" s="71" t="s">
        <v>15</v>
      </c>
      <c r="I7" s="292" t="s">
        <v>83</v>
      </c>
      <c r="J7" s="292" t="s">
        <v>26</v>
      </c>
      <c r="K7" s="71" t="s">
        <v>15</v>
      </c>
      <c r="L7" s="292" t="s">
        <v>83</v>
      </c>
      <c r="M7" s="292" t="s">
        <v>26</v>
      </c>
      <c r="N7" s="71" t="s">
        <v>15</v>
      </c>
      <c r="O7" s="292" t="s">
        <v>83</v>
      </c>
      <c r="P7" s="65" t="s">
        <v>26</v>
      </c>
      <c r="Q7" s="71" t="s">
        <v>15</v>
      </c>
      <c r="R7" s="292" t="s">
        <v>83</v>
      </c>
      <c r="S7" s="104" t="s">
        <v>26</v>
      </c>
      <c r="T7" s="71" t="s">
        <v>15</v>
      </c>
      <c r="U7" s="292" t="s">
        <v>83</v>
      </c>
      <c r="V7" s="104" t="s">
        <v>26</v>
      </c>
      <c r="W7" s="94" t="s">
        <v>15</v>
      </c>
    </row>
    <row r="8" spans="1:23">
      <c r="A8" s="91"/>
      <c r="B8" s="177"/>
      <c r="C8" s="268"/>
      <c r="D8" s="285"/>
      <c r="E8" s="289"/>
      <c r="F8" s="293"/>
      <c r="G8" s="85"/>
      <c r="H8" s="170"/>
      <c r="I8" s="293"/>
      <c r="J8" s="227"/>
      <c r="K8" s="170"/>
      <c r="L8" s="293"/>
      <c r="M8" s="85"/>
      <c r="N8" s="231"/>
      <c r="O8" s="293"/>
      <c r="P8" s="85"/>
      <c r="Q8" s="230"/>
      <c r="R8" s="192"/>
      <c r="S8" s="95"/>
      <c r="T8" s="124"/>
      <c r="U8" s="186"/>
      <c r="V8" s="95"/>
      <c r="W8" s="95"/>
    </row>
    <row r="9" spans="1:23">
      <c r="A9" s="91"/>
      <c r="B9" s="273"/>
      <c r="C9" s="269"/>
      <c r="D9" s="287"/>
      <c r="E9" s="290"/>
      <c r="F9" s="294"/>
      <c r="G9" s="89"/>
      <c r="H9" s="244"/>
      <c r="I9" s="294"/>
      <c r="J9" s="166"/>
      <c r="K9" s="244"/>
      <c r="L9" s="293"/>
      <c r="M9" s="260"/>
      <c r="N9" s="243"/>
      <c r="O9" s="293"/>
      <c r="P9" s="260"/>
      <c r="Q9" s="226"/>
      <c r="R9" s="192"/>
      <c r="S9" s="95"/>
      <c r="T9" s="95"/>
      <c r="U9" s="186"/>
      <c r="V9" s="95"/>
      <c r="W9" s="95"/>
    </row>
    <row r="10" spans="1:23">
      <c r="A10" s="91" t="s">
        <v>70</v>
      </c>
      <c r="B10" s="225"/>
      <c r="C10" s="269"/>
      <c r="D10" s="285"/>
      <c r="E10" s="289"/>
      <c r="F10" s="294"/>
      <c r="G10" s="89"/>
      <c r="H10" s="244"/>
      <c r="I10" s="294"/>
      <c r="J10" s="166"/>
      <c r="K10" s="244"/>
      <c r="L10" s="294"/>
      <c r="M10" s="242"/>
      <c r="N10" s="243"/>
      <c r="O10" s="293"/>
      <c r="P10" s="242"/>
      <c r="Q10" s="226"/>
      <c r="R10" s="192"/>
      <c r="S10" s="95"/>
      <c r="T10" s="95"/>
      <c r="U10" s="186"/>
      <c r="V10" s="95"/>
      <c r="W10" s="95"/>
    </row>
    <row r="11" spans="1:23">
      <c r="A11" s="272">
        <v>13156</v>
      </c>
      <c r="B11" s="225" t="s">
        <v>71</v>
      </c>
      <c r="C11" s="269">
        <v>503</v>
      </c>
      <c r="D11" s="285"/>
      <c r="E11" s="289">
        <v>0.5554</v>
      </c>
      <c r="F11" s="294">
        <v>817861</v>
      </c>
      <c r="G11" s="89"/>
      <c r="H11" s="244">
        <v>4.5</v>
      </c>
      <c r="I11" s="294">
        <v>828344</v>
      </c>
      <c r="J11" s="166"/>
      <c r="K11" s="244">
        <v>4.57</v>
      </c>
      <c r="L11" s="294">
        <v>842366</v>
      </c>
      <c r="M11" s="260"/>
      <c r="N11" s="175">
        <v>4.6399999999999997</v>
      </c>
      <c r="O11" s="294">
        <v>856534</v>
      </c>
      <c r="P11" s="89"/>
      <c r="Q11" s="174">
        <v>4.7</v>
      </c>
      <c r="R11" s="192"/>
      <c r="S11" s="95"/>
      <c r="T11" s="95"/>
      <c r="U11" s="186"/>
      <c r="V11" s="95"/>
      <c r="W11" s="95"/>
    </row>
    <row r="12" spans="1:23">
      <c r="A12" s="272">
        <v>13151</v>
      </c>
      <c r="B12" s="225" t="s">
        <v>69</v>
      </c>
      <c r="C12" s="269">
        <v>205</v>
      </c>
      <c r="D12" s="287"/>
      <c r="E12" s="329">
        <v>0.72</v>
      </c>
      <c r="F12" s="294">
        <v>541494</v>
      </c>
      <c r="G12" s="89"/>
      <c r="H12" s="244">
        <v>2.5499999999999998</v>
      </c>
      <c r="I12" s="294">
        <v>541494</v>
      </c>
      <c r="J12" s="166"/>
      <c r="K12" s="244">
        <v>2.5499999999999998</v>
      </c>
      <c r="L12" s="293"/>
      <c r="M12" s="260"/>
      <c r="N12" s="243"/>
      <c r="O12" s="293"/>
      <c r="P12" s="260"/>
      <c r="Q12" s="226"/>
      <c r="R12" s="192"/>
      <c r="S12" s="95"/>
      <c r="T12" s="95"/>
      <c r="U12" s="186"/>
      <c r="V12" s="95"/>
      <c r="W12" s="95"/>
    </row>
    <row r="13" spans="1:23">
      <c r="A13" s="91"/>
      <c r="B13" s="225"/>
      <c r="C13" s="269"/>
      <c r="D13" s="285"/>
      <c r="E13" s="289"/>
      <c r="F13" s="294"/>
      <c r="G13" s="89"/>
      <c r="H13" s="244"/>
      <c r="I13" s="294"/>
      <c r="J13" s="166"/>
      <c r="K13" s="244"/>
      <c r="L13" s="294"/>
      <c r="M13" s="249"/>
      <c r="N13" s="243"/>
      <c r="O13" s="293"/>
      <c r="P13" s="249"/>
      <c r="Q13" s="226"/>
      <c r="R13" s="192"/>
      <c r="S13" s="95"/>
      <c r="T13" s="95"/>
      <c r="U13" s="186"/>
      <c r="V13" s="95"/>
      <c r="W13" s="95"/>
    </row>
    <row r="14" spans="1:23">
      <c r="A14" s="91" t="s">
        <v>56</v>
      </c>
      <c r="B14" s="225"/>
      <c r="C14" s="269"/>
      <c r="D14" s="285"/>
      <c r="E14" s="289"/>
      <c r="F14" s="294"/>
      <c r="G14" s="89"/>
      <c r="H14" s="244"/>
      <c r="I14" s="294"/>
      <c r="J14" s="166"/>
      <c r="K14" s="244"/>
      <c r="L14" s="294"/>
      <c r="M14" s="249"/>
      <c r="N14" s="243"/>
      <c r="O14" s="293"/>
      <c r="P14" s="249"/>
      <c r="Q14" s="226"/>
      <c r="R14" s="192"/>
      <c r="S14" s="95"/>
      <c r="T14" s="95"/>
      <c r="U14" s="186"/>
      <c r="V14" s="95"/>
      <c r="W14" s="95"/>
    </row>
    <row r="15" spans="1:23">
      <c r="A15" s="272">
        <v>14400</v>
      </c>
      <c r="B15" s="225" t="s">
        <v>57</v>
      </c>
      <c r="C15" s="269">
        <v>214</v>
      </c>
      <c r="D15" s="285"/>
      <c r="E15" s="289">
        <v>0.56730000000000003</v>
      </c>
      <c r="F15" s="294">
        <v>376400</v>
      </c>
      <c r="G15" s="89"/>
      <c r="H15" s="244">
        <v>2.36</v>
      </c>
      <c r="I15" s="294">
        <v>376400</v>
      </c>
      <c r="J15" s="166"/>
      <c r="K15" s="244">
        <v>2.36</v>
      </c>
      <c r="L15" s="294"/>
      <c r="M15" s="249"/>
      <c r="N15" s="243"/>
      <c r="O15" s="293"/>
      <c r="P15" s="249"/>
      <c r="Q15" s="226"/>
      <c r="R15" s="192"/>
      <c r="S15" s="95"/>
      <c r="T15" s="95"/>
      <c r="U15" s="186"/>
      <c r="V15" s="95"/>
      <c r="W15" s="95"/>
    </row>
    <row r="16" spans="1:23">
      <c r="A16" s="272">
        <v>14077</v>
      </c>
      <c r="B16" s="225" t="s">
        <v>58</v>
      </c>
      <c r="C16" s="269">
        <v>181</v>
      </c>
      <c r="D16" s="285"/>
      <c r="E16" s="289">
        <v>0.91949999999999998</v>
      </c>
      <c r="F16" s="294">
        <v>150000</v>
      </c>
      <c r="G16" s="89"/>
      <c r="H16" s="244">
        <v>9.0399999999999991</v>
      </c>
      <c r="I16" s="294">
        <v>150000</v>
      </c>
      <c r="J16" s="166"/>
      <c r="K16" s="244">
        <v>9.0399999999999991</v>
      </c>
      <c r="L16" s="294"/>
      <c r="M16" s="249"/>
      <c r="N16" s="243"/>
      <c r="O16" s="293"/>
      <c r="P16" s="249"/>
      <c r="Q16" s="226"/>
      <c r="R16" s="192"/>
      <c r="S16" s="95"/>
      <c r="T16" s="95"/>
      <c r="U16" s="186"/>
      <c r="V16" s="95"/>
      <c r="W16" s="95"/>
    </row>
    <row r="17" spans="1:23">
      <c r="A17" s="91"/>
      <c r="B17" s="225"/>
      <c r="C17" s="269"/>
      <c r="D17" s="285"/>
      <c r="E17" s="289"/>
      <c r="F17" s="294"/>
      <c r="G17" s="89"/>
      <c r="H17" s="244"/>
      <c r="I17" s="294"/>
      <c r="J17" s="166"/>
      <c r="K17" s="244"/>
      <c r="L17" s="294"/>
      <c r="M17" s="249"/>
      <c r="N17" s="243"/>
      <c r="O17" s="293"/>
      <c r="P17" s="249"/>
      <c r="Q17" s="226"/>
      <c r="R17" s="192"/>
      <c r="S17" s="95"/>
      <c r="T17" s="95"/>
      <c r="U17" s="186"/>
      <c r="V17" s="95"/>
      <c r="W17" s="95"/>
    </row>
    <row r="18" spans="1:23">
      <c r="A18" s="91" t="s">
        <v>59</v>
      </c>
      <c r="B18" s="225"/>
      <c r="C18" s="269"/>
      <c r="D18" s="285"/>
      <c r="E18" s="289"/>
      <c r="F18" s="294"/>
      <c r="G18" s="89"/>
      <c r="H18" s="244"/>
      <c r="I18" s="294"/>
      <c r="J18" s="166"/>
      <c r="K18" s="244"/>
      <c r="L18" s="294"/>
      <c r="M18" s="249"/>
      <c r="N18" s="243"/>
      <c r="O18" s="293"/>
      <c r="P18" s="249"/>
      <c r="Q18" s="226"/>
      <c r="R18" s="192"/>
      <c r="S18" s="95"/>
      <c r="T18" s="95"/>
      <c r="U18" s="186"/>
      <c r="V18" s="95"/>
      <c r="W18" s="95"/>
    </row>
    <row r="19" spans="1:23">
      <c r="A19" s="272">
        <v>23054</v>
      </c>
      <c r="B19" s="225" t="s">
        <v>60</v>
      </c>
      <c r="C19" s="269">
        <v>228</v>
      </c>
      <c r="D19" s="285"/>
      <c r="E19" s="289">
        <v>0.63329999999999997</v>
      </c>
      <c r="F19" s="294">
        <v>708143</v>
      </c>
      <c r="G19" s="89"/>
      <c r="H19" s="244">
        <v>1.08</v>
      </c>
      <c r="I19" s="294">
        <v>722306</v>
      </c>
      <c r="J19" s="166"/>
      <c r="K19" s="244">
        <v>1.08</v>
      </c>
      <c r="L19" s="294">
        <v>736752</v>
      </c>
      <c r="M19" s="249"/>
      <c r="N19" s="175">
        <v>1.08</v>
      </c>
      <c r="O19" s="294">
        <v>751487</v>
      </c>
      <c r="P19" s="89"/>
      <c r="Q19" s="174">
        <v>1.08</v>
      </c>
      <c r="R19" s="192"/>
      <c r="S19" s="95"/>
      <c r="T19" s="95"/>
      <c r="U19" s="186"/>
      <c r="V19" s="95"/>
      <c r="W19" s="95"/>
    </row>
    <row r="20" spans="1:23">
      <c r="A20" s="91"/>
      <c r="B20" s="225"/>
      <c r="C20" s="269"/>
      <c r="D20" s="285"/>
      <c r="E20" s="289"/>
      <c r="F20" s="294"/>
      <c r="G20" s="89"/>
      <c r="H20" s="244"/>
      <c r="I20" s="294"/>
      <c r="J20" s="166"/>
      <c r="K20" s="244"/>
      <c r="L20" s="294"/>
      <c r="M20" s="249"/>
      <c r="N20" s="175"/>
      <c r="O20" s="294"/>
      <c r="P20" s="89"/>
      <c r="Q20" s="174"/>
      <c r="R20" s="192"/>
      <c r="S20" s="95"/>
      <c r="T20" s="95"/>
      <c r="U20" s="186"/>
      <c r="V20" s="95"/>
      <c r="W20" s="95"/>
    </row>
    <row r="21" spans="1:23">
      <c r="A21" s="91" t="s">
        <v>61</v>
      </c>
      <c r="B21" s="225"/>
      <c r="C21" s="269"/>
      <c r="D21" s="285"/>
      <c r="E21" s="289"/>
      <c r="F21" s="294"/>
      <c r="G21" s="89"/>
      <c r="H21" s="244"/>
      <c r="I21" s="294"/>
      <c r="J21" s="166"/>
      <c r="K21" s="244"/>
      <c r="L21" s="294"/>
      <c r="M21" s="249"/>
      <c r="N21" s="243"/>
      <c r="O21" s="293"/>
      <c r="P21" s="249"/>
      <c r="Q21" s="226"/>
      <c r="R21" s="192"/>
      <c r="S21" s="95"/>
      <c r="T21" s="95"/>
      <c r="U21" s="186"/>
      <c r="V21" s="95"/>
      <c r="W21" s="95"/>
    </row>
    <row r="22" spans="1:23">
      <c r="A22" s="272">
        <v>29311</v>
      </c>
      <c r="B22" s="225" t="s">
        <v>62</v>
      </c>
      <c r="C22" s="269">
        <v>601</v>
      </c>
      <c r="D22" s="285"/>
      <c r="E22" s="289">
        <v>0.61419999999999997</v>
      </c>
      <c r="F22" s="294">
        <v>995000</v>
      </c>
      <c r="G22" s="89"/>
      <c r="H22" s="244">
        <v>2.08</v>
      </c>
      <c r="I22" s="294"/>
      <c r="J22" s="166"/>
      <c r="K22" s="244"/>
      <c r="L22" s="294"/>
      <c r="M22" s="249"/>
      <c r="N22" s="243"/>
      <c r="O22" s="293"/>
      <c r="P22" s="249"/>
      <c r="Q22" s="226"/>
      <c r="R22" s="192"/>
      <c r="S22" s="95"/>
      <c r="T22" s="95"/>
      <c r="U22" s="186"/>
      <c r="V22" s="95"/>
      <c r="W22" s="95"/>
    </row>
    <row r="23" spans="1:23">
      <c r="A23" s="91"/>
      <c r="B23" s="225"/>
      <c r="C23" s="269"/>
      <c r="D23" s="285"/>
      <c r="E23" s="289"/>
      <c r="F23" s="294"/>
      <c r="G23" s="89"/>
      <c r="H23" s="244"/>
      <c r="I23" s="294"/>
      <c r="J23" s="166"/>
      <c r="K23" s="244"/>
      <c r="L23" s="294"/>
      <c r="M23" s="249"/>
      <c r="N23" s="243"/>
      <c r="O23" s="293"/>
      <c r="P23" s="249"/>
      <c r="Q23" s="226"/>
      <c r="R23" s="192"/>
      <c r="S23" s="95"/>
      <c r="T23" s="95"/>
      <c r="U23" s="186"/>
      <c r="V23" s="95"/>
      <c r="W23" s="95"/>
    </row>
    <row r="24" spans="1:23">
      <c r="A24" s="127"/>
      <c r="B24" s="90"/>
      <c r="C24" s="270"/>
      <c r="D24" s="285"/>
      <c r="E24" s="289"/>
      <c r="F24" s="294"/>
      <c r="G24" s="131"/>
      <c r="H24" s="171"/>
      <c r="I24" s="294"/>
      <c r="J24" s="131"/>
      <c r="K24" s="171"/>
      <c r="L24" s="294"/>
      <c r="M24" s="241"/>
      <c r="N24" s="175"/>
      <c r="O24" s="294"/>
      <c r="P24" s="89"/>
      <c r="Q24" s="174"/>
      <c r="R24" s="192"/>
      <c r="S24" s="95"/>
      <c r="T24" s="80"/>
      <c r="U24" s="186"/>
      <c r="V24" s="95"/>
      <c r="W24" s="95"/>
    </row>
    <row r="25" spans="1:23">
      <c r="A25" s="127"/>
      <c r="B25" s="90"/>
      <c r="C25" s="270"/>
      <c r="D25" s="285"/>
      <c r="E25" s="289"/>
      <c r="F25" s="294"/>
      <c r="G25" s="131"/>
      <c r="H25" s="171"/>
      <c r="I25" s="294"/>
      <c r="J25" s="131"/>
      <c r="K25" s="171"/>
      <c r="L25" s="294"/>
      <c r="M25" s="241"/>
      <c r="N25" s="175"/>
      <c r="O25" s="294"/>
      <c r="P25" s="89"/>
      <c r="Q25" s="174"/>
      <c r="R25" s="192"/>
      <c r="S25" s="95"/>
      <c r="T25" s="80"/>
      <c r="U25" s="186"/>
      <c r="V25" s="95"/>
      <c r="W25" s="95"/>
    </row>
    <row r="26" spans="1:23">
      <c r="A26" s="127"/>
      <c r="B26" s="90"/>
      <c r="C26" s="228"/>
      <c r="D26" s="287"/>
      <c r="E26" s="290"/>
      <c r="F26" s="294"/>
      <c r="G26" s="166"/>
      <c r="H26" s="172"/>
      <c r="I26" s="294"/>
      <c r="J26" s="166"/>
      <c r="K26" s="172"/>
      <c r="L26" s="294"/>
      <c r="M26" s="166"/>
      <c r="N26" s="175"/>
      <c r="O26" s="294"/>
      <c r="P26" s="166"/>
      <c r="Q26" s="175"/>
      <c r="R26" s="192"/>
      <c r="S26" s="95"/>
      <c r="T26" s="80"/>
      <c r="U26" s="186"/>
      <c r="V26" s="95"/>
      <c r="W26" s="95"/>
    </row>
    <row r="27" spans="1:23" ht="13.5" thickBot="1">
      <c r="A27" s="198"/>
      <c r="B27" s="165"/>
      <c r="C27" s="271"/>
      <c r="D27" s="161"/>
      <c r="E27" s="291"/>
      <c r="F27" s="295"/>
      <c r="G27" s="167"/>
      <c r="H27" s="173"/>
      <c r="I27" s="295"/>
      <c r="J27" s="167"/>
      <c r="K27" s="173"/>
      <c r="L27" s="295"/>
      <c r="M27" s="167"/>
      <c r="N27" s="232"/>
      <c r="O27" s="295"/>
      <c r="P27" s="167"/>
      <c r="Q27" s="176"/>
      <c r="R27" s="296"/>
      <c r="S27" s="161"/>
      <c r="T27" s="164"/>
      <c r="U27" s="239"/>
      <c r="V27" s="161"/>
      <c r="W27" s="161"/>
    </row>
    <row r="28" spans="1:23" ht="13.5" thickTop="1">
      <c r="A28" s="32"/>
      <c r="B28" s="322" t="s">
        <v>41</v>
      </c>
      <c r="C28" s="323">
        <f>SUM(C8:C27)</f>
        <v>1932</v>
      </c>
      <c r="D28" s="201">
        <f>SUM(D26:D27)</f>
        <v>0</v>
      </c>
      <c r="E28" s="144"/>
      <c r="F28" s="190">
        <f>SUM(F8:F27)</f>
        <v>3588898</v>
      </c>
      <c r="G28" s="324">
        <f>SUM(G26:G27)</f>
        <v>0</v>
      </c>
      <c r="H28" s="145"/>
      <c r="I28" s="190">
        <f>SUM(I8:I27)</f>
        <v>2618544</v>
      </c>
      <c r="J28" s="324">
        <f>SUM(J26:J27)</f>
        <v>0</v>
      </c>
      <c r="K28" s="145"/>
      <c r="L28" s="190">
        <f>SUM(L8:L27)</f>
        <v>1579118</v>
      </c>
      <c r="M28" s="324">
        <f>SUM(M26:M27)</f>
        <v>0</v>
      </c>
      <c r="N28" s="145"/>
      <c r="O28" s="190">
        <f>SUM(O8:O27)</f>
        <v>1608021</v>
      </c>
      <c r="P28" s="324">
        <f>SUM(P26:P27)</f>
        <v>0</v>
      </c>
      <c r="Q28" s="145"/>
      <c r="R28" s="217">
        <f>SUM(R26:R27)</f>
        <v>0</v>
      </c>
      <c r="S28" s="95"/>
      <c r="T28" s="80"/>
      <c r="U28" s="217">
        <f>SUM(U26:U27)</f>
        <v>0</v>
      </c>
      <c r="V28" s="95"/>
      <c r="W28" s="95"/>
    </row>
    <row r="29" spans="1:23">
      <c r="A29" s="76"/>
      <c r="C29" s="151"/>
      <c r="D29" s="36"/>
      <c r="E29" s="107"/>
      <c r="F29" s="131"/>
      <c r="G29" s="89"/>
      <c r="H29" s="133"/>
      <c r="I29" s="131"/>
      <c r="J29" s="89"/>
      <c r="K29" s="133"/>
      <c r="L29" s="131"/>
      <c r="M29" s="89"/>
      <c r="N29" s="133"/>
      <c r="O29" s="131"/>
      <c r="P29" s="89"/>
      <c r="Q29" s="136"/>
      <c r="S29" s="95"/>
      <c r="T29" s="95"/>
      <c r="U29" s="46"/>
      <c r="V29" s="95"/>
      <c r="W29" s="95"/>
    </row>
    <row r="30" spans="1:23">
      <c r="A30" s="76"/>
      <c r="C30" s="151"/>
      <c r="D30" s="36"/>
      <c r="E30" s="107"/>
      <c r="F30" s="131"/>
      <c r="G30" s="89"/>
      <c r="H30" s="133"/>
      <c r="I30" s="131"/>
      <c r="J30" s="89"/>
      <c r="K30" s="133"/>
      <c r="L30" s="131"/>
      <c r="M30" s="89"/>
      <c r="N30" s="133"/>
      <c r="O30" s="131"/>
      <c r="P30" s="89"/>
      <c r="Q30" s="136"/>
    </row>
    <row r="31" spans="1:23">
      <c r="A31" s="76"/>
      <c r="C31" s="151"/>
      <c r="D31" s="36"/>
      <c r="E31" s="107"/>
      <c r="F31" s="131"/>
      <c r="G31" s="89"/>
      <c r="H31" s="133"/>
      <c r="I31" s="131"/>
      <c r="J31" s="89"/>
      <c r="K31" s="133"/>
      <c r="L31" s="131"/>
      <c r="M31" s="89"/>
      <c r="N31" s="133"/>
      <c r="O31" s="131"/>
      <c r="P31" s="89"/>
      <c r="Q31" s="136"/>
    </row>
    <row r="32" spans="1:23">
      <c r="A32" s="76"/>
      <c r="C32" s="151"/>
      <c r="D32" s="36"/>
      <c r="E32" s="107"/>
      <c r="F32" s="131"/>
      <c r="G32" s="89"/>
      <c r="H32" s="133"/>
      <c r="I32" s="131"/>
      <c r="J32" s="89"/>
      <c r="K32" s="133"/>
      <c r="L32" s="131"/>
      <c r="M32" s="89"/>
      <c r="N32" s="133"/>
      <c r="O32" s="131"/>
      <c r="P32" s="89"/>
      <c r="Q32" s="136"/>
    </row>
    <row r="33" spans="1:17">
      <c r="A33" s="76"/>
      <c r="C33" s="151"/>
      <c r="D33" s="36"/>
      <c r="E33" s="107"/>
      <c r="F33" s="131"/>
      <c r="G33" s="89"/>
      <c r="H33" s="133"/>
      <c r="I33" s="131"/>
      <c r="J33" s="89"/>
      <c r="K33" s="133"/>
      <c r="L33" s="131"/>
      <c r="M33" s="89"/>
      <c r="N33" s="133"/>
      <c r="O33" s="131"/>
      <c r="P33" s="89"/>
      <c r="Q33" s="136"/>
    </row>
    <row r="34" spans="1:17">
      <c r="A34" s="127"/>
      <c r="C34" s="151"/>
      <c r="D34" s="36"/>
      <c r="E34" s="107"/>
      <c r="F34" s="131"/>
      <c r="G34" s="89"/>
      <c r="H34" s="133"/>
      <c r="I34" s="131"/>
      <c r="J34" s="89"/>
      <c r="K34" s="133"/>
      <c r="L34" s="131"/>
      <c r="M34" s="89"/>
      <c r="N34" s="133"/>
      <c r="O34" s="131"/>
      <c r="P34" s="89"/>
      <c r="Q34" s="136"/>
    </row>
    <row r="35" spans="1:17">
      <c r="A35" s="76"/>
      <c r="C35" s="151"/>
      <c r="D35" s="36"/>
      <c r="E35" s="107"/>
      <c r="F35" s="131"/>
      <c r="G35" s="89"/>
      <c r="H35" s="133"/>
      <c r="I35" s="131"/>
      <c r="J35" s="89"/>
      <c r="K35" s="133"/>
      <c r="L35" s="131"/>
      <c r="M35" s="89"/>
      <c r="N35" s="133"/>
      <c r="O35" s="131"/>
      <c r="P35" s="89"/>
      <c r="Q35" s="136"/>
    </row>
    <row r="36" spans="1:17">
      <c r="A36" s="76"/>
      <c r="C36" s="151"/>
      <c r="D36" s="36"/>
      <c r="E36" s="107"/>
      <c r="F36" s="131"/>
      <c r="G36" s="89"/>
      <c r="H36" s="133"/>
      <c r="I36" s="131"/>
      <c r="J36" s="89"/>
      <c r="K36" s="133"/>
      <c r="L36" s="131"/>
      <c r="M36" s="89"/>
      <c r="N36" s="133"/>
      <c r="O36" s="131"/>
      <c r="P36" s="89"/>
      <c r="Q36" s="136"/>
    </row>
    <row r="37" spans="1:17">
      <c r="A37" s="76"/>
      <c r="C37" s="151"/>
      <c r="D37" s="36"/>
      <c r="E37" s="107"/>
      <c r="F37" s="131"/>
      <c r="G37" s="89"/>
      <c r="H37" s="133"/>
      <c r="I37" s="131"/>
      <c r="J37" s="89"/>
      <c r="K37" s="133"/>
      <c r="L37" s="131"/>
      <c r="M37" s="89"/>
      <c r="N37" s="133"/>
      <c r="O37" s="131"/>
      <c r="P37" s="89"/>
      <c r="Q37" s="136"/>
    </row>
    <row r="38" spans="1:17">
      <c r="A38" s="76"/>
      <c r="C38" s="151"/>
      <c r="D38" s="36"/>
      <c r="E38" s="107"/>
      <c r="F38" s="131"/>
      <c r="G38" s="89"/>
      <c r="H38" s="133"/>
      <c r="I38" s="131"/>
      <c r="J38" s="89"/>
      <c r="K38" s="133"/>
      <c r="L38" s="131"/>
      <c r="M38" s="89"/>
      <c r="N38" s="133"/>
      <c r="O38" s="131"/>
      <c r="P38" s="89"/>
      <c r="Q38" s="136"/>
    </row>
    <row r="39" spans="1:17">
      <c r="A39" s="127"/>
      <c r="C39" s="151"/>
      <c r="D39" s="36"/>
      <c r="E39" s="107"/>
      <c r="F39" s="131"/>
      <c r="G39" s="89"/>
      <c r="H39" s="133"/>
      <c r="I39" s="131"/>
      <c r="J39" s="89"/>
      <c r="K39" s="133"/>
      <c r="L39" s="131"/>
      <c r="M39" s="89"/>
      <c r="N39" s="133"/>
      <c r="O39" s="131"/>
      <c r="P39" s="89"/>
      <c r="Q39" s="136"/>
    </row>
    <row r="40" spans="1:17">
      <c r="A40" s="76"/>
      <c r="C40" s="151"/>
      <c r="E40" s="321"/>
      <c r="F40" s="63"/>
    </row>
    <row r="41" spans="1:17">
      <c r="A41" s="76"/>
      <c r="C41" s="151"/>
      <c r="E41" s="321"/>
      <c r="F41" s="63"/>
    </row>
    <row r="42" spans="1:17">
      <c r="A42" s="76"/>
      <c r="C42" s="151"/>
      <c r="D42" s="36"/>
      <c r="E42" s="107"/>
      <c r="F42" s="131"/>
      <c r="G42" s="89"/>
      <c r="H42" s="133"/>
      <c r="I42" s="131"/>
      <c r="J42" s="89"/>
      <c r="K42" s="133"/>
      <c r="L42" s="131"/>
      <c r="M42" s="89"/>
      <c r="N42" s="133"/>
      <c r="O42" s="131"/>
      <c r="P42" s="89"/>
      <c r="Q42" s="136"/>
    </row>
    <row r="43" spans="1:17">
      <c r="A43" s="76"/>
      <c r="C43" s="151"/>
      <c r="E43" s="321"/>
      <c r="F43" s="63"/>
    </row>
    <row r="44" spans="1:17">
      <c r="A44" s="76"/>
      <c r="C44" s="151"/>
      <c r="D44" s="36"/>
      <c r="E44" s="107"/>
      <c r="F44" s="131"/>
      <c r="G44" s="89"/>
      <c r="H44" s="133"/>
      <c r="I44" s="131"/>
      <c r="J44" s="89"/>
      <c r="K44" s="133"/>
      <c r="L44" s="131"/>
      <c r="M44" s="89"/>
      <c r="N44" s="133"/>
      <c r="O44" s="131"/>
      <c r="P44" s="89"/>
      <c r="Q44" s="136"/>
    </row>
    <row r="45" spans="1:17">
      <c r="A45" s="76"/>
      <c r="C45" s="151"/>
      <c r="D45" s="36"/>
      <c r="E45" s="107"/>
      <c r="F45" s="131"/>
      <c r="G45" s="89"/>
      <c r="H45" s="133"/>
      <c r="I45" s="131"/>
      <c r="J45" s="89"/>
      <c r="K45" s="133"/>
      <c r="L45" s="131"/>
      <c r="M45" s="89"/>
      <c r="N45" s="133"/>
      <c r="O45" s="131"/>
      <c r="P45" s="89"/>
      <c r="Q45" s="136"/>
    </row>
    <row r="46" spans="1:17">
      <c r="A46" s="76"/>
      <c r="C46" s="151"/>
      <c r="D46" s="36"/>
      <c r="E46" s="107"/>
      <c r="F46" s="131"/>
      <c r="G46" s="89"/>
      <c r="H46" s="154"/>
      <c r="I46" s="131"/>
      <c r="J46" s="89"/>
      <c r="K46" s="154"/>
      <c r="L46" s="131"/>
      <c r="M46" s="89"/>
      <c r="N46" s="133"/>
      <c r="O46" s="131"/>
      <c r="P46" s="89"/>
      <c r="Q46" s="136"/>
    </row>
    <row r="47" spans="1:17">
      <c r="A47" s="76"/>
      <c r="C47" s="151"/>
      <c r="D47" s="36"/>
      <c r="E47" s="107"/>
      <c r="F47" s="131"/>
      <c r="G47" s="89"/>
      <c r="H47" s="154"/>
      <c r="I47" s="131"/>
      <c r="J47" s="89"/>
      <c r="K47" s="154"/>
      <c r="L47" s="131"/>
      <c r="M47" s="89"/>
      <c r="N47" s="133"/>
      <c r="O47" s="131"/>
      <c r="P47" s="89"/>
      <c r="Q47" s="136"/>
    </row>
    <row r="48" spans="1:17">
      <c r="A48" s="127"/>
      <c r="C48" s="151"/>
      <c r="D48" s="36"/>
      <c r="E48" s="107"/>
      <c r="F48" s="131"/>
      <c r="G48" s="89"/>
      <c r="H48" s="154"/>
      <c r="I48" s="131"/>
      <c r="J48" s="89"/>
      <c r="K48" s="154"/>
      <c r="L48" s="131"/>
      <c r="M48" s="89"/>
      <c r="N48" s="133"/>
      <c r="O48" s="131"/>
      <c r="P48" s="89"/>
      <c r="Q48" s="136"/>
    </row>
    <row r="49" spans="1:17">
      <c r="A49" s="76"/>
      <c r="C49" s="151"/>
      <c r="D49" s="36"/>
      <c r="E49" s="107"/>
      <c r="F49" s="131"/>
      <c r="G49" s="89"/>
      <c r="H49" s="133"/>
      <c r="I49" s="131"/>
      <c r="J49" s="89"/>
      <c r="K49" s="159"/>
      <c r="L49" s="131"/>
      <c r="M49" s="89"/>
      <c r="N49" s="133"/>
      <c r="O49" s="131"/>
      <c r="P49" s="89"/>
      <c r="Q49" s="136"/>
    </row>
    <row r="50" spans="1:17">
      <c r="A50" s="76"/>
      <c r="C50" s="151"/>
      <c r="D50" s="36"/>
      <c r="E50" s="107"/>
      <c r="F50" s="131"/>
      <c r="G50" s="89"/>
      <c r="H50" s="133"/>
      <c r="I50" s="131"/>
      <c r="J50" s="89"/>
      <c r="K50" s="159"/>
      <c r="L50" s="131"/>
      <c r="M50" s="89"/>
      <c r="N50" s="133"/>
      <c r="O50" s="131"/>
      <c r="P50" s="89"/>
      <c r="Q50" s="136"/>
    </row>
    <row r="51" spans="1:17">
      <c r="A51" s="76"/>
      <c r="C51" s="151"/>
      <c r="D51" s="36"/>
      <c r="E51" s="107"/>
      <c r="F51" s="131"/>
      <c r="G51" s="89"/>
      <c r="H51" s="133"/>
      <c r="I51" s="131"/>
      <c r="J51" s="89"/>
      <c r="K51" s="159"/>
      <c r="L51" s="131"/>
      <c r="M51" s="89"/>
      <c r="N51" s="133"/>
      <c r="O51" s="131"/>
      <c r="P51" s="89"/>
      <c r="Q51" s="136"/>
    </row>
    <row r="52" spans="1:17">
      <c r="A52" s="76"/>
      <c r="C52" s="151"/>
      <c r="D52" s="36"/>
      <c r="E52" s="107"/>
      <c r="F52" s="131"/>
      <c r="G52" s="89"/>
      <c r="H52" s="133"/>
      <c r="I52" s="131"/>
      <c r="J52" s="89"/>
      <c r="K52" s="159"/>
      <c r="L52" s="131"/>
      <c r="M52" s="89"/>
      <c r="N52" s="133"/>
      <c r="O52" s="131"/>
      <c r="P52" s="89"/>
      <c r="Q52" s="136"/>
    </row>
    <row r="53" spans="1:17">
      <c r="A53" s="76"/>
      <c r="C53" s="151"/>
      <c r="D53" s="36"/>
      <c r="E53" s="107"/>
      <c r="F53" s="131"/>
      <c r="G53" s="89"/>
      <c r="H53" s="133"/>
      <c r="I53" s="131"/>
      <c r="J53" s="89"/>
      <c r="K53" s="159"/>
      <c r="L53" s="131"/>
      <c r="M53" s="89"/>
      <c r="N53" s="133"/>
      <c r="O53" s="131"/>
      <c r="P53" s="89"/>
      <c r="Q53" s="136"/>
    </row>
    <row r="54" spans="1:17">
      <c r="A54" s="76"/>
      <c r="C54" s="151"/>
      <c r="D54" s="36"/>
      <c r="E54" s="107"/>
      <c r="F54" s="131"/>
      <c r="G54" s="89"/>
      <c r="H54" s="133"/>
      <c r="I54" s="131"/>
      <c r="J54" s="89"/>
      <c r="K54" s="159"/>
      <c r="L54" s="131"/>
      <c r="M54" s="89"/>
      <c r="N54" s="133"/>
      <c r="O54" s="131"/>
      <c r="P54" s="89"/>
      <c r="Q54" s="136"/>
    </row>
    <row r="55" spans="1:17">
      <c r="A55" s="76"/>
      <c r="C55" s="151"/>
      <c r="D55" s="36"/>
      <c r="E55" s="107"/>
      <c r="F55" s="131"/>
      <c r="G55" s="89"/>
      <c r="H55" s="133"/>
      <c r="I55" s="131"/>
      <c r="J55" s="89"/>
      <c r="K55" s="159"/>
      <c r="L55" s="131"/>
      <c r="M55" s="89"/>
      <c r="N55" s="133"/>
      <c r="O55" s="131"/>
      <c r="P55" s="89"/>
      <c r="Q55" s="136"/>
    </row>
    <row r="56" spans="1:17">
      <c r="A56" s="76"/>
      <c r="C56" s="151"/>
      <c r="D56" s="36"/>
      <c r="E56" s="107"/>
      <c r="F56" s="131"/>
      <c r="G56" s="89"/>
      <c r="H56" s="133"/>
      <c r="I56" s="131"/>
      <c r="J56" s="89"/>
      <c r="K56" s="159"/>
      <c r="L56" s="131"/>
      <c r="M56" s="89"/>
      <c r="N56" s="133"/>
      <c r="O56" s="131"/>
      <c r="P56" s="89"/>
      <c r="Q56" s="136"/>
    </row>
    <row r="57" spans="1:17">
      <c r="A57" s="76"/>
      <c r="C57" s="151"/>
      <c r="D57" s="36"/>
      <c r="E57" s="107"/>
      <c r="F57" s="131"/>
      <c r="G57" s="89"/>
      <c r="H57" s="133"/>
      <c r="I57" s="131"/>
      <c r="J57" s="89"/>
      <c r="K57" s="159"/>
      <c r="L57" s="131"/>
      <c r="M57" s="89"/>
      <c r="N57" s="133"/>
      <c r="O57" s="131"/>
      <c r="P57" s="89"/>
      <c r="Q57" s="136"/>
    </row>
    <row r="58" spans="1:17">
      <c r="A58" s="76"/>
      <c r="C58" s="151"/>
      <c r="D58" s="36"/>
      <c r="E58" s="107"/>
      <c r="F58" s="131"/>
      <c r="G58" s="89"/>
      <c r="H58" s="133"/>
      <c r="I58" s="131"/>
      <c r="J58" s="89"/>
      <c r="K58" s="159"/>
      <c r="L58" s="131"/>
      <c r="M58" s="89"/>
      <c r="N58" s="133"/>
      <c r="O58" s="131"/>
      <c r="P58" s="89"/>
      <c r="Q58" s="136"/>
    </row>
    <row r="59" spans="1:17">
      <c r="A59" s="76"/>
      <c r="C59" s="151"/>
      <c r="D59" s="36"/>
      <c r="E59" s="107"/>
      <c r="F59" s="131"/>
      <c r="G59" s="89"/>
      <c r="H59" s="133"/>
      <c r="I59" s="131"/>
      <c r="J59" s="89"/>
      <c r="K59" s="158"/>
      <c r="L59" s="131"/>
      <c r="M59" s="89"/>
      <c r="N59" s="133"/>
      <c r="O59" s="131"/>
      <c r="P59" s="89"/>
      <c r="Q59" s="136"/>
    </row>
    <row r="60" spans="1:17">
      <c r="A60" s="127"/>
      <c r="C60" s="151"/>
      <c r="D60" s="36"/>
      <c r="E60" s="107"/>
      <c r="F60" s="131"/>
      <c r="G60" s="89"/>
      <c r="H60" s="133"/>
      <c r="I60" s="131"/>
      <c r="J60" s="89"/>
      <c r="K60" s="133"/>
      <c r="L60" s="131"/>
      <c r="M60" s="89"/>
      <c r="N60" s="133"/>
      <c r="O60" s="131"/>
      <c r="P60" s="89"/>
      <c r="Q60" s="136"/>
    </row>
    <row r="61" spans="1:17">
      <c r="A61" s="76"/>
      <c r="C61" s="151"/>
      <c r="D61" s="36"/>
      <c r="E61" s="107"/>
      <c r="F61" s="131"/>
      <c r="G61" s="89"/>
      <c r="H61" s="133"/>
      <c r="I61" s="131"/>
      <c r="J61" s="89"/>
      <c r="K61" s="133"/>
      <c r="L61" s="131"/>
      <c r="M61" s="89"/>
      <c r="N61" s="133"/>
      <c r="O61" s="131"/>
      <c r="P61" s="89"/>
      <c r="Q61" s="136"/>
    </row>
    <row r="62" spans="1:17">
      <c r="A62" s="76"/>
      <c r="C62" s="151"/>
      <c r="D62" s="36"/>
      <c r="E62" s="107"/>
      <c r="F62" s="131"/>
      <c r="G62" s="89"/>
      <c r="H62" s="133"/>
      <c r="I62" s="131"/>
      <c r="J62" s="89"/>
      <c r="K62" s="133"/>
      <c r="L62" s="131"/>
      <c r="M62" s="89"/>
      <c r="N62" s="133"/>
      <c r="O62" s="131"/>
      <c r="P62" s="89"/>
      <c r="Q62" s="136"/>
    </row>
    <row r="63" spans="1:17">
      <c r="A63" s="127"/>
      <c r="C63" s="151"/>
      <c r="D63" s="36"/>
      <c r="E63" s="107"/>
      <c r="F63" s="131"/>
      <c r="G63" s="89"/>
      <c r="H63" s="133"/>
      <c r="I63" s="131"/>
      <c r="J63" s="89"/>
      <c r="K63" s="133"/>
      <c r="L63" s="131"/>
      <c r="M63" s="89"/>
      <c r="N63" s="133"/>
      <c r="O63" s="131"/>
      <c r="P63" s="89"/>
      <c r="Q63" s="136"/>
    </row>
    <row r="64" spans="1:17">
      <c r="A64" s="76"/>
      <c r="C64" s="151"/>
      <c r="D64" s="36"/>
      <c r="E64" s="107"/>
      <c r="F64" s="131"/>
      <c r="G64" s="89"/>
      <c r="H64" s="133"/>
      <c r="I64" s="131"/>
      <c r="J64" s="89"/>
      <c r="K64" s="133"/>
      <c r="L64" s="131"/>
      <c r="M64" s="89"/>
      <c r="N64" s="133"/>
      <c r="O64" s="131"/>
      <c r="P64" s="89"/>
      <c r="Q64" s="136"/>
    </row>
    <row r="65" spans="1:18">
      <c r="A65" s="76"/>
      <c r="C65" s="151"/>
      <c r="D65" s="36"/>
      <c r="E65" s="107"/>
      <c r="F65" s="131"/>
      <c r="G65" s="89"/>
      <c r="H65" s="133"/>
      <c r="I65" s="131"/>
      <c r="J65" s="89"/>
      <c r="K65" s="133"/>
      <c r="L65" s="131"/>
      <c r="M65" s="89"/>
      <c r="N65" s="133"/>
      <c r="O65" s="131"/>
      <c r="P65" s="89"/>
      <c r="Q65" s="136"/>
    </row>
    <row r="66" spans="1:18">
      <c r="A66" s="76"/>
      <c r="C66" s="151"/>
      <c r="D66" s="36"/>
      <c r="E66" s="107"/>
      <c r="F66" s="131"/>
      <c r="G66" s="89"/>
      <c r="H66" s="133"/>
      <c r="I66" s="131"/>
      <c r="J66" s="89"/>
      <c r="K66" s="133"/>
      <c r="L66" s="131"/>
      <c r="M66" s="89"/>
      <c r="N66" s="133"/>
      <c r="O66" s="131"/>
      <c r="P66" s="89"/>
      <c r="Q66" s="136"/>
    </row>
    <row r="67" spans="1:18">
      <c r="A67" s="127"/>
      <c r="C67" s="151"/>
      <c r="D67" s="36"/>
      <c r="E67" s="107"/>
      <c r="F67" s="131"/>
      <c r="G67" s="89"/>
      <c r="H67" s="133"/>
      <c r="I67" s="131"/>
      <c r="J67" s="89"/>
      <c r="K67" s="133"/>
      <c r="L67" s="131"/>
      <c r="M67" s="89"/>
      <c r="N67" s="133"/>
      <c r="O67" s="131"/>
      <c r="P67" s="89"/>
      <c r="Q67" s="136"/>
    </row>
    <row r="68" spans="1:18">
      <c r="A68" s="76"/>
      <c r="C68" s="151"/>
      <c r="D68" s="36"/>
      <c r="E68" s="107"/>
      <c r="F68" s="131"/>
      <c r="G68" s="89"/>
      <c r="H68" s="133"/>
      <c r="I68" s="131"/>
      <c r="J68" s="89"/>
      <c r="K68" s="133"/>
      <c r="L68" s="131"/>
      <c r="M68" s="89"/>
      <c r="N68" s="133"/>
      <c r="O68" s="131"/>
      <c r="P68" s="89"/>
      <c r="Q68" s="136"/>
    </row>
    <row r="69" spans="1:18">
      <c r="A69" s="76"/>
      <c r="C69" s="151"/>
      <c r="D69" s="36"/>
      <c r="E69" s="107"/>
      <c r="F69" s="131"/>
      <c r="G69" s="89"/>
      <c r="H69" s="133"/>
      <c r="I69" s="131"/>
      <c r="J69" s="89"/>
      <c r="K69" s="133"/>
      <c r="L69" s="131"/>
      <c r="M69" s="89"/>
      <c r="N69" s="133"/>
      <c r="O69" s="131"/>
      <c r="P69" s="89"/>
      <c r="Q69" s="136"/>
    </row>
    <row r="70" spans="1:18">
      <c r="A70" s="76"/>
      <c r="C70" s="151"/>
      <c r="D70" s="36"/>
      <c r="E70" s="107"/>
      <c r="F70" s="131"/>
      <c r="G70" s="89"/>
      <c r="H70" s="154"/>
      <c r="I70" s="131"/>
      <c r="J70" s="89"/>
      <c r="K70" s="154"/>
      <c r="L70" s="131"/>
      <c r="M70" s="89"/>
      <c r="N70" s="133"/>
      <c r="O70" s="131"/>
      <c r="P70" s="89"/>
      <c r="Q70" s="136"/>
    </row>
    <row r="71" spans="1:18">
      <c r="A71" s="91"/>
      <c r="B71" s="75"/>
      <c r="C71" s="95"/>
      <c r="D71" s="36"/>
      <c r="E71" s="107"/>
      <c r="F71" s="132"/>
      <c r="G71" s="85"/>
      <c r="H71" s="134"/>
      <c r="I71" s="132"/>
      <c r="J71" s="85"/>
      <c r="K71" s="134"/>
      <c r="L71" s="132"/>
      <c r="M71" s="85"/>
      <c r="N71" s="134"/>
      <c r="O71" s="132"/>
      <c r="P71" s="85"/>
      <c r="Q71" s="135"/>
    </row>
    <row r="72" spans="1:18">
      <c r="A72" s="91"/>
      <c r="B72" s="75"/>
      <c r="C72" s="95"/>
      <c r="D72" s="36"/>
      <c r="E72" s="107"/>
      <c r="F72" s="132"/>
      <c r="G72" s="85"/>
      <c r="H72" s="134"/>
      <c r="I72" s="132"/>
      <c r="J72" s="85"/>
      <c r="K72" s="134"/>
      <c r="L72" s="132"/>
      <c r="M72" s="85"/>
      <c r="N72" s="134"/>
      <c r="O72" s="132"/>
      <c r="P72" s="85"/>
      <c r="Q72" s="135"/>
    </row>
    <row r="73" spans="1:18" s="87" customFormat="1">
      <c r="A73" s="76"/>
      <c r="B73"/>
      <c r="C73" s="151"/>
      <c r="D73" s="88"/>
      <c r="E73" s="126"/>
      <c r="F73" s="131"/>
      <c r="G73" s="89"/>
      <c r="H73" s="133"/>
      <c r="I73" s="131"/>
      <c r="J73" s="89"/>
      <c r="K73" s="133"/>
      <c r="L73" s="131"/>
      <c r="M73" s="89"/>
      <c r="N73" s="133"/>
      <c r="O73" s="131"/>
      <c r="P73" s="89"/>
      <c r="Q73" s="136"/>
      <c r="R73" s="90"/>
    </row>
    <row r="74" spans="1:18" s="87" customFormat="1">
      <c r="A74" s="76"/>
      <c r="B74"/>
      <c r="C74" s="151"/>
      <c r="D74" s="88"/>
      <c r="E74" s="126"/>
      <c r="F74" s="131"/>
      <c r="G74" s="89"/>
      <c r="H74" s="133"/>
      <c r="I74" s="131"/>
      <c r="J74" s="89"/>
      <c r="K74" s="133"/>
      <c r="L74" s="131"/>
      <c r="M74" s="89"/>
      <c r="N74" s="133"/>
      <c r="O74" s="131"/>
      <c r="P74" s="89"/>
      <c r="Q74" s="136"/>
      <c r="R74" s="90"/>
    </row>
    <row r="75" spans="1:18" s="87" customFormat="1">
      <c r="A75" s="76"/>
      <c r="B75"/>
      <c r="C75" s="151"/>
      <c r="D75" s="88"/>
      <c r="E75" s="126"/>
      <c r="F75" s="131"/>
      <c r="G75" s="89"/>
      <c r="H75" s="133"/>
      <c r="I75" s="131"/>
      <c r="J75" s="89"/>
      <c r="K75" s="133"/>
      <c r="L75" s="131"/>
      <c r="M75" s="89"/>
      <c r="N75" s="133"/>
      <c r="O75" s="131"/>
      <c r="P75" s="89"/>
      <c r="Q75" s="136"/>
      <c r="R75" s="90"/>
    </row>
    <row r="76" spans="1:18">
      <c r="A76" s="76"/>
      <c r="C76" s="151"/>
      <c r="E76" s="321"/>
      <c r="F76" s="141"/>
      <c r="H76" s="152"/>
      <c r="I76" s="141"/>
      <c r="K76" s="152"/>
      <c r="L76" s="141"/>
      <c r="N76" s="152"/>
      <c r="O76" s="141"/>
      <c r="Q76" s="137"/>
    </row>
    <row r="77" spans="1:18" s="87" customFormat="1">
      <c r="A77" s="76"/>
      <c r="B77"/>
      <c r="C77" s="151"/>
      <c r="D77" s="88"/>
      <c r="E77" s="126"/>
      <c r="F77" s="131"/>
      <c r="G77" s="89"/>
      <c r="H77" s="133"/>
      <c r="I77" s="131"/>
      <c r="J77" s="89"/>
      <c r="K77" s="133"/>
      <c r="L77" s="131"/>
      <c r="M77" s="89"/>
      <c r="N77" s="133"/>
      <c r="O77" s="131"/>
      <c r="P77" s="89"/>
      <c r="Q77" s="136"/>
      <c r="R77" s="90"/>
    </row>
    <row r="78" spans="1:18" s="87" customFormat="1">
      <c r="A78" s="76"/>
      <c r="B78"/>
      <c r="C78" s="151"/>
      <c r="D78" s="88"/>
      <c r="E78" s="126"/>
      <c r="F78" s="131"/>
      <c r="G78" s="89"/>
      <c r="H78" s="133"/>
      <c r="I78" s="131"/>
      <c r="J78" s="89"/>
      <c r="K78" s="133"/>
      <c r="L78" s="131"/>
      <c r="M78" s="89"/>
      <c r="N78" s="133"/>
      <c r="O78" s="131"/>
      <c r="P78" s="89"/>
      <c r="Q78" s="136"/>
      <c r="R78" s="90"/>
    </row>
    <row r="79" spans="1:18" s="87" customFormat="1">
      <c r="A79" s="127"/>
      <c r="B79"/>
      <c r="C79" s="151"/>
      <c r="D79" s="88"/>
      <c r="E79" s="126"/>
      <c r="F79" s="131"/>
      <c r="G79" s="89"/>
      <c r="H79" s="133"/>
      <c r="I79" s="131"/>
      <c r="J79" s="89"/>
      <c r="K79" s="133"/>
      <c r="L79" s="131"/>
      <c r="M79" s="89"/>
      <c r="N79" s="133"/>
      <c r="O79" s="131"/>
      <c r="P79" s="89"/>
      <c r="Q79" s="136"/>
      <c r="R79" s="90"/>
    </row>
    <row r="80" spans="1:18" s="87" customFormat="1">
      <c r="A80" s="76"/>
      <c r="B80"/>
      <c r="C80" s="151"/>
      <c r="D80" s="88"/>
      <c r="E80" s="126"/>
      <c r="F80" s="131"/>
      <c r="G80" s="89"/>
      <c r="H80" s="133"/>
      <c r="I80" s="131"/>
      <c r="J80" s="89"/>
      <c r="K80" s="133"/>
      <c r="L80" s="131"/>
      <c r="M80" s="89"/>
      <c r="N80" s="133"/>
      <c r="O80" s="131"/>
      <c r="P80" s="89"/>
      <c r="Q80" s="136"/>
      <c r="R80" s="90"/>
    </row>
    <row r="81" spans="1:18" s="87" customFormat="1">
      <c r="A81" s="76"/>
      <c r="B81"/>
      <c r="C81" s="151"/>
      <c r="D81" s="88"/>
      <c r="E81" s="126"/>
      <c r="F81" s="131"/>
      <c r="G81" s="89"/>
      <c r="H81" s="133"/>
      <c r="I81" s="131"/>
      <c r="J81" s="89"/>
      <c r="K81" s="133"/>
      <c r="L81" s="131"/>
      <c r="M81" s="89"/>
      <c r="N81" s="133"/>
      <c r="O81" s="131"/>
      <c r="P81" s="89"/>
      <c r="Q81" s="136"/>
      <c r="R81" s="90"/>
    </row>
    <row r="82" spans="1:18" s="87" customFormat="1">
      <c r="A82" s="76"/>
      <c r="B82"/>
      <c r="C82" s="151"/>
      <c r="D82" s="88"/>
      <c r="E82" s="126"/>
      <c r="F82" s="131"/>
      <c r="G82" s="89"/>
      <c r="H82" s="133"/>
      <c r="I82" s="131"/>
      <c r="J82" s="89"/>
      <c r="K82" s="133"/>
      <c r="L82" s="131"/>
      <c r="M82" s="89"/>
      <c r="N82" s="133"/>
      <c r="O82" s="131"/>
      <c r="P82" s="89"/>
      <c r="Q82" s="136"/>
      <c r="R82" s="90"/>
    </row>
    <row r="83" spans="1:18" s="87" customFormat="1">
      <c r="A83" s="76"/>
      <c r="B83"/>
      <c r="C83" s="151"/>
      <c r="D83" s="88"/>
      <c r="E83" s="126"/>
      <c r="F83" s="131"/>
      <c r="G83" s="89"/>
      <c r="H83" s="133"/>
      <c r="I83" s="131"/>
      <c r="J83" s="89"/>
      <c r="K83" s="133"/>
      <c r="L83" s="131"/>
      <c r="M83" s="89"/>
      <c r="N83" s="133"/>
      <c r="O83" s="131"/>
      <c r="P83" s="89"/>
      <c r="Q83" s="136"/>
      <c r="R83" s="90"/>
    </row>
    <row r="84" spans="1:18" s="87" customFormat="1">
      <c r="A84" s="76"/>
      <c r="B84"/>
      <c r="C84" s="151"/>
      <c r="D84" s="88"/>
      <c r="E84" s="126"/>
      <c r="F84" s="131"/>
      <c r="G84" s="89"/>
      <c r="H84" s="133"/>
      <c r="I84" s="131"/>
      <c r="J84" s="89"/>
      <c r="K84" s="133"/>
      <c r="L84" s="131"/>
      <c r="M84" s="89"/>
      <c r="N84" s="133"/>
      <c r="O84" s="131"/>
      <c r="P84" s="89"/>
      <c r="Q84" s="136"/>
      <c r="R84" s="90"/>
    </row>
    <row r="85" spans="1:18" s="87" customFormat="1">
      <c r="A85" s="76"/>
      <c r="B85"/>
      <c r="C85" s="151"/>
      <c r="D85" s="88"/>
      <c r="E85" s="126"/>
      <c r="F85" s="131"/>
      <c r="G85" s="89"/>
      <c r="H85" s="133"/>
      <c r="I85" s="131"/>
      <c r="J85" s="89"/>
      <c r="K85" s="133"/>
      <c r="L85" s="131"/>
      <c r="M85" s="89"/>
      <c r="N85" s="133"/>
      <c r="O85" s="131"/>
      <c r="P85" s="89"/>
      <c r="Q85" s="136"/>
      <c r="R85" s="90"/>
    </row>
    <row r="86" spans="1:18" s="87" customFormat="1">
      <c r="A86" s="76"/>
      <c r="B86"/>
      <c r="C86" s="151"/>
      <c r="D86" s="88"/>
      <c r="E86" s="126"/>
      <c r="F86" s="131"/>
      <c r="G86" s="89"/>
      <c r="H86" s="133"/>
      <c r="I86" s="131"/>
      <c r="J86" s="89"/>
      <c r="K86" s="133"/>
      <c r="L86" s="131"/>
      <c r="M86" s="89"/>
      <c r="N86" s="133"/>
      <c r="O86" s="131"/>
      <c r="P86" s="89"/>
      <c r="Q86" s="136"/>
      <c r="R86" s="90"/>
    </row>
    <row r="87" spans="1:18" s="87" customFormat="1">
      <c r="A87" s="76"/>
      <c r="B87"/>
      <c r="C87" s="151"/>
      <c r="D87" s="88"/>
      <c r="E87" s="126"/>
      <c r="F87" s="131"/>
      <c r="G87" s="89"/>
      <c r="H87" s="133"/>
      <c r="I87" s="131"/>
      <c r="J87" s="89"/>
      <c r="K87" s="133"/>
      <c r="L87" s="131"/>
      <c r="M87" s="89"/>
      <c r="N87" s="133"/>
      <c r="O87" s="131"/>
      <c r="P87" s="89"/>
      <c r="Q87" s="136"/>
      <c r="R87" s="90"/>
    </row>
    <row r="88" spans="1:18" s="87" customFormat="1">
      <c r="A88" s="76"/>
      <c r="B88"/>
      <c r="C88" s="151"/>
      <c r="D88" s="88"/>
      <c r="E88" s="126"/>
      <c r="F88" s="131"/>
      <c r="G88" s="89"/>
      <c r="H88" s="133"/>
      <c r="I88" s="131"/>
      <c r="J88" s="89"/>
      <c r="K88" s="133"/>
      <c r="L88" s="131"/>
      <c r="M88" s="89"/>
      <c r="N88" s="133"/>
      <c r="O88" s="131"/>
      <c r="P88" s="89"/>
      <c r="Q88" s="136"/>
      <c r="R88" s="90"/>
    </row>
    <row r="89" spans="1:18" s="87" customFormat="1">
      <c r="A89" s="127"/>
      <c r="B89"/>
      <c r="C89" s="151"/>
      <c r="D89" s="88"/>
      <c r="E89" s="126"/>
      <c r="F89" s="131"/>
      <c r="G89" s="89"/>
      <c r="H89" s="133"/>
      <c r="I89" s="131"/>
      <c r="J89" s="89"/>
      <c r="K89" s="133"/>
      <c r="L89" s="131"/>
      <c r="M89" s="89"/>
      <c r="N89" s="133"/>
      <c r="O89" s="131"/>
      <c r="P89" s="89"/>
      <c r="Q89" s="136"/>
      <c r="R89" s="90"/>
    </row>
    <row r="90" spans="1:18" s="87" customFormat="1">
      <c r="A90" s="76"/>
      <c r="B90"/>
      <c r="C90" s="151"/>
      <c r="D90" s="88"/>
      <c r="E90" s="126"/>
      <c r="F90" s="131"/>
      <c r="G90" s="89"/>
      <c r="H90" s="133"/>
      <c r="I90" s="131"/>
      <c r="J90" s="89"/>
      <c r="K90" s="133"/>
      <c r="L90" s="131"/>
      <c r="M90" s="89"/>
      <c r="N90" s="133"/>
      <c r="O90" s="131"/>
      <c r="P90" s="89"/>
      <c r="Q90" s="136"/>
      <c r="R90" s="90"/>
    </row>
    <row r="91" spans="1:18" s="87" customFormat="1">
      <c r="A91" s="76"/>
      <c r="B91"/>
      <c r="C91" s="151"/>
      <c r="D91" s="88"/>
      <c r="E91" s="126"/>
      <c r="F91" s="131"/>
      <c r="G91" s="89"/>
      <c r="H91" s="133"/>
      <c r="I91" s="131"/>
      <c r="J91" s="89"/>
      <c r="K91" s="133"/>
      <c r="L91" s="131"/>
      <c r="M91" s="89"/>
      <c r="N91" s="133"/>
      <c r="O91" s="131"/>
      <c r="P91" s="89"/>
      <c r="Q91" s="136"/>
      <c r="R91" s="90"/>
    </row>
    <row r="92" spans="1:18" s="87" customFormat="1">
      <c r="A92" s="76"/>
      <c r="B92"/>
      <c r="C92" s="151"/>
      <c r="D92" s="88"/>
      <c r="E92" s="126"/>
      <c r="F92" s="131"/>
      <c r="G92" s="89"/>
      <c r="H92" s="133"/>
      <c r="I92" s="131"/>
      <c r="J92" s="89"/>
      <c r="K92" s="133"/>
      <c r="L92" s="131"/>
      <c r="M92" s="89"/>
      <c r="N92" s="133"/>
      <c r="O92" s="131"/>
      <c r="P92" s="89"/>
      <c r="Q92" s="136"/>
      <c r="R92" s="90"/>
    </row>
    <row r="93" spans="1:18" s="87" customFormat="1">
      <c r="A93" s="76"/>
      <c r="B93"/>
      <c r="C93" s="151"/>
      <c r="D93" s="88"/>
      <c r="E93" s="126"/>
      <c r="F93" s="131"/>
      <c r="G93" s="89"/>
      <c r="H93" s="133"/>
      <c r="I93" s="131"/>
      <c r="J93" s="89"/>
      <c r="K93" s="133"/>
      <c r="L93" s="131"/>
      <c r="M93" s="89"/>
      <c r="N93" s="133"/>
      <c r="O93" s="131"/>
      <c r="P93" s="89"/>
      <c r="Q93" s="136"/>
      <c r="R93" s="90"/>
    </row>
    <row r="94" spans="1:18" s="87" customFormat="1">
      <c r="A94" s="76"/>
      <c r="B94"/>
      <c r="C94" s="151"/>
      <c r="D94" s="88"/>
      <c r="E94" s="126"/>
      <c r="F94" s="131"/>
      <c r="G94" s="89"/>
      <c r="H94" s="133"/>
      <c r="I94" s="131"/>
      <c r="J94" s="89"/>
      <c r="K94" s="133"/>
      <c r="L94" s="131"/>
      <c r="M94" s="89"/>
      <c r="N94" s="133"/>
      <c r="O94" s="131"/>
      <c r="P94" s="89"/>
      <c r="Q94" s="136"/>
      <c r="R94" s="90"/>
    </row>
    <row r="95" spans="1:18" s="87" customFormat="1">
      <c r="A95" s="76"/>
      <c r="B95"/>
      <c r="C95" s="151"/>
      <c r="D95" s="88"/>
      <c r="E95" s="126"/>
      <c r="F95" s="131"/>
      <c r="G95" s="89"/>
      <c r="H95" s="133"/>
      <c r="I95" s="131"/>
      <c r="J95" s="89"/>
      <c r="K95" s="133"/>
      <c r="L95" s="131"/>
      <c r="M95" s="89"/>
      <c r="N95" s="133"/>
      <c r="O95" s="131"/>
      <c r="P95" s="89"/>
      <c r="Q95" s="136"/>
      <c r="R95" s="90"/>
    </row>
    <row r="96" spans="1:18" s="87" customFormat="1">
      <c r="A96" s="127"/>
      <c r="B96"/>
      <c r="C96" s="151"/>
      <c r="D96" s="88"/>
      <c r="E96" s="126"/>
      <c r="F96" s="131"/>
      <c r="G96" s="89"/>
      <c r="H96" s="133"/>
      <c r="I96" s="131"/>
      <c r="J96" s="89"/>
      <c r="K96" s="133"/>
      <c r="L96" s="131"/>
      <c r="M96" s="89"/>
      <c r="N96" s="133"/>
      <c r="O96" s="131"/>
      <c r="P96" s="89"/>
      <c r="Q96" s="136"/>
      <c r="R96" s="90"/>
    </row>
    <row r="97" spans="1:18" s="87" customFormat="1">
      <c r="A97" s="76"/>
      <c r="B97"/>
      <c r="C97" s="151"/>
      <c r="D97" s="88"/>
      <c r="E97" s="126"/>
      <c r="F97" s="131"/>
      <c r="G97" s="89"/>
      <c r="H97" s="133"/>
      <c r="I97" s="131"/>
      <c r="J97" s="89"/>
      <c r="K97" s="133"/>
      <c r="L97" s="131"/>
      <c r="M97" s="89"/>
      <c r="N97" s="133"/>
      <c r="O97" s="131"/>
      <c r="P97" s="89"/>
      <c r="Q97" s="136"/>
      <c r="R97" s="90"/>
    </row>
    <row r="98" spans="1:18" s="87" customFormat="1">
      <c r="A98" s="76"/>
      <c r="B98"/>
      <c r="C98" s="151"/>
      <c r="D98" s="88"/>
      <c r="E98" s="126"/>
      <c r="F98" s="131"/>
      <c r="G98" s="89"/>
      <c r="H98" s="133"/>
      <c r="I98" s="131"/>
      <c r="J98" s="89"/>
      <c r="K98" s="133"/>
      <c r="L98" s="131"/>
      <c r="M98" s="89"/>
      <c r="N98" s="133"/>
      <c r="O98" s="131"/>
      <c r="P98" s="89"/>
      <c r="Q98" s="136"/>
      <c r="R98" s="90"/>
    </row>
    <row r="99" spans="1:18" s="87" customFormat="1">
      <c r="A99" s="76"/>
      <c r="B99"/>
      <c r="C99" s="151"/>
      <c r="D99" s="88"/>
      <c r="E99" s="126"/>
      <c r="F99" s="131"/>
      <c r="G99" s="89"/>
      <c r="H99" s="133"/>
      <c r="I99" s="131"/>
      <c r="J99" s="89"/>
      <c r="K99" s="133"/>
      <c r="L99" s="131"/>
      <c r="M99" s="89"/>
      <c r="N99" s="133"/>
      <c r="O99" s="131"/>
      <c r="P99" s="89"/>
      <c r="Q99" s="136"/>
      <c r="R99" s="90"/>
    </row>
    <row r="100" spans="1:18" s="87" customFormat="1">
      <c r="A100" s="76"/>
      <c r="B100"/>
      <c r="C100" s="151"/>
      <c r="D100" s="88"/>
      <c r="E100" s="126"/>
      <c r="F100" s="131"/>
      <c r="G100" s="89"/>
      <c r="H100" s="133"/>
      <c r="I100" s="131"/>
      <c r="J100" s="89"/>
      <c r="K100" s="133"/>
      <c r="L100" s="131"/>
      <c r="M100" s="89"/>
      <c r="N100" s="133"/>
      <c r="O100" s="131"/>
      <c r="P100" s="89"/>
      <c r="Q100" s="136"/>
      <c r="R100" s="90"/>
    </row>
    <row r="101" spans="1:18" s="87" customFormat="1">
      <c r="A101" s="127"/>
      <c r="B101"/>
      <c r="C101" s="151"/>
      <c r="D101" s="88"/>
      <c r="E101" s="126"/>
      <c r="F101" s="131"/>
      <c r="G101" s="89"/>
      <c r="H101" s="133"/>
      <c r="I101" s="131"/>
      <c r="J101" s="89"/>
      <c r="K101" s="133"/>
      <c r="L101" s="131"/>
      <c r="M101" s="89"/>
      <c r="N101" s="133"/>
      <c r="O101" s="131"/>
      <c r="P101" s="89"/>
      <c r="Q101" s="136"/>
      <c r="R101" s="90"/>
    </row>
    <row r="102" spans="1:18" s="87" customFormat="1">
      <c r="A102" s="76"/>
      <c r="B102"/>
      <c r="C102" s="151"/>
      <c r="D102" s="88"/>
      <c r="E102" s="126"/>
      <c r="F102" s="131"/>
      <c r="G102" s="89"/>
      <c r="H102" s="133"/>
      <c r="I102" s="131"/>
      <c r="J102" s="89"/>
      <c r="K102" s="133"/>
      <c r="L102" s="131"/>
      <c r="M102" s="89"/>
      <c r="N102" s="133"/>
      <c r="O102" s="131"/>
      <c r="P102" s="89"/>
      <c r="Q102" s="136"/>
      <c r="R102" s="90"/>
    </row>
    <row r="103" spans="1:18" s="87" customFormat="1">
      <c r="A103" s="76"/>
      <c r="B103"/>
      <c r="C103" s="151"/>
      <c r="D103" s="88"/>
      <c r="E103" s="126"/>
      <c r="F103" s="131"/>
      <c r="G103" s="89"/>
      <c r="H103" s="133"/>
      <c r="I103" s="131"/>
      <c r="J103" s="89"/>
      <c r="K103" s="133"/>
      <c r="L103" s="131"/>
      <c r="M103" s="89"/>
      <c r="N103" s="133"/>
      <c r="O103" s="131"/>
      <c r="P103" s="89"/>
      <c r="Q103" s="136"/>
      <c r="R103" s="90"/>
    </row>
    <row r="104" spans="1:18" s="87" customFormat="1">
      <c r="A104" s="127"/>
      <c r="B104"/>
      <c r="C104" s="151"/>
      <c r="D104" s="88"/>
      <c r="E104" s="126"/>
      <c r="F104" s="131"/>
      <c r="G104" s="89"/>
      <c r="H104" s="133"/>
      <c r="I104" s="131"/>
      <c r="J104" s="89"/>
      <c r="K104" s="133"/>
      <c r="L104" s="131"/>
      <c r="M104" s="89"/>
      <c r="N104" s="133"/>
      <c r="O104" s="131"/>
      <c r="P104" s="89"/>
      <c r="Q104" s="136"/>
      <c r="R104" s="90"/>
    </row>
    <row r="105" spans="1:18" s="87" customFormat="1">
      <c r="A105" s="76"/>
      <c r="B105"/>
      <c r="C105" s="151"/>
      <c r="D105" s="88"/>
      <c r="E105" s="126"/>
      <c r="F105" s="131"/>
      <c r="G105" s="89"/>
      <c r="H105" s="133"/>
      <c r="I105" s="131"/>
      <c r="J105" s="89"/>
      <c r="K105" s="133"/>
      <c r="L105" s="131"/>
      <c r="M105" s="89"/>
      <c r="N105" s="133"/>
      <c r="O105" s="131"/>
      <c r="P105" s="89"/>
      <c r="Q105" s="136"/>
      <c r="R105" s="90"/>
    </row>
    <row r="106" spans="1:18" s="87" customFormat="1">
      <c r="A106" s="76"/>
      <c r="B106"/>
      <c r="C106" s="151"/>
      <c r="D106" s="88"/>
      <c r="E106" s="126"/>
      <c r="F106" s="131"/>
      <c r="G106" s="89"/>
      <c r="H106" s="133"/>
      <c r="I106" s="131"/>
      <c r="J106" s="89"/>
      <c r="K106" s="133"/>
      <c r="L106" s="131"/>
      <c r="M106" s="89"/>
      <c r="N106" s="133"/>
      <c r="O106" s="131"/>
      <c r="P106" s="89"/>
      <c r="Q106" s="136"/>
      <c r="R106" s="90"/>
    </row>
    <row r="107" spans="1:18" s="87" customFormat="1">
      <c r="A107" s="76"/>
      <c r="B107"/>
      <c r="C107" s="151"/>
      <c r="D107" s="88"/>
      <c r="E107" s="126"/>
      <c r="F107" s="131"/>
      <c r="G107" s="89"/>
      <c r="H107" s="133"/>
      <c r="I107" s="131"/>
      <c r="J107" s="89"/>
      <c r="K107" s="133"/>
      <c r="L107" s="131"/>
      <c r="M107" s="89"/>
      <c r="N107" s="133"/>
      <c r="O107" s="131"/>
      <c r="P107" s="89"/>
      <c r="Q107" s="136"/>
      <c r="R107" s="90"/>
    </row>
    <row r="108" spans="1:18" s="87" customFormat="1">
      <c r="A108" s="127"/>
      <c r="B108"/>
      <c r="C108" s="151"/>
      <c r="D108" s="88"/>
      <c r="E108" s="126"/>
      <c r="F108" s="131"/>
      <c r="G108" s="89"/>
      <c r="H108" s="133"/>
      <c r="I108" s="131"/>
      <c r="J108" s="89"/>
      <c r="K108" s="133"/>
      <c r="L108" s="131"/>
      <c r="M108" s="89"/>
      <c r="N108" s="133"/>
      <c r="O108" s="131"/>
      <c r="P108" s="89"/>
      <c r="Q108" s="136"/>
      <c r="R108" s="90"/>
    </row>
    <row r="109" spans="1:18" s="87" customFormat="1">
      <c r="A109" s="76"/>
      <c r="B109"/>
      <c r="C109" s="151"/>
      <c r="D109" s="88"/>
      <c r="E109" s="126"/>
      <c r="F109" s="131"/>
      <c r="G109" s="89"/>
      <c r="H109" s="133"/>
      <c r="I109" s="131"/>
      <c r="J109" s="89"/>
      <c r="K109" s="133"/>
      <c r="L109" s="131"/>
      <c r="M109" s="89"/>
      <c r="N109" s="133"/>
      <c r="O109" s="131"/>
      <c r="P109" s="89"/>
      <c r="Q109" s="136"/>
      <c r="R109" s="90"/>
    </row>
    <row r="110" spans="1:18" s="87" customFormat="1">
      <c r="A110" s="76"/>
      <c r="B110"/>
      <c r="C110" s="151"/>
      <c r="D110" s="88"/>
      <c r="E110" s="126"/>
      <c r="F110" s="131"/>
      <c r="G110" s="89"/>
      <c r="H110" s="133"/>
      <c r="I110" s="131"/>
      <c r="J110" s="89"/>
      <c r="K110" s="133"/>
      <c r="L110" s="131"/>
      <c r="M110" s="89"/>
      <c r="N110" s="133"/>
      <c r="O110" s="131"/>
      <c r="P110" s="89"/>
      <c r="Q110" s="136"/>
      <c r="R110" s="90"/>
    </row>
    <row r="111" spans="1:18" s="87" customFormat="1">
      <c r="A111" s="127"/>
      <c r="B111"/>
      <c r="C111" s="151"/>
      <c r="D111" s="88"/>
      <c r="E111" s="126"/>
      <c r="F111" s="131"/>
      <c r="G111" s="89"/>
      <c r="H111" s="133"/>
      <c r="I111" s="131"/>
      <c r="J111" s="89"/>
      <c r="K111" s="133"/>
      <c r="L111" s="131"/>
      <c r="M111" s="89"/>
      <c r="N111" s="133"/>
      <c r="O111" s="131"/>
      <c r="P111" s="89"/>
      <c r="Q111" s="136"/>
      <c r="R111" s="90"/>
    </row>
    <row r="112" spans="1:18" s="87" customFormat="1">
      <c r="A112" s="76"/>
      <c r="B112"/>
      <c r="C112" s="151"/>
      <c r="D112" s="88"/>
      <c r="E112" s="126"/>
      <c r="F112" s="131"/>
      <c r="G112" s="89"/>
      <c r="H112" s="133"/>
      <c r="I112" s="131"/>
      <c r="J112" s="89"/>
      <c r="K112" s="133"/>
      <c r="L112" s="131"/>
      <c r="M112" s="89"/>
      <c r="N112" s="133"/>
      <c r="O112" s="131"/>
      <c r="P112" s="89"/>
      <c r="Q112" s="136"/>
      <c r="R112" s="90"/>
    </row>
    <row r="113" spans="1:18" s="87" customFormat="1">
      <c r="A113" s="76"/>
      <c r="B113"/>
      <c r="C113" s="151"/>
      <c r="D113" s="88"/>
      <c r="E113" s="126"/>
      <c r="F113" s="131"/>
      <c r="G113" s="89"/>
      <c r="H113" s="133"/>
      <c r="I113" s="131"/>
      <c r="J113" s="89"/>
      <c r="K113" s="133"/>
      <c r="L113" s="131"/>
      <c r="M113" s="89"/>
      <c r="N113" s="133"/>
      <c r="O113" s="131"/>
      <c r="P113" s="89"/>
      <c r="Q113" s="136"/>
      <c r="R113" s="90"/>
    </row>
    <row r="114" spans="1:18" s="87" customFormat="1">
      <c r="A114" s="127"/>
      <c r="B114"/>
      <c r="C114" s="151"/>
      <c r="D114" s="88"/>
      <c r="E114" s="126"/>
      <c r="F114" s="131"/>
      <c r="G114" s="89"/>
      <c r="H114" s="133"/>
      <c r="I114" s="131"/>
      <c r="J114" s="89"/>
      <c r="K114" s="133"/>
      <c r="L114" s="131"/>
      <c r="M114" s="89"/>
      <c r="N114" s="133"/>
      <c r="O114" s="131"/>
      <c r="P114" s="89"/>
      <c r="Q114" s="136"/>
      <c r="R114" s="90"/>
    </row>
    <row r="115" spans="1:18" s="87" customFormat="1">
      <c r="A115" s="76"/>
      <c r="B115"/>
      <c r="C115" s="151"/>
      <c r="D115" s="88"/>
      <c r="E115" s="126"/>
      <c r="F115" s="131"/>
      <c r="G115" s="89"/>
      <c r="H115" s="133"/>
      <c r="I115" s="131"/>
      <c r="J115" s="89"/>
      <c r="K115" s="133"/>
      <c r="L115" s="131"/>
      <c r="M115" s="89"/>
      <c r="N115" s="133"/>
      <c r="O115" s="131"/>
      <c r="P115" s="89"/>
      <c r="Q115" s="136"/>
      <c r="R115" s="90"/>
    </row>
    <row r="116" spans="1:18" s="87" customFormat="1">
      <c r="A116" s="76"/>
      <c r="B116"/>
      <c r="C116" s="151"/>
      <c r="D116" s="88"/>
      <c r="E116" s="126"/>
      <c r="F116" s="131"/>
      <c r="G116" s="89"/>
      <c r="H116" s="133"/>
      <c r="I116" s="131"/>
      <c r="J116" s="89"/>
      <c r="K116" s="133"/>
      <c r="L116" s="131"/>
      <c r="M116" s="89"/>
      <c r="N116" s="133"/>
      <c r="O116" s="131"/>
      <c r="P116" s="89"/>
      <c r="Q116" s="136"/>
      <c r="R116" s="90"/>
    </row>
    <row r="117" spans="1:18" s="87" customFormat="1">
      <c r="A117" s="76"/>
      <c r="B117"/>
      <c r="C117" s="151"/>
      <c r="D117" s="88"/>
      <c r="E117" s="126"/>
      <c r="F117" s="131"/>
      <c r="G117" s="89"/>
      <c r="H117" s="133"/>
      <c r="I117" s="131"/>
      <c r="J117" s="89"/>
      <c r="K117" s="133"/>
      <c r="L117" s="131"/>
      <c r="M117" s="89"/>
      <c r="N117" s="133"/>
      <c r="O117" s="131"/>
      <c r="P117" s="89"/>
      <c r="Q117" s="136"/>
      <c r="R117" s="90"/>
    </row>
    <row r="118" spans="1:18" s="87" customFormat="1">
      <c r="A118" s="76"/>
      <c r="B118"/>
      <c r="C118" s="151"/>
      <c r="D118" s="88"/>
      <c r="E118" s="126"/>
      <c r="F118" s="131"/>
      <c r="G118" s="89"/>
      <c r="H118" s="133"/>
      <c r="I118" s="131"/>
      <c r="J118" s="89"/>
      <c r="K118" s="133"/>
      <c r="L118" s="131"/>
      <c r="M118" s="89"/>
      <c r="N118" s="133"/>
      <c r="O118" s="131"/>
      <c r="P118" s="89"/>
      <c r="Q118" s="136"/>
      <c r="R118" s="90"/>
    </row>
    <row r="119" spans="1:18" s="87" customFormat="1">
      <c r="A119" s="76"/>
      <c r="B119"/>
      <c r="C119" s="151"/>
      <c r="D119" s="88"/>
      <c r="E119" s="126"/>
      <c r="F119" s="131"/>
      <c r="G119" s="89"/>
      <c r="H119" s="154"/>
      <c r="I119" s="131"/>
      <c r="J119" s="89"/>
      <c r="K119" s="154"/>
      <c r="L119" s="131"/>
      <c r="M119" s="89"/>
      <c r="N119" s="133"/>
      <c r="O119" s="131"/>
      <c r="P119" s="89"/>
      <c r="Q119" s="136"/>
      <c r="R119" s="90"/>
    </row>
    <row r="120" spans="1:18" s="87" customFormat="1">
      <c r="A120" s="127"/>
      <c r="B120"/>
      <c r="C120" s="151"/>
      <c r="D120" s="88"/>
      <c r="E120" s="126"/>
      <c r="F120" s="131"/>
      <c r="G120" s="89"/>
      <c r="H120" s="133"/>
      <c r="I120" s="131"/>
      <c r="J120" s="89"/>
      <c r="K120" s="133"/>
      <c r="L120" s="131"/>
      <c r="M120" s="89"/>
      <c r="N120" s="133"/>
      <c r="O120" s="131"/>
      <c r="P120" s="89"/>
      <c r="Q120" s="136"/>
      <c r="R120" s="90"/>
    </row>
    <row r="121" spans="1:18" s="87" customFormat="1">
      <c r="C121" s="163"/>
      <c r="H121" s="163"/>
      <c r="K121" s="163"/>
      <c r="N121" s="163"/>
      <c r="R121" s="90"/>
    </row>
    <row r="122" spans="1:18" s="87" customFormat="1">
      <c r="C122" s="163"/>
      <c r="H122" s="163"/>
      <c r="K122" s="163"/>
      <c r="N122" s="163"/>
      <c r="R122" s="90"/>
    </row>
    <row r="123" spans="1:18" s="87" customFormat="1">
      <c r="A123" s="76"/>
      <c r="B123"/>
      <c r="C123" s="151"/>
      <c r="D123" s="88"/>
      <c r="E123" s="126"/>
      <c r="F123" s="131"/>
      <c r="G123" s="89"/>
      <c r="H123" s="133"/>
      <c r="I123" s="131"/>
      <c r="J123" s="89"/>
      <c r="K123" s="133"/>
      <c r="L123" s="131"/>
      <c r="M123" s="89"/>
      <c r="N123" s="133"/>
      <c r="O123" s="131"/>
      <c r="P123" s="89"/>
      <c r="Q123" s="136"/>
      <c r="R123" s="90"/>
    </row>
    <row r="124" spans="1:18" s="87" customFormat="1">
      <c r="A124" s="127"/>
      <c r="B124"/>
      <c r="C124" s="151"/>
      <c r="D124" s="88"/>
      <c r="E124" s="126"/>
      <c r="F124" s="131"/>
      <c r="G124" s="89"/>
      <c r="H124" s="133"/>
      <c r="I124" s="131"/>
      <c r="J124" s="89"/>
      <c r="K124" s="133"/>
      <c r="L124" s="131"/>
      <c r="M124" s="89"/>
      <c r="N124" s="133"/>
      <c r="O124" s="131"/>
      <c r="P124" s="89"/>
      <c r="Q124" s="136"/>
      <c r="R124" s="90"/>
    </row>
    <row r="125" spans="1:18">
      <c r="A125" s="76"/>
      <c r="C125" s="151"/>
      <c r="E125" s="321"/>
      <c r="F125" s="141"/>
      <c r="H125" s="152"/>
      <c r="I125" s="141"/>
      <c r="K125" s="152"/>
      <c r="L125" s="141"/>
      <c r="N125" s="152"/>
      <c r="O125" s="141"/>
      <c r="Q125" s="137"/>
    </row>
    <row r="126" spans="1:18">
      <c r="A126" s="76"/>
      <c r="C126" s="151"/>
      <c r="E126" s="321"/>
      <c r="F126" s="141"/>
      <c r="H126" s="153"/>
      <c r="I126" s="141"/>
      <c r="K126" s="153"/>
      <c r="L126" s="141"/>
      <c r="N126" s="153"/>
      <c r="O126" s="141"/>
      <c r="Q126" s="139"/>
    </row>
    <row r="127" spans="1:18">
      <c r="A127" s="76"/>
      <c r="C127" s="151"/>
      <c r="E127" s="321"/>
      <c r="F127" s="141"/>
      <c r="H127" s="152"/>
      <c r="I127" s="141"/>
      <c r="K127" s="152"/>
      <c r="L127" s="141"/>
      <c r="N127" s="152"/>
      <c r="O127" s="141"/>
      <c r="Q127" s="137"/>
    </row>
    <row r="128" spans="1:18">
      <c r="A128" s="76"/>
      <c r="C128" s="151"/>
      <c r="E128" s="321"/>
      <c r="F128" s="141"/>
      <c r="H128" s="152"/>
      <c r="I128" s="141"/>
      <c r="K128" s="152"/>
      <c r="L128" s="141"/>
      <c r="N128" s="152"/>
      <c r="O128" s="141"/>
      <c r="Q128" s="137"/>
    </row>
    <row r="129" spans="1:18">
      <c r="A129" s="76"/>
      <c r="C129" s="151"/>
      <c r="E129" s="321"/>
      <c r="F129" s="141"/>
      <c r="H129" s="152"/>
      <c r="I129" s="141"/>
      <c r="K129" s="152"/>
      <c r="L129" s="141"/>
      <c r="N129" s="152"/>
      <c r="O129" s="141"/>
      <c r="Q129" s="137"/>
    </row>
    <row r="130" spans="1:18" s="87" customFormat="1">
      <c r="A130" s="76"/>
      <c r="B130"/>
      <c r="C130" s="151"/>
      <c r="D130" s="88"/>
      <c r="E130" s="126"/>
      <c r="F130" s="131"/>
      <c r="G130" s="89"/>
      <c r="H130" s="154"/>
      <c r="I130" s="131"/>
      <c r="J130" s="89"/>
      <c r="K130" s="154"/>
      <c r="L130" s="131"/>
      <c r="M130" s="89"/>
      <c r="N130" s="154"/>
      <c r="O130" s="131"/>
      <c r="P130" s="89"/>
      <c r="Q130" s="138"/>
      <c r="R130" s="90"/>
    </row>
    <row r="131" spans="1:18" s="87" customFormat="1">
      <c r="A131" s="76"/>
      <c r="B131"/>
      <c r="C131" s="151"/>
      <c r="D131" s="88"/>
      <c r="E131" s="126"/>
      <c r="F131" s="131"/>
      <c r="G131" s="89"/>
      <c r="H131" s="154"/>
      <c r="I131" s="131"/>
      <c r="J131" s="89"/>
      <c r="K131" s="154"/>
      <c r="L131" s="131"/>
      <c r="M131" s="89"/>
      <c r="N131" s="154"/>
      <c r="O131" s="131"/>
      <c r="P131" s="89"/>
      <c r="Q131" s="138"/>
      <c r="R131" s="90"/>
    </row>
    <row r="132" spans="1:18" s="87" customFormat="1">
      <c r="A132" s="127"/>
      <c r="B132"/>
      <c r="C132" s="151"/>
      <c r="D132" s="88"/>
      <c r="E132" s="126"/>
      <c r="F132" s="131"/>
      <c r="G132" s="89"/>
      <c r="H132" s="154"/>
      <c r="I132" s="131"/>
      <c r="J132" s="89"/>
      <c r="K132" s="154"/>
      <c r="L132" s="131"/>
      <c r="M132" s="89"/>
      <c r="N132" s="154"/>
      <c r="O132" s="131"/>
      <c r="P132" s="89"/>
      <c r="Q132" s="160"/>
      <c r="R132" s="90"/>
    </row>
    <row r="133" spans="1:18" s="87" customFormat="1">
      <c r="A133" s="76"/>
      <c r="B133"/>
      <c r="C133" s="151"/>
      <c r="D133" s="88"/>
      <c r="E133" s="126"/>
      <c r="F133" s="131"/>
      <c r="G133" s="89"/>
      <c r="H133" s="159"/>
      <c r="I133" s="131"/>
      <c r="J133" s="89"/>
      <c r="K133" s="159"/>
      <c r="L133" s="131"/>
      <c r="M133" s="89"/>
      <c r="N133" s="159"/>
      <c r="O133" s="131"/>
      <c r="P133" s="89"/>
      <c r="Q133" s="160"/>
      <c r="R133" s="90"/>
    </row>
    <row r="134" spans="1:18" s="87" customFormat="1">
      <c r="A134" s="76"/>
      <c r="B134"/>
      <c r="C134" s="151"/>
      <c r="D134" s="88"/>
      <c r="E134" s="126"/>
      <c r="F134" s="131"/>
      <c r="G134" s="89"/>
      <c r="H134" s="159"/>
      <c r="I134" s="131"/>
      <c r="J134" s="89"/>
      <c r="K134" s="159"/>
      <c r="L134" s="131"/>
      <c r="M134" s="89"/>
      <c r="N134" s="159"/>
      <c r="O134" s="131"/>
      <c r="P134" s="89"/>
      <c r="Q134" s="160"/>
      <c r="R134" s="90"/>
    </row>
    <row r="135" spans="1:18" s="87" customFormat="1">
      <c r="A135" s="76"/>
      <c r="B135"/>
      <c r="C135" s="151"/>
      <c r="D135" s="88"/>
      <c r="E135" s="126"/>
      <c r="F135" s="131"/>
      <c r="G135" s="89"/>
      <c r="H135" s="159"/>
      <c r="I135" s="131"/>
      <c r="J135" s="89"/>
      <c r="K135" s="159"/>
      <c r="L135" s="131"/>
      <c r="M135" s="89"/>
      <c r="N135" s="159"/>
      <c r="O135" s="131"/>
      <c r="P135" s="89"/>
      <c r="Q135" s="160"/>
      <c r="R135" s="90"/>
    </row>
    <row r="136" spans="1:18" s="87" customFormat="1">
      <c r="A136" s="76"/>
      <c r="B136"/>
      <c r="C136" s="151"/>
      <c r="D136" s="88"/>
      <c r="E136" s="126"/>
      <c r="F136" s="131"/>
      <c r="G136" s="89"/>
      <c r="H136" s="159"/>
      <c r="I136" s="131"/>
      <c r="J136" s="89"/>
      <c r="K136" s="159"/>
      <c r="L136" s="131"/>
      <c r="M136" s="89"/>
      <c r="N136" s="159"/>
      <c r="O136" s="131"/>
      <c r="P136" s="89"/>
      <c r="Q136" s="160"/>
      <c r="R136" s="90"/>
    </row>
    <row r="137" spans="1:18" s="87" customFormat="1">
      <c r="A137" s="76"/>
      <c r="B137"/>
      <c r="C137" s="151"/>
      <c r="D137" s="88"/>
      <c r="E137" s="126"/>
      <c r="F137" s="131"/>
      <c r="G137" s="89"/>
      <c r="H137" s="159"/>
      <c r="I137" s="131"/>
      <c r="J137" s="89"/>
      <c r="K137" s="159"/>
      <c r="L137" s="131"/>
      <c r="M137" s="89"/>
      <c r="N137" s="159"/>
      <c r="O137" s="131"/>
      <c r="P137" s="89"/>
      <c r="Q137" s="160"/>
      <c r="R137" s="90"/>
    </row>
    <row r="138" spans="1:18" s="87" customFormat="1">
      <c r="A138" s="76"/>
      <c r="B138"/>
      <c r="C138" s="151"/>
      <c r="D138" s="88"/>
      <c r="E138" s="126"/>
      <c r="F138" s="131"/>
      <c r="G138" s="89"/>
      <c r="H138" s="159"/>
      <c r="I138" s="131"/>
      <c r="J138" s="89"/>
      <c r="K138" s="159"/>
      <c r="L138" s="131"/>
      <c r="M138" s="89"/>
      <c r="N138" s="159"/>
      <c r="O138" s="131"/>
      <c r="P138" s="89"/>
      <c r="Q138" s="160"/>
      <c r="R138" s="90"/>
    </row>
    <row r="139" spans="1:18" s="87" customFormat="1">
      <c r="A139" s="76"/>
      <c r="B139"/>
      <c r="C139" s="151"/>
      <c r="D139" s="88"/>
      <c r="E139" s="126"/>
      <c r="F139" s="131"/>
      <c r="G139" s="89"/>
      <c r="H139" s="159"/>
      <c r="I139" s="131"/>
      <c r="J139" s="89"/>
      <c r="K139" s="159"/>
      <c r="L139" s="131"/>
      <c r="M139" s="89"/>
      <c r="N139" s="159"/>
      <c r="O139" s="131"/>
      <c r="P139" s="89"/>
      <c r="Q139" s="160"/>
      <c r="R139" s="90"/>
    </row>
    <row r="140" spans="1:18" s="87" customFormat="1">
      <c r="A140" s="76"/>
      <c r="B140"/>
      <c r="C140" s="151"/>
      <c r="D140" s="88"/>
      <c r="E140" s="126"/>
      <c r="F140" s="131"/>
      <c r="G140" s="89"/>
      <c r="H140" s="159"/>
      <c r="I140" s="131"/>
      <c r="J140" s="89"/>
      <c r="K140" s="159"/>
      <c r="L140" s="131"/>
      <c r="M140" s="89"/>
      <c r="N140" s="159"/>
      <c r="O140" s="131"/>
      <c r="P140" s="89"/>
      <c r="Q140" s="160"/>
      <c r="R140" s="90"/>
    </row>
    <row r="141" spans="1:18" s="87" customFormat="1">
      <c r="A141" s="76"/>
      <c r="B141"/>
      <c r="C141" s="151"/>
      <c r="D141" s="88"/>
      <c r="E141" s="126"/>
      <c r="F141" s="131"/>
      <c r="G141" s="89"/>
      <c r="H141" s="133"/>
      <c r="I141" s="131"/>
      <c r="J141" s="89"/>
      <c r="K141" s="133"/>
      <c r="L141" s="131"/>
      <c r="M141" s="89"/>
      <c r="N141" s="158"/>
      <c r="O141" s="131"/>
      <c r="P141" s="89"/>
      <c r="Q141" s="160"/>
      <c r="R141" s="90"/>
    </row>
    <row r="142" spans="1:18" s="87" customFormat="1">
      <c r="A142" s="127"/>
      <c r="B142"/>
      <c r="C142" s="151"/>
      <c r="D142" s="88"/>
      <c r="E142" s="126"/>
      <c r="F142" s="131"/>
      <c r="G142" s="89"/>
      <c r="H142" s="133"/>
      <c r="I142" s="131"/>
      <c r="J142" s="89"/>
      <c r="K142" s="133"/>
      <c r="L142" s="131"/>
      <c r="M142" s="89"/>
      <c r="N142" s="133"/>
      <c r="O142" s="131"/>
      <c r="P142" s="89"/>
      <c r="Q142" s="136"/>
      <c r="R142" s="90"/>
    </row>
    <row r="143" spans="1:18" s="87" customFormat="1">
      <c r="A143" s="76"/>
      <c r="B143"/>
      <c r="C143" s="151"/>
      <c r="D143" s="88"/>
      <c r="E143" s="126"/>
      <c r="F143" s="131"/>
      <c r="G143" s="89"/>
      <c r="H143" s="133"/>
      <c r="I143" s="131"/>
      <c r="J143" s="89"/>
      <c r="K143" s="133"/>
      <c r="L143" s="131"/>
      <c r="M143" s="89"/>
      <c r="N143" s="133"/>
      <c r="O143" s="131"/>
      <c r="P143" s="89"/>
      <c r="Q143" s="136"/>
      <c r="R143" s="90"/>
    </row>
    <row r="144" spans="1:18" s="87" customFormat="1">
      <c r="A144" s="76"/>
      <c r="B144"/>
      <c r="C144" s="151"/>
      <c r="D144" s="88"/>
      <c r="E144" s="126"/>
      <c r="F144" s="131"/>
      <c r="G144" s="89"/>
      <c r="H144" s="133"/>
      <c r="I144" s="131"/>
      <c r="J144" s="89"/>
      <c r="K144" s="133"/>
      <c r="L144" s="131"/>
      <c r="M144" s="89"/>
      <c r="N144" s="133"/>
      <c r="O144" s="131"/>
      <c r="P144" s="89"/>
      <c r="Q144" s="136"/>
      <c r="R144" s="90"/>
    </row>
    <row r="145" spans="1:18" s="87" customFormat="1">
      <c r="A145" s="76"/>
      <c r="B145"/>
      <c r="C145" s="151"/>
      <c r="D145" s="88"/>
      <c r="E145" s="126"/>
      <c r="F145" s="131"/>
      <c r="G145" s="89"/>
      <c r="H145" s="133"/>
      <c r="I145" s="131"/>
      <c r="J145" s="89"/>
      <c r="K145" s="133"/>
      <c r="L145" s="131"/>
      <c r="M145" s="89"/>
      <c r="N145" s="133"/>
      <c r="O145" s="131"/>
      <c r="P145" s="89"/>
      <c r="Q145" s="136"/>
      <c r="R145" s="90"/>
    </row>
    <row r="146" spans="1:18" s="87" customFormat="1">
      <c r="A146" s="76"/>
      <c r="B146"/>
      <c r="C146" s="151"/>
      <c r="D146" s="88"/>
      <c r="E146" s="126"/>
      <c r="F146" s="131"/>
      <c r="G146" s="89"/>
      <c r="H146" s="133"/>
      <c r="I146" s="131"/>
      <c r="J146" s="89"/>
      <c r="K146" s="133"/>
      <c r="L146" s="131"/>
      <c r="M146" s="89"/>
      <c r="N146" s="133"/>
      <c r="O146" s="131"/>
      <c r="P146" s="89"/>
      <c r="Q146" s="136"/>
      <c r="R146" s="90"/>
    </row>
    <row r="147" spans="1:18" s="87" customFormat="1">
      <c r="A147" s="76"/>
      <c r="B147"/>
      <c r="C147" s="151"/>
      <c r="D147" s="88"/>
      <c r="E147" s="126"/>
      <c r="F147" s="131"/>
      <c r="G147" s="89"/>
      <c r="H147" s="133"/>
      <c r="I147" s="131"/>
      <c r="J147" s="89"/>
      <c r="K147" s="133"/>
      <c r="L147" s="131"/>
      <c r="M147" s="89"/>
      <c r="N147" s="133"/>
      <c r="O147" s="131"/>
      <c r="P147" s="89"/>
      <c r="Q147" s="136"/>
      <c r="R147" s="90"/>
    </row>
    <row r="148" spans="1:18" s="87" customFormat="1">
      <c r="A148" s="127"/>
      <c r="B148"/>
      <c r="C148" s="151"/>
      <c r="D148" s="88"/>
      <c r="E148" s="126"/>
      <c r="F148" s="131"/>
      <c r="G148" s="89"/>
      <c r="H148" s="133"/>
      <c r="I148" s="131"/>
      <c r="J148" s="89"/>
      <c r="K148" s="133"/>
      <c r="L148" s="131"/>
      <c r="M148" s="89"/>
      <c r="N148" s="133"/>
      <c r="O148" s="131"/>
      <c r="P148" s="89"/>
      <c r="Q148" s="136"/>
      <c r="R148" s="90"/>
    </row>
    <row r="149" spans="1:18" s="87" customFormat="1">
      <c r="A149" s="127"/>
      <c r="B149"/>
      <c r="C149" s="151"/>
      <c r="D149" s="88"/>
      <c r="E149" s="126"/>
      <c r="F149" s="131"/>
      <c r="G149" s="89"/>
      <c r="H149" s="133"/>
      <c r="I149" s="131"/>
      <c r="J149" s="89"/>
      <c r="K149" s="133"/>
      <c r="L149" s="131"/>
      <c r="M149" s="89"/>
      <c r="N149" s="133"/>
      <c r="O149" s="131"/>
      <c r="P149" s="89"/>
      <c r="Q149" s="136"/>
      <c r="R149" s="90"/>
    </row>
    <row r="150" spans="1:18" s="87" customFormat="1">
      <c r="A150" s="76"/>
      <c r="B150"/>
      <c r="C150" s="151"/>
      <c r="D150" s="88"/>
      <c r="E150" s="126"/>
      <c r="F150" s="131"/>
      <c r="G150" s="89"/>
      <c r="H150" s="133"/>
      <c r="I150" s="131"/>
      <c r="J150" s="89"/>
      <c r="K150" s="133"/>
      <c r="L150" s="131"/>
      <c r="M150" s="89"/>
      <c r="N150" s="133"/>
      <c r="O150" s="131"/>
      <c r="P150" s="89"/>
      <c r="Q150" s="136"/>
      <c r="R150" s="90"/>
    </row>
    <row r="151" spans="1:18" s="87" customFormat="1">
      <c r="A151" s="76"/>
      <c r="B151"/>
      <c r="C151" s="151"/>
      <c r="D151" s="88"/>
      <c r="E151" s="126"/>
      <c r="F151" s="131"/>
      <c r="G151" s="89"/>
      <c r="H151" s="133"/>
      <c r="I151" s="131"/>
      <c r="J151" s="89"/>
      <c r="K151" s="133"/>
      <c r="L151" s="131"/>
      <c r="M151" s="89"/>
      <c r="N151" s="133"/>
      <c r="O151" s="131"/>
      <c r="P151" s="89"/>
      <c r="Q151" s="136"/>
      <c r="R151" s="90"/>
    </row>
    <row r="152" spans="1:18" s="87" customFormat="1">
      <c r="A152" s="76"/>
      <c r="B152"/>
      <c r="C152" s="151"/>
      <c r="D152" s="88"/>
      <c r="E152" s="126"/>
      <c r="F152" s="131"/>
      <c r="G152" s="89"/>
      <c r="H152" s="133"/>
      <c r="I152" s="131"/>
      <c r="J152" s="89"/>
      <c r="K152" s="133"/>
      <c r="L152" s="140"/>
      <c r="M152" s="89"/>
      <c r="N152" s="133"/>
      <c r="O152" s="131"/>
      <c r="P152" s="89"/>
      <c r="Q152" s="136"/>
      <c r="R152" s="90"/>
    </row>
    <row r="153" spans="1:18" s="87" customFormat="1">
      <c r="A153" s="127"/>
      <c r="B153"/>
      <c r="C153" s="151"/>
      <c r="D153" s="88"/>
      <c r="E153" s="126"/>
      <c r="F153" s="131"/>
      <c r="G153" s="89"/>
      <c r="H153" s="133"/>
      <c r="I153" s="131"/>
      <c r="J153" s="89"/>
      <c r="K153" s="133"/>
      <c r="L153" s="140"/>
      <c r="M153" s="89"/>
      <c r="N153" s="133"/>
      <c r="O153" s="131"/>
      <c r="P153" s="89"/>
      <c r="Q153" s="136"/>
      <c r="R153" s="90"/>
    </row>
    <row r="154" spans="1:18" s="87" customFormat="1">
      <c r="A154" s="76"/>
      <c r="B154"/>
      <c r="C154" s="151"/>
      <c r="D154" s="88"/>
      <c r="E154" s="126"/>
      <c r="F154" s="131"/>
      <c r="G154" s="89"/>
      <c r="H154" s="133"/>
      <c r="I154" s="131"/>
      <c r="J154" s="89"/>
      <c r="K154" s="133"/>
      <c r="L154" s="140"/>
      <c r="M154" s="89"/>
      <c r="N154" s="133"/>
      <c r="O154" s="131"/>
      <c r="P154" s="89"/>
      <c r="Q154" s="136"/>
      <c r="R154" s="90"/>
    </row>
    <row r="155" spans="1:18" s="87" customFormat="1">
      <c r="A155" s="76"/>
      <c r="B155"/>
      <c r="C155" s="151"/>
      <c r="D155" s="88"/>
      <c r="E155" s="126"/>
      <c r="F155" s="131"/>
      <c r="G155" s="89"/>
      <c r="H155" s="133"/>
      <c r="I155" s="131"/>
      <c r="J155" s="89"/>
      <c r="K155" s="133"/>
      <c r="L155" s="140"/>
      <c r="M155" s="89"/>
      <c r="N155" s="133"/>
      <c r="O155" s="131"/>
      <c r="P155" s="89"/>
      <c r="Q155" s="136"/>
      <c r="R155" s="90"/>
    </row>
    <row r="156" spans="1:18" s="87" customFormat="1">
      <c r="A156" s="76"/>
      <c r="B156"/>
      <c r="C156" s="151"/>
      <c r="D156" s="88"/>
      <c r="E156" s="126"/>
      <c r="F156" s="131"/>
      <c r="G156" s="89"/>
      <c r="H156" s="133"/>
      <c r="I156" s="131"/>
      <c r="J156" s="89"/>
      <c r="K156" s="133"/>
      <c r="L156" s="140"/>
      <c r="M156" s="89"/>
      <c r="N156" s="133"/>
      <c r="O156" s="131"/>
      <c r="P156" s="89"/>
      <c r="Q156" s="136"/>
      <c r="R156" s="90"/>
    </row>
    <row r="157" spans="1:18" s="87" customFormat="1">
      <c r="A157" s="76"/>
      <c r="B157"/>
      <c r="C157" s="151"/>
      <c r="D157" s="88"/>
      <c r="E157" s="126"/>
      <c r="F157" s="131"/>
      <c r="G157" s="89"/>
      <c r="H157" s="133"/>
      <c r="I157" s="131"/>
      <c r="J157" s="89"/>
      <c r="K157" s="133"/>
      <c r="L157" s="140"/>
      <c r="M157" s="89"/>
      <c r="N157" s="133"/>
      <c r="O157" s="131"/>
      <c r="P157" s="89"/>
      <c r="Q157" s="136"/>
      <c r="R157" s="90"/>
    </row>
    <row r="158" spans="1:18" s="87" customFormat="1">
      <c r="A158" s="76"/>
      <c r="B158"/>
      <c r="C158" s="151"/>
      <c r="D158" s="88"/>
      <c r="E158" s="126"/>
      <c r="F158" s="131"/>
      <c r="G158" s="89"/>
      <c r="H158" s="133"/>
      <c r="I158" s="131"/>
      <c r="J158" s="89"/>
      <c r="K158" s="133"/>
      <c r="L158" s="140"/>
      <c r="M158" s="89"/>
      <c r="N158" s="133"/>
      <c r="O158" s="131"/>
      <c r="P158" s="89"/>
      <c r="Q158" s="136"/>
      <c r="R158" s="90"/>
    </row>
    <row r="159" spans="1:18" s="87" customFormat="1">
      <c r="A159" s="76"/>
      <c r="B159"/>
      <c r="C159" s="151"/>
      <c r="D159" s="88"/>
      <c r="E159" s="126"/>
      <c r="F159" s="131"/>
      <c r="G159" s="89"/>
      <c r="H159" s="133"/>
      <c r="I159" s="131"/>
      <c r="J159" s="89"/>
      <c r="K159" s="133"/>
      <c r="L159" s="140"/>
      <c r="M159" s="89"/>
      <c r="N159" s="133"/>
      <c r="O159" s="131"/>
      <c r="P159" s="89"/>
      <c r="Q159" s="136"/>
      <c r="R159" s="90"/>
    </row>
    <row r="160" spans="1:18" s="87" customFormat="1">
      <c r="A160" s="76"/>
      <c r="B160"/>
      <c r="C160" s="151"/>
      <c r="D160" s="88"/>
      <c r="E160" s="126"/>
      <c r="F160" s="131"/>
      <c r="G160" s="89"/>
      <c r="H160" s="133"/>
      <c r="I160" s="131"/>
      <c r="J160" s="89"/>
      <c r="K160" s="133"/>
      <c r="L160" s="140"/>
      <c r="M160" s="89"/>
      <c r="N160" s="133"/>
      <c r="O160" s="131"/>
      <c r="P160" s="89"/>
      <c r="Q160" s="136"/>
      <c r="R160" s="90"/>
    </row>
    <row r="161" spans="1:18" s="87" customFormat="1">
      <c r="A161" s="76"/>
      <c r="B161"/>
      <c r="C161" s="151"/>
      <c r="D161" s="88"/>
      <c r="E161" s="126"/>
      <c r="F161" s="131"/>
      <c r="G161" s="89"/>
      <c r="H161" s="133"/>
      <c r="I161" s="131"/>
      <c r="J161" s="89"/>
      <c r="K161" s="133"/>
      <c r="L161" s="140"/>
      <c r="M161" s="89"/>
      <c r="N161" s="133"/>
      <c r="O161" s="131"/>
      <c r="P161" s="89"/>
      <c r="Q161" s="136"/>
      <c r="R161" s="90"/>
    </row>
    <row r="162" spans="1:18" s="87" customFormat="1">
      <c r="A162" s="76"/>
      <c r="B162"/>
      <c r="C162" s="151"/>
      <c r="D162" s="88"/>
      <c r="E162" s="126"/>
      <c r="F162" s="131"/>
      <c r="G162" s="89"/>
      <c r="H162" s="133"/>
      <c r="I162" s="131"/>
      <c r="J162" s="89"/>
      <c r="K162" s="133"/>
      <c r="L162" s="140"/>
      <c r="M162" s="89"/>
      <c r="N162" s="133"/>
      <c r="O162" s="131"/>
      <c r="P162" s="89"/>
      <c r="Q162" s="136"/>
      <c r="R162" s="90"/>
    </row>
    <row r="163" spans="1:18" s="87" customFormat="1">
      <c r="A163" s="76"/>
      <c r="B163"/>
      <c r="C163" s="151"/>
      <c r="D163" s="88"/>
      <c r="E163" s="126"/>
      <c r="F163" s="131"/>
      <c r="G163" s="89"/>
      <c r="H163" s="155"/>
      <c r="I163" s="131"/>
      <c r="J163" s="89"/>
      <c r="K163" s="155"/>
      <c r="L163" s="140"/>
      <c r="M163" s="89"/>
      <c r="N163" s="133"/>
      <c r="O163" s="131"/>
      <c r="P163" s="89"/>
      <c r="Q163" s="136"/>
      <c r="R163" s="90"/>
    </row>
    <row r="165" spans="1:18" s="87" customFormat="1">
      <c r="R165" s="90"/>
    </row>
    <row r="166" spans="1:18" s="32" customFormat="1">
      <c r="A166"/>
      <c r="B166"/>
      <c r="C166"/>
      <c r="D166"/>
      <c r="E166" s="108"/>
      <c r="F166" s="62"/>
      <c r="G166" s="27"/>
      <c r="H166" s="92"/>
      <c r="I166" s="63"/>
      <c r="J166" s="27"/>
      <c r="K166" s="92"/>
      <c r="L166" s="63"/>
      <c r="M166" s="27"/>
      <c r="N166" s="45"/>
      <c r="O166" s="62"/>
      <c r="P166" s="27"/>
      <c r="Q166" s="45"/>
      <c r="R166" s="47"/>
    </row>
    <row r="167" spans="1:18">
      <c r="H167" s="92"/>
      <c r="I167" s="63"/>
      <c r="K167" s="92"/>
      <c r="L167" s="63"/>
    </row>
    <row r="168" spans="1:18">
      <c r="H168" s="92"/>
      <c r="I168" s="63"/>
      <c r="K168" s="92"/>
      <c r="L168" s="63"/>
    </row>
    <row r="169" spans="1:18">
      <c r="K169" s="92"/>
      <c r="L169" s="63"/>
    </row>
    <row r="170" spans="1:18">
      <c r="K170" s="92"/>
      <c r="L170" s="63"/>
    </row>
    <row r="171" spans="1:18">
      <c r="K171" s="92"/>
      <c r="L171" s="63"/>
    </row>
    <row r="172" spans="1:18">
      <c r="K172" s="92"/>
      <c r="L172" s="63"/>
    </row>
    <row r="173" spans="1:18">
      <c r="K173" s="92"/>
      <c r="L173" s="63"/>
    </row>
    <row r="174" spans="1:18">
      <c r="K174" s="92"/>
      <c r="L174" s="63"/>
    </row>
    <row r="175" spans="1:18">
      <c r="K175" s="92"/>
      <c r="L175" s="63"/>
    </row>
    <row r="176" spans="1:18">
      <c r="K176" s="92"/>
      <c r="L176" s="63"/>
    </row>
  </sheetData>
  <mergeCells count="15">
    <mergeCell ref="A2:H2"/>
    <mergeCell ref="F6:G6"/>
    <mergeCell ref="L6:M6"/>
    <mergeCell ref="F5:H5"/>
    <mergeCell ref="O5:Q5"/>
    <mergeCell ref="R5:T5"/>
    <mergeCell ref="R6:S6"/>
    <mergeCell ref="C6:D6"/>
    <mergeCell ref="C5:D5"/>
    <mergeCell ref="U5:W5"/>
    <mergeCell ref="U6:V6"/>
    <mergeCell ref="I5:K5"/>
    <mergeCell ref="L5:N5"/>
    <mergeCell ref="I6:J6"/>
    <mergeCell ref="O6:P6"/>
  </mergeCells>
  <phoneticPr fontId="0" type="noConversion"/>
  <pageMargins left="0.75" right="0.75" top="0.75" bottom="0.75" header="0.5" footer="0.5"/>
  <pageSetup paperSize="5" scale="85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A7" workbookViewId="0">
      <selection activeCell="D38" sqref="D38"/>
    </sheetView>
  </sheetViews>
  <sheetFormatPr defaultRowHeight="12.75"/>
  <cols>
    <col min="1" max="1" width="14.42578125" customWidth="1"/>
    <col min="2" max="2" width="16.85546875" customWidth="1"/>
    <col min="3" max="3" width="10.140625" customWidth="1"/>
    <col min="4" max="4" width="11.140625" customWidth="1"/>
    <col min="5" max="5" width="9.42578125" style="108" customWidth="1"/>
    <col min="6" max="6" width="15.85546875" style="27" customWidth="1"/>
    <col min="7" max="7" width="13.140625" style="27" customWidth="1"/>
    <col min="8" max="8" width="8.7109375" style="45" customWidth="1"/>
    <col min="9" max="9" width="13.140625" style="27" customWidth="1"/>
    <col min="10" max="10" width="12.5703125" style="27" customWidth="1"/>
    <col min="11" max="11" width="2.140625" style="45" customWidth="1"/>
    <col min="12" max="13" width="9.140625" style="27"/>
    <col min="14" max="14" width="9.140625" style="45"/>
    <col min="15" max="16" width="9.140625" style="27"/>
    <col min="17" max="17" width="9.140625" style="45"/>
    <col min="18" max="19" width="9.140625" style="27"/>
    <col min="20" max="20" width="9.140625" style="45"/>
  </cols>
  <sheetData>
    <row r="1" spans="1:20" ht="18">
      <c r="A1" s="53" t="s">
        <v>0</v>
      </c>
      <c r="B1" s="53"/>
      <c r="C1" s="53"/>
      <c r="D1" s="53"/>
      <c r="E1" s="109"/>
      <c r="F1" s="66"/>
      <c r="G1" s="66"/>
    </row>
    <row r="2" spans="1:20" ht="15.75">
      <c r="A2" s="50" t="s">
        <v>22</v>
      </c>
      <c r="B2" s="50"/>
      <c r="C2" s="50"/>
      <c r="D2" s="50"/>
      <c r="E2" s="109"/>
      <c r="F2" s="67"/>
      <c r="G2" s="67"/>
    </row>
    <row r="3" spans="1:20" ht="15.75">
      <c r="A3" s="125" t="s">
        <v>90</v>
      </c>
      <c r="B3" s="56"/>
      <c r="C3" s="51"/>
      <c r="D3" s="51"/>
      <c r="E3" s="110"/>
      <c r="F3" s="68"/>
      <c r="G3" s="68"/>
    </row>
    <row r="4" spans="1:20" ht="15.75">
      <c r="A4" s="344"/>
      <c r="B4" s="344"/>
      <c r="C4" s="344"/>
      <c r="D4" s="344"/>
      <c r="E4" s="344"/>
      <c r="F4" s="344"/>
      <c r="G4" s="344"/>
    </row>
    <row r="5" spans="1:20" ht="15.75">
      <c r="A5" s="38"/>
      <c r="B5" s="38"/>
      <c r="C5" s="347" t="s">
        <v>12</v>
      </c>
      <c r="D5" s="348"/>
      <c r="E5" s="111"/>
    </row>
    <row r="6" spans="1:20" ht="15.75">
      <c r="A6" s="38"/>
      <c r="B6" s="38"/>
      <c r="C6" s="345" t="s">
        <v>43</v>
      </c>
      <c r="D6" s="346"/>
      <c r="E6" s="111"/>
      <c r="F6" s="343" t="s">
        <v>16</v>
      </c>
      <c r="G6" s="343"/>
      <c r="H6" s="169" t="s">
        <v>33</v>
      </c>
    </row>
    <row r="7" spans="1:20" ht="15.75">
      <c r="A7" s="39" t="s">
        <v>13</v>
      </c>
      <c r="B7" s="40" t="s">
        <v>14</v>
      </c>
      <c r="C7" s="99" t="s">
        <v>83</v>
      </c>
      <c r="D7" s="286" t="s">
        <v>26</v>
      </c>
      <c r="E7" s="103" t="s">
        <v>27</v>
      </c>
      <c r="F7" s="65" t="s">
        <v>83</v>
      </c>
      <c r="G7" s="104" t="s">
        <v>26</v>
      </c>
      <c r="H7" s="74"/>
    </row>
    <row r="8" spans="1:20" s="87" customFormat="1">
      <c r="A8" s="195"/>
      <c r="B8" s="75"/>
      <c r="C8" s="263"/>
      <c r="D8" s="285"/>
      <c r="E8" s="128"/>
      <c r="F8" s="219"/>
      <c r="G8" s="129"/>
      <c r="H8" s="236"/>
      <c r="I8" s="156"/>
      <c r="J8" s="156"/>
      <c r="K8" s="157"/>
      <c r="L8" s="156"/>
      <c r="M8" s="156"/>
      <c r="N8" s="157"/>
      <c r="O8" s="156"/>
      <c r="P8" s="156"/>
      <c r="Q8" s="157"/>
      <c r="R8" s="156"/>
      <c r="S8" s="156"/>
      <c r="T8" s="157"/>
    </row>
    <row r="9" spans="1:20" s="87" customFormat="1">
      <c r="A9" s="254" t="s">
        <v>53</v>
      </c>
      <c r="B9" s="229"/>
      <c r="C9" s="264"/>
      <c r="D9" s="287"/>
      <c r="E9" s="128"/>
      <c r="F9" s="279"/>
      <c r="G9" s="252"/>
      <c r="H9" s="253"/>
      <c r="I9" s="156"/>
      <c r="J9" s="156"/>
      <c r="K9" s="157"/>
      <c r="L9" s="156"/>
      <c r="M9" s="156"/>
      <c r="N9" s="157"/>
      <c r="O9" s="156"/>
      <c r="P9" s="156"/>
      <c r="Q9" s="157"/>
      <c r="R9" s="156"/>
      <c r="S9" s="156"/>
      <c r="T9" s="157"/>
    </row>
    <row r="10" spans="1:20" s="87" customFormat="1">
      <c r="A10" s="255" t="s">
        <v>55</v>
      </c>
      <c r="B10" s="229" t="s">
        <v>54</v>
      </c>
      <c r="C10" s="281"/>
      <c r="D10" s="281">
        <v>350</v>
      </c>
      <c r="E10" s="128">
        <v>0.55289999999999995</v>
      </c>
      <c r="F10" s="283"/>
      <c r="G10" s="283">
        <v>12800000</v>
      </c>
      <c r="H10" s="253" t="s">
        <v>48</v>
      </c>
      <c r="I10" s="156"/>
      <c r="J10" s="156"/>
      <c r="K10" s="157"/>
      <c r="L10" s="156"/>
      <c r="M10" s="156"/>
      <c r="N10" s="157"/>
      <c r="O10" s="156"/>
      <c r="P10" s="156"/>
      <c r="Q10" s="157"/>
      <c r="R10" s="156"/>
      <c r="S10" s="156"/>
      <c r="T10" s="157"/>
    </row>
    <row r="11" spans="1:20" s="87" customFormat="1">
      <c r="A11" s="255"/>
      <c r="B11" s="229"/>
      <c r="C11" s="281"/>
      <c r="D11" s="285"/>
      <c r="E11" s="128"/>
      <c r="F11" s="279"/>
      <c r="G11" s="261"/>
      <c r="H11" s="253"/>
      <c r="I11" s="156"/>
      <c r="J11" s="156"/>
      <c r="K11" s="157"/>
      <c r="L11" s="156"/>
      <c r="M11" s="156"/>
      <c r="N11" s="157"/>
      <c r="O11" s="156"/>
      <c r="P11" s="156"/>
      <c r="Q11" s="157"/>
      <c r="R11" s="156"/>
      <c r="S11" s="156"/>
      <c r="T11" s="157"/>
    </row>
    <row r="12" spans="1:20" s="87" customFormat="1">
      <c r="A12" s="254" t="s">
        <v>67</v>
      </c>
      <c r="B12" s="229"/>
      <c r="C12" s="281"/>
      <c r="D12" s="285"/>
      <c r="E12" s="128"/>
      <c r="F12" s="283"/>
      <c r="G12" s="261"/>
      <c r="H12" s="253"/>
      <c r="I12" s="156"/>
      <c r="J12" s="156"/>
      <c r="K12" s="157"/>
      <c r="L12" s="156"/>
      <c r="M12" s="156"/>
      <c r="N12" s="157"/>
      <c r="O12" s="156"/>
      <c r="P12" s="156"/>
      <c r="Q12" s="157"/>
      <c r="R12" s="156"/>
      <c r="S12" s="156"/>
      <c r="T12" s="157"/>
    </row>
    <row r="13" spans="1:20" s="87" customFormat="1">
      <c r="A13" s="255">
        <v>4222</v>
      </c>
      <c r="B13" s="229" t="s">
        <v>68</v>
      </c>
      <c r="C13" s="281">
        <v>1516</v>
      </c>
      <c r="D13" s="285"/>
      <c r="E13" s="128">
        <v>0.69189999999999996</v>
      </c>
      <c r="F13" s="283">
        <v>12420000</v>
      </c>
      <c r="G13" s="261"/>
      <c r="H13" s="253" t="s">
        <v>48</v>
      </c>
      <c r="I13" s="156"/>
      <c r="J13" s="156"/>
      <c r="K13" s="157"/>
      <c r="L13" s="156"/>
      <c r="M13" s="156"/>
      <c r="N13" s="157"/>
      <c r="O13" s="156"/>
      <c r="P13" s="156"/>
      <c r="Q13" s="157"/>
      <c r="R13" s="156"/>
      <c r="S13" s="156"/>
      <c r="T13" s="157"/>
    </row>
    <row r="14" spans="1:20" s="87" customFormat="1">
      <c r="A14" s="255"/>
      <c r="B14" s="229"/>
      <c r="C14" s="281"/>
      <c r="D14" s="285"/>
      <c r="E14" s="128"/>
      <c r="F14" s="283"/>
      <c r="G14" s="261"/>
      <c r="H14" s="253"/>
      <c r="I14" s="156"/>
      <c r="J14" s="156"/>
      <c r="K14" s="157"/>
      <c r="L14" s="156"/>
      <c r="M14" s="156"/>
      <c r="N14" s="157"/>
      <c r="O14" s="156"/>
      <c r="P14" s="156"/>
      <c r="Q14" s="157"/>
      <c r="R14" s="156"/>
      <c r="S14" s="156"/>
      <c r="T14" s="157"/>
    </row>
    <row r="15" spans="1:20" s="87" customFormat="1">
      <c r="A15" s="254" t="s">
        <v>51</v>
      </c>
      <c r="B15" s="229"/>
      <c r="C15" s="281"/>
      <c r="D15" s="287"/>
      <c r="E15" s="128"/>
      <c r="F15" s="283"/>
      <c r="G15" s="252"/>
      <c r="H15" s="253"/>
      <c r="I15" s="156"/>
      <c r="J15" s="276"/>
      <c r="K15" s="157"/>
      <c r="L15" s="156"/>
      <c r="M15" s="156"/>
      <c r="N15" s="157"/>
      <c r="O15" s="156"/>
      <c r="P15" s="156"/>
      <c r="Q15" s="157"/>
      <c r="R15" s="156"/>
      <c r="S15" s="156"/>
      <c r="T15" s="157"/>
    </row>
    <row r="16" spans="1:20" s="87" customFormat="1">
      <c r="A16" s="255">
        <v>16049</v>
      </c>
      <c r="B16" s="229" t="s">
        <v>47</v>
      </c>
      <c r="C16" s="281"/>
      <c r="D16" s="281">
        <v>1063</v>
      </c>
      <c r="E16" s="128">
        <v>0.58689999999999998</v>
      </c>
      <c r="F16" s="283"/>
      <c r="G16" s="283">
        <v>29100000</v>
      </c>
      <c r="H16" s="253" t="s">
        <v>48</v>
      </c>
      <c r="I16" s="156"/>
      <c r="J16" s="156"/>
      <c r="K16" s="157"/>
      <c r="L16" s="156"/>
      <c r="M16" s="156"/>
      <c r="N16" s="157"/>
      <c r="O16" s="156"/>
      <c r="P16" s="156"/>
      <c r="Q16" s="157"/>
      <c r="R16" s="156"/>
      <c r="S16" s="156"/>
      <c r="T16" s="157"/>
    </row>
    <row r="17" spans="1:20" s="87" customFormat="1">
      <c r="A17" s="255"/>
      <c r="B17" s="229"/>
      <c r="C17" s="281"/>
      <c r="D17" s="287"/>
      <c r="E17" s="128"/>
      <c r="F17" s="283"/>
      <c r="G17" s="252"/>
      <c r="H17" s="253"/>
      <c r="I17" s="156"/>
      <c r="J17" s="156"/>
      <c r="K17" s="157"/>
      <c r="L17" s="156"/>
      <c r="M17" s="156"/>
      <c r="N17" s="157"/>
      <c r="O17" s="156"/>
      <c r="P17" s="156"/>
      <c r="Q17" s="157"/>
      <c r="R17" s="156"/>
      <c r="S17" s="156"/>
      <c r="T17" s="157"/>
    </row>
    <row r="18" spans="1:20" s="87" customFormat="1">
      <c r="A18" s="254" t="s">
        <v>74</v>
      </c>
      <c r="B18" s="229"/>
      <c r="C18" s="281"/>
      <c r="D18" s="287"/>
      <c r="E18" s="128"/>
      <c r="F18" s="283"/>
      <c r="G18" s="252"/>
      <c r="H18" s="253"/>
      <c r="I18" s="156"/>
      <c r="J18" s="156"/>
      <c r="K18" s="157"/>
      <c r="L18" s="156"/>
      <c r="M18" s="156"/>
      <c r="N18" s="157"/>
      <c r="O18" s="156"/>
      <c r="P18" s="156"/>
      <c r="Q18" s="157"/>
      <c r="R18" s="156"/>
      <c r="S18" s="156"/>
      <c r="T18" s="157"/>
    </row>
    <row r="19" spans="1:20" s="87" customFormat="1">
      <c r="A19" s="255">
        <v>17411</v>
      </c>
      <c r="B19" s="229" t="s">
        <v>75</v>
      </c>
      <c r="C19" s="281">
        <v>19251</v>
      </c>
      <c r="D19" s="287"/>
      <c r="E19" s="128">
        <v>0.71389999999999998</v>
      </c>
      <c r="F19" s="283">
        <v>533500000</v>
      </c>
      <c r="G19" s="252"/>
      <c r="H19" s="253" t="s">
        <v>48</v>
      </c>
      <c r="I19" s="156"/>
      <c r="J19" s="156"/>
      <c r="K19" s="157"/>
      <c r="L19" s="156"/>
      <c r="M19" s="156"/>
      <c r="N19" s="157"/>
      <c r="O19" s="156"/>
      <c r="P19" s="156"/>
      <c r="Q19" s="157"/>
      <c r="R19" s="156"/>
      <c r="S19" s="156"/>
      <c r="T19" s="157"/>
    </row>
    <row r="20" spans="1:20" s="87" customFormat="1">
      <c r="A20" s="255">
        <v>17415</v>
      </c>
      <c r="B20" s="229" t="s">
        <v>76</v>
      </c>
      <c r="C20" s="281"/>
      <c r="D20" s="281">
        <v>26512</v>
      </c>
      <c r="E20" s="128">
        <v>0.5907</v>
      </c>
      <c r="F20" s="283"/>
      <c r="G20" s="283">
        <v>252000000</v>
      </c>
      <c r="H20" s="253" t="s">
        <v>48</v>
      </c>
      <c r="I20" s="156"/>
      <c r="J20" s="156"/>
      <c r="K20" s="157"/>
      <c r="L20" s="156"/>
      <c r="M20" s="156"/>
      <c r="N20" s="157"/>
      <c r="O20" s="156"/>
      <c r="P20" s="156"/>
      <c r="Q20" s="157"/>
      <c r="R20" s="156"/>
      <c r="S20" s="156"/>
      <c r="T20" s="157"/>
    </row>
    <row r="21" spans="1:20" s="87" customFormat="1">
      <c r="A21" s="255">
        <v>17414</v>
      </c>
      <c r="B21" s="229" t="s">
        <v>77</v>
      </c>
      <c r="C21" s="281">
        <v>27830</v>
      </c>
      <c r="D21" s="287"/>
      <c r="E21" s="128">
        <v>0.66279999999999994</v>
      </c>
      <c r="F21" s="283">
        <v>398000000</v>
      </c>
      <c r="G21" s="252"/>
      <c r="H21" s="253" t="s">
        <v>48</v>
      </c>
      <c r="I21" s="156"/>
      <c r="J21" s="156"/>
      <c r="K21" s="157"/>
      <c r="L21" s="156"/>
      <c r="M21" s="156"/>
      <c r="N21" s="157"/>
      <c r="O21" s="156"/>
      <c r="P21" s="156"/>
      <c r="Q21" s="157"/>
      <c r="R21" s="156"/>
      <c r="S21" s="156"/>
      <c r="T21" s="157"/>
    </row>
    <row r="22" spans="1:20" s="87" customFormat="1">
      <c r="A22" s="255"/>
      <c r="B22" s="229"/>
      <c r="C22" s="281"/>
      <c r="D22" s="287"/>
      <c r="E22" s="128"/>
      <c r="F22" s="283"/>
      <c r="G22" s="252"/>
      <c r="H22" s="253"/>
      <c r="I22" s="156"/>
      <c r="J22" s="278"/>
      <c r="K22" s="157"/>
      <c r="L22" s="156"/>
      <c r="M22" s="156"/>
      <c r="N22" s="157"/>
      <c r="O22" s="156"/>
      <c r="P22" s="156"/>
      <c r="Q22" s="157"/>
      <c r="R22" s="156"/>
      <c r="S22" s="156"/>
      <c r="T22" s="157"/>
    </row>
    <row r="23" spans="1:20" s="87" customFormat="1">
      <c r="A23" s="254" t="s">
        <v>52</v>
      </c>
      <c r="B23" s="229"/>
      <c r="C23" s="281"/>
      <c r="D23" s="287"/>
      <c r="E23" s="128"/>
      <c r="F23" s="283"/>
      <c r="G23" s="252"/>
      <c r="H23" s="253"/>
      <c r="I23" s="156"/>
      <c r="J23" s="156"/>
      <c r="K23" s="157"/>
      <c r="L23" s="156"/>
      <c r="M23" s="156"/>
      <c r="N23" s="157"/>
      <c r="O23" s="156"/>
      <c r="P23" s="156"/>
      <c r="Q23" s="157"/>
      <c r="R23" s="156"/>
      <c r="S23" s="156"/>
      <c r="T23" s="157"/>
    </row>
    <row r="24" spans="1:20" s="87" customFormat="1">
      <c r="A24" s="255">
        <v>18402</v>
      </c>
      <c r="B24" s="229" t="s">
        <v>49</v>
      </c>
      <c r="C24" s="281"/>
      <c r="D24" s="281">
        <v>9634</v>
      </c>
      <c r="E24" s="128">
        <v>0.58840000000000003</v>
      </c>
      <c r="F24" s="283"/>
      <c r="G24" s="283">
        <v>126992867</v>
      </c>
      <c r="H24" s="253" t="s">
        <v>50</v>
      </c>
      <c r="I24" s="156"/>
      <c r="J24" s="156"/>
      <c r="K24" s="157"/>
      <c r="L24" s="156"/>
      <c r="M24" s="156"/>
      <c r="N24" s="157"/>
      <c r="O24" s="156"/>
      <c r="P24" s="156"/>
      <c r="Q24" s="157"/>
      <c r="R24" s="156"/>
      <c r="S24" s="156"/>
      <c r="T24" s="157"/>
    </row>
    <row r="25" spans="1:20" s="87" customFormat="1">
      <c r="A25" s="254"/>
      <c r="B25" s="229"/>
      <c r="C25" s="281"/>
      <c r="D25" s="287"/>
      <c r="E25" s="128"/>
      <c r="F25" s="283"/>
      <c r="G25" s="252"/>
      <c r="H25" s="253"/>
      <c r="I25" s="156"/>
      <c r="J25" s="156"/>
      <c r="K25" s="157"/>
      <c r="L25" s="156"/>
      <c r="M25" s="156"/>
      <c r="N25" s="157"/>
      <c r="O25" s="156"/>
      <c r="P25" s="156"/>
      <c r="Q25" s="157"/>
      <c r="R25" s="156"/>
      <c r="S25" s="156"/>
      <c r="T25" s="157"/>
    </row>
    <row r="26" spans="1:20" s="87" customFormat="1">
      <c r="A26" s="254" t="s">
        <v>72</v>
      </c>
      <c r="B26" s="229"/>
      <c r="C26" s="281"/>
      <c r="D26" s="287"/>
      <c r="E26" s="128"/>
      <c r="F26" s="283"/>
      <c r="G26" s="252"/>
      <c r="H26" s="253"/>
      <c r="I26" s="156"/>
      <c r="J26" s="156"/>
      <c r="K26" s="157"/>
      <c r="L26" s="156"/>
      <c r="M26" s="156"/>
      <c r="N26" s="157"/>
      <c r="O26" s="156"/>
      <c r="P26" s="156"/>
      <c r="Q26" s="157"/>
      <c r="R26" s="156"/>
      <c r="S26" s="156"/>
      <c r="T26" s="157"/>
    </row>
    <row r="27" spans="1:20" s="87" customFormat="1">
      <c r="A27" s="254">
        <v>24105</v>
      </c>
      <c r="B27" s="229" t="s">
        <v>72</v>
      </c>
      <c r="C27" s="281"/>
      <c r="D27" s="281">
        <v>1092</v>
      </c>
      <c r="E27" s="128">
        <v>0.54100000000000004</v>
      </c>
      <c r="F27" s="283"/>
      <c r="G27" s="283">
        <v>6553585</v>
      </c>
      <c r="H27" s="253" t="s">
        <v>48</v>
      </c>
      <c r="I27" s="156"/>
      <c r="J27" s="156"/>
      <c r="K27" s="157"/>
      <c r="L27" s="156"/>
      <c r="M27" s="156"/>
      <c r="N27" s="157"/>
      <c r="O27" s="156"/>
      <c r="P27" s="156"/>
      <c r="Q27" s="157"/>
      <c r="R27" s="156"/>
      <c r="S27" s="156"/>
      <c r="T27" s="157"/>
    </row>
    <row r="28" spans="1:20" s="87" customFormat="1">
      <c r="A28" s="254"/>
      <c r="B28" s="251"/>
      <c r="C28" s="282"/>
      <c r="D28" s="285"/>
      <c r="E28" s="128"/>
      <c r="F28" s="284"/>
      <c r="G28" s="250"/>
      <c r="H28" s="253"/>
      <c r="I28" s="156"/>
      <c r="J28" s="156"/>
      <c r="K28" s="157"/>
      <c r="L28" s="156"/>
      <c r="M28" s="156"/>
      <c r="N28" s="157"/>
      <c r="O28" s="156"/>
      <c r="P28" s="156"/>
      <c r="Q28" s="157"/>
      <c r="R28" s="156"/>
      <c r="S28" s="156"/>
      <c r="T28" s="157"/>
    </row>
    <row r="29" spans="1:20" s="87" customFormat="1">
      <c r="A29" s="254" t="s">
        <v>81</v>
      </c>
      <c r="B29" s="275"/>
      <c r="C29" s="282"/>
      <c r="D29" s="285"/>
      <c r="E29" s="128"/>
      <c r="F29" s="284"/>
      <c r="G29" s="274"/>
      <c r="H29" s="253"/>
      <c r="I29" s="156"/>
      <c r="J29" s="156"/>
      <c r="K29" s="157"/>
      <c r="L29" s="156"/>
      <c r="M29" s="156"/>
      <c r="N29" s="157"/>
      <c r="O29" s="156"/>
      <c r="P29" s="156"/>
      <c r="Q29" s="157"/>
      <c r="R29" s="156"/>
      <c r="S29" s="156"/>
      <c r="T29" s="157"/>
    </row>
    <row r="30" spans="1:20" s="87" customFormat="1">
      <c r="A30" s="255">
        <v>27403</v>
      </c>
      <c r="B30" s="229" t="s">
        <v>78</v>
      </c>
      <c r="C30" s="281"/>
      <c r="D30" s="281">
        <v>18764</v>
      </c>
      <c r="E30" s="128">
        <v>0.54520000000000002</v>
      </c>
      <c r="F30" s="283"/>
      <c r="G30" s="283">
        <v>236700000</v>
      </c>
      <c r="H30" s="253" t="s">
        <v>48</v>
      </c>
      <c r="I30" s="156"/>
      <c r="J30" s="156"/>
      <c r="K30" s="157"/>
      <c r="L30" s="156"/>
      <c r="M30" s="156"/>
      <c r="N30" s="157"/>
      <c r="O30" s="156"/>
      <c r="P30" s="156"/>
      <c r="Q30" s="157"/>
      <c r="R30" s="156"/>
      <c r="S30" s="156"/>
      <c r="T30" s="157"/>
    </row>
    <row r="31" spans="1:20" s="87" customFormat="1">
      <c r="A31" s="255">
        <v>27404</v>
      </c>
      <c r="B31" s="229" t="s">
        <v>80</v>
      </c>
      <c r="C31" s="281"/>
      <c r="D31" s="281">
        <v>1873</v>
      </c>
      <c r="E31" s="128">
        <v>0.43309999999999998</v>
      </c>
      <c r="F31" s="283"/>
      <c r="G31" s="283">
        <v>19480015</v>
      </c>
      <c r="H31" s="253" t="s">
        <v>79</v>
      </c>
      <c r="I31" s="156"/>
      <c r="J31" s="156"/>
      <c r="K31" s="157"/>
      <c r="L31" s="156"/>
      <c r="M31" s="156"/>
      <c r="N31" s="157"/>
      <c r="O31" s="156"/>
      <c r="P31" s="156"/>
      <c r="Q31" s="157"/>
      <c r="R31" s="156"/>
      <c r="S31" s="156"/>
      <c r="T31" s="157"/>
    </row>
    <row r="32" spans="1:20" s="87" customFormat="1">
      <c r="A32" s="254"/>
      <c r="B32" s="251"/>
      <c r="C32" s="282"/>
      <c r="D32" s="285"/>
      <c r="E32" s="128"/>
      <c r="F32" s="284"/>
      <c r="G32" s="250"/>
      <c r="H32" s="253"/>
      <c r="I32" s="156"/>
      <c r="J32" s="156"/>
      <c r="K32" s="157"/>
      <c r="L32" s="156"/>
      <c r="M32" s="156"/>
      <c r="N32" s="157"/>
      <c r="O32" s="156"/>
      <c r="P32" s="156"/>
      <c r="Q32" s="157"/>
      <c r="R32" s="156"/>
      <c r="S32" s="156"/>
      <c r="T32" s="157"/>
    </row>
    <row r="33" spans="1:20" s="87" customFormat="1">
      <c r="A33" s="254" t="s">
        <v>65</v>
      </c>
      <c r="B33" s="229"/>
      <c r="C33" s="281"/>
      <c r="D33" s="287"/>
      <c r="E33" s="128"/>
      <c r="F33" s="283"/>
      <c r="G33" s="250"/>
      <c r="H33" s="253"/>
      <c r="I33" s="156"/>
      <c r="J33" s="156"/>
      <c r="K33" s="157"/>
      <c r="L33" s="156"/>
      <c r="M33" s="156"/>
      <c r="N33" s="157"/>
      <c r="O33" s="156"/>
      <c r="P33" s="156"/>
      <c r="Q33" s="157"/>
      <c r="R33" s="156"/>
      <c r="S33" s="156"/>
      <c r="T33" s="157"/>
    </row>
    <row r="34" spans="1:20" s="87" customFormat="1">
      <c r="A34" s="255">
        <v>31002</v>
      </c>
      <c r="B34" s="229" t="s">
        <v>64</v>
      </c>
      <c r="C34" s="281">
        <v>19495</v>
      </c>
      <c r="D34" s="287"/>
      <c r="E34" s="128">
        <v>0.62229999999999996</v>
      </c>
      <c r="F34" s="283">
        <v>149700000</v>
      </c>
      <c r="G34" s="250"/>
      <c r="H34" s="253" t="s">
        <v>48</v>
      </c>
      <c r="I34" s="156"/>
      <c r="J34" s="156"/>
      <c r="K34" s="157"/>
      <c r="L34" s="156"/>
      <c r="M34" s="156"/>
      <c r="N34" s="157"/>
      <c r="O34" s="156"/>
      <c r="P34" s="156"/>
      <c r="Q34" s="157"/>
      <c r="R34" s="156"/>
      <c r="S34" s="156"/>
      <c r="T34" s="157"/>
    </row>
    <row r="35" spans="1:20" s="87" customFormat="1">
      <c r="A35" s="255">
        <v>31025</v>
      </c>
      <c r="B35" s="229" t="s">
        <v>66</v>
      </c>
      <c r="C35" s="281"/>
      <c r="D35" s="281">
        <v>10885</v>
      </c>
      <c r="E35" s="128">
        <v>0.50529999999999997</v>
      </c>
      <c r="F35" s="283"/>
      <c r="G35" s="283">
        <v>230000000</v>
      </c>
      <c r="H35" s="253" t="s">
        <v>48</v>
      </c>
      <c r="I35" s="156"/>
      <c r="J35" s="156"/>
      <c r="K35" s="157"/>
      <c r="L35" s="156"/>
      <c r="M35" s="156"/>
      <c r="N35" s="157"/>
      <c r="O35" s="156"/>
      <c r="P35" s="156"/>
      <c r="Q35" s="157"/>
      <c r="R35" s="156"/>
      <c r="S35" s="156"/>
      <c r="T35" s="157"/>
    </row>
    <row r="36" spans="1:20" s="87" customFormat="1">
      <c r="A36" s="254"/>
      <c r="B36" s="251"/>
      <c r="C36" s="282"/>
      <c r="D36" s="285"/>
      <c r="E36" s="128"/>
      <c r="F36" s="284"/>
      <c r="G36" s="250"/>
      <c r="H36" s="245"/>
      <c r="I36" s="156"/>
      <c r="J36" s="156"/>
      <c r="K36" s="157"/>
      <c r="L36" s="156"/>
      <c r="M36" s="156"/>
      <c r="N36" s="157"/>
      <c r="O36" s="156"/>
      <c r="P36" s="156"/>
      <c r="Q36" s="157"/>
      <c r="R36" s="156"/>
      <c r="S36" s="156"/>
      <c r="T36" s="157"/>
    </row>
    <row r="37" spans="1:20" s="87" customFormat="1">
      <c r="A37" s="254"/>
      <c r="B37" s="251"/>
      <c r="C37" s="265"/>
      <c r="D37" s="285"/>
      <c r="E37" s="128"/>
      <c r="F37" s="280"/>
      <c r="G37" s="250"/>
      <c r="H37" s="245"/>
      <c r="I37" s="156"/>
      <c r="J37" s="156"/>
      <c r="K37" s="157"/>
      <c r="L37" s="156"/>
      <c r="M37" s="156"/>
      <c r="N37" s="157"/>
      <c r="O37" s="156"/>
      <c r="P37" s="156"/>
      <c r="Q37" s="157"/>
      <c r="R37" s="156"/>
      <c r="S37" s="156"/>
      <c r="T37" s="157"/>
    </row>
    <row r="38" spans="1:20" s="87" customFormat="1">
      <c r="A38" s="254"/>
      <c r="B38" s="251"/>
      <c r="C38" s="265"/>
      <c r="D38" s="285"/>
      <c r="E38" s="128"/>
      <c r="F38" s="277"/>
      <c r="G38" s="250"/>
      <c r="H38" s="245"/>
      <c r="I38" s="156"/>
      <c r="J38" s="156"/>
      <c r="K38" s="157"/>
      <c r="L38" s="156"/>
      <c r="M38" s="156"/>
      <c r="N38" s="157"/>
      <c r="O38" s="156"/>
      <c r="P38" s="156"/>
      <c r="Q38" s="157"/>
      <c r="R38" s="156"/>
      <c r="S38" s="156"/>
      <c r="T38" s="157"/>
    </row>
    <row r="39" spans="1:20" s="87" customFormat="1">
      <c r="A39" s="256"/>
      <c r="B39" s="163"/>
      <c r="C39" s="266"/>
      <c r="D39" s="285"/>
      <c r="E39" s="128"/>
      <c r="F39" s="189"/>
      <c r="G39" s="235"/>
      <c r="H39" s="237"/>
      <c r="I39" s="156"/>
      <c r="J39" s="156"/>
      <c r="K39" s="157"/>
      <c r="L39" s="156"/>
      <c r="M39" s="156"/>
      <c r="N39" s="157"/>
      <c r="O39" s="156"/>
      <c r="P39" s="156"/>
      <c r="Q39" s="157"/>
      <c r="R39" s="156"/>
      <c r="S39" s="156"/>
      <c r="T39" s="157"/>
    </row>
    <row r="40" spans="1:20" ht="13.5" customHeight="1" thickBot="1">
      <c r="A40" s="257"/>
      <c r="B40" s="161"/>
      <c r="C40" s="267"/>
      <c r="D40" s="297"/>
      <c r="E40" s="162"/>
      <c r="F40" s="204"/>
      <c r="G40" s="199"/>
      <c r="H40" s="200"/>
    </row>
    <row r="41" spans="1:20" ht="13.5" customHeight="1" thickTop="1">
      <c r="A41" s="146"/>
      <c r="B41" s="32" t="s">
        <v>24</v>
      </c>
      <c r="C41" s="201">
        <f>SUM(C9:C40)</f>
        <v>68092</v>
      </c>
      <c r="D41" s="298">
        <f>SUM(D8:D40)</f>
        <v>70173</v>
      </c>
      <c r="E41" s="144"/>
      <c r="F41" s="328">
        <f>SUM(F9:F40)</f>
        <v>1093620000</v>
      </c>
      <c r="G41" s="324">
        <f>SUM(G8:G40)</f>
        <v>913626467</v>
      </c>
      <c r="H41" s="73"/>
    </row>
    <row r="42" spans="1:20" ht="13.5" customHeight="1">
      <c r="C42" s="33"/>
      <c r="D42" s="299"/>
    </row>
    <row r="43" spans="1:20" ht="13.5" customHeight="1">
      <c r="C43" s="33"/>
      <c r="D43" s="246"/>
    </row>
    <row r="44" spans="1:20" s="32" customFormat="1">
      <c r="A44"/>
      <c r="B44"/>
      <c r="C44" s="33"/>
      <c r="D44" s="246"/>
      <c r="E44" s="108"/>
      <c r="F44" s="27"/>
      <c r="G44" s="27"/>
      <c r="H44" s="45"/>
      <c r="I44" s="64"/>
      <c r="J44" s="64"/>
      <c r="K44" s="73"/>
      <c r="L44" s="64"/>
      <c r="M44" s="64"/>
      <c r="N44" s="73"/>
      <c r="O44" s="64"/>
      <c r="P44" s="64"/>
      <c r="Q44" s="73"/>
      <c r="R44" s="64"/>
      <c r="S44" s="64"/>
      <c r="T44" s="73"/>
    </row>
    <row r="45" spans="1:20">
      <c r="C45" s="33"/>
      <c r="D45" s="246"/>
    </row>
    <row r="51" spans="1:3">
      <c r="C51" t="s">
        <v>85</v>
      </c>
    </row>
    <row r="54" spans="1:3">
      <c r="A54" t="s">
        <v>87</v>
      </c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workbookViewId="0">
      <selection activeCell="E13" sqref="E13"/>
    </sheetView>
  </sheetViews>
  <sheetFormatPr defaultRowHeight="12.75"/>
  <cols>
    <col min="1" max="1" width="12.140625" customWidth="1"/>
    <col min="2" max="2" width="15.28515625" customWidth="1"/>
    <col min="3" max="3" width="9.28515625" customWidth="1"/>
    <col min="4" max="4" width="8.7109375" customWidth="1"/>
    <col min="5" max="5" width="7.28515625" style="43" customWidth="1"/>
    <col min="6" max="7" width="12.140625" customWidth="1"/>
    <col min="8" max="8" width="7.140625" customWidth="1"/>
    <col min="9" max="9" width="12.85546875" customWidth="1"/>
    <col min="10" max="10" width="10.7109375" customWidth="1"/>
    <col min="11" max="11" width="8.140625" customWidth="1"/>
    <col min="12" max="12" width="12.85546875" customWidth="1"/>
    <col min="13" max="13" width="11.140625" customWidth="1"/>
    <col min="14" max="14" width="8.140625" customWidth="1"/>
    <col min="15" max="15" width="12.28515625" customWidth="1"/>
    <col min="16" max="16" width="12.85546875" customWidth="1"/>
    <col min="17" max="17" width="7.5703125" customWidth="1"/>
    <col min="18" max="18" width="12.5703125" customWidth="1"/>
    <col min="19" max="19" width="12.42578125" style="33" customWidth="1"/>
    <col min="20" max="20" width="6.7109375" customWidth="1"/>
    <col min="21" max="21" width="12.7109375" customWidth="1"/>
    <col min="22" max="22" width="12" customWidth="1"/>
    <col min="23" max="23" width="7.7109375" customWidth="1"/>
  </cols>
  <sheetData>
    <row r="1" spans="1:23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23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23" ht="15.75">
      <c r="A3" s="55" t="s">
        <v>89</v>
      </c>
      <c r="B3" s="55"/>
      <c r="C3" s="49"/>
      <c r="D3" s="49"/>
      <c r="E3" s="58"/>
      <c r="F3" s="49"/>
      <c r="G3" s="49"/>
      <c r="H3" s="49"/>
    </row>
    <row r="4" spans="1:23">
      <c r="F4" s="46"/>
    </row>
    <row r="5" spans="1:23">
      <c r="A5" s="42"/>
      <c r="B5" s="37"/>
      <c r="C5" s="352" t="s">
        <v>12</v>
      </c>
      <c r="D5" s="352"/>
      <c r="E5" s="59"/>
      <c r="F5" s="349" t="s">
        <v>30</v>
      </c>
      <c r="G5" s="335"/>
      <c r="H5" s="336"/>
      <c r="I5" s="349" t="s">
        <v>32</v>
      </c>
      <c r="J5" s="335"/>
      <c r="K5" s="336"/>
      <c r="L5" s="349" t="s">
        <v>34</v>
      </c>
      <c r="M5" s="335"/>
      <c r="N5" s="336"/>
      <c r="O5" s="349" t="s">
        <v>38</v>
      </c>
      <c r="P5" s="350"/>
      <c r="Q5" s="351"/>
      <c r="R5" s="349" t="s">
        <v>40</v>
      </c>
      <c r="S5" s="350"/>
      <c r="T5" s="351"/>
      <c r="U5" s="349" t="s">
        <v>44</v>
      </c>
      <c r="V5" s="350"/>
      <c r="W5" s="351"/>
    </row>
    <row r="6" spans="1:23">
      <c r="A6" s="42"/>
      <c r="B6" s="37"/>
      <c r="C6" s="353" t="s">
        <v>43</v>
      </c>
      <c r="D6" s="353"/>
      <c r="E6" s="59"/>
      <c r="F6" s="337" t="s">
        <v>16</v>
      </c>
      <c r="G6" s="335"/>
      <c r="H6" s="70" t="s">
        <v>18</v>
      </c>
      <c r="I6" s="337" t="s">
        <v>16</v>
      </c>
      <c r="J6" s="335"/>
      <c r="K6" s="70" t="s">
        <v>18</v>
      </c>
      <c r="L6" s="337" t="s">
        <v>16</v>
      </c>
      <c r="M6" s="335"/>
      <c r="N6" s="70" t="s">
        <v>18</v>
      </c>
      <c r="O6" s="337" t="s">
        <v>16</v>
      </c>
      <c r="P6" s="335"/>
      <c r="Q6" s="93" t="s">
        <v>18</v>
      </c>
      <c r="R6" s="337" t="s">
        <v>16</v>
      </c>
      <c r="S6" s="335"/>
      <c r="T6" s="93" t="s">
        <v>18</v>
      </c>
      <c r="U6" s="337" t="s">
        <v>16</v>
      </c>
      <c r="V6" s="335"/>
      <c r="W6" s="93" t="s">
        <v>18</v>
      </c>
    </row>
    <row r="7" spans="1:23">
      <c r="A7" s="34" t="s">
        <v>13</v>
      </c>
      <c r="B7" s="286" t="s">
        <v>14</v>
      </c>
      <c r="C7" s="286" t="s">
        <v>83</v>
      </c>
      <c r="D7" s="286" t="s">
        <v>26</v>
      </c>
      <c r="E7" s="311" t="s">
        <v>27</v>
      </c>
      <c r="F7" s="292" t="s">
        <v>83</v>
      </c>
      <c r="G7" s="104" t="s">
        <v>26</v>
      </c>
      <c r="H7" s="71" t="s">
        <v>15</v>
      </c>
      <c r="I7" s="292" t="s">
        <v>83</v>
      </c>
      <c r="J7" s="104" t="s">
        <v>26</v>
      </c>
      <c r="K7" s="71" t="s">
        <v>15</v>
      </c>
      <c r="L7" s="292" t="s">
        <v>83</v>
      </c>
      <c r="M7" s="292" t="s">
        <v>26</v>
      </c>
      <c r="N7" s="71" t="s">
        <v>15</v>
      </c>
      <c r="O7" s="292" t="s">
        <v>83</v>
      </c>
      <c r="P7" s="292" t="s">
        <v>26</v>
      </c>
      <c r="Q7" s="94" t="s">
        <v>15</v>
      </c>
      <c r="R7" s="292" t="s">
        <v>83</v>
      </c>
      <c r="S7" s="314" t="s">
        <v>26</v>
      </c>
      <c r="T7" s="94" t="s">
        <v>15</v>
      </c>
      <c r="U7" s="292" t="s">
        <v>83</v>
      </c>
      <c r="V7" s="104" t="s">
        <v>26</v>
      </c>
      <c r="W7" s="94" t="s">
        <v>15</v>
      </c>
    </row>
    <row r="8" spans="1:23">
      <c r="A8" s="238"/>
      <c r="B8" s="185"/>
      <c r="C8" s="220"/>
      <c r="D8" s="95"/>
      <c r="E8" s="312"/>
      <c r="F8" s="187"/>
      <c r="G8" s="95"/>
      <c r="H8" s="168"/>
      <c r="I8" s="191"/>
      <c r="J8" s="95"/>
      <c r="K8" s="168"/>
      <c r="L8" s="191"/>
      <c r="M8" s="186"/>
      <c r="N8" s="222"/>
      <c r="O8" s="191"/>
      <c r="P8" s="186"/>
      <c r="Q8" s="168"/>
      <c r="R8" s="187"/>
      <c r="S8" s="299"/>
      <c r="T8" s="168"/>
      <c r="U8" s="191"/>
      <c r="V8" s="95"/>
      <c r="W8" s="80"/>
    </row>
    <row r="9" spans="1:23">
      <c r="A9" s="218" t="s">
        <v>45</v>
      </c>
      <c r="B9" s="186"/>
      <c r="C9" s="151"/>
      <c r="D9" s="95"/>
      <c r="E9" s="312"/>
      <c r="F9" s="188"/>
      <c r="G9" s="95"/>
      <c r="H9" s="80"/>
      <c r="I9" s="192"/>
      <c r="J9" s="95"/>
      <c r="K9" s="80"/>
      <c r="L9" s="192"/>
      <c r="M9" s="186"/>
      <c r="N9" s="223"/>
      <c r="O9" s="192"/>
      <c r="P9" s="186"/>
      <c r="Q9" s="80"/>
      <c r="R9" s="188"/>
      <c r="S9" s="299"/>
      <c r="T9" s="80"/>
      <c r="U9" s="192"/>
      <c r="V9" s="95"/>
      <c r="W9" s="80"/>
    </row>
    <row r="10" spans="1:23">
      <c r="A10" s="258">
        <v>12110</v>
      </c>
      <c r="B10" s="186" t="s">
        <v>46</v>
      </c>
      <c r="C10" s="151">
        <v>379</v>
      </c>
      <c r="D10" s="95"/>
      <c r="E10" s="312">
        <v>0.50539999999999996</v>
      </c>
      <c r="F10" s="188">
        <v>600000</v>
      </c>
      <c r="G10" s="95"/>
      <c r="H10" s="80">
        <v>0.94</v>
      </c>
      <c r="I10" s="192">
        <v>600000</v>
      </c>
      <c r="J10" s="95"/>
      <c r="K10" s="80">
        <v>0.94</v>
      </c>
      <c r="L10" s="192"/>
      <c r="M10" s="186"/>
      <c r="N10" s="223"/>
      <c r="O10" s="192"/>
      <c r="P10" s="186"/>
      <c r="Q10" s="80"/>
      <c r="R10" s="188"/>
      <c r="S10" s="299"/>
      <c r="T10" s="80"/>
      <c r="U10" s="192"/>
      <c r="V10" s="95"/>
      <c r="W10" s="80"/>
    </row>
    <row r="11" spans="1:23">
      <c r="A11" s="258"/>
      <c r="B11" s="186"/>
      <c r="C11" s="151"/>
      <c r="D11" s="95"/>
      <c r="E11" s="312"/>
      <c r="F11" s="188"/>
      <c r="G11" s="95"/>
      <c r="H11" s="80"/>
      <c r="I11" s="192"/>
      <c r="J11" s="95"/>
      <c r="K11" s="80"/>
      <c r="L11" s="192"/>
      <c r="M11" s="186"/>
      <c r="N11" s="223"/>
      <c r="O11" s="192"/>
      <c r="P11" s="186"/>
      <c r="Q11" s="80"/>
      <c r="R11" s="188"/>
      <c r="S11" s="299"/>
      <c r="T11" s="80"/>
      <c r="U11" s="192"/>
      <c r="V11" s="95"/>
      <c r="W11" s="80"/>
    </row>
    <row r="12" spans="1:23">
      <c r="A12" s="218" t="s">
        <v>74</v>
      </c>
      <c r="B12" s="186"/>
      <c r="C12" s="151"/>
      <c r="D12" s="95"/>
      <c r="E12" s="312"/>
      <c r="F12" s="188"/>
      <c r="G12" s="95"/>
      <c r="H12" s="80"/>
      <c r="I12" s="192"/>
      <c r="J12" s="95"/>
      <c r="K12" s="80"/>
      <c r="L12" s="192"/>
      <c r="M12" s="186"/>
      <c r="N12" s="223"/>
      <c r="O12" s="192"/>
      <c r="P12" s="186"/>
      <c r="Q12" s="80"/>
      <c r="R12" s="188"/>
      <c r="S12" s="299"/>
      <c r="T12" s="80"/>
      <c r="U12" s="192"/>
      <c r="V12" s="95"/>
      <c r="W12" s="80"/>
    </row>
    <row r="13" spans="1:23">
      <c r="A13" s="258">
        <v>17402</v>
      </c>
      <c r="B13" s="262" t="s">
        <v>82</v>
      </c>
      <c r="C13" s="151">
        <v>1513</v>
      </c>
      <c r="D13" s="95"/>
      <c r="E13" s="312">
        <v>0.70579999999999998</v>
      </c>
      <c r="F13" s="188">
        <v>920000</v>
      </c>
      <c r="G13" s="95"/>
      <c r="H13" s="80">
        <v>0.38</v>
      </c>
      <c r="I13" s="192">
        <v>940000</v>
      </c>
      <c r="J13" s="95"/>
      <c r="K13" s="80">
        <v>0.38</v>
      </c>
      <c r="L13" s="192">
        <v>960000</v>
      </c>
      <c r="M13" s="186"/>
      <c r="N13" s="223">
        <v>0.38</v>
      </c>
      <c r="O13" s="192">
        <v>960000</v>
      </c>
      <c r="P13" s="186"/>
      <c r="Q13" s="80">
        <v>0.38</v>
      </c>
      <c r="R13" s="188"/>
      <c r="S13" s="299"/>
      <c r="T13" s="80"/>
      <c r="U13" s="192"/>
      <c r="V13" s="95"/>
      <c r="W13" s="80"/>
    </row>
    <row r="14" spans="1:23">
      <c r="A14" s="218"/>
      <c r="B14" s="186"/>
      <c r="C14" s="151"/>
      <c r="D14" s="95"/>
      <c r="E14" s="312"/>
      <c r="F14" s="188"/>
      <c r="G14" s="95"/>
      <c r="H14" s="80"/>
      <c r="I14" s="192"/>
      <c r="J14" s="95"/>
      <c r="K14" s="80"/>
      <c r="L14" s="192"/>
      <c r="M14" s="186"/>
      <c r="N14" s="223"/>
      <c r="O14" s="192"/>
      <c r="P14" s="186"/>
      <c r="Q14" s="80"/>
      <c r="R14" s="188"/>
      <c r="S14" s="299"/>
      <c r="T14" s="80"/>
      <c r="U14" s="192"/>
      <c r="V14" s="95"/>
      <c r="W14" s="80"/>
    </row>
    <row r="15" spans="1:23">
      <c r="A15" s="218" t="s">
        <v>73</v>
      </c>
      <c r="B15" s="186"/>
      <c r="C15" s="151"/>
      <c r="D15" s="95"/>
      <c r="E15" s="312"/>
      <c r="F15" s="188"/>
      <c r="G15" s="95"/>
      <c r="H15" s="80"/>
      <c r="I15" s="192"/>
      <c r="J15" s="95"/>
      <c r="K15" s="80"/>
      <c r="L15" s="192"/>
      <c r="M15" s="186"/>
      <c r="N15" s="223"/>
      <c r="O15" s="192"/>
      <c r="P15" s="186"/>
      <c r="Q15" s="80"/>
      <c r="R15" s="188"/>
      <c r="S15" s="299"/>
      <c r="T15" s="80"/>
      <c r="U15" s="192"/>
      <c r="V15" s="95"/>
      <c r="W15" s="80"/>
    </row>
    <row r="16" spans="1:23">
      <c r="A16" s="258">
        <v>20406</v>
      </c>
      <c r="B16" s="186" t="s">
        <v>86</v>
      </c>
      <c r="C16" s="151"/>
      <c r="D16" s="151">
        <v>237</v>
      </c>
      <c r="E16" s="312">
        <v>0.45729999999999998</v>
      </c>
      <c r="F16" s="188"/>
      <c r="G16" s="188">
        <v>550000</v>
      </c>
      <c r="H16" s="80">
        <v>1.76</v>
      </c>
      <c r="I16" s="192"/>
      <c r="J16" s="188">
        <v>550000</v>
      </c>
      <c r="K16" s="80">
        <v>1.74</v>
      </c>
      <c r="L16" s="192"/>
      <c r="M16" s="188">
        <v>550000</v>
      </c>
      <c r="N16" s="223">
        <v>1.73</v>
      </c>
      <c r="O16" s="192"/>
      <c r="P16" s="188">
        <v>550000</v>
      </c>
      <c r="Q16" s="80">
        <v>1.72</v>
      </c>
      <c r="R16" s="188"/>
      <c r="S16" s="188">
        <v>550000</v>
      </c>
      <c r="T16" s="80">
        <v>1.71</v>
      </c>
      <c r="U16" s="192"/>
      <c r="V16" s="188">
        <v>550000</v>
      </c>
      <c r="W16" s="80">
        <v>1.69</v>
      </c>
    </row>
    <row r="17" spans="1:40">
      <c r="A17" s="218"/>
      <c r="B17" s="186"/>
      <c r="C17" s="151"/>
      <c r="D17" s="95"/>
      <c r="E17" s="312"/>
      <c r="F17" s="188"/>
      <c r="G17" s="95"/>
      <c r="H17" s="80"/>
      <c r="I17" s="192"/>
      <c r="J17" s="95"/>
      <c r="K17" s="80"/>
      <c r="L17" s="192"/>
      <c r="M17" s="186"/>
      <c r="N17" s="223"/>
      <c r="O17" s="192"/>
      <c r="P17" s="186"/>
      <c r="Q17" s="80"/>
      <c r="R17" s="188"/>
      <c r="S17" s="299"/>
      <c r="T17" s="80"/>
      <c r="U17" s="192"/>
      <c r="V17" s="95"/>
      <c r="W17" s="80"/>
    </row>
    <row r="18" spans="1:40">
      <c r="A18" s="218" t="s">
        <v>63</v>
      </c>
      <c r="B18" s="186"/>
      <c r="C18" s="151"/>
      <c r="D18" s="95"/>
      <c r="E18" s="312"/>
      <c r="F18" s="188"/>
      <c r="G18" s="95"/>
      <c r="H18" s="80"/>
      <c r="I18" s="192"/>
      <c r="J18" s="95"/>
      <c r="K18" s="80"/>
      <c r="L18" s="192"/>
      <c r="M18" s="186"/>
      <c r="N18" s="223"/>
      <c r="O18" s="192"/>
      <c r="P18" s="186"/>
      <c r="Q18" s="80"/>
      <c r="R18" s="188"/>
      <c r="S18" s="299"/>
      <c r="T18" s="80"/>
      <c r="U18" s="192"/>
      <c r="V18" s="95"/>
      <c r="W18" s="80"/>
    </row>
    <row r="19" spans="1:40">
      <c r="A19" s="258">
        <v>31002</v>
      </c>
      <c r="B19" s="262" t="s">
        <v>91</v>
      </c>
      <c r="C19" s="151">
        <v>19495</v>
      </c>
      <c r="D19" s="95"/>
      <c r="E19" s="312">
        <v>0.65129999999999999</v>
      </c>
      <c r="F19" s="188">
        <v>19000000</v>
      </c>
      <c r="G19" s="95"/>
      <c r="H19" s="80">
        <v>1.1299999999999999</v>
      </c>
      <c r="I19" s="192">
        <v>19000000</v>
      </c>
      <c r="J19" s="95"/>
      <c r="K19" s="80">
        <v>1.0900000000000001</v>
      </c>
      <c r="L19" s="192">
        <v>12906000</v>
      </c>
      <c r="M19" s="186"/>
      <c r="N19" s="223">
        <v>0.72</v>
      </c>
      <c r="O19" s="192">
        <v>12906000</v>
      </c>
      <c r="P19" s="186"/>
      <c r="Q19" s="80">
        <v>0.7</v>
      </c>
      <c r="R19" s="188">
        <v>12906000</v>
      </c>
      <c r="S19" s="299"/>
      <c r="T19" s="80">
        <v>0.68</v>
      </c>
      <c r="U19" s="192">
        <v>12906000</v>
      </c>
      <c r="V19" s="95"/>
      <c r="W19" s="80">
        <v>0.66</v>
      </c>
    </row>
    <row r="20" spans="1:40">
      <c r="A20" s="218"/>
      <c r="B20" s="186"/>
      <c r="C20" s="151"/>
      <c r="D20" s="95"/>
      <c r="E20" s="312"/>
      <c r="F20" s="188"/>
      <c r="G20" s="95"/>
      <c r="H20" s="80"/>
      <c r="I20" s="192"/>
      <c r="J20" s="95"/>
      <c r="K20" s="80"/>
      <c r="L20" s="192"/>
      <c r="M20" s="186"/>
      <c r="N20" s="223"/>
      <c r="O20" s="192"/>
      <c r="P20" s="186"/>
      <c r="Q20" s="80"/>
      <c r="R20" s="188"/>
      <c r="S20" s="299"/>
      <c r="T20" s="80"/>
      <c r="U20" s="192"/>
      <c r="V20" s="95"/>
      <c r="W20" s="80"/>
    </row>
    <row r="21" spans="1:40">
      <c r="A21" s="218"/>
      <c r="B21" s="186"/>
      <c r="C21" s="151"/>
      <c r="D21" s="95"/>
      <c r="E21" s="312"/>
      <c r="F21" s="188"/>
      <c r="G21" s="95"/>
      <c r="H21" s="80"/>
      <c r="I21" s="192"/>
      <c r="J21" s="95"/>
      <c r="K21" s="80"/>
      <c r="L21" s="192"/>
      <c r="M21" s="186"/>
      <c r="N21" s="223"/>
      <c r="O21" s="192"/>
      <c r="P21" s="186"/>
      <c r="Q21" s="80"/>
      <c r="R21" s="188"/>
      <c r="S21" s="299"/>
      <c r="T21" s="80"/>
      <c r="U21" s="192"/>
      <c r="V21" s="95"/>
      <c r="W21" s="80"/>
    </row>
    <row r="22" spans="1:40">
      <c r="A22" s="218"/>
      <c r="B22" s="186"/>
      <c r="C22" s="151"/>
      <c r="D22" s="95"/>
      <c r="E22" s="312"/>
      <c r="F22" s="188"/>
      <c r="G22" s="95"/>
      <c r="H22" s="80"/>
      <c r="I22" s="192"/>
      <c r="J22" s="95"/>
      <c r="K22" s="80"/>
      <c r="L22" s="192"/>
      <c r="M22" s="186"/>
      <c r="N22" s="223"/>
      <c r="O22" s="192"/>
      <c r="P22" s="186"/>
      <c r="Q22" s="80"/>
      <c r="R22" s="188"/>
      <c r="S22" s="299"/>
      <c r="T22" s="80"/>
      <c r="U22" s="192"/>
      <c r="V22" s="95"/>
      <c r="W22" s="80"/>
    </row>
    <row r="23" spans="1:40">
      <c r="A23" s="218"/>
      <c r="B23" s="186"/>
      <c r="C23" s="151"/>
      <c r="D23" s="95"/>
      <c r="E23" s="312"/>
      <c r="F23" s="188"/>
      <c r="G23" s="95"/>
      <c r="H23" s="80"/>
      <c r="I23" s="192"/>
      <c r="J23" s="95"/>
      <c r="K23" s="80"/>
      <c r="L23" s="192"/>
      <c r="M23" s="186"/>
      <c r="N23" s="223"/>
      <c r="O23" s="192"/>
      <c r="P23" s="186"/>
      <c r="Q23" s="80"/>
      <c r="R23" s="188"/>
      <c r="S23" s="299"/>
      <c r="T23" s="80"/>
      <c r="U23" s="192"/>
      <c r="V23" s="95"/>
      <c r="W23" s="80"/>
    </row>
    <row r="24" spans="1:40">
      <c r="A24" s="218"/>
      <c r="B24" s="186"/>
      <c r="C24" s="151"/>
      <c r="D24" s="95"/>
      <c r="E24" s="312"/>
      <c r="F24" s="188"/>
      <c r="G24" s="95"/>
      <c r="H24" s="80"/>
      <c r="I24" s="192"/>
      <c r="J24" s="95"/>
      <c r="K24" s="80"/>
      <c r="L24" s="192"/>
      <c r="M24" s="186"/>
      <c r="N24" s="223"/>
      <c r="O24" s="192"/>
      <c r="P24" s="186"/>
      <c r="Q24" s="80"/>
      <c r="R24" s="188"/>
      <c r="S24" s="299"/>
      <c r="T24" s="80"/>
      <c r="U24" s="192"/>
      <c r="V24" s="95"/>
      <c r="W24" s="80"/>
    </row>
    <row r="25" spans="1:40" ht="13.5" thickBot="1">
      <c r="A25" s="202"/>
      <c r="B25" s="203"/>
      <c r="C25" s="196"/>
      <c r="D25" s="161"/>
      <c r="E25" s="327"/>
      <c r="F25" s="204"/>
      <c r="G25" s="313"/>
      <c r="H25" s="205"/>
      <c r="I25" s="206"/>
      <c r="J25" s="313"/>
      <c r="K25" s="205"/>
      <c r="L25" s="206"/>
      <c r="M25" s="317"/>
      <c r="N25" s="221"/>
      <c r="O25" s="224"/>
      <c r="P25" s="317"/>
      <c r="Q25" s="207"/>
      <c r="R25" s="234"/>
      <c r="S25" s="315"/>
      <c r="T25" s="164"/>
      <c r="U25" s="296"/>
      <c r="V25" s="316"/>
      <c r="W25" s="204"/>
    </row>
    <row r="26" spans="1:40" s="118" customFormat="1" ht="13.5" thickTop="1">
      <c r="A26" s="322"/>
      <c r="B26" s="322" t="s">
        <v>41</v>
      </c>
      <c r="C26" s="82">
        <f>SUM(C8:C25)</f>
        <v>21387</v>
      </c>
      <c r="D26" s="298">
        <f>SUM(D8:D25)</f>
        <v>237</v>
      </c>
      <c r="E26" s="312"/>
      <c r="F26" s="310">
        <f>SUM(F8:F25)</f>
        <v>20520000</v>
      </c>
      <c r="G26" s="197">
        <f>SUM(G8:G25)</f>
        <v>550000</v>
      </c>
      <c r="H26" s="142"/>
      <c r="I26" s="190">
        <f>SUM(I8:I25)</f>
        <v>20540000</v>
      </c>
      <c r="J26" s="309">
        <f>SUM(J8:J25)</f>
        <v>550000</v>
      </c>
      <c r="K26" s="142"/>
      <c r="L26" s="190">
        <f>SUM(L8:L25)</f>
        <v>13866000</v>
      </c>
      <c r="M26" s="217">
        <f>SUM(M8:M25)</f>
        <v>550000</v>
      </c>
      <c r="N26" s="143"/>
      <c r="O26" s="190">
        <f>SUM(O8:O25)</f>
        <v>13866000</v>
      </c>
      <c r="P26" s="217">
        <f>SUM(P8:P25)</f>
        <v>550000</v>
      </c>
      <c r="Q26" s="143"/>
      <c r="R26" s="194">
        <f>SUM(R8:R25)</f>
        <v>12906000</v>
      </c>
      <c r="S26" s="326">
        <f>SUM(S8:S25)</f>
        <v>550000</v>
      </c>
      <c r="T26" s="233"/>
      <c r="U26" s="240">
        <f>SUM(U8:U25)</f>
        <v>12906000</v>
      </c>
      <c r="V26" s="326">
        <f>SUM(V8:V25)</f>
        <v>550000</v>
      </c>
      <c r="W26" s="146"/>
    </row>
    <row r="27" spans="1:40" s="118" customFormat="1">
      <c r="A27"/>
      <c r="B27"/>
      <c r="C27" s="33"/>
      <c r="D27" s="33"/>
      <c r="E27" s="43"/>
      <c r="F27" s="46"/>
      <c r="G27" s="27"/>
      <c r="H27" s="77"/>
      <c r="I27" s="46"/>
      <c r="J27" s="78"/>
      <c r="K27" s="77"/>
      <c r="L27" s="46"/>
      <c r="M27" s="79"/>
      <c r="N27" s="80"/>
      <c r="O27" s="46"/>
      <c r="P27" s="79"/>
      <c r="Q27" s="80"/>
      <c r="R27"/>
      <c r="S27" s="299"/>
      <c r="T27" s="95"/>
      <c r="U27"/>
      <c r="V27"/>
      <c r="W27" s="95"/>
    </row>
    <row r="28" spans="1:40" s="118" customFormat="1">
      <c r="A28"/>
      <c r="B28"/>
      <c r="C28" s="33"/>
      <c r="D28" s="33"/>
      <c r="E28" s="43"/>
      <c r="F28" s="46"/>
      <c r="G28" s="27"/>
      <c r="H28" s="77"/>
      <c r="I28" s="46"/>
      <c r="J28" s="78"/>
      <c r="K28" s="77"/>
      <c r="L28" s="46"/>
      <c r="M28" s="79"/>
      <c r="N28" s="80"/>
      <c r="O28" s="46"/>
      <c r="P28" s="79"/>
      <c r="Q28" s="80"/>
      <c r="R28"/>
      <c r="S28" s="33"/>
      <c r="T28" s="95"/>
      <c r="U28"/>
      <c r="V28"/>
      <c r="W28" s="95"/>
    </row>
    <row r="29" spans="1:40" s="118" customFormat="1">
      <c r="A29" s="36"/>
      <c r="B29" s="36"/>
      <c r="C29" s="246"/>
      <c r="D29" s="246"/>
      <c r="E29" s="247"/>
      <c r="F29" s="36"/>
      <c r="G29" s="63"/>
      <c r="H29" s="181"/>
      <c r="I29" s="36"/>
      <c r="J29" s="79"/>
      <c r="K29" s="181"/>
      <c r="L29" s="36"/>
      <c r="M29" s="79"/>
      <c r="N29" s="181"/>
      <c r="O29" s="36"/>
      <c r="P29" s="79"/>
      <c r="Q29" s="181"/>
      <c r="R29" s="36"/>
      <c r="S29" s="246"/>
      <c r="T29" s="36"/>
      <c r="U29"/>
      <c r="V29"/>
      <c r="W29"/>
    </row>
    <row r="30" spans="1:40">
      <c r="A30" s="36"/>
      <c r="B30" s="36"/>
      <c r="C30" s="246"/>
      <c r="D30" s="246"/>
      <c r="E30" s="247"/>
      <c r="F30" s="36"/>
      <c r="G30" s="63"/>
      <c r="H30" s="181"/>
      <c r="I30" s="36"/>
      <c r="J30" s="79"/>
      <c r="K30" s="181"/>
      <c r="L30" s="36"/>
      <c r="M30" s="79"/>
      <c r="N30" s="181"/>
      <c r="O30" s="36"/>
      <c r="P30" s="79"/>
      <c r="Q30" s="181"/>
      <c r="R30" s="36"/>
      <c r="S30" s="246"/>
      <c r="T30" s="36"/>
    </row>
    <row r="31" spans="1:40">
      <c r="A31" s="36"/>
      <c r="B31" s="36"/>
      <c r="C31" s="246"/>
      <c r="D31" s="246"/>
      <c r="E31" s="247"/>
      <c r="F31" s="36"/>
      <c r="G31" s="63"/>
      <c r="H31" s="181"/>
      <c r="I31" s="36"/>
      <c r="J31" s="79"/>
      <c r="K31" s="181"/>
      <c r="L31" s="36"/>
      <c r="M31" s="79"/>
      <c r="N31" s="181"/>
      <c r="O31" s="36"/>
      <c r="P31" s="79"/>
      <c r="Q31" s="181"/>
      <c r="R31" s="36"/>
      <c r="S31" s="246"/>
      <c r="T31" s="36"/>
      <c r="X31" s="89"/>
      <c r="Y31" s="160"/>
      <c r="Z31" s="131"/>
      <c r="AA31" s="89"/>
      <c r="AB31" s="160"/>
      <c r="AC31" s="131"/>
      <c r="AD31" s="89"/>
      <c r="AE31" s="136"/>
      <c r="AF31" s="131"/>
      <c r="AG31" s="89"/>
      <c r="AH31" s="136"/>
      <c r="AI31" s="112"/>
      <c r="AJ31" s="180"/>
      <c r="AK31" s="86"/>
      <c r="AL31" s="79"/>
      <c r="AN31" s="181"/>
    </row>
    <row r="32" spans="1:40" s="32" customFormat="1">
      <c r="A32" s="36"/>
      <c r="B32" s="36"/>
      <c r="C32" s="246"/>
      <c r="D32" s="246"/>
      <c r="E32" s="247"/>
      <c r="F32" s="36"/>
      <c r="G32" s="63"/>
      <c r="H32" s="181"/>
      <c r="I32" s="36"/>
      <c r="J32" s="79"/>
      <c r="K32" s="181"/>
      <c r="L32" s="36"/>
      <c r="M32" s="79"/>
      <c r="N32" s="181"/>
      <c r="O32" s="36"/>
      <c r="P32" s="79"/>
      <c r="Q32" s="181"/>
      <c r="R32" s="36"/>
      <c r="S32" s="246"/>
      <c r="T32" s="36"/>
      <c r="U32"/>
      <c r="V32"/>
      <c r="W32"/>
    </row>
    <row r="33" spans="1:20">
      <c r="A33" s="36"/>
      <c r="B33" s="36"/>
      <c r="C33" s="246"/>
      <c r="D33" s="246"/>
      <c r="E33" s="247"/>
      <c r="F33" s="36"/>
      <c r="G33" s="63"/>
      <c r="H33" s="181"/>
      <c r="I33" s="36"/>
      <c r="J33" s="79"/>
      <c r="K33" s="181"/>
      <c r="L33" s="36"/>
      <c r="M33" s="79"/>
      <c r="N33" s="181"/>
      <c r="O33" s="36"/>
      <c r="P33" s="79"/>
      <c r="Q33" s="181"/>
      <c r="R33" s="36"/>
      <c r="S33" s="246"/>
      <c r="T33" s="36"/>
    </row>
    <row r="34" spans="1:20">
      <c r="A34" s="36"/>
      <c r="B34" s="36"/>
      <c r="C34" s="246"/>
      <c r="D34" s="246"/>
      <c r="E34" s="247"/>
      <c r="F34" s="36"/>
      <c r="G34" s="63"/>
      <c r="H34" s="181"/>
      <c r="I34" s="36"/>
      <c r="J34" s="79"/>
      <c r="K34" s="181"/>
      <c r="L34" s="36"/>
      <c r="M34" s="79"/>
      <c r="N34" s="181"/>
      <c r="O34" s="36"/>
      <c r="P34" s="79"/>
      <c r="Q34" s="181"/>
      <c r="R34" s="36"/>
      <c r="S34" s="246"/>
      <c r="T34" s="36"/>
    </row>
    <row r="35" spans="1:20">
      <c r="A35" s="36"/>
      <c r="B35" s="36"/>
      <c r="C35" s="246"/>
      <c r="D35" s="246"/>
      <c r="E35" s="247"/>
      <c r="F35" s="36"/>
      <c r="G35" s="63"/>
      <c r="H35" s="63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46"/>
      <c r="T35" s="36"/>
    </row>
    <row r="36" spans="1:20">
      <c r="C36" s="33"/>
      <c r="D36" s="33"/>
      <c r="G36" s="27"/>
      <c r="H36" s="27"/>
    </row>
    <row r="37" spans="1:20">
      <c r="C37" s="33"/>
      <c r="D37" s="33"/>
      <c r="G37" s="27"/>
      <c r="H37" s="27"/>
    </row>
    <row r="38" spans="1:20">
      <c r="G38" s="27"/>
      <c r="H38" s="27"/>
    </row>
    <row r="39" spans="1:20">
      <c r="G39" s="27"/>
      <c r="H39" s="27"/>
    </row>
    <row r="40" spans="1:20">
      <c r="G40" s="27"/>
      <c r="H40" s="27"/>
    </row>
    <row r="41" spans="1:20">
      <c r="G41" s="27"/>
      <c r="H41" s="27"/>
    </row>
  </sheetData>
  <mergeCells count="14">
    <mergeCell ref="F6:G6"/>
    <mergeCell ref="O6:P6"/>
    <mergeCell ref="L5:N5"/>
    <mergeCell ref="L6:M6"/>
    <mergeCell ref="C5:D5"/>
    <mergeCell ref="C6:D6"/>
    <mergeCell ref="F5:H5"/>
    <mergeCell ref="I5:K5"/>
    <mergeCell ref="I6:J6"/>
    <mergeCell ref="R5:T5"/>
    <mergeCell ref="R6:S6"/>
    <mergeCell ref="U5:W5"/>
    <mergeCell ref="U6:V6"/>
    <mergeCell ref="O5:Q5"/>
  </mergeCells>
  <phoneticPr fontId="0" type="noConversion"/>
  <pageMargins left="0.7" right="0.7" top="0.75" bottom="0.75" header="0.3" footer="0.3"/>
  <pageSetup paperSize="5" scale="6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workbookViewId="0">
      <selection activeCell="B28" sqref="B28"/>
    </sheetView>
  </sheetViews>
  <sheetFormatPr defaultRowHeight="12.75"/>
  <cols>
    <col min="1" max="1" width="11.140625" customWidth="1"/>
    <col min="2" max="2" width="13.140625" customWidth="1"/>
    <col min="3" max="3" width="7.5703125" customWidth="1"/>
    <col min="4" max="4" width="8.140625" customWidth="1"/>
    <col min="5" max="5" width="6.7109375" style="43" customWidth="1"/>
    <col min="6" max="6" width="9.42578125" style="62" customWidth="1"/>
    <col min="7" max="7" width="8.85546875" style="27" customWidth="1"/>
    <col min="8" max="8" width="8.85546875" style="45" customWidth="1"/>
    <col min="9" max="9" width="9.5703125" style="62" customWidth="1"/>
    <col min="10" max="10" width="8.85546875" style="27" customWidth="1"/>
    <col min="11" max="11" width="7.5703125" style="45" customWidth="1"/>
    <col min="12" max="12" width="9.7109375" style="62" customWidth="1"/>
    <col min="13" max="13" width="8.140625" style="27" customWidth="1"/>
    <col min="14" max="14" width="8" style="45" customWidth="1"/>
    <col min="15" max="15" width="9.5703125" style="62" customWidth="1"/>
    <col min="16" max="16" width="8.42578125" style="27" customWidth="1"/>
    <col min="17" max="17" width="8.28515625" style="45" customWidth="1"/>
    <col min="18" max="18" width="9" style="62" customWidth="1"/>
    <col min="19" max="19" width="8.5703125" style="27" customWidth="1"/>
    <col min="20" max="20" width="7.85546875" style="45" customWidth="1"/>
    <col min="21" max="21" width="9.28515625" customWidth="1"/>
    <col min="22" max="22" width="8.7109375" customWidth="1"/>
    <col min="23" max="23" width="7.85546875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90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49" t="s">
        <v>34</v>
      </c>
      <c r="M4" s="335"/>
      <c r="N4" s="336"/>
      <c r="S4" s="63"/>
      <c r="T4" s="92"/>
      <c r="U4" s="46"/>
      <c r="V4" s="36"/>
      <c r="W4" s="95"/>
    </row>
    <row r="5" spans="1:23">
      <c r="A5" s="42"/>
      <c r="B5" s="37"/>
      <c r="C5" s="352" t="s">
        <v>12</v>
      </c>
      <c r="D5" s="352"/>
      <c r="E5" s="59"/>
      <c r="F5" s="349" t="s">
        <v>30</v>
      </c>
      <c r="G5" s="335"/>
      <c r="H5" s="336"/>
      <c r="I5" s="334" t="s">
        <v>32</v>
      </c>
      <c r="J5" s="348"/>
      <c r="K5" s="355"/>
      <c r="L5" s="356"/>
      <c r="M5" s="335"/>
      <c r="N5" s="336"/>
      <c r="O5" s="349" t="s">
        <v>38</v>
      </c>
      <c r="P5" s="335"/>
      <c r="Q5" s="336"/>
      <c r="R5" s="349" t="s">
        <v>40</v>
      </c>
      <c r="S5" s="335"/>
      <c r="T5" s="336"/>
      <c r="U5" s="349" t="s">
        <v>44</v>
      </c>
      <c r="V5" s="354"/>
      <c r="W5" s="336"/>
    </row>
    <row r="6" spans="1:23">
      <c r="A6" s="42"/>
      <c r="B6" s="37"/>
      <c r="C6" s="353" t="s">
        <v>43</v>
      </c>
      <c r="D6" s="353"/>
      <c r="E6" s="59"/>
      <c r="F6" s="337" t="s">
        <v>16</v>
      </c>
      <c r="G6" s="335"/>
      <c r="H6" s="70" t="s">
        <v>18</v>
      </c>
      <c r="I6" s="337" t="s">
        <v>16</v>
      </c>
      <c r="J6" s="335"/>
      <c r="K6" s="70" t="s">
        <v>18</v>
      </c>
      <c r="L6" s="337" t="s">
        <v>16</v>
      </c>
      <c r="M6" s="335"/>
      <c r="N6" s="70" t="s">
        <v>18</v>
      </c>
      <c r="O6" s="337" t="s">
        <v>16</v>
      </c>
      <c r="P6" s="335"/>
      <c r="Q6" s="70" t="s">
        <v>18</v>
      </c>
      <c r="R6" s="337" t="s">
        <v>16</v>
      </c>
      <c r="S6" s="335"/>
      <c r="T6" s="70" t="s">
        <v>18</v>
      </c>
      <c r="U6" s="337" t="s">
        <v>16</v>
      </c>
      <c r="V6" s="354"/>
      <c r="W6" s="93" t="s">
        <v>18</v>
      </c>
    </row>
    <row r="7" spans="1:23">
      <c r="A7" s="34" t="s">
        <v>13</v>
      </c>
      <c r="B7" s="35" t="s">
        <v>14</v>
      </c>
      <c r="C7" s="286" t="s">
        <v>83</v>
      </c>
      <c r="D7" s="300" t="s">
        <v>26</v>
      </c>
      <c r="E7" s="41" t="s">
        <v>27</v>
      </c>
      <c r="F7" s="102" t="s">
        <v>83</v>
      </c>
      <c r="G7" s="104" t="s">
        <v>26</v>
      </c>
      <c r="H7" s="71" t="s">
        <v>15</v>
      </c>
      <c r="I7" s="102" t="s">
        <v>83</v>
      </c>
      <c r="J7" s="104" t="s">
        <v>26</v>
      </c>
      <c r="K7" s="71" t="s">
        <v>15</v>
      </c>
      <c r="L7" s="102" t="s">
        <v>83</v>
      </c>
      <c r="M7" s="104" t="s">
        <v>26</v>
      </c>
      <c r="N7" s="71" t="s">
        <v>15</v>
      </c>
      <c r="O7" s="102" t="s">
        <v>83</v>
      </c>
      <c r="P7" s="104" t="s">
        <v>26</v>
      </c>
      <c r="Q7" s="71" t="s">
        <v>15</v>
      </c>
      <c r="R7" s="102" t="s">
        <v>83</v>
      </c>
      <c r="S7" s="104" t="s">
        <v>26</v>
      </c>
      <c r="T7" s="71" t="s">
        <v>15</v>
      </c>
      <c r="U7" s="102" t="s">
        <v>83</v>
      </c>
      <c r="V7" s="104" t="s">
        <v>26</v>
      </c>
      <c r="W7" s="94" t="s">
        <v>15</v>
      </c>
    </row>
    <row r="8" spans="1:23" s="118" customFormat="1" ht="17.25" customHeight="1">
      <c r="A8" s="208"/>
      <c r="B8" s="124"/>
      <c r="C8" s="151"/>
      <c r="D8" s="301"/>
      <c r="E8" s="120"/>
      <c r="F8" s="209"/>
      <c r="G8" s="303"/>
      <c r="H8" s="119"/>
      <c r="I8" s="209"/>
      <c r="J8" s="303"/>
      <c r="K8" s="119"/>
      <c r="L8" s="209"/>
      <c r="M8" s="303"/>
      <c r="N8" s="119"/>
      <c r="O8" s="209"/>
      <c r="P8" s="303"/>
      <c r="Q8" s="119"/>
      <c r="R8" s="209"/>
      <c r="S8" s="303"/>
      <c r="T8" s="121"/>
      <c r="U8" s="214"/>
      <c r="V8" s="307"/>
      <c r="W8" s="122"/>
    </row>
    <row r="9" spans="1:23" s="118" customFormat="1">
      <c r="A9" s="183"/>
      <c r="B9" s="163"/>
      <c r="C9" s="151"/>
      <c r="D9" s="301"/>
      <c r="E9" s="120"/>
      <c r="F9" s="193"/>
      <c r="G9" s="303"/>
      <c r="H9" s="119"/>
      <c r="I9" s="193"/>
      <c r="J9" s="303"/>
      <c r="K9" s="119"/>
      <c r="L9" s="193"/>
      <c r="M9" s="303"/>
      <c r="N9" s="119"/>
      <c r="O9" s="193"/>
      <c r="P9" s="303"/>
      <c r="Q9" s="119"/>
      <c r="R9" s="193"/>
      <c r="S9" s="303"/>
      <c r="T9" s="121"/>
      <c r="U9" s="215"/>
      <c r="V9" s="307"/>
      <c r="W9" s="122"/>
    </row>
    <row r="10" spans="1:23" s="118" customFormat="1" ht="9.75" customHeight="1">
      <c r="A10" s="183"/>
      <c r="B10" s="163"/>
      <c r="C10" s="151"/>
      <c r="D10" s="301"/>
      <c r="E10" s="120"/>
      <c r="F10" s="193"/>
      <c r="G10" s="303"/>
      <c r="H10" s="119"/>
      <c r="I10" s="193"/>
      <c r="J10" s="303"/>
      <c r="K10" s="119"/>
      <c r="L10" s="193"/>
      <c r="M10" s="303"/>
      <c r="N10" s="119"/>
      <c r="O10" s="193"/>
      <c r="P10" s="303"/>
      <c r="Q10" s="119"/>
      <c r="R10" s="193"/>
      <c r="S10" s="303"/>
      <c r="T10" s="121"/>
      <c r="U10" s="215"/>
      <c r="V10" s="307"/>
      <c r="W10" s="122"/>
    </row>
    <row r="11" spans="1:23" s="118" customFormat="1">
      <c r="A11" s="182"/>
      <c r="B11" s="146"/>
      <c r="C11" s="151"/>
      <c r="D11" s="301"/>
      <c r="E11" s="120"/>
      <c r="F11" s="193"/>
      <c r="G11" s="303"/>
      <c r="H11" s="119"/>
      <c r="I11" s="193"/>
      <c r="J11" s="303"/>
      <c r="K11" s="119"/>
      <c r="L11" s="193"/>
      <c r="M11" s="303"/>
      <c r="N11" s="119"/>
      <c r="O11" s="193"/>
      <c r="P11" s="303"/>
      <c r="Q11" s="119"/>
      <c r="R11" s="193"/>
      <c r="S11" s="303"/>
      <c r="T11" s="121"/>
      <c r="U11" s="215"/>
      <c r="V11" s="307"/>
      <c r="W11" s="122"/>
    </row>
    <row r="12" spans="1:23" s="118" customFormat="1">
      <c r="A12" s="183"/>
      <c r="B12" s="163"/>
      <c r="C12" s="151"/>
      <c r="D12" s="301"/>
      <c r="E12" s="120"/>
      <c r="F12" s="193"/>
      <c r="G12" s="303"/>
      <c r="H12" s="119"/>
      <c r="I12" s="193"/>
      <c r="J12" s="303"/>
      <c r="K12" s="119"/>
      <c r="L12" s="193"/>
      <c r="M12" s="303"/>
      <c r="N12" s="119"/>
      <c r="O12" s="193"/>
      <c r="P12" s="303"/>
      <c r="Q12" s="119"/>
      <c r="R12" s="193"/>
      <c r="S12" s="303"/>
      <c r="T12" s="121"/>
      <c r="U12" s="215"/>
      <c r="V12" s="307"/>
      <c r="W12" s="122"/>
    </row>
    <row r="13" spans="1:23">
      <c r="A13" s="184"/>
      <c r="B13" s="95"/>
      <c r="C13" s="151"/>
      <c r="D13" s="186"/>
      <c r="F13" s="210"/>
      <c r="G13" s="304"/>
      <c r="H13" s="130"/>
      <c r="I13" s="210"/>
      <c r="J13" s="304"/>
      <c r="K13" s="130"/>
      <c r="L13" s="210"/>
      <c r="M13" s="304"/>
      <c r="O13" s="210"/>
      <c r="P13" s="304"/>
      <c r="R13" s="210"/>
      <c r="S13" s="304"/>
      <c r="T13" s="92"/>
      <c r="U13" s="186"/>
      <c r="V13" s="95"/>
      <c r="W13" s="95"/>
    </row>
    <row r="14" spans="1:23" s="118" customFormat="1" ht="13.5" thickBot="1">
      <c r="A14" s="259"/>
      <c r="B14" s="161"/>
      <c r="C14" s="161"/>
      <c r="D14" s="196"/>
      <c r="E14" s="123"/>
      <c r="F14" s="211"/>
      <c r="G14" s="305"/>
      <c r="H14" s="147"/>
      <c r="I14" s="213"/>
      <c r="J14" s="306"/>
      <c r="K14" s="148"/>
      <c r="L14" s="213"/>
      <c r="M14" s="306"/>
      <c r="N14" s="149"/>
      <c r="O14" s="213"/>
      <c r="P14" s="306"/>
      <c r="Q14" s="148"/>
      <c r="R14" s="213"/>
      <c r="S14" s="306"/>
      <c r="T14" s="149"/>
      <c r="U14" s="216"/>
      <c r="V14" s="308"/>
      <c r="W14" s="150"/>
    </row>
    <row r="15" spans="1:23" ht="13.5" thickTop="1">
      <c r="A15" s="95"/>
      <c r="B15" s="325" t="s">
        <v>24</v>
      </c>
      <c r="C15" s="298">
        <f>SUM(C8:C14)</f>
        <v>0</v>
      </c>
      <c r="D15" s="302">
        <f>SUM(D8:D14)</f>
        <v>0</v>
      </c>
      <c r="E15" s="144"/>
      <c r="F15" s="212">
        <f>SUM(F8:F14)</f>
        <v>0</v>
      </c>
      <c r="G15" s="197">
        <f>SUM(G8:G14)</f>
        <v>0</v>
      </c>
      <c r="H15" s="145"/>
      <c r="I15" s="212">
        <f>SUM(I8:I14)</f>
        <v>0</v>
      </c>
      <c r="J15" s="197" t="e">
        <f>SUM(Capital!#REF!)</f>
        <v>#REF!</v>
      </c>
      <c r="K15" s="73"/>
      <c r="L15" s="212">
        <f>SUM(L8:L14)</f>
        <v>0</v>
      </c>
      <c r="M15" s="197">
        <f>SUM(M8:M14)</f>
        <v>0</v>
      </c>
      <c r="N15" s="73"/>
      <c r="O15" s="212">
        <f>SUM(O8:O14)</f>
        <v>0</v>
      </c>
      <c r="P15" s="197">
        <f>SUM(P8:P14)</f>
        <v>0</v>
      </c>
      <c r="Q15" s="145"/>
      <c r="R15" s="212">
        <f>SUM(R8:R14)</f>
        <v>0</v>
      </c>
      <c r="S15" s="197">
        <f>SUM(S8:S14)</f>
        <v>0</v>
      </c>
      <c r="T15" s="145"/>
      <c r="U15" s="217">
        <f>SUM(U8:U14)</f>
        <v>0</v>
      </c>
      <c r="V15" s="309">
        <f>SUM(V8:V14)</f>
        <v>0</v>
      </c>
      <c r="W15" s="146"/>
    </row>
    <row r="16" spans="1:23">
      <c r="D16" s="44"/>
      <c r="S16" s="63"/>
      <c r="T16" s="92"/>
      <c r="U16" s="46"/>
      <c r="V16" s="36"/>
      <c r="W16" s="95"/>
    </row>
    <row r="17" spans="4:23">
      <c r="D17" s="44"/>
      <c r="S17" s="63"/>
      <c r="T17" s="92"/>
      <c r="U17" s="46"/>
      <c r="V17" s="36"/>
      <c r="W17" s="95"/>
    </row>
    <row r="18" spans="4:23">
      <c r="D18" s="44"/>
      <c r="S18" s="63"/>
      <c r="T18" s="92"/>
      <c r="U18" s="46"/>
      <c r="V18" s="36"/>
      <c r="W18" s="95"/>
    </row>
    <row r="19" spans="4:23">
      <c r="D19" s="44"/>
      <c r="S19" s="63"/>
      <c r="T19" s="92"/>
      <c r="U19" s="46"/>
      <c r="V19" s="36"/>
      <c r="W19" s="95"/>
    </row>
    <row r="20" spans="4:23">
      <c r="D20" s="44"/>
      <c r="S20" s="63"/>
      <c r="T20" s="92"/>
      <c r="V20" s="36"/>
      <c r="W20" s="95"/>
    </row>
    <row r="21" spans="4:23" s="36" customFormat="1">
      <c r="D21" s="248"/>
      <c r="E21" s="247"/>
      <c r="F21" s="63"/>
      <c r="G21" s="63"/>
      <c r="H21" s="72"/>
      <c r="I21" s="63"/>
      <c r="J21" s="63"/>
      <c r="K21" s="72"/>
      <c r="L21" s="63"/>
      <c r="M21" s="63"/>
      <c r="N21" s="72"/>
      <c r="O21" s="63"/>
      <c r="P21" s="63"/>
      <c r="Q21" s="72"/>
      <c r="R21" s="63"/>
      <c r="S21" s="63"/>
      <c r="T21" s="72"/>
    </row>
    <row r="22" spans="4:23" s="36" customFormat="1">
      <c r="D22" s="248"/>
      <c r="E22" s="247"/>
      <c r="F22" s="63"/>
      <c r="G22" s="63"/>
      <c r="H22" s="72"/>
      <c r="I22" s="63"/>
      <c r="J22" s="63"/>
      <c r="K22" s="72"/>
      <c r="L22" s="63"/>
      <c r="M22" s="63"/>
      <c r="N22" s="72"/>
      <c r="O22" s="63"/>
      <c r="P22" s="63"/>
      <c r="Q22" s="72"/>
      <c r="R22" s="63"/>
      <c r="S22" s="63"/>
      <c r="T22" s="72"/>
    </row>
    <row r="23" spans="4:23" s="36" customFormat="1">
      <c r="D23" s="248"/>
      <c r="E23" s="247"/>
      <c r="F23" s="63"/>
      <c r="G23" s="63"/>
      <c r="H23" s="72"/>
      <c r="I23" s="63"/>
      <c r="J23" s="63"/>
      <c r="K23" s="72"/>
      <c r="L23" s="63"/>
      <c r="M23" s="63"/>
      <c r="N23" s="72"/>
      <c r="O23" s="63"/>
      <c r="P23" s="63"/>
      <c r="Q23" s="72"/>
      <c r="R23" s="63"/>
      <c r="S23" s="63"/>
      <c r="T23" s="72"/>
    </row>
    <row r="24" spans="4:23" s="36" customFormat="1">
      <c r="D24" s="248"/>
      <c r="E24" s="247"/>
      <c r="F24" s="63"/>
      <c r="G24" s="63"/>
      <c r="H24" s="72"/>
      <c r="I24" s="63"/>
      <c r="J24" s="63"/>
      <c r="K24" s="72"/>
      <c r="L24" s="63"/>
      <c r="M24" s="63"/>
      <c r="N24" s="72"/>
      <c r="O24" s="63"/>
      <c r="P24" s="63"/>
      <c r="Q24" s="72"/>
      <c r="R24" s="63"/>
      <c r="S24" s="63"/>
      <c r="T24" s="72"/>
    </row>
    <row r="25" spans="4:23" s="36" customFormat="1">
      <c r="D25" s="248"/>
      <c r="E25" s="247"/>
      <c r="F25" s="63"/>
      <c r="G25" s="63"/>
      <c r="H25" s="72"/>
      <c r="I25" s="63"/>
      <c r="J25" s="63"/>
      <c r="K25" s="72"/>
      <c r="L25" s="63"/>
      <c r="M25" s="63"/>
      <c r="N25" s="72"/>
      <c r="O25" s="63"/>
      <c r="P25" s="63"/>
      <c r="Q25" s="72"/>
      <c r="R25" s="63"/>
      <c r="S25" s="63"/>
      <c r="T25" s="72"/>
    </row>
    <row r="26" spans="4:23" s="36" customFormat="1">
      <c r="D26" s="248"/>
      <c r="E26" s="247"/>
      <c r="F26" s="63"/>
      <c r="G26" s="63"/>
      <c r="H26" s="72"/>
      <c r="I26" s="63"/>
      <c r="J26" s="63"/>
      <c r="K26" s="72"/>
      <c r="L26" s="63"/>
      <c r="M26" s="63"/>
      <c r="N26" s="72"/>
      <c r="O26" s="63"/>
      <c r="P26" s="63"/>
      <c r="Q26" s="72"/>
      <c r="R26" s="63"/>
      <c r="S26" s="63"/>
      <c r="T26" s="72"/>
    </row>
    <row r="27" spans="4:23" s="36" customFormat="1">
      <c r="D27" s="248"/>
      <c r="E27" s="247"/>
      <c r="F27" s="63"/>
      <c r="G27" s="63"/>
      <c r="H27" s="72"/>
      <c r="I27" s="63"/>
      <c r="J27" s="63"/>
      <c r="K27" s="72"/>
      <c r="L27" s="63"/>
      <c r="M27" s="63"/>
      <c r="N27" s="72"/>
      <c r="O27" s="63"/>
      <c r="P27" s="63"/>
      <c r="Q27" s="72"/>
      <c r="R27" s="63"/>
      <c r="S27" s="63"/>
      <c r="T27" s="72"/>
    </row>
    <row r="28" spans="4:23" s="36" customFormat="1">
      <c r="D28" s="248"/>
      <c r="E28" s="247"/>
      <c r="F28" s="63"/>
      <c r="G28" s="63"/>
      <c r="H28" s="72"/>
      <c r="I28" s="63"/>
      <c r="J28" s="63"/>
      <c r="K28" s="72"/>
      <c r="L28" s="63"/>
      <c r="M28" s="63"/>
      <c r="N28" s="72"/>
      <c r="O28" s="63"/>
      <c r="P28" s="63"/>
      <c r="Q28" s="72"/>
      <c r="R28" s="63"/>
      <c r="S28" s="63"/>
      <c r="T28" s="72"/>
    </row>
    <row r="29" spans="4:23" s="36" customFormat="1">
      <c r="D29" s="248"/>
      <c r="E29" s="247"/>
      <c r="F29" s="63"/>
      <c r="G29" s="63"/>
      <c r="H29" s="72"/>
      <c r="I29" s="63"/>
      <c r="J29" s="63"/>
      <c r="K29" s="72"/>
      <c r="L29" s="63"/>
      <c r="M29" s="63"/>
      <c r="N29" s="72"/>
      <c r="O29" s="63"/>
      <c r="P29" s="63"/>
      <c r="Q29" s="72"/>
      <c r="R29" s="63"/>
      <c r="S29" s="63"/>
      <c r="T29" s="72"/>
    </row>
    <row r="30" spans="4:23" s="36" customFormat="1">
      <c r="D30" s="248"/>
      <c r="E30" s="247"/>
      <c r="F30" s="63"/>
      <c r="G30" s="63"/>
      <c r="H30" s="72"/>
      <c r="I30" s="63"/>
      <c r="J30" s="63"/>
      <c r="K30" s="72"/>
      <c r="L30" s="63"/>
      <c r="M30" s="63"/>
      <c r="N30" s="72"/>
      <c r="O30" s="63"/>
      <c r="P30" s="63"/>
      <c r="Q30" s="72"/>
      <c r="R30" s="63"/>
      <c r="S30" s="63"/>
      <c r="T30" s="72"/>
    </row>
    <row r="31" spans="4:23" s="36" customFormat="1">
      <c r="E31" s="247"/>
      <c r="F31" s="63"/>
      <c r="G31" s="63"/>
      <c r="H31" s="72"/>
      <c r="I31" s="63"/>
      <c r="J31" s="63"/>
      <c r="K31" s="72"/>
      <c r="L31" s="63"/>
      <c r="M31" s="63"/>
      <c r="N31" s="72"/>
      <c r="O31" s="63"/>
      <c r="P31" s="63"/>
      <c r="Q31" s="72"/>
      <c r="R31" s="63"/>
      <c r="S31" s="63"/>
      <c r="T31" s="72"/>
    </row>
    <row r="32" spans="4:23" s="36" customFormat="1">
      <c r="E32" s="247"/>
      <c r="F32" s="63"/>
      <c r="G32" s="63"/>
      <c r="H32" s="72"/>
      <c r="I32" s="63"/>
      <c r="J32" s="63"/>
      <c r="K32" s="72"/>
      <c r="L32" s="63"/>
      <c r="M32" s="63"/>
      <c r="N32" s="72"/>
      <c r="O32" s="63"/>
      <c r="P32" s="63"/>
      <c r="Q32" s="72"/>
      <c r="R32" s="63"/>
      <c r="S32" s="63"/>
      <c r="T32" s="72"/>
    </row>
    <row r="33" spans="5:20" s="36" customFormat="1">
      <c r="E33" s="247"/>
      <c r="F33" s="63"/>
      <c r="G33" s="63"/>
      <c r="H33" s="72"/>
      <c r="I33" s="63"/>
      <c r="J33" s="63"/>
      <c r="K33" s="72"/>
      <c r="L33" s="63"/>
      <c r="M33" s="63"/>
      <c r="N33" s="72"/>
      <c r="O33" s="63"/>
      <c r="P33" s="63"/>
      <c r="Q33" s="72"/>
      <c r="R33" s="63"/>
      <c r="S33" s="63"/>
      <c r="T33" s="72"/>
    </row>
    <row r="34" spans="5:20" s="36" customFormat="1">
      <c r="E34" s="247"/>
      <c r="F34" s="63"/>
      <c r="G34" s="63"/>
      <c r="H34" s="72"/>
      <c r="I34" s="63"/>
      <c r="J34" s="63"/>
      <c r="K34" s="72"/>
      <c r="L34" s="63"/>
      <c r="M34" s="63"/>
      <c r="N34" s="72"/>
      <c r="O34" s="63"/>
      <c r="P34" s="63"/>
      <c r="Q34" s="72"/>
      <c r="R34" s="63"/>
      <c r="S34" s="63"/>
      <c r="T34" s="72"/>
    </row>
    <row r="35" spans="5:20" s="36" customFormat="1">
      <c r="E35" s="247"/>
      <c r="F35" s="63"/>
      <c r="G35" s="63"/>
      <c r="H35" s="72"/>
      <c r="I35" s="63"/>
      <c r="J35" s="63"/>
      <c r="K35" s="72"/>
      <c r="L35" s="63"/>
      <c r="M35" s="63"/>
      <c r="N35" s="72"/>
      <c r="O35" s="63"/>
      <c r="P35" s="63"/>
      <c r="Q35" s="72"/>
      <c r="R35" s="63"/>
      <c r="S35" s="63"/>
      <c r="T35" s="72"/>
    </row>
    <row r="36" spans="5:20" s="36" customFormat="1">
      <c r="E36" s="247"/>
      <c r="F36" s="63"/>
      <c r="G36" s="63"/>
      <c r="H36" s="72"/>
      <c r="I36" s="63"/>
      <c r="J36" s="63"/>
      <c r="K36" s="72"/>
      <c r="L36" s="63"/>
      <c r="M36" s="63"/>
      <c r="N36" s="72"/>
      <c r="O36" s="63"/>
      <c r="P36" s="63"/>
      <c r="Q36" s="72"/>
      <c r="R36" s="63"/>
      <c r="S36" s="63"/>
      <c r="T36" s="72"/>
    </row>
    <row r="37" spans="5:20" s="36" customFormat="1">
      <c r="E37" s="247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5:20" s="36" customFormat="1">
      <c r="E38" s="247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5:20" s="36" customFormat="1">
      <c r="E39" s="247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5:20" s="36" customFormat="1">
      <c r="E40" s="247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5:20" s="36" customFormat="1">
      <c r="E41" s="247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5:20" s="36" customFormat="1">
      <c r="E42" s="247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5:20" s="36" customFormat="1">
      <c r="E43" s="247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5:20" s="36" customFormat="1">
      <c r="E44" s="247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5:20" s="36" customFormat="1">
      <c r="E45" s="247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5:20" s="36" customFormat="1">
      <c r="E46" s="247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5:20" s="36" customFormat="1">
      <c r="E47" s="247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5:20" s="36" customFormat="1">
      <c r="E48" s="247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6" customFormat="1">
      <c r="E49" s="247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6" customFormat="1">
      <c r="E50" s="247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6" customFormat="1">
      <c r="E51" s="247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6" customFormat="1">
      <c r="E52" s="247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6" customFormat="1">
      <c r="E53" s="247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6" customFormat="1">
      <c r="E54" s="247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6" customFormat="1">
      <c r="E55" s="247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6" customFormat="1">
      <c r="E56" s="247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6" customFormat="1">
      <c r="E57" s="247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6" customFormat="1">
      <c r="E58" s="247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6" customFormat="1">
      <c r="E59" s="247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6" customFormat="1">
      <c r="E60" s="247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6" customFormat="1">
      <c r="E61" s="247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6" customFormat="1">
      <c r="E62" s="247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6" customFormat="1">
      <c r="E63" s="247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6" customFormat="1">
      <c r="E64" s="247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6" customFormat="1">
      <c r="E65" s="247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6" customFormat="1">
      <c r="E66" s="247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6" customFormat="1">
      <c r="E67" s="247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6" customFormat="1">
      <c r="E68" s="247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6" customFormat="1">
      <c r="E69" s="247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6" customFormat="1">
      <c r="E70" s="247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6" customFormat="1">
      <c r="E71" s="247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6" customFormat="1">
      <c r="E72" s="247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6" customFormat="1">
      <c r="E73" s="247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6" customFormat="1">
      <c r="E74" s="247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6" customFormat="1">
      <c r="E75" s="247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6" customFormat="1">
      <c r="E76" s="247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6" customFormat="1">
      <c r="E77" s="247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6" customFormat="1">
      <c r="E78" s="247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6" customFormat="1">
      <c r="E79" s="247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6" customFormat="1">
      <c r="E80" s="247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6" customFormat="1">
      <c r="E81" s="247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6" customFormat="1">
      <c r="E82" s="247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6" customFormat="1">
      <c r="E83" s="247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6" customFormat="1">
      <c r="E84" s="247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6" customFormat="1">
      <c r="E85" s="247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6" customFormat="1">
      <c r="E86" s="247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6" customFormat="1">
      <c r="E87" s="247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6" customFormat="1">
      <c r="E88" s="247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6" customFormat="1">
      <c r="E89" s="247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6" customFormat="1">
      <c r="E90" s="247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6" customFormat="1">
      <c r="E91" s="247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6" customFormat="1">
      <c r="E92" s="247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6" customFormat="1">
      <c r="E93" s="247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6" customFormat="1">
      <c r="E94" s="247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6" customFormat="1">
      <c r="E95" s="247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6" customFormat="1">
      <c r="E96" s="247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6" customFormat="1">
      <c r="E97" s="247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6" customFormat="1">
      <c r="E98" s="247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6" customFormat="1">
      <c r="E99" s="247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6" customFormat="1">
      <c r="E100" s="247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6" customFormat="1">
      <c r="E101" s="247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6" customFormat="1">
      <c r="E102" s="247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6" customFormat="1">
      <c r="E103" s="247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6" customFormat="1">
      <c r="E104" s="247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6" customFormat="1">
      <c r="E105" s="247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6" customFormat="1">
      <c r="E106" s="247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6" customFormat="1">
      <c r="E107" s="247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6" customFormat="1">
      <c r="E108" s="247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6" customFormat="1">
      <c r="E109" s="247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6" customFormat="1">
      <c r="E110" s="247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6" customFormat="1">
      <c r="E111" s="247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6" customFormat="1">
      <c r="E112" s="247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6" customFormat="1">
      <c r="E113" s="247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6" customFormat="1">
      <c r="E114" s="247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6" customFormat="1">
      <c r="E115" s="247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6" customFormat="1">
      <c r="E116" s="247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6" customFormat="1">
      <c r="E117" s="247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6" customFormat="1">
      <c r="E118" s="247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6" customFormat="1">
      <c r="E119" s="247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6" customFormat="1">
      <c r="E120" s="247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6" customFormat="1">
      <c r="E121" s="247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6" customFormat="1">
      <c r="E122" s="247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6" customFormat="1">
      <c r="E123" s="247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6" customFormat="1">
      <c r="E124" s="247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6" customFormat="1">
      <c r="E125" s="247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6" customFormat="1">
      <c r="E126" s="247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6" customFormat="1">
      <c r="E127" s="247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6" customFormat="1">
      <c r="E128" s="247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6" customFormat="1">
      <c r="E129" s="247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6" customFormat="1">
      <c r="E130" s="247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6" customFormat="1">
      <c r="E131" s="247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6" customFormat="1">
      <c r="E132" s="247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6" customFormat="1">
      <c r="E133" s="247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6" customFormat="1">
      <c r="E134" s="247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6" customFormat="1">
      <c r="E135" s="247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6" customFormat="1">
      <c r="E136" s="247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6" customFormat="1">
      <c r="E137" s="247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6" customFormat="1">
      <c r="E138" s="247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6" customFormat="1">
      <c r="E139" s="247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6" customFormat="1">
      <c r="E140" s="247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6" customFormat="1">
      <c r="E141" s="247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6" customFormat="1">
      <c r="E142" s="247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6" customFormat="1">
      <c r="E143" s="247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6" customFormat="1">
      <c r="E144" s="247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6" customFormat="1">
      <c r="E145" s="247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6" customFormat="1">
      <c r="E146" s="247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6" customFormat="1">
      <c r="E147" s="247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6" customFormat="1">
      <c r="E148" s="247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6" customFormat="1">
      <c r="E149" s="247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6" customFormat="1">
      <c r="E150" s="247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6" customFormat="1">
      <c r="E151" s="247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6" customFormat="1">
      <c r="E152" s="247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6" customFormat="1">
      <c r="E153" s="247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6" customFormat="1">
      <c r="E154" s="247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6" customFormat="1">
      <c r="E155" s="247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6" customFormat="1">
      <c r="E156" s="247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6" customFormat="1">
      <c r="E157" s="247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6" customFormat="1">
      <c r="E158" s="247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6" customFormat="1">
      <c r="E159" s="247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6" customFormat="1">
      <c r="E160" s="247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6" customFormat="1">
      <c r="E161" s="247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6" customFormat="1">
      <c r="E162" s="247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6" customFormat="1">
      <c r="E163" s="247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6" customFormat="1">
      <c r="E164" s="247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6" customFormat="1">
      <c r="E165" s="247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6" customFormat="1">
      <c r="E166" s="247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6" customFormat="1">
      <c r="E167" s="247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6" customFormat="1">
      <c r="E168" s="247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6" customFormat="1">
      <c r="E169" s="247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6" customFormat="1">
      <c r="E170" s="247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6" customFormat="1">
      <c r="E171" s="247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6" customFormat="1">
      <c r="E172" s="247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AC2C93-85BA-4F63-9F5C-366CABE04589}"/>
</file>

<file path=customXml/itemProps2.xml><?xml version="1.0" encoding="utf-8"?>
<ds:datastoreItem xmlns:ds="http://schemas.openxmlformats.org/officeDocument/2006/customXml" ds:itemID="{1E9B3DA6-9813-4B96-99E4-60D5DBA7D0C8}"/>
</file>

<file path=customXml/itemProps3.xml><?xml version="1.0" encoding="utf-8"?>
<ds:datastoreItem xmlns:ds="http://schemas.openxmlformats.org/officeDocument/2006/customXml" ds:itemID="{E6193FDD-C241-4528-84B2-A03C78F78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2016-04-28T16:11:19Z</cp:lastPrinted>
  <dcterms:created xsi:type="dcterms:W3CDTF">1999-08-06T16:56:38Z</dcterms:created>
  <dcterms:modified xsi:type="dcterms:W3CDTF">2016-05-12T16:43:36Z</dcterms:modified>
</cp:coreProperties>
</file>