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waospi-my.sharepoint.com/personal/eileen_frimberger_k12_wa_us/Documents/Website Redesign/Edits/"/>
    </mc:Choice>
  </mc:AlternateContent>
  <bookViews>
    <workbookView xWindow="-120" yWindow="-120" windowWidth="29040" windowHeight="15840"/>
  </bookViews>
  <sheets>
    <sheet name="K12 Education Funding" sheetId="2" r:id="rId1"/>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2" l="1"/>
  <c r="C6" i="2" l="1"/>
</calcChain>
</file>

<file path=xl/sharedStrings.xml><?xml version="1.0" encoding="utf-8"?>
<sst xmlns="http://schemas.openxmlformats.org/spreadsheetml/2006/main" count="198" uniqueCount="107">
  <si>
    <t>Total GF-State</t>
  </si>
  <si>
    <t>Total GF-Federal</t>
  </si>
  <si>
    <t>Total ELTA</t>
  </si>
  <si>
    <t>Total Pension Funding Stabilization Account</t>
  </si>
  <si>
    <t>Middle/High Sch Applied Math/Sci/Eng</t>
  </si>
  <si>
    <t>Section 504--General Apportionment</t>
  </si>
  <si>
    <t>Grouped App't items outside basic education</t>
  </si>
  <si>
    <t>Fire Payments</t>
  </si>
  <si>
    <t>Extended day skills center</t>
  </si>
  <si>
    <t>Anticipated Audit Recoveries from School Districts</t>
  </si>
  <si>
    <t>Alternative Learning Experience (SB 5794)</t>
  </si>
  <si>
    <t>K-12 Bill Implementation - Hold Harmless</t>
  </si>
  <si>
    <t>Guidance Counselor Targeted Schools</t>
  </si>
  <si>
    <t>Section 504--Compensation Adjustments</t>
  </si>
  <si>
    <t>Section 505--Pupil Transportation</t>
  </si>
  <si>
    <t>Section 507--Special Education</t>
  </si>
  <si>
    <t>Section 509--Local Effort Asst.</t>
  </si>
  <si>
    <t>Section 510--Institutional Ed</t>
  </si>
  <si>
    <t>Section 511--Highly Capable</t>
  </si>
  <si>
    <t>Section 513--Ed Reform</t>
  </si>
  <si>
    <t>Education Reform Private Local</t>
  </si>
  <si>
    <t>Total Op Path</t>
  </si>
  <si>
    <t>Education Reform - Total All Funds</t>
  </si>
  <si>
    <t>Accountability</t>
  </si>
  <si>
    <t>Testing proviso</t>
  </si>
  <si>
    <t>General Fund State</t>
  </si>
  <si>
    <t>ELTA</t>
  </si>
  <si>
    <t>General Fund Federal</t>
  </si>
  <si>
    <t>Persistently Lowest-Achieving Schools</t>
  </si>
  <si>
    <t>Educator Continuum</t>
  </si>
  <si>
    <t>Total - National Board Bonus Program</t>
  </si>
  <si>
    <t>Performance Based Evaluation (TPEP)</t>
  </si>
  <si>
    <t>Supt. / Principal internships</t>
  </si>
  <si>
    <t>Leadership Academy</t>
  </si>
  <si>
    <t>Mentor\Beginning teacher assist. (BEST)</t>
  </si>
  <si>
    <t>Teacher and Principal Evaluation Training</t>
  </si>
  <si>
    <t>Ed Reform Agency (No Proviso)</t>
  </si>
  <si>
    <t>Web-Based Instructional Network (GFS)</t>
  </si>
  <si>
    <t>Technology Director  (EdLegacy)</t>
  </si>
  <si>
    <t>Agency Comp Amount (GFS)</t>
  </si>
  <si>
    <t>Agency Comp Amount (EdLegacy)</t>
  </si>
  <si>
    <t xml:space="preserve">Section 514--Bilingual </t>
  </si>
  <si>
    <t>Section 515--LAP</t>
  </si>
  <si>
    <t>Section 522--Grants and Pass-Through Funding</t>
  </si>
  <si>
    <t>Dual Credit Subsidies (HB 1546)</t>
  </si>
  <si>
    <t>Career &amp; Technical Education Grants (2SSB 6377)/Robotics</t>
  </si>
  <si>
    <t>STEM Lighthouses</t>
  </si>
  <si>
    <t>Project Lead the Way</t>
  </si>
  <si>
    <t>Core Plus Aerospace - Mfg Hub &amp; Assembly</t>
  </si>
  <si>
    <t>Project Citizen</t>
  </si>
  <si>
    <t>Civics Education (HB 1896)</t>
  </si>
  <si>
    <t>Civics Education Materials</t>
  </si>
  <si>
    <t>Math and Science Equivalencies (SB 6552)</t>
  </si>
  <si>
    <t>NGSS Professional Learning</t>
  </si>
  <si>
    <t>Kip Tokuda Civil Liberties Public Education</t>
  </si>
  <si>
    <t>Foster Youth Educational Outcomes (Transfer)</t>
  </si>
  <si>
    <t>Homeless Students (HB 1682)</t>
  </si>
  <si>
    <t>Homeless Student Ed Outcomes (SSB 6074)</t>
  </si>
  <si>
    <t>Non-Violence Leadership Training</t>
  </si>
  <si>
    <t>Dual Language Grants (1445)</t>
  </si>
  <si>
    <t>Washington Achievers Scholars</t>
  </si>
  <si>
    <t>College Bound Scholarship (College Bound Outreach)</t>
  </si>
  <si>
    <t>AIM Community Grants</t>
  </si>
  <si>
    <t>Laser/Pacific Science Center</t>
  </si>
  <si>
    <t>Microsoft IT Academy</t>
  </si>
  <si>
    <t>Computer Science</t>
  </si>
  <si>
    <t>Outdoor Education</t>
  </si>
  <si>
    <t>Computer Science Education (HB 1472)</t>
  </si>
  <si>
    <t>Mobius Science Center</t>
  </si>
  <si>
    <t>Centrum</t>
  </si>
  <si>
    <t>Student Athletes Learning</t>
  </si>
  <si>
    <t xml:space="preserve">Extracurricular Activities </t>
  </si>
  <si>
    <t>Military Student Mentoring</t>
  </si>
  <si>
    <t>Holocaust Education (5612)</t>
  </si>
  <si>
    <t>Science on Wheels</t>
  </si>
  <si>
    <t>Career-Integrated Mentoring</t>
  </si>
  <si>
    <t xml:space="preserve">School Resource Officers </t>
  </si>
  <si>
    <t>Graham Kapowsin Secondary Education</t>
  </si>
  <si>
    <t>Kitsap Apprenticeship Pathways</t>
  </si>
  <si>
    <t>Math Improvement Pilot Program</t>
  </si>
  <si>
    <t>Media Literacy</t>
  </si>
  <si>
    <t>Seattle Education Access</t>
  </si>
  <si>
    <t>Latinx Afterschool and Summer Learning</t>
  </si>
  <si>
    <t>State-Tribal Compact School Study</t>
  </si>
  <si>
    <t>South Kitsap FAFSA program</t>
  </si>
  <si>
    <t>Renton School District Early Learning</t>
  </si>
  <si>
    <t>LASER Adjustment</t>
  </si>
  <si>
    <t>Discipline Gap Policies</t>
  </si>
  <si>
    <t>Basic Education (Y/N)</t>
  </si>
  <si>
    <t>N</t>
  </si>
  <si>
    <t>Y</t>
  </si>
  <si>
    <t xml:space="preserve">Basic Education </t>
  </si>
  <si>
    <t>Non-Basic Education</t>
  </si>
  <si>
    <t>% OF Total</t>
  </si>
  <si>
    <t>Extended day Running Start</t>
  </si>
  <si>
    <t>Extended Day Career Launch</t>
  </si>
  <si>
    <t>Small Schools Factors</t>
  </si>
  <si>
    <t>Professional Learning Days</t>
  </si>
  <si>
    <t>Children's Orthopedic Hospital</t>
  </si>
  <si>
    <t>Regional transportation coordinators</t>
  </si>
  <si>
    <t>Unsure: RCW 28a.150.260: "The allocations shall be further adjusted from the school prototypes with minimum allocations for small schools and to reflect other factors identified in the omnibus appropriations act."</t>
  </si>
  <si>
    <t>Amount above 1.0 FTE is not basic ed.</t>
  </si>
  <si>
    <t>State Fiscal Year 21 Funding</t>
  </si>
  <si>
    <t>Special ed Family Liaison</t>
  </si>
  <si>
    <t>The following is a high level overview of the state budget with respect to basic education versus non-basic education funding sources. This document is for discussion purposes only, and is not intended to be legally binding.  If you have questions on any of the following categories or characterizations, please contact T.J. Kelly, Chief Financial Officer at thomas.kelly@k12.wa.us or 360-725-6301.</t>
  </si>
  <si>
    <t>Section 508--Education Service Districts</t>
  </si>
  <si>
    <t xml:space="preserve">Section numbers refer to the sections of the supplemental budget bill.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</si>
</sst>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9" x14ac:knownFonts="1">
    <font>
      <sz val="11"/>
      <color theme="1"/>
      <name val="Calibri"/>
      <family val="2"/>
      <scheme val="minor"/>
    </font>
    <font>
      <sz val="11"/>
      <color theme="1"/>
      <name val="Calibri"/>
      <family val="2"/>
      <scheme val="minor"/>
    </font>
    <font>
      <sz val="11"/>
      <color rgb="FFCC00CC"/>
      <name val="Calibri"/>
      <family val="2"/>
      <scheme val="minor"/>
    </font>
    <font>
      <sz val="11"/>
      <name val="Calibri"/>
      <family val="2"/>
      <scheme val="minor"/>
    </font>
    <font>
      <b/>
      <sz val="11"/>
      <color theme="1"/>
      <name val="Calibri"/>
      <family val="2"/>
      <scheme val="minor"/>
    </font>
    <font>
      <sz val="10"/>
      <name val="Calibri"/>
      <family val="2"/>
      <scheme val="minor"/>
    </font>
    <font>
      <b/>
      <sz val="11"/>
      <name val="Calibri"/>
      <family val="2"/>
      <scheme val="minor"/>
    </font>
    <font>
      <sz val="9"/>
      <name val="Calibri"/>
      <family val="2"/>
      <scheme val="minor"/>
    </font>
    <font>
      <i/>
      <u/>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4">
    <xf numFmtId="0" fontId="0" fillId="0" borderId="0" xfId="0"/>
    <xf numFmtId="164" fontId="0" fillId="0" borderId="0" xfId="1" applyNumberFormat="1" applyFont="1"/>
    <xf numFmtId="10" fontId="0" fillId="0" borderId="0" xfId="2" applyNumberFormat="1" applyFont="1"/>
    <xf numFmtId="0" fontId="0" fillId="0" borderId="0" xfId="0" applyAlignment="1">
      <alignment horizontal="right"/>
    </xf>
    <xf numFmtId="0" fontId="2" fillId="0" borderId="0" xfId="0" applyFont="1"/>
    <xf numFmtId="0" fontId="0" fillId="0" borderId="0" xfId="0" applyAlignment="1">
      <alignment horizontal="center"/>
    </xf>
    <xf numFmtId="0" fontId="3" fillId="0" borderId="0" xfId="0" applyFont="1"/>
    <xf numFmtId="164" fontId="3" fillId="0" borderId="0" xfId="1" applyNumberFormat="1" applyFont="1"/>
    <xf numFmtId="0" fontId="0" fillId="2" borderId="0" xfId="0" applyFill="1" applyAlignment="1">
      <alignment horizontal="center"/>
    </xf>
    <xf numFmtId="165" fontId="0" fillId="0" borderId="0" xfId="3" applyNumberFormat="1" applyFont="1"/>
    <xf numFmtId="0" fontId="0" fillId="3" borderId="0" xfId="0" applyFill="1" applyAlignment="1">
      <alignment horizontal="center"/>
    </xf>
    <xf numFmtId="164" fontId="0" fillId="0" borderId="0" xfId="0" applyNumberFormat="1"/>
    <xf numFmtId="0" fontId="3" fillId="0" borderId="0" xfId="0" applyFont="1" applyAlignment="1">
      <alignment vertical="top"/>
    </xf>
    <xf numFmtId="0" fontId="5" fillId="0" borderId="0" xfId="0" applyFont="1" applyAlignment="1">
      <alignment horizontal="center" wrapText="1"/>
    </xf>
    <xf numFmtId="0" fontId="4" fillId="0" borderId="0" xfId="0" applyFont="1" applyAlignment="1">
      <alignment horizontal="center"/>
    </xf>
    <xf numFmtId="0" fontId="6" fillId="0" borderId="0" xfId="0" applyFont="1" applyAlignment="1">
      <alignment horizontal="center"/>
    </xf>
    <xf numFmtId="164" fontId="0" fillId="2" borderId="0" xfId="1" applyNumberFormat="1" applyFont="1" applyFill="1"/>
    <xf numFmtId="164" fontId="4" fillId="0" borderId="0" xfId="0" applyNumberFormat="1" applyFont="1"/>
    <xf numFmtId="0" fontId="7" fillId="0" borderId="0" xfId="0" applyFont="1" applyAlignment="1">
      <alignment horizontal="center" wrapText="1"/>
    </xf>
    <xf numFmtId="164" fontId="0" fillId="2" borderId="0" xfId="0" applyNumberFormat="1" applyFill="1" applyAlignment="1">
      <alignment horizontal="center"/>
    </xf>
    <xf numFmtId="0" fontId="0" fillId="4" borderId="0" xfId="0" applyFill="1" applyAlignment="1">
      <alignment horizontal="center"/>
    </xf>
    <xf numFmtId="164" fontId="0" fillId="4" borderId="0" xfId="1" applyNumberFormat="1" applyFont="1" applyFill="1" applyAlignment="1">
      <alignment horizontal="right"/>
    </xf>
    <xf numFmtId="0" fontId="0" fillId="4" borderId="0" xfId="0" applyFill="1" applyAlignment="1">
      <alignment horizontal="right"/>
    </xf>
    <xf numFmtId="165" fontId="0" fillId="0" borderId="0" xfId="3" applyNumberFormat="1" applyFont="1" applyFill="1"/>
    <xf numFmtId="0" fontId="8" fillId="0" borderId="0" xfId="0" applyFont="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59"/>
  <sheetViews>
    <sheetView tabSelected="1" workbookViewId="0">
      <pane xSplit="1" ySplit="8" topLeftCell="B9" activePane="bottomRight" state="frozen"/>
      <selection pane="topRight" activeCell="B1" sqref="B1"/>
      <selection pane="bottomLeft" activeCell="A5" sqref="A5"/>
      <selection pane="bottomRight" activeCell="G16" sqref="G16"/>
    </sheetView>
  </sheetViews>
  <sheetFormatPr defaultRowHeight="15" x14ac:dyDescent="0.25"/>
  <cols>
    <col min="2" max="2" width="68.140625" bestFit="1" customWidth="1"/>
    <col min="3" max="3" width="30.7109375" customWidth="1"/>
    <col min="4" max="4" width="20" bestFit="1" customWidth="1"/>
  </cols>
  <sheetData>
    <row r="1" spans="2:4" x14ac:dyDescent="0.25">
      <c r="B1" s="25" t="s">
        <v>104</v>
      </c>
      <c r="C1" s="26"/>
      <c r="D1" s="27"/>
    </row>
    <row r="2" spans="2:4" x14ac:dyDescent="0.25">
      <c r="B2" s="28"/>
      <c r="C2" s="29"/>
      <c r="D2" s="30"/>
    </row>
    <row r="3" spans="2:4" x14ac:dyDescent="0.25">
      <c r="B3" s="28"/>
      <c r="C3" s="29"/>
      <c r="D3" s="30"/>
    </row>
    <row r="4" spans="2:4" ht="15.75" thickBot="1" x14ac:dyDescent="0.3">
      <c r="B4" s="31"/>
      <c r="C4" s="32"/>
      <c r="D4" s="33"/>
    </row>
    <row r="6" spans="2:4" x14ac:dyDescent="0.25">
      <c r="B6" t="s">
        <v>91</v>
      </c>
      <c r="C6" s="1">
        <f>C12+C13+C26+C30+C34+C35+C36+C45+C47+C75+C77</f>
        <v>13301153000</v>
      </c>
      <c r="D6" s="9"/>
    </row>
    <row r="7" spans="2:4" x14ac:dyDescent="0.25">
      <c r="B7" t="s">
        <v>92</v>
      </c>
      <c r="C7" s="16">
        <v>497696000</v>
      </c>
      <c r="D7" s="23"/>
    </row>
    <row r="8" spans="2:4" x14ac:dyDescent="0.25">
      <c r="B8" s="3" t="s">
        <v>93</v>
      </c>
      <c r="C8" s="2">
        <f>C7/(SUM(C6:C7))</f>
        <v>3.6067935811168017E-2</v>
      </c>
      <c r="D8" s="2"/>
    </row>
    <row r="9" spans="2:4" ht="18" customHeight="1" x14ac:dyDescent="0.25">
      <c r="B9" s="24" t="s">
        <v>106</v>
      </c>
      <c r="C9" s="11"/>
      <c r="D9" s="17"/>
    </row>
    <row r="10" spans="2:4" x14ac:dyDescent="0.25">
      <c r="C10" s="5" t="s">
        <v>102</v>
      </c>
      <c r="D10" t="s">
        <v>88</v>
      </c>
    </row>
    <row r="11" spans="2:4" x14ac:dyDescent="0.25">
      <c r="B11" s="10" t="s">
        <v>5</v>
      </c>
      <c r="C11" s="20"/>
      <c r="D11" s="20"/>
    </row>
    <row r="12" spans="2:4" x14ac:dyDescent="0.25">
      <c r="B12" t="s">
        <v>0</v>
      </c>
      <c r="C12" s="1">
        <v>8916713000</v>
      </c>
      <c r="D12" s="14" t="s">
        <v>90</v>
      </c>
    </row>
    <row r="13" spans="2:4" x14ac:dyDescent="0.25">
      <c r="B13" t="s">
        <v>2</v>
      </c>
      <c r="C13" s="1">
        <v>932865000</v>
      </c>
      <c r="D13" s="14" t="s">
        <v>90</v>
      </c>
    </row>
    <row r="14" spans="2:4" x14ac:dyDescent="0.25">
      <c r="B14" s="10" t="s">
        <v>6</v>
      </c>
      <c r="C14" s="20"/>
      <c r="D14" s="20"/>
    </row>
    <row r="15" spans="2:4" x14ac:dyDescent="0.25">
      <c r="B15" t="s">
        <v>7</v>
      </c>
      <c r="C15" s="1">
        <v>650000</v>
      </c>
      <c r="D15" s="14" t="s">
        <v>89</v>
      </c>
    </row>
    <row r="16" spans="2:4" x14ac:dyDescent="0.25">
      <c r="B16" t="s">
        <v>8</v>
      </c>
      <c r="C16" s="1">
        <v>436000</v>
      </c>
      <c r="D16" s="14" t="s">
        <v>89</v>
      </c>
    </row>
    <row r="17" spans="2:4" x14ac:dyDescent="0.25">
      <c r="B17" t="s">
        <v>9</v>
      </c>
      <c r="C17" s="1">
        <v>-2000000</v>
      </c>
      <c r="D17" s="14" t="s">
        <v>89</v>
      </c>
    </row>
    <row r="18" spans="2:4" x14ac:dyDescent="0.25">
      <c r="B18" t="s">
        <v>10</v>
      </c>
      <c r="C18" s="1">
        <v>-900000</v>
      </c>
      <c r="D18" s="14" t="s">
        <v>89</v>
      </c>
    </row>
    <row r="19" spans="2:4" x14ac:dyDescent="0.25">
      <c r="B19" t="s">
        <v>11</v>
      </c>
      <c r="C19" s="1">
        <v>2000000</v>
      </c>
      <c r="D19" s="14" t="s">
        <v>89</v>
      </c>
    </row>
    <row r="20" spans="2:4" x14ac:dyDescent="0.25">
      <c r="B20" t="s">
        <v>12</v>
      </c>
      <c r="C20" s="1">
        <v>861000</v>
      </c>
      <c r="D20" s="14" t="s">
        <v>89</v>
      </c>
    </row>
    <row r="21" spans="2:4" s="4" customFormat="1" x14ac:dyDescent="0.25">
      <c r="B21" s="6" t="s">
        <v>94</v>
      </c>
      <c r="C21" s="6" t="s">
        <v>101</v>
      </c>
    </row>
    <row r="22" spans="2:4" s="4" customFormat="1" x14ac:dyDescent="0.25">
      <c r="B22" s="6" t="s">
        <v>95</v>
      </c>
      <c r="C22" s="6" t="s">
        <v>101</v>
      </c>
    </row>
    <row r="23" spans="2:4" ht="87.75" customHeight="1" x14ac:dyDescent="0.25">
      <c r="B23" s="12" t="s">
        <v>96</v>
      </c>
      <c r="C23" s="18" t="s">
        <v>100</v>
      </c>
      <c r="D23" s="13"/>
    </row>
    <row r="24" spans="2:4" x14ac:dyDescent="0.25">
      <c r="B24" s="4"/>
      <c r="C24" s="1"/>
      <c r="D24" s="5"/>
    </row>
    <row r="25" spans="2:4" x14ac:dyDescent="0.25">
      <c r="B25" s="10" t="s">
        <v>13</v>
      </c>
      <c r="C25" s="20"/>
      <c r="D25" s="20"/>
    </row>
    <row r="26" spans="2:4" x14ac:dyDescent="0.25">
      <c r="B26" t="s">
        <v>0</v>
      </c>
      <c r="C26" s="1">
        <v>642536000</v>
      </c>
      <c r="D26" s="14" t="s">
        <v>90</v>
      </c>
    </row>
    <row r="27" spans="2:4" s="4" customFormat="1" x14ac:dyDescent="0.25">
      <c r="B27" s="6" t="s">
        <v>97</v>
      </c>
      <c r="C27" s="7"/>
      <c r="D27" s="15" t="s">
        <v>90</v>
      </c>
    </row>
    <row r="28" spans="2:4" x14ac:dyDescent="0.25">
      <c r="C28" s="1"/>
      <c r="D28" s="5"/>
    </row>
    <row r="29" spans="2:4" x14ac:dyDescent="0.25">
      <c r="B29" s="10" t="s">
        <v>14</v>
      </c>
      <c r="C29" s="20"/>
      <c r="D29" s="20"/>
    </row>
    <row r="30" spans="2:4" x14ac:dyDescent="0.25">
      <c r="B30" t="s">
        <v>0</v>
      </c>
      <c r="C30" s="1">
        <v>626529000</v>
      </c>
      <c r="D30" s="5" t="s">
        <v>90</v>
      </c>
    </row>
    <row r="31" spans="2:4" s="4" customFormat="1" x14ac:dyDescent="0.25">
      <c r="B31" s="6" t="s">
        <v>99</v>
      </c>
      <c r="C31" s="7">
        <v>939000</v>
      </c>
      <c r="D31" s="15" t="s">
        <v>89</v>
      </c>
    </row>
    <row r="32" spans="2:4" x14ac:dyDescent="0.25">
      <c r="C32" s="1"/>
      <c r="D32" s="5"/>
    </row>
    <row r="33" spans="2:4" x14ac:dyDescent="0.25">
      <c r="B33" s="10" t="s">
        <v>15</v>
      </c>
      <c r="C33" s="21"/>
      <c r="D33" s="22"/>
    </row>
    <row r="34" spans="2:4" x14ac:dyDescent="0.25">
      <c r="B34" t="s">
        <v>0</v>
      </c>
      <c r="C34" s="1">
        <v>1459514000</v>
      </c>
      <c r="D34" s="14" t="s">
        <v>90</v>
      </c>
    </row>
    <row r="35" spans="2:4" x14ac:dyDescent="0.25">
      <c r="B35" t="s">
        <v>2</v>
      </c>
      <c r="C35" s="1">
        <v>27347000</v>
      </c>
      <c r="D35" s="14" t="s">
        <v>90</v>
      </c>
    </row>
    <row r="36" spans="2:4" x14ac:dyDescent="0.25">
      <c r="B36" t="s">
        <v>3</v>
      </c>
      <c r="C36" s="1">
        <v>10000</v>
      </c>
      <c r="D36" s="14" t="s">
        <v>90</v>
      </c>
    </row>
    <row r="37" spans="2:4" s="4" customFormat="1" x14ac:dyDescent="0.25">
      <c r="B37" s="6" t="s">
        <v>98</v>
      </c>
      <c r="C37" s="7">
        <v>931000</v>
      </c>
      <c r="D37" s="15" t="s">
        <v>89</v>
      </c>
    </row>
    <row r="38" spans="2:4" s="4" customFormat="1" x14ac:dyDescent="0.25">
      <c r="B38" s="6" t="s">
        <v>103</v>
      </c>
      <c r="C38" s="7">
        <v>50000</v>
      </c>
      <c r="D38" s="15" t="s">
        <v>89</v>
      </c>
    </row>
    <row r="39" spans="2:4" x14ac:dyDescent="0.25">
      <c r="C39" s="1"/>
      <c r="D39" s="5"/>
    </row>
    <row r="40" spans="2:4" x14ac:dyDescent="0.25">
      <c r="B40" s="10" t="s">
        <v>105</v>
      </c>
      <c r="C40" s="20"/>
      <c r="D40" s="20"/>
    </row>
    <row r="41" spans="2:4" x14ac:dyDescent="0.25">
      <c r="B41" t="s">
        <v>0</v>
      </c>
      <c r="C41" s="1">
        <v>18930000</v>
      </c>
      <c r="D41" s="14" t="s">
        <v>89</v>
      </c>
    </row>
    <row r="42" spans="2:4" x14ac:dyDescent="0.25">
      <c r="B42" s="10" t="s">
        <v>16</v>
      </c>
      <c r="C42" s="20"/>
      <c r="D42" s="20"/>
    </row>
    <row r="43" spans="2:4" x14ac:dyDescent="0.25">
      <c r="B43" t="s">
        <v>0</v>
      </c>
      <c r="C43" s="1">
        <v>332158000</v>
      </c>
      <c r="D43" s="14" t="s">
        <v>89</v>
      </c>
    </row>
    <row r="44" spans="2:4" x14ac:dyDescent="0.25">
      <c r="B44" s="10" t="s">
        <v>17</v>
      </c>
      <c r="C44" s="20"/>
      <c r="D44" s="20"/>
    </row>
    <row r="45" spans="2:4" x14ac:dyDescent="0.25">
      <c r="B45" t="s">
        <v>0</v>
      </c>
      <c r="C45" s="1">
        <v>16702000</v>
      </c>
      <c r="D45" s="14" t="s">
        <v>90</v>
      </c>
    </row>
    <row r="46" spans="2:4" x14ac:dyDescent="0.25">
      <c r="B46" s="10" t="s">
        <v>18</v>
      </c>
      <c r="C46" s="20"/>
      <c r="D46" s="20"/>
    </row>
    <row r="47" spans="2:4" x14ac:dyDescent="0.25">
      <c r="B47" t="s">
        <v>0</v>
      </c>
      <c r="C47" s="1">
        <v>31696000</v>
      </c>
      <c r="D47" s="14" t="s">
        <v>90</v>
      </c>
    </row>
    <row r="48" spans="2:4" x14ac:dyDescent="0.25">
      <c r="B48" s="10" t="s">
        <v>19</v>
      </c>
      <c r="C48" s="20"/>
      <c r="D48" s="20"/>
    </row>
    <row r="49" spans="2:4" ht="14.45" customHeight="1" x14ac:dyDescent="0.25">
      <c r="B49" t="s">
        <v>0</v>
      </c>
      <c r="C49" s="1">
        <v>135955000</v>
      </c>
      <c r="D49" s="8"/>
    </row>
    <row r="50" spans="2:4" ht="14.45" customHeight="1" x14ac:dyDescent="0.25">
      <c r="B50" t="s">
        <v>1</v>
      </c>
      <c r="C50" s="1">
        <v>48326000</v>
      </c>
      <c r="D50" s="8"/>
    </row>
    <row r="51" spans="2:4" ht="14.45" customHeight="1" x14ac:dyDescent="0.25">
      <c r="B51" t="s">
        <v>2</v>
      </c>
      <c r="C51" s="1">
        <v>819000</v>
      </c>
      <c r="D51" s="8"/>
    </row>
    <row r="52" spans="2:4" ht="14.45" customHeight="1" x14ac:dyDescent="0.25">
      <c r="B52" t="s">
        <v>20</v>
      </c>
      <c r="C52" s="1">
        <v>727000</v>
      </c>
      <c r="D52" s="8"/>
    </row>
    <row r="53" spans="2:4" ht="14.45" customHeight="1" x14ac:dyDescent="0.25">
      <c r="B53" t="s">
        <v>3</v>
      </c>
      <c r="C53" s="1">
        <v>383000</v>
      </c>
      <c r="D53" s="8"/>
    </row>
    <row r="54" spans="2:4" ht="14.45" customHeight="1" x14ac:dyDescent="0.25">
      <c r="B54" t="s">
        <v>21</v>
      </c>
      <c r="C54" s="1">
        <v>0</v>
      </c>
      <c r="D54" s="8"/>
    </row>
    <row r="55" spans="2:4" ht="14.45" customHeight="1" x14ac:dyDescent="0.25">
      <c r="B55" t="s">
        <v>22</v>
      </c>
      <c r="C55" s="1">
        <v>186210000</v>
      </c>
      <c r="D55" s="19"/>
    </row>
    <row r="56" spans="2:4" ht="14.45" customHeight="1" x14ac:dyDescent="0.25">
      <c r="B56" t="s">
        <v>23</v>
      </c>
      <c r="C56" s="1"/>
      <c r="D56" s="5"/>
    </row>
    <row r="57" spans="2:4" ht="14.45" customHeight="1" x14ac:dyDescent="0.25">
      <c r="B57" t="s">
        <v>24</v>
      </c>
      <c r="C57" s="1"/>
      <c r="D57" s="5"/>
    </row>
    <row r="58" spans="2:4" ht="14.45" customHeight="1" x14ac:dyDescent="0.25">
      <c r="B58" t="s">
        <v>25</v>
      </c>
      <c r="C58" s="1">
        <v>26975000</v>
      </c>
      <c r="D58" s="5"/>
    </row>
    <row r="59" spans="2:4" ht="14.45" customHeight="1" x14ac:dyDescent="0.25">
      <c r="B59" t="s">
        <v>26</v>
      </c>
      <c r="C59" s="1">
        <v>675000</v>
      </c>
      <c r="D59" s="5"/>
    </row>
    <row r="60" spans="2:4" ht="14.45" customHeight="1" x14ac:dyDescent="0.25">
      <c r="B60" t="s">
        <v>27</v>
      </c>
      <c r="C60" s="1">
        <v>7934000</v>
      </c>
      <c r="D60" s="5"/>
    </row>
    <row r="61" spans="2:4" ht="14.45" customHeight="1" x14ac:dyDescent="0.25">
      <c r="B61" t="s">
        <v>28</v>
      </c>
      <c r="C61" s="1">
        <v>14352000</v>
      </c>
      <c r="D61" s="14" t="s">
        <v>89</v>
      </c>
    </row>
    <row r="62" spans="2:4" ht="14.45" customHeight="1" x14ac:dyDescent="0.25">
      <c r="B62" t="s">
        <v>29</v>
      </c>
      <c r="C62" s="1"/>
      <c r="D62" s="5"/>
    </row>
    <row r="63" spans="2:4" x14ac:dyDescent="0.25">
      <c r="B63" t="s">
        <v>30</v>
      </c>
      <c r="C63" s="1">
        <v>73767000</v>
      </c>
      <c r="D63" s="14" t="s">
        <v>89</v>
      </c>
    </row>
    <row r="64" spans="2:4" x14ac:dyDescent="0.25">
      <c r="B64" t="s">
        <v>31</v>
      </c>
      <c r="C64" s="1">
        <v>3418000</v>
      </c>
      <c r="D64" s="14" t="s">
        <v>89</v>
      </c>
    </row>
    <row r="65" spans="2:4" x14ac:dyDescent="0.25">
      <c r="B65" t="s">
        <v>32</v>
      </c>
      <c r="C65" s="1">
        <v>477000</v>
      </c>
      <c r="D65" s="14" t="s">
        <v>89</v>
      </c>
    </row>
    <row r="66" spans="2:4" x14ac:dyDescent="0.25">
      <c r="B66" t="s">
        <v>33</v>
      </c>
      <c r="C66" s="1">
        <v>810000</v>
      </c>
      <c r="D66" s="14" t="s">
        <v>89</v>
      </c>
    </row>
    <row r="67" spans="2:4" x14ac:dyDescent="0.25">
      <c r="B67" t="s">
        <v>34</v>
      </c>
      <c r="C67" s="1">
        <v>10500000</v>
      </c>
      <c r="D67" s="14" t="s">
        <v>89</v>
      </c>
    </row>
    <row r="68" spans="2:4" x14ac:dyDescent="0.25">
      <c r="B68" t="s">
        <v>35</v>
      </c>
      <c r="C68" s="1">
        <v>4000000</v>
      </c>
      <c r="D68" s="14" t="s">
        <v>89</v>
      </c>
    </row>
    <row r="69" spans="2:4" x14ac:dyDescent="0.25">
      <c r="B69" s="10" t="s">
        <v>36</v>
      </c>
      <c r="C69" s="20"/>
      <c r="D69" s="20"/>
    </row>
    <row r="70" spans="2:4" x14ac:dyDescent="0.25">
      <c r="B70" t="s">
        <v>37</v>
      </c>
      <c r="C70" s="1">
        <v>126000</v>
      </c>
      <c r="D70" s="14" t="s">
        <v>89</v>
      </c>
    </row>
    <row r="71" spans="2:4" x14ac:dyDescent="0.25">
      <c r="B71" t="s">
        <v>38</v>
      </c>
      <c r="C71" s="1">
        <v>125000</v>
      </c>
      <c r="D71" s="14" t="s">
        <v>89</v>
      </c>
    </row>
    <row r="72" spans="2:4" x14ac:dyDescent="0.25">
      <c r="B72" t="s">
        <v>39</v>
      </c>
      <c r="C72" s="1">
        <v>1530000</v>
      </c>
      <c r="D72" s="14" t="s">
        <v>89</v>
      </c>
    </row>
    <row r="73" spans="2:4" x14ac:dyDescent="0.25">
      <c r="B73" t="s">
        <v>40</v>
      </c>
      <c r="C73" s="1">
        <v>12000</v>
      </c>
      <c r="D73" s="14" t="s">
        <v>89</v>
      </c>
    </row>
    <row r="74" spans="2:4" x14ac:dyDescent="0.25">
      <c r="B74" s="10" t="s">
        <v>41</v>
      </c>
      <c r="C74" s="20"/>
      <c r="D74" s="20"/>
    </row>
    <row r="75" spans="2:4" x14ac:dyDescent="0.25">
      <c r="B75" t="s">
        <v>0</v>
      </c>
      <c r="C75" s="1">
        <v>216650000</v>
      </c>
      <c r="D75" s="14" t="s">
        <v>90</v>
      </c>
    </row>
    <row r="76" spans="2:4" x14ac:dyDescent="0.25">
      <c r="B76" s="10" t="s">
        <v>42</v>
      </c>
      <c r="C76" s="20"/>
      <c r="D76" s="20"/>
    </row>
    <row r="77" spans="2:4" x14ac:dyDescent="0.25">
      <c r="B77" t="s">
        <v>0</v>
      </c>
      <c r="C77" s="1">
        <v>430591000</v>
      </c>
      <c r="D77" s="14" t="s">
        <v>90</v>
      </c>
    </row>
    <row r="78" spans="2:4" x14ac:dyDescent="0.25">
      <c r="B78" s="10" t="s">
        <v>43</v>
      </c>
      <c r="C78" s="20"/>
      <c r="D78" s="20"/>
    </row>
    <row r="79" spans="2:4" x14ac:dyDescent="0.25">
      <c r="B79" t="s">
        <v>44</v>
      </c>
      <c r="C79" s="1">
        <v>4894000</v>
      </c>
      <c r="D79" s="14" t="s">
        <v>89</v>
      </c>
    </row>
    <row r="80" spans="2:4" x14ac:dyDescent="0.25">
      <c r="B80" t="s">
        <v>45</v>
      </c>
      <c r="C80" s="1">
        <v>2052000</v>
      </c>
      <c r="D80" s="14" t="s">
        <v>89</v>
      </c>
    </row>
    <row r="81" spans="2:4" x14ac:dyDescent="0.25">
      <c r="B81" t="s">
        <v>46</v>
      </c>
      <c r="C81" s="1">
        <v>135000</v>
      </c>
      <c r="D81" s="14" t="s">
        <v>89</v>
      </c>
    </row>
    <row r="82" spans="2:4" x14ac:dyDescent="0.25">
      <c r="B82" t="s">
        <v>47</v>
      </c>
      <c r="C82" s="1">
        <v>250000</v>
      </c>
      <c r="D82" s="14" t="s">
        <v>89</v>
      </c>
    </row>
    <row r="83" spans="2:4" x14ac:dyDescent="0.25">
      <c r="B83" t="s">
        <v>48</v>
      </c>
      <c r="C83" s="1">
        <v>2127000</v>
      </c>
      <c r="D83" s="14" t="s">
        <v>89</v>
      </c>
    </row>
    <row r="84" spans="2:4" x14ac:dyDescent="0.25">
      <c r="B84" t="s">
        <v>49</v>
      </c>
      <c r="C84" s="1">
        <v>75000</v>
      </c>
      <c r="D84" s="14" t="s">
        <v>89</v>
      </c>
    </row>
    <row r="85" spans="2:4" x14ac:dyDescent="0.25">
      <c r="B85" t="s">
        <v>50</v>
      </c>
      <c r="C85" s="1">
        <v>373000</v>
      </c>
      <c r="D85" s="14" t="s">
        <v>89</v>
      </c>
    </row>
    <row r="86" spans="2:4" x14ac:dyDescent="0.25">
      <c r="B86" t="s">
        <v>51</v>
      </c>
      <c r="C86" s="1">
        <v>25000</v>
      </c>
      <c r="D86" s="14" t="s">
        <v>89</v>
      </c>
    </row>
    <row r="87" spans="2:4" x14ac:dyDescent="0.25">
      <c r="B87" t="s">
        <v>52</v>
      </c>
      <c r="C87" s="1">
        <v>55000</v>
      </c>
      <c r="D87" s="14" t="s">
        <v>89</v>
      </c>
    </row>
    <row r="88" spans="2:4" x14ac:dyDescent="0.25">
      <c r="B88" t="s">
        <v>53</v>
      </c>
      <c r="C88" s="1">
        <v>3000000</v>
      </c>
      <c r="D88" s="14" t="s">
        <v>89</v>
      </c>
    </row>
    <row r="89" spans="2:4" x14ac:dyDescent="0.25">
      <c r="B89" t="s">
        <v>54</v>
      </c>
      <c r="C89" s="1">
        <v>250000</v>
      </c>
      <c r="D89" s="14" t="s">
        <v>89</v>
      </c>
    </row>
    <row r="90" spans="2:4" x14ac:dyDescent="0.25">
      <c r="B90" t="s">
        <v>55</v>
      </c>
      <c r="C90" s="1">
        <v>3395000</v>
      </c>
      <c r="D90" s="14" t="s">
        <v>89</v>
      </c>
    </row>
    <row r="91" spans="2:4" x14ac:dyDescent="0.25">
      <c r="B91" t="s">
        <v>56</v>
      </c>
      <c r="C91" s="1">
        <v>1200000</v>
      </c>
      <c r="D91" s="14" t="s">
        <v>89</v>
      </c>
    </row>
    <row r="92" spans="2:4" x14ac:dyDescent="0.25">
      <c r="B92" t="s">
        <v>57</v>
      </c>
      <c r="C92" s="1">
        <v>36000</v>
      </c>
      <c r="D92" s="14" t="s">
        <v>89</v>
      </c>
    </row>
    <row r="93" spans="2:4" x14ac:dyDescent="0.25">
      <c r="B93" t="s">
        <v>58</v>
      </c>
      <c r="C93" s="1">
        <v>375000</v>
      </c>
      <c r="D93" s="14" t="s">
        <v>89</v>
      </c>
    </row>
    <row r="94" spans="2:4" x14ac:dyDescent="0.25">
      <c r="B94" t="s">
        <v>59</v>
      </c>
      <c r="C94" s="1">
        <v>1425000</v>
      </c>
      <c r="D94" s="14" t="s">
        <v>89</v>
      </c>
    </row>
    <row r="95" spans="2:4" x14ac:dyDescent="0.25">
      <c r="B95" t="s">
        <v>60</v>
      </c>
      <c r="C95" s="1">
        <v>4940000</v>
      </c>
      <c r="D95" s="14" t="s">
        <v>89</v>
      </c>
    </row>
    <row r="96" spans="2:4" x14ac:dyDescent="0.25">
      <c r="B96" t="s">
        <v>61</v>
      </c>
      <c r="C96" s="1">
        <v>1454000</v>
      </c>
      <c r="D96" s="14" t="s">
        <v>89</v>
      </c>
    </row>
    <row r="97" spans="2:4" x14ac:dyDescent="0.25">
      <c r="B97" t="s">
        <v>62</v>
      </c>
      <c r="C97" s="1">
        <v>181000</v>
      </c>
      <c r="D97" s="14" t="s">
        <v>89</v>
      </c>
    </row>
    <row r="98" spans="2:4" x14ac:dyDescent="0.25">
      <c r="B98" t="s">
        <v>63</v>
      </c>
      <c r="C98" s="1">
        <v>356000</v>
      </c>
      <c r="D98" s="14" t="s">
        <v>89</v>
      </c>
    </row>
    <row r="99" spans="2:4" x14ac:dyDescent="0.25">
      <c r="B99" t="s">
        <v>64</v>
      </c>
      <c r="C99" s="1">
        <v>3000000</v>
      </c>
      <c r="D99" s="14" t="s">
        <v>89</v>
      </c>
    </row>
    <row r="100" spans="2:4" x14ac:dyDescent="0.25">
      <c r="B100" t="s">
        <v>4</v>
      </c>
      <c r="C100" s="1">
        <v>50000</v>
      </c>
      <c r="D100" s="14" t="s">
        <v>89</v>
      </c>
    </row>
    <row r="101" spans="2:4" x14ac:dyDescent="0.25">
      <c r="B101" t="s">
        <v>65</v>
      </c>
      <c r="C101" s="1">
        <v>1000000</v>
      </c>
      <c r="D101" s="14" t="s">
        <v>89</v>
      </c>
    </row>
    <row r="102" spans="2:4" x14ac:dyDescent="0.25">
      <c r="B102" t="s">
        <v>66</v>
      </c>
      <c r="C102" s="1">
        <v>500000</v>
      </c>
      <c r="D102" s="14" t="s">
        <v>89</v>
      </c>
    </row>
    <row r="103" spans="2:4" x14ac:dyDescent="0.25">
      <c r="B103" t="s">
        <v>67</v>
      </c>
      <c r="C103" s="1">
        <v>62000</v>
      </c>
      <c r="D103" s="14" t="s">
        <v>89</v>
      </c>
    </row>
    <row r="104" spans="2:4" x14ac:dyDescent="0.25">
      <c r="B104" t="s">
        <v>68</v>
      </c>
      <c r="C104" s="1">
        <v>100000</v>
      </c>
      <c r="D104" s="14" t="s">
        <v>89</v>
      </c>
    </row>
    <row r="105" spans="2:4" x14ac:dyDescent="0.25">
      <c r="B105" t="s">
        <v>69</v>
      </c>
      <c r="C105" s="1">
        <v>85000</v>
      </c>
      <c r="D105" s="14" t="s">
        <v>89</v>
      </c>
    </row>
    <row r="106" spans="2:4" x14ac:dyDescent="0.25">
      <c r="B106" t="s">
        <v>70</v>
      </c>
      <c r="C106" s="1">
        <v>125000</v>
      </c>
      <c r="D106" s="14" t="s">
        <v>89</v>
      </c>
    </row>
    <row r="107" spans="2:4" x14ac:dyDescent="0.25">
      <c r="B107" t="s">
        <v>71</v>
      </c>
      <c r="C107" s="1">
        <v>250000</v>
      </c>
      <c r="D107" s="14" t="s">
        <v>89</v>
      </c>
    </row>
    <row r="108" spans="2:4" x14ac:dyDescent="0.25">
      <c r="B108" t="s">
        <v>72</v>
      </c>
      <c r="C108" s="1">
        <v>125000</v>
      </c>
      <c r="D108" s="14" t="s">
        <v>89</v>
      </c>
    </row>
    <row r="109" spans="2:4" x14ac:dyDescent="0.25">
      <c r="B109" t="s">
        <v>73</v>
      </c>
      <c r="C109" s="1">
        <v>100000</v>
      </c>
      <c r="D109" s="14" t="s">
        <v>89</v>
      </c>
    </row>
    <row r="110" spans="2:4" x14ac:dyDescent="0.25">
      <c r="B110" t="s">
        <v>74</v>
      </c>
      <c r="C110" s="1">
        <v>130000</v>
      </c>
      <c r="D110" s="14" t="s">
        <v>89</v>
      </c>
    </row>
    <row r="111" spans="2:4" x14ac:dyDescent="0.25">
      <c r="B111" t="s">
        <v>75</v>
      </c>
      <c r="C111" s="1">
        <v>250000</v>
      </c>
      <c r="D111" s="14" t="s">
        <v>89</v>
      </c>
    </row>
    <row r="112" spans="2:4" x14ac:dyDescent="0.25">
      <c r="B112" t="s">
        <v>76</v>
      </c>
      <c r="C112" s="1">
        <v>50000</v>
      </c>
      <c r="D112" s="14" t="s">
        <v>89</v>
      </c>
    </row>
    <row r="113" spans="2:4" x14ac:dyDescent="0.25">
      <c r="B113" t="s">
        <v>77</v>
      </c>
      <c r="C113" s="1">
        <v>125000</v>
      </c>
      <c r="D113" s="14" t="s">
        <v>89</v>
      </c>
    </row>
    <row r="114" spans="2:4" x14ac:dyDescent="0.25">
      <c r="B114" t="s">
        <v>78</v>
      </c>
      <c r="C114" s="1">
        <v>350000</v>
      </c>
      <c r="D114" s="14" t="s">
        <v>89</v>
      </c>
    </row>
    <row r="115" spans="2:4" x14ac:dyDescent="0.25">
      <c r="B115" t="s">
        <v>79</v>
      </c>
      <c r="C115" s="1">
        <v>255000</v>
      </c>
      <c r="D115" s="14" t="s">
        <v>89</v>
      </c>
    </row>
    <row r="116" spans="2:4" x14ac:dyDescent="0.25">
      <c r="B116" t="s">
        <v>80</v>
      </c>
      <c r="C116" s="1">
        <v>150000</v>
      </c>
      <c r="D116" s="14" t="s">
        <v>89</v>
      </c>
    </row>
    <row r="117" spans="2:4" x14ac:dyDescent="0.25">
      <c r="B117" t="s">
        <v>81</v>
      </c>
      <c r="C117" s="1">
        <v>250000</v>
      </c>
      <c r="D117" s="14" t="s">
        <v>89</v>
      </c>
    </row>
    <row r="118" spans="2:4" x14ac:dyDescent="0.25">
      <c r="B118" t="s">
        <v>82</v>
      </c>
      <c r="C118" s="1">
        <v>250000</v>
      </c>
      <c r="D118" s="14" t="s">
        <v>89</v>
      </c>
    </row>
    <row r="119" spans="2:4" x14ac:dyDescent="0.25">
      <c r="B119" t="s">
        <v>83</v>
      </c>
      <c r="C119" s="1">
        <v>150000</v>
      </c>
      <c r="D119" s="14" t="s">
        <v>89</v>
      </c>
    </row>
    <row r="120" spans="2:4" x14ac:dyDescent="0.25">
      <c r="B120" t="s">
        <v>84</v>
      </c>
      <c r="C120" s="1">
        <v>300000</v>
      </c>
      <c r="D120" s="14" t="s">
        <v>89</v>
      </c>
    </row>
    <row r="121" spans="2:4" x14ac:dyDescent="0.25">
      <c r="B121" t="s">
        <v>85</v>
      </c>
      <c r="C121" s="1">
        <v>50000</v>
      </c>
      <c r="D121" s="14" t="s">
        <v>89</v>
      </c>
    </row>
    <row r="122" spans="2:4" x14ac:dyDescent="0.25">
      <c r="B122" t="s">
        <v>86</v>
      </c>
      <c r="C122" s="1">
        <v>144000</v>
      </c>
      <c r="D122" s="14" t="s">
        <v>89</v>
      </c>
    </row>
    <row r="123" spans="2:4" x14ac:dyDescent="0.25">
      <c r="B123" t="s">
        <v>87</v>
      </c>
      <c r="C123" s="1">
        <v>75000</v>
      </c>
      <c r="D123" s="14" t="s">
        <v>89</v>
      </c>
    </row>
    <row r="124" spans="2:4" x14ac:dyDescent="0.25">
      <c r="C124" s="1"/>
      <c r="D124" s="5"/>
    </row>
    <row r="125" spans="2:4" x14ac:dyDescent="0.25">
      <c r="C125" s="1"/>
      <c r="D125" s="5"/>
    </row>
    <row r="126" spans="2:4" x14ac:dyDescent="0.25">
      <c r="C126" s="1"/>
      <c r="D126" s="5"/>
    </row>
    <row r="127" spans="2:4" x14ac:dyDescent="0.25">
      <c r="C127" s="1"/>
      <c r="D127" s="5"/>
    </row>
    <row r="128" spans="2:4" x14ac:dyDescent="0.25">
      <c r="C128" s="1"/>
      <c r="D128" s="5"/>
    </row>
    <row r="129" spans="3:4" x14ac:dyDescent="0.25">
      <c r="C129" s="1"/>
      <c r="D129" s="5"/>
    </row>
    <row r="130" spans="3:4" x14ac:dyDescent="0.25">
      <c r="C130" s="1"/>
      <c r="D130" s="5"/>
    </row>
    <row r="131" spans="3:4" x14ac:dyDescent="0.25">
      <c r="C131" s="1"/>
      <c r="D131" s="5"/>
    </row>
    <row r="132" spans="3:4" x14ac:dyDescent="0.25">
      <c r="C132" s="1"/>
      <c r="D132" s="5"/>
    </row>
    <row r="133" spans="3:4" x14ac:dyDescent="0.25">
      <c r="C133" s="1"/>
      <c r="D133" s="5"/>
    </row>
    <row r="134" spans="3:4" x14ac:dyDescent="0.25">
      <c r="C134" s="1"/>
      <c r="D134" s="5"/>
    </row>
    <row r="135" spans="3:4" x14ac:dyDescent="0.25">
      <c r="C135" s="1"/>
      <c r="D135" s="5"/>
    </row>
    <row r="136" spans="3:4" x14ac:dyDescent="0.25">
      <c r="C136" s="1"/>
      <c r="D136" s="5"/>
    </row>
    <row r="137" spans="3:4" x14ac:dyDescent="0.25">
      <c r="C137" s="1"/>
      <c r="D137" s="5"/>
    </row>
    <row r="138" spans="3:4" x14ac:dyDescent="0.25">
      <c r="C138" s="1"/>
      <c r="D138" s="5"/>
    </row>
    <row r="139" spans="3:4" x14ac:dyDescent="0.25">
      <c r="C139" s="1"/>
      <c r="D139" s="5"/>
    </row>
    <row r="140" spans="3:4" x14ac:dyDescent="0.25">
      <c r="C140" s="1"/>
      <c r="D140" s="5"/>
    </row>
    <row r="141" spans="3:4" x14ac:dyDescent="0.25">
      <c r="C141" s="1"/>
      <c r="D141" s="5"/>
    </row>
    <row r="142" spans="3:4" x14ac:dyDescent="0.25">
      <c r="C142" s="1"/>
      <c r="D142" s="5"/>
    </row>
    <row r="143" spans="3:4" x14ac:dyDescent="0.25">
      <c r="C143" s="1"/>
      <c r="D143" s="5"/>
    </row>
    <row r="144" spans="3:4" x14ac:dyDescent="0.25">
      <c r="C144" s="1"/>
      <c r="D144" s="5"/>
    </row>
    <row r="145" spans="3:4" x14ac:dyDescent="0.25">
      <c r="C145" s="1"/>
      <c r="D145" s="5"/>
    </row>
    <row r="146" spans="3:4" x14ac:dyDescent="0.25">
      <c r="C146" s="1"/>
      <c r="D146" s="5"/>
    </row>
    <row r="147" spans="3:4" x14ac:dyDescent="0.25">
      <c r="C147" s="1"/>
      <c r="D147" s="5"/>
    </row>
    <row r="148" spans="3:4" x14ac:dyDescent="0.25">
      <c r="C148" s="1"/>
      <c r="D148" s="5"/>
    </row>
    <row r="149" spans="3:4" x14ac:dyDescent="0.25">
      <c r="C149" s="1"/>
      <c r="D149" s="5"/>
    </row>
    <row r="150" spans="3:4" x14ac:dyDescent="0.25">
      <c r="C150" s="1"/>
      <c r="D150" s="5"/>
    </row>
    <row r="151" spans="3:4" x14ac:dyDescent="0.25">
      <c r="C151" s="1"/>
      <c r="D151" s="5"/>
    </row>
    <row r="152" spans="3:4" x14ac:dyDescent="0.25">
      <c r="C152" s="1"/>
      <c r="D152" s="5"/>
    </row>
    <row r="153" spans="3:4" x14ac:dyDescent="0.25">
      <c r="C153" s="1"/>
      <c r="D153" s="5"/>
    </row>
    <row r="154" spans="3:4" x14ac:dyDescent="0.25">
      <c r="C154" s="1"/>
      <c r="D154" s="5"/>
    </row>
    <row r="155" spans="3:4" x14ac:dyDescent="0.25">
      <c r="C155" s="1"/>
      <c r="D155" s="5"/>
    </row>
    <row r="156" spans="3:4" x14ac:dyDescent="0.25">
      <c r="C156" s="1"/>
      <c r="D156" s="5"/>
    </row>
    <row r="157" spans="3:4" x14ac:dyDescent="0.25">
      <c r="C157" s="1"/>
      <c r="D157" s="5"/>
    </row>
    <row r="158" spans="3:4" x14ac:dyDescent="0.25">
      <c r="C158" s="1"/>
      <c r="D158" s="5"/>
    </row>
    <row r="159" spans="3:4" x14ac:dyDescent="0.25">
      <c r="C159" s="1"/>
      <c r="D159" s="5"/>
    </row>
    <row r="160" spans="3:4" x14ac:dyDescent="0.25">
      <c r="C160" s="1"/>
      <c r="D160" s="5"/>
    </row>
    <row r="161" spans="3:4" x14ac:dyDescent="0.25">
      <c r="C161" s="1"/>
      <c r="D161" s="5"/>
    </row>
    <row r="162" spans="3:4" x14ac:dyDescent="0.25">
      <c r="C162" s="1"/>
      <c r="D162" s="5"/>
    </row>
    <row r="163" spans="3:4" x14ac:dyDescent="0.25">
      <c r="C163" s="1"/>
      <c r="D163" s="5"/>
    </row>
    <row r="164" spans="3:4" x14ac:dyDescent="0.25">
      <c r="C164" s="1"/>
      <c r="D164" s="5"/>
    </row>
    <row r="165" spans="3:4" x14ac:dyDescent="0.25">
      <c r="C165" s="1"/>
      <c r="D165" s="5"/>
    </row>
    <row r="166" spans="3:4" x14ac:dyDescent="0.25">
      <c r="C166" s="1"/>
      <c r="D166" s="5"/>
    </row>
    <row r="167" spans="3:4" x14ac:dyDescent="0.25">
      <c r="C167" s="1"/>
      <c r="D167" s="5"/>
    </row>
    <row r="168" spans="3:4" x14ac:dyDescent="0.25">
      <c r="C168" s="1"/>
      <c r="D168" s="5"/>
    </row>
    <row r="169" spans="3:4" x14ac:dyDescent="0.25">
      <c r="C169" s="1"/>
      <c r="D169" s="5"/>
    </row>
    <row r="170" spans="3:4" x14ac:dyDescent="0.25">
      <c r="C170" s="1"/>
      <c r="D170" s="5"/>
    </row>
    <row r="171" spans="3:4" x14ac:dyDescent="0.25">
      <c r="C171" s="1"/>
      <c r="D171" s="5"/>
    </row>
    <row r="172" spans="3:4" x14ac:dyDescent="0.25">
      <c r="C172" s="1"/>
      <c r="D172" s="5"/>
    </row>
    <row r="173" spans="3:4" x14ac:dyDescent="0.25">
      <c r="C173" s="1"/>
      <c r="D173" s="5"/>
    </row>
    <row r="174" spans="3:4" x14ac:dyDescent="0.25">
      <c r="C174" s="1"/>
      <c r="D174" s="5"/>
    </row>
    <row r="175" spans="3:4" x14ac:dyDescent="0.25">
      <c r="C175" s="1"/>
      <c r="D175" s="5"/>
    </row>
    <row r="176" spans="3:4" x14ac:dyDescent="0.25">
      <c r="C176" s="1"/>
      <c r="D176" s="5"/>
    </row>
    <row r="177" spans="3:4" x14ac:dyDescent="0.25">
      <c r="C177" s="1"/>
      <c r="D177" s="5"/>
    </row>
    <row r="178" spans="3:4" x14ac:dyDescent="0.25">
      <c r="C178" s="1"/>
      <c r="D178" s="5"/>
    </row>
    <row r="179" spans="3:4" x14ac:dyDescent="0.25">
      <c r="C179" s="1"/>
      <c r="D179" s="5"/>
    </row>
    <row r="180" spans="3:4" x14ac:dyDescent="0.25">
      <c r="C180" s="1"/>
      <c r="D180" s="5"/>
    </row>
    <row r="181" spans="3:4" x14ac:dyDescent="0.25">
      <c r="C181" s="1"/>
      <c r="D181" s="5"/>
    </row>
    <row r="182" spans="3:4" x14ac:dyDescent="0.25">
      <c r="C182" s="1"/>
      <c r="D182" s="5"/>
    </row>
    <row r="183" spans="3:4" x14ac:dyDescent="0.25">
      <c r="C183" s="1"/>
      <c r="D183" s="5"/>
    </row>
    <row r="184" spans="3:4" x14ac:dyDescent="0.25">
      <c r="C184" s="1"/>
      <c r="D184" s="5"/>
    </row>
    <row r="185" spans="3:4" x14ac:dyDescent="0.25">
      <c r="C185" s="1"/>
      <c r="D185" s="5"/>
    </row>
    <row r="186" spans="3:4" x14ac:dyDescent="0.25">
      <c r="C186" s="1"/>
      <c r="D186" s="5"/>
    </row>
    <row r="187" spans="3:4" x14ac:dyDescent="0.25">
      <c r="C187" s="1"/>
      <c r="D187" s="5"/>
    </row>
    <row r="188" spans="3:4" x14ac:dyDescent="0.25">
      <c r="C188" s="1"/>
      <c r="D188" s="5"/>
    </row>
    <row r="189" spans="3:4" x14ac:dyDescent="0.25">
      <c r="C189" s="1"/>
      <c r="D189" s="5"/>
    </row>
    <row r="190" spans="3:4" x14ac:dyDescent="0.25">
      <c r="C190" s="1"/>
      <c r="D190" s="5"/>
    </row>
    <row r="191" spans="3:4" x14ac:dyDescent="0.25">
      <c r="C191" s="1"/>
      <c r="D191" s="5"/>
    </row>
    <row r="192" spans="3:4" x14ac:dyDescent="0.25">
      <c r="C192" s="1"/>
      <c r="D192" s="5"/>
    </row>
    <row r="193" spans="3:4" x14ac:dyDescent="0.25">
      <c r="C193" s="1"/>
      <c r="D193" s="5"/>
    </row>
    <row r="194" spans="3:4" x14ac:dyDescent="0.25">
      <c r="C194" s="1"/>
      <c r="D194" s="5"/>
    </row>
    <row r="195" spans="3:4" x14ac:dyDescent="0.25">
      <c r="C195" s="1"/>
      <c r="D195" s="5"/>
    </row>
    <row r="196" spans="3:4" x14ac:dyDescent="0.25">
      <c r="C196" s="1"/>
      <c r="D196" s="5"/>
    </row>
    <row r="197" spans="3:4" x14ac:dyDescent="0.25">
      <c r="C197" s="1"/>
      <c r="D197" s="5"/>
    </row>
    <row r="198" spans="3:4" x14ac:dyDescent="0.25">
      <c r="C198" s="1"/>
      <c r="D198" s="5"/>
    </row>
    <row r="199" spans="3:4" x14ac:dyDescent="0.25">
      <c r="C199" s="1"/>
      <c r="D199" s="5"/>
    </row>
    <row r="200" spans="3:4" x14ac:dyDescent="0.25">
      <c r="C200" s="1"/>
      <c r="D200" s="5"/>
    </row>
    <row r="201" spans="3:4" x14ac:dyDescent="0.25">
      <c r="C201" s="1"/>
      <c r="D201" s="5"/>
    </row>
    <row r="202" spans="3:4" x14ac:dyDescent="0.25">
      <c r="C202" s="1"/>
      <c r="D202" s="5"/>
    </row>
    <row r="203" spans="3:4" x14ac:dyDescent="0.25">
      <c r="C203" s="1"/>
      <c r="D203" s="5"/>
    </row>
    <row r="204" spans="3:4" x14ac:dyDescent="0.25">
      <c r="C204" s="1"/>
      <c r="D204" s="5"/>
    </row>
    <row r="205" spans="3:4" x14ac:dyDescent="0.25">
      <c r="C205" s="1"/>
      <c r="D205" s="5"/>
    </row>
    <row r="206" spans="3:4" x14ac:dyDescent="0.25">
      <c r="C206" s="1"/>
      <c r="D206" s="5"/>
    </row>
    <row r="207" spans="3:4" x14ac:dyDescent="0.25">
      <c r="C207" s="1"/>
      <c r="D207" s="5"/>
    </row>
    <row r="208" spans="3:4" x14ac:dyDescent="0.25">
      <c r="C208" s="1"/>
      <c r="D208" s="5"/>
    </row>
    <row r="209" spans="3:4" x14ac:dyDescent="0.25">
      <c r="C209" s="1"/>
      <c r="D209" s="5"/>
    </row>
    <row r="210" spans="3:4" x14ac:dyDescent="0.25">
      <c r="C210" s="1"/>
      <c r="D210" s="5"/>
    </row>
    <row r="211" spans="3:4" x14ac:dyDescent="0.25">
      <c r="C211" s="1"/>
      <c r="D211" s="5"/>
    </row>
    <row r="212" spans="3:4" x14ac:dyDescent="0.25">
      <c r="C212" s="1"/>
      <c r="D212" s="5"/>
    </row>
    <row r="213" spans="3:4" x14ac:dyDescent="0.25">
      <c r="C213" s="1"/>
      <c r="D213" s="5"/>
    </row>
    <row r="214" spans="3:4" x14ac:dyDescent="0.25">
      <c r="C214" s="1"/>
      <c r="D214" s="5"/>
    </row>
    <row r="215" spans="3:4" x14ac:dyDescent="0.25">
      <c r="C215" s="1"/>
      <c r="D215" s="5"/>
    </row>
    <row r="216" spans="3:4" x14ac:dyDescent="0.25">
      <c r="C216" s="1"/>
      <c r="D216" s="5"/>
    </row>
    <row r="217" spans="3:4" x14ac:dyDescent="0.25">
      <c r="C217" s="1"/>
      <c r="D217" s="5"/>
    </row>
    <row r="218" spans="3:4" x14ac:dyDescent="0.25">
      <c r="C218" s="1"/>
      <c r="D218" s="5"/>
    </row>
    <row r="219" spans="3:4" x14ac:dyDescent="0.25">
      <c r="C219" s="1"/>
      <c r="D219" s="5"/>
    </row>
    <row r="220" spans="3:4" x14ac:dyDescent="0.25">
      <c r="C220" s="1"/>
      <c r="D220" s="5"/>
    </row>
    <row r="221" spans="3:4" x14ac:dyDescent="0.25">
      <c r="C221" s="1"/>
      <c r="D221" s="5"/>
    </row>
    <row r="222" spans="3:4" x14ac:dyDescent="0.25">
      <c r="C222" s="1"/>
      <c r="D222" s="5"/>
    </row>
    <row r="223" spans="3:4" x14ac:dyDescent="0.25">
      <c r="C223" s="1"/>
      <c r="D223" s="5"/>
    </row>
    <row r="224" spans="3:4" x14ac:dyDescent="0.25">
      <c r="C224" s="1"/>
      <c r="D224" s="5"/>
    </row>
    <row r="225" spans="3:4" x14ac:dyDescent="0.25">
      <c r="C225" s="1"/>
      <c r="D225" s="5"/>
    </row>
    <row r="226" spans="3:4" x14ac:dyDescent="0.25">
      <c r="C226" s="1"/>
      <c r="D226" s="5"/>
    </row>
    <row r="227" spans="3:4" x14ac:dyDescent="0.25">
      <c r="C227" s="1"/>
      <c r="D227" s="5"/>
    </row>
    <row r="228" spans="3:4" x14ac:dyDescent="0.25">
      <c r="C228" s="1"/>
      <c r="D228" s="5"/>
    </row>
    <row r="229" spans="3:4" x14ac:dyDescent="0.25">
      <c r="C229" s="1"/>
      <c r="D229" s="5"/>
    </row>
    <row r="230" spans="3:4" x14ac:dyDescent="0.25">
      <c r="C230" s="1"/>
    </row>
    <row r="231" spans="3:4" x14ac:dyDescent="0.25">
      <c r="C231" s="1"/>
    </row>
    <row r="232" spans="3:4" x14ac:dyDescent="0.25">
      <c r="C232" s="1"/>
    </row>
    <row r="233" spans="3:4" x14ac:dyDescent="0.25">
      <c r="C233" s="1"/>
    </row>
    <row r="234" spans="3:4" x14ac:dyDescent="0.25">
      <c r="C234" s="1"/>
    </row>
    <row r="235" spans="3:4" x14ac:dyDescent="0.25">
      <c r="C235" s="1"/>
    </row>
    <row r="236" spans="3:4" x14ac:dyDescent="0.25">
      <c r="C236" s="1"/>
    </row>
    <row r="237" spans="3:4" x14ac:dyDescent="0.25">
      <c r="C237" s="1"/>
    </row>
    <row r="238" spans="3:4" x14ac:dyDescent="0.25">
      <c r="C238" s="1"/>
    </row>
    <row r="239" spans="3:4" x14ac:dyDescent="0.25">
      <c r="C239" s="1"/>
    </row>
    <row r="240" spans="3:4" x14ac:dyDescent="0.25">
      <c r="C240" s="1"/>
    </row>
    <row r="241" spans="3:3" x14ac:dyDescent="0.25">
      <c r="C241" s="1"/>
    </row>
    <row r="242" spans="3:3" x14ac:dyDescent="0.25">
      <c r="C242" s="1"/>
    </row>
    <row r="243" spans="3:3" x14ac:dyDescent="0.25">
      <c r="C243" s="1"/>
    </row>
    <row r="244" spans="3:3" x14ac:dyDescent="0.25">
      <c r="C244" s="1"/>
    </row>
    <row r="245" spans="3:3" x14ac:dyDescent="0.25">
      <c r="C245" s="1"/>
    </row>
    <row r="246" spans="3:3" x14ac:dyDescent="0.25">
      <c r="C246" s="1"/>
    </row>
    <row r="247" spans="3:3" x14ac:dyDescent="0.25">
      <c r="C247" s="1"/>
    </row>
    <row r="248" spans="3:3" x14ac:dyDescent="0.25">
      <c r="C248" s="1"/>
    </row>
    <row r="249" spans="3:3" x14ac:dyDescent="0.25">
      <c r="C249" s="1"/>
    </row>
    <row r="250" spans="3:3" x14ac:dyDescent="0.25">
      <c r="C250" s="1"/>
    </row>
    <row r="251" spans="3:3" x14ac:dyDescent="0.25">
      <c r="C251" s="1"/>
    </row>
    <row r="252" spans="3:3" x14ac:dyDescent="0.25">
      <c r="C252" s="1"/>
    </row>
    <row r="253" spans="3:3" x14ac:dyDescent="0.25">
      <c r="C253" s="1"/>
    </row>
    <row r="254" spans="3:3" x14ac:dyDescent="0.25">
      <c r="C254" s="1"/>
    </row>
    <row r="255" spans="3:3" x14ac:dyDescent="0.25">
      <c r="C255" s="1"/>
    </row>
    <row r="256" spans="3:3" x14ac:dyDescent="0.25">
      <c r="C256" s="1"/>
    </row>
    <row r="257" spans="3:3" x14ac:dyDescent="0.25">
      <c r="C257" s="1"/>
    </row>
    <row r="258" spans="3:3" x14ac:dyDescent="0.25">
      <c r="C258" s="1"/>
    </row>
    <row r="259" spans="3:3" x14ac:dyDescent="0.25">
      <c r="C259" s="1"/>
    </row>
  </sheetData>
  <mergeCells count="1">
    <mergeCell ref="B1:D4"/>
  </mergeCells>
  <pageMargins left="0.7" right="0.7" top="0.75" bottom="0.75" header="0.3" footer="0.3"/>
  <pageSetup scale="5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CA80F99A363543890B7E4EA92730FA" ma:contentTypeVersion="13" ma:contentTypeDescription="Create a new document." ma:contentTypeScope="" ma:versionID="e7e0f5e51c5e225fc71babddc6c0870a">
  <xsd:schema xmlns:xsd="http://www.w3.org/2001/XMLSchema" xmlns:xs="http://www.w3.org/2001/XMLSchema" xmlns:p="http://schemas.microsoft.com/office/2006/metadata/properties" xmlns:ns3="c013ecc5-9bbc-4278-958b-9640e036b2b7" xmlns:ns4="5a6cf6ab-02dd-4773-b92b-805b2e60f145" targetNamespace="http://schemas.microsoft.com/office/2006/metadata/properties" ma:root="true" ma:fieldsID="e8732a21f2264be64cdadb910ed91022" ns3:_="" ns4:_="">
    <xsd:import namespace="c013ecc5-9bbc-4278-958b-9640e036b2b7"/>
    <xsd:import namespace="5a6cf6ab-02dd-4773-b92b-805b2e60f14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13ecc5-9bbc-4278-958b-9640e036b2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6cf6ab-02dd-4773-b92b-805b2e60f14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CD0A23-21CD-4EF7-A66B-2A438F2E36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13ecc5-9bbc-4278-958b-9640e036b2b7"/>
    <ds:schemaRef ds:uri="5a6cf6ab-02dd-4773-b92b-805b2e60f1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825EC3-959C-46FE-ABB9-9F9656B7F04D}">
  <ds:schemaRefs>
    <ds:schemaRef ds:uri="http://schemas.microsoft.com/sharepoint/v3/contenttype/forms"/>
  </ds:schemaRefs>
</ds:datastoreItem>
</file>

<file path=customXml/itemProps3.xml><?xml version="1.0" encoding="utf-8"?>
<ds:datastoreItem xmlns:ds="http://schemas.openxmlformats.org/officeDocument/2006/customXml" ds:itemID="{6AA4AB9A-D8F7-4205-A3F8-6ACDD1D4A202}">
  <ds:schemaRefs>
    <ds:schemaRef ds:uri="http://purl.org/dc/elements/1.1/"/>
    <ds:schemaRef ds:uri="http://schemas.microsoft.com/office/2006/metadata/properties"/>
    <ds:schemaRef ds:uri="http://schemas.microsoft.com/office/2006/documentManagement/types"/>
    <ds:schemaRef ds:uri="5a6cf6ab-02dd-4773-b92b-805b2e60f145"/>
    <ds:schemaRef ds:uri="http://purl.org/dc/terms/"/>
    <ds:schemaRef ds:uri="http://schemas.openxmlformats.org/package/2006/metadata/core-properties"/>
    <ds:schemaRef ds:uri="http://purl.org/dc/dcmitype/"/>
    <ds:schemaRef ds:uri="http://schemas.microsoft.com/office/infopath/2007/PartnerControls"/>
    <ds:schemaRef ds:uri="c013ecc5-9bbc-4278-958b-9640e036b2b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K12 Education Funding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 Kelly</dc:creator>
  <cp:lastModifiedBy>Eileen Frimberger</cp:lastModifiedBy>
  <cp:lastPrinted>2020-04-30T16:56:49Z</cp:lastPrinted>
  <dcterms:created xsi:type="dcterms:W3CDTF">2020-04-22T17:20:37Z</dcterms:created>
  <dcterms:modified xsi:type="dcterms:W3CDTF">2020-05-04T21:18:05Z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0x010100E8CA80F99A363543890B7E4EA92730FA</vt:lpwstr>
  </property>
</Properties>
</file>