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docProps/app.xml" ContentType="application/vnd.openxmlformats-officedocument.extended-properties+xml"/>
  <Override PartName="/xl/pivotCache/pivotCacheDefinition2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12\shares\user data\Keleen.Crawford\1 Files to DELETE\"/>
    </mc:Choice>
  </mc:AlternateContent>
  <bookViews>
    <workbookView xWindow="945" yWindow="0" windowWidth="21525" windowHeight="9660"/>
  </bookViews>
  <sheets>
    <sheet name="Notes" sheetId="5" r:id="rId1"/>
    <sheet name="MobilityMetrics Data" sheetId="1" r:id="rId2"/>
    <sheet name="District Weighted Average" sheetId="7" r:id="rId3"/>
    <sheet name="District Enrollment" sheetId="6" state="hidden" r:id="rId4"/>
    <sheet name="Mobility NSE x Quantile" sheetId="4" state="hidden" r:id="rId5"/>
  </sheets>
  <definedNames>
    <definedName name="_xlnm._FilterDatabase" localSheetId="1" hidden="1">'MobilityMetrics Data'!$A$1:$L$2223</definedName>
  </definedNames>
  <calcPr calcId="152511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23" i="1" l="1"/>
  <c r="R2223" i="1" s="1"/>
  <c r="N2223" i="1"/>
  <c r="Q2223" i="1" s="1"/>
  <c r="M2223" i="1"/>
  <c r="P2223" i="1" s="1"/>
  <c r="O2222" i="1"/>
  <c r="R2222" i="1" s="1"/>
  <c r="N2222" i="1"/>
  <c r="Q2222" i="1" s="1"/>
  <c r="M2222" i="1"/>
  <c r="P2222" i="1" s="1"/>
  <c r="O2221" i="1"/>
  <c r="R2221" i="1" s="1"/>
  <c r="N2221" i="1"/>
  <c r="Q2221" i="1" s="1"/>
  <c r="M2221" i="1"/>
  <c r="P2221" i="1" s="1"/>
  <c r="O2220" i="1"/>
  <c r="R2220" i="1" s="1"/>
  <c r="N2220" i="1"/>
  <c r="Q2220" i="1" s="1"/>
  <c r="M2220" i="1"/>
  <c r="P2220" i="1" s="1"/>
  <c r="O2219" i="1"/>
  <c r="R2219" i="1" s="1"/>
  <c r="N2219" i="1"/>
  <c r="Q2219" i="1" s="1"/>
  <c r="M2219" i="1"/>
  <c r="P2219" i="1" s="1"/>
  <c r="O2218" i="1"/>
  <c r="R2218" i="1" s="1"/>
  <c r="N2218" i="1"/>
  <c r="Q2218" i="1" s="1"/>
  <c r="M2218" i="1"/>
  <c r="P2218" i="1" s="1"/>
  <c r="O2217" i="1"/>
  <c r="R2217" i="1" s="1"/>
  <c r="N2217" i="1"/>
  <c r="Q2217" i="1" s="1"/>
  <c r="M2217" i="1"/>
  <c r="P2217" i="1" s="1"/>
  <c r="O2216" i="1"/>
  <c r="R2216" i="1" s="1"/>
  <c r="N2216" i="1"/>
  <c r="Q2216" i="1" s="1"/>
  <c r="M2216" i="1"/>
  <c r="P2216" i="1" s="1"/>
  <c r="O2215" i="1"/>
  <c r="R2215" i="1" s="1"/>
  <c r="N2215" i="1"/>
  <c r="Q2215" i="1" s="1"/>
  <c r="M2215" i="1"/>
  <c r="P2215" i="1" s="1"/>
  <c r="O2214" i="1"/>
  <c r="R2214" i="1" s="1"/>
  <c r="N2214" i="1"/>
  <c r="Q2214" i="1" s="1"/>
  <c r="M2214" i="1"/>
  <c r="P2214" i="1" s="1"/>
  <c r="O2213" i="1"/>
  <c r="R2213" i="1" s="1"/>
  <c r="N2213" i="1"/>
  <c r="Q2213" i="1" s="1"/>
  <c r="M2213" i="1"/>
  <c r="P2213" i="1" s="1"/>
  <c r="O2212" i="1"/>
  <c r="R2212" i="1" s="1"/>
  <c r="N2212" i="1"/>
  <c r="Q2212" i="1" s="1"/>
  <c r="M2212" i="1"/>
  <c r="P2212" i="1" s="1"/>
  <c r="O2211" i="1"/>
  <c r="R2211" i="1" s="1"/>
  <c r="N2211" i="1"/>
  <c r="Q2211" i="1" s="1"/>
  <c r="M2211" i="1"/>
  <c r="P2211" i="1" s="1"/>
  <c r="O2210" i="1"/>
  <c r="R2210" i="1" s="1"/>
  <c r="N2210" i="1"/>
  <c r="Q2210" i="1" s="1"/>
  <c r="M2210" i="1"/>
  <c r="P2210" i="1" s="1"/>
  <c r="O2209" i="1"/>
  <c r="R2209" i="1" s="1"/>
  <c r="N2209" i="1"/>
  <c r="Q2209" i="1" s="1"/>
  <c r="M2209" i="1"/>
  <c r="P2209" i="1" s="1"/>
  <c r="O2208" i="1"/>
  <c r="R2208" i="1" s="1"/>
  <c r="N2208" i="1"/>
  <c r="Q2208" i="1" s="1"/>
  <c r="M2208" i="1"/>
  <c r="P2208" i="1" s="1"/>
  <c r="O2207" i="1"/>
  <c r="R2207" i="1" s="1"/>
  <c r="N2207" i="1"/>
  <c r="Q2207" i="1" s="1"/>
  <c r="M2207" i="1"/>
  <c r="P2207" i="1" s="1"/>
  <c r="O2206" i="1"/>
  <c r="R2206" i="1" s="1"/>
  <c r="N2206" i="1"/>
  <c r="Q2206" i="1" s="1"/>
  <c r="M2206" i="1"/>
  <c r="P2206" i="1" s="1"/>
  <c r="O2205" i="1"/>
  <c r="R2205" i="1" s="1"/>
  <c r="N2205" i="1"/>
  <c r="Q2205" i="1" s="1"/>
  <c r="M2205" i="1"/>
  <c r="P2205" i="1" s="1"/>
  <c r="O2204" i="1"/>
  <c r="R2204" i="1" s="1"/>
  <c r="N2204" i="1"/>
  <c r="Q2204" i="1" s="1"/>
  <c r="M2204" i="1"/>
  <c r="P2204" i="1" s="1"/>
  <c r="O2203" i="1"/>
  <c r="R2203" i="1" s="1"/>
  <c r="N2203" i="1"/>
  <c r="Q2203" i="1" s="1"/>
  <c r="M2203" i="1"/>
  <c r="P2203" i="1" s="1"/>
  <c r="O2202" i="1"/>
  <c r="R2202" i="1" s="1"/>
  <c r="N2202" i="1"/>
  <c r="Q2202" i="1" s="1"/>
  <c r="M2202" i="1"/>
  <c r="P2202" i="1" s="1"/>
  <c r="O2201" i="1"/>
  <c r="R2201" i="1" s="1"/>
  <c r="N2201" i="1"/>
  <c r="Q2201" i="1" s="1"/>
  <c r="M2201" i="1"/>
  <c r="P2201" i="1" s="1"/>
  <c r="O2200" i="1"/>
  <c r="R2200" i="1" s="1"/>
  <c r="N2200" i="1"/>
  <c r="Q2200" i="1" s="1"/>
  <c r="M2200" i="1"/>
  <c r="P2200" i="1" s="1"/>
  <c r="O2199" i="1"/>
  <c r="R2199" i="1" s="1"/>
  <c r="N2199" i="1"/>
  <c r="Q2199" i="1" s="1"/>
  <c r="M2199" i="1"/>
  <c r="P2199" i="1" s="1"/>
  <c r="O2198" i="1"/>
  <c r="R2198" i="1" s="1"/>
  <c r="N2198" i="1"/>
  <c r="Q2198" i="1" s="1"/>
  <c r="M2198" i="1"/>
  <c r="P2198" i="1" s="1"/>
  <c r="O2197" i="1"/>
  <c r="R2197" i="1" s="1"/>
  <c r="N2197" i="1"/>
  <c r="Q2197" i="1" s="1"/>
  <c r="M2197" i="1"/>
  <c r="P2197" i="1" s="1"/>
  <c r="O2196" i="1"/>
  <c r="R2196" i="1" s="1"/>
  <c r="N2196" i="1"/>
  <c r="Q2196" i="1" s="1"/>
  <c r="M2196" i="1"/>
  <c r="P2196" i="1" s="1"/>
  <c r="O2195" i="1"/>
  <c r="R2195" i="1" s="1"/>
  <c r="N2195" i="1"/>
  <c r="Q2195" i="1" s="1"/>
  <c r="M2195" i="1"/>
  <c r="P2195" i="1" s="1"/>
  <c r="O2194" i="1"/>
  <c r="R2194" i="1" s="1"/>
  <c r="N2194" i="1"/>
  <c r="Q2194" i="1" s="1"/>
  <c r="M2194" i="1"/>
  <c r="P2194" i="1" s="1"/>
  <c r="O2193" i="1"/>
  <c r="R2193" i="1" s="1"/>
  <c r="N2193" i="1"/>
  <c r="Q2193" i="1" s="1"/>
  <c r="M2193" i="1"/>
  <c r="P2193" i="1" s="1"/>
  <c r="O2192" i="1"/>
  <c r="R2192" i="1" s="1"/>
  <c r="N2192" i="1"/>
  <c r="Q2192" i="1" s="1"/>
  <c r="M2192" i="1"/>
  <c r="P2192" i="1" s="1"/>
  <c r="O2191" i="1"/>
  <c r="R2191" i="1" s="1"/>
  <c r="N2191" i="1"/>
  <c r="Q2191" i="1" s="1"/>
  <c r="M2191" i="1"/>
  <c r="P2191" i="1" s="1"/>
  <c r="O2190" i="1"/>
  <c r="R2190" i="1" s="1"/>
  <c r="N2190" i="1"/>
  <c r="Q2190" i="1" s="1"/>
  <c r="M2190" i="1"/>
  <c r="P2190" i="1" s="1"/>
  <c r="O2189" i="1"/>
  <c r="R2189" i="1" s="1"/>
  <c r="N2189" i="1"/>
  <c r="Q2189" i="1" s="1"/>
  <c r="M2189" i="1"/>
  <c r="P2189" i="1" s="1"/>
  <c r="O2188" i="1"/>
  <c r="R2188" i="1" s="1"/>
  <c r="N2188" i="1"/>
  <c r="Q2188" i="1" s="1"/>
  <c r="M2188" i="1"/>
  <c r="P2188" i="1" s="1"/>
  <c r="O2187" i="1"/>
  <c r="R2187" i="1" s="1"/>
  <c r="N2187" i="1"/>
  <c r="Q2187" i="1" s="1"/>
  <c r="M2187" i="1"/>
  <c r="P2187" i="1" s="1"/>
  <c r="O2186" i="1"/>
  <c r="R2186" i="1" s="1"/>
  <c r="N2186" i="1"/>
  <c r="Q2186" i="1" s="1"/>
  <c r="M2186" i="1"/>
  <c r="P2186" i="1" s="1"/>
  <c r="O2185" i="1"/>
  <c r="R2185" i="1" s="1"/>
  <c r="N2185" i="1"/>
  <c r="Q2185" i="1" s="1"/>
  <c r="M2185" i="1"/>
  <c r="P2185" i="1" s="1"/>
  <c r="O2184" i="1"/>
  <c r="R2184" i="1" s="1"/>
  <c r="N2184" i="1"/>
  <c r="Q2184" i="1" s="1"/>
  <c r="M2184" i="1"/>
  <c r="P2184" i="1" s="1"/>
  <c r="O2183" i="1"/>
  <c r="R2183" i="1" s="1"/>
  <c r="N2183" i="1"/>
  <c r="Q2183" i="1" s="1"/>
  <c r="M2183" i="1"/>
  <c r="P2183" i="1" s="1"/>
  <c r="O2182" i="1"/>
  <c r="R2182" i="1" s="1"/>
  <c r="N2182" i="1"/>
  <c r="Q2182" i="1" s="1"/>
  <c r="M2182" i="1"/>
  <c r="P2182" i="1" s="1"/>
  <c r="O2181" i="1"/>
  <c r="R2181" i="1" s="1"/>
  <c r="N2181" i="1"/>
  <c r="Q2181" i="1" s="1"/>
  <c r="M2181" i="1"/>
  <c r="P2181" i="1" s="1"/>
  <c r="O2180" i="1"/>
  <c r="R2180" i="1" s="1"/>
  <c r="N2180" i="1"/>
  <c r="Q2180" i="1" s="1"/>
  <c r="M2180" i="1"/>
  <c r="P2180" i="1" s="1"/>
  <c r="O2179" i="1"/>
  <c r="R2179" i="1" s="1"/>
  <c r="N2179" i="1"/>
  <c r="Q2179" i="1" s="1"/>
  <c r="M2179" i="1"/>
  <c r="P2179" i="1" s="1"/>
  <c r="O2178" i="1"/>
  <c r="R2178" i="1" s="1"/>
  <c r="N2178" i="1"/>
  <c r="Q2178" i="1" s="1"/>
  <c r="M2178" i="1"/>
  <c r="P2178" i="1" s="1"/>
  <c r="O2177" i="1"/>
  <c r="R2177" i="1" s="1"/>
  <c r="N2177" i="1"/>
  <c r="Q2177" i="1" s="1"/>
  <c r="M2177" i="1"/>
  <c r="P2177" i="1" s="1"/>
  <c r="O2176" i="1"/>
  <c r="R2176" i="1" s="1"/>
  <c r="N2176" i="1"/>
  <c r="Q2176" i="1" s="1"/>
  <c r="M2176" i="1"/>
  <c r="P2176" i="1" s="1"/>
  <c r="O2175" i="1"/>
  <c r="R2175" i="1" s="1"/>
  <c r="N2175" i="1"/>
  <c r="Q2175" i="1" s="1"/>
  <c r="M2175" i="1"/>
  <c r="P2175" i="1" s="1"/>
  <c r="O2174" i="1"/>
  <c r="R2174" i="1" s="1"/>
  <c r="N2174" i="1"/>
  <c r="Q2174" i="1" s="1"/>
  <c r="M2174" i="1"/>
  <c r="P2174" i="1" s="1"/>
  <c r="O2173" i="1"/>
  <c r="R2173" i="1" s="1"/>
  <c r="N2173" i="1"/>
  <c r="Q2173" i="1" s="1"/>
  <c r="M2173" i="1"/>
  <c r="P2173" i="1" s="1"/>
  <c r="O2172" i="1"/>
  <c r="R2172" i="1" s="1"/>
  <c r="N2172" i="1"/>
  <c r="Q2172" i="1" s="1"/>
  <c r="M2172" i="1"/>
  <c r="P2172" i="1" s="1"/>
  <c r="O2171" i="1"/>
  <c r="R2171" i="1" s="1"/>
  <c r="N2171" i="1"/>
  <c r="Q2171" i="1" s="1"/>
  <c r="M2171" i="1"/>
  <c r="P2171" i="1" s="1"/>
  <c r="O2170" i="1"/>
  <c r="R2170" i="1" s="1"/>
  <c r="N2170" i="1"/>
  <c r="Q2170" i="1" s="1"/>
  <c r="M2170" i="1"/>
  <c r="P2170" i="1" s="1"/>
  <c r="O2169" i="1"/>
  <c r="R2169" i="1" s="1"/>
  <c r="N2169" i="1"/>
  <c r="Q2169" i="1" s="1"/>
  <c r="M2169" i="1"/>
  <c r="P2169" i="1" s="1"/>
  <c r="O2168" i="1"/>
  <c r="R2168" i="1" s="1"/>
  <c r="N2168" i="1"/>
  <c r="Q2168" i="1" s="1"/>
  <c r="M2168" i="1"/>
  <c r="P2168" i="1" s="1"/>
  <c r="O2167" i="1"/>
  <c r="R2167" i="1" s="1"/>
  <c r="N2167" i="1"/>
  <c r="Q2167" i="1" s="1"/>
  <c r="M2167" i="1"/>
  <c r="P2167" i="1" s="1"/>
  <c r="O2166" i="1"/>
  <c r="R2166" i="1" s="1"/>
  <c r="N2166" i="1"/>
  <c r="Q2166" i="1" s="1"/>
  <c r="M2166" i="1"/>
  <c r="P2166" i="1" s="1"/>
  <c r="O2165" i="1"/>
  <c r="R2165" i="1" s="1"/>
  <c r="N2165" i="1"/>
  <c r="Q2165" i="1" s="1"/>
  <c r="M2165" i="1"/>
  <c r="P2165" i="1" s="1"/>
  <c r="O2164" i="1"/>
  <c r="R2164" i="1" s="1"/>
  <c r="N2164" i="1"/>
  <c r="Q2164" i="1" s="1"/>
  <c r="M2164" i="1"/>
  <c r="P2164" i="1" s="1"/>
  <c r="O2163" i="1"/>
  <c r="R2163" i="1" s="1"/>
  <c r="N2163" i="1"/>
  <c r="Q2163" i="1" s="1"/>
  <c r="M2163" i="1"/>
  <c r="P2163" i="1" s="1"/>
  <c r="O2162" i="1"/>
  <c r="R2162" i="1" s="1"/>
  <c r="N2162" i="1"/>
  <c r="Q2162" i="1" s="1"/>
  <c r="M2162" i="1"/>
  <c r="P2162" i="1" s="1"/>
  <c r="O2161" i="1"/>
  <c r="R2161" i="1" s="1"/>
  <c r="N2161" i="1"/>
  <c r="Q2161" i="1" s="1"/>
  <c r="M2161" i="1"/>
  <c r="P2161" i="1" s="1"/>
  <c r="O2160" i="1"/>
  <c r="R2160" i="1" s="1"/>
  <c r="N2160" i="1"/>
  <c r="Q2160" i="1" s="1"/>
  <c r="M2160" i="1"/>
  <c r="P2160" i="1" s="1"/>
  <c r="O2159" i="1"/>
  <c r="R2159" i="1" s="1"/>
  <c r="N2159" i="1"/>
  <c r="Q2159" i="1" s="1"/>
  <c r="M2159" i="1"/>
  <c r="P2159" i="1" s="1"/>
  <c r="O2158" i="1"/>
  <c r="R2158" i="1" s="1"/>
  <c r="N2158" i="1"/>
  <c r="Q2158" i="1" s="1"/>
  <c r="M2158" i="1"/>
  <c r="P2158" i="1" s="1"/>
  <c r="O2157" i="1"/>
  <c r="R2157" i="1" s="1"/>
  <c r="N2157" i="1"/>
  <c r="Q2157" i="1" s="1"/>
  <c r="M2157" i="1"/>
  <c r="P2157" i="1" s="1"/>
  <c r="O2156" i="1"/>
  <c r="R2156" i="1" s="1"/>
  <c r="N2156" i="1"/>
  <c r="Q2156" i="1" s="1"/>
  <c r="M2156" i="1"/>
  <c r="P2156" i="1" s="1"/>
  <c r="O2155" i="1"/>
  <c r="R2155" i="1" s="1"/>
  <c r="N2155" i="1"/>
  <c r="Q2155" i="1" s="1"/>
  <c r="M2155" i="1"/>
  <c r="P2155" i="1" s="1"/>
  <c r="O2154" i="1"/>
  <c r="R2154" i="1" s="1"/>
  <c r="N2154" i="1"/>
  <c r="Q2154" i="1" s="1"/>
  <c r="M2154" i="1"/>
  <c r="P2154" i="1" s="1"/>
  <c r="O2153" i="1"/>
  <c r="R2153" i="1" s="1"/>
  <c r="N2153" i="1"/>
  <c r="Q2153" i="1" s="1"/>
  <c r="M2153" i="1"/>
  <c r="P2153" i="1" s="1"/>
  <c r="O2152" i="1"/>
  <c r="R2152" i="1" s="1"/>
  <c r="N2152" i="1"/>
  <c r="Q2152" i="1" s="1"/>
  <c r="M2152" i="1"/>
  <c r="P2152" i="1" s="1"/>
  <c r="O2151" i="1"/>
  <c r="R2151" i="1" s="1"/>
  <c r="N2151" i="1"/>
  <c r="Q2151" i="1" s="1"/>
  <c r="M2151" i="1"/>
  <c r="P2151" i="1" s="1"/>
  <c r="O2150" i="1"/>
  <c r="R2150" i="1" s="1"/>
  <c r="N2150" i="1"/>
  <c r="Q2150" i="1" s="1"/>
  <c r="M2150" i="1"/>
  <c r="P2150" i="1" s="1"/>
  <c r="O2149" i="1"/>
  <c r="R2149" i="1" s="1"/>
  <c r="N2149" i="1"/>
  <c r="Q2149" i="1" s="1"/>
  <c r="M2149" i="1"/>
  <c r="P2149" i="1" s="1"/>
  <c r="O2148" i="1"/>
  <c r="R2148" i="1" s="1"/>
  <c r="N2148" i="1"/>
  <c r="Q2148" i="1" s="1"/>
  <c r="M2148" i="1"/>
  <c r="P2148" i="1" s="1"/>
  <c r="O2147" i="1"/>
  <c r="R2147" i="1" s="1"/>
  <c r="N2147" i="1"/>
  <c r="Q2147" i="1" s="1"/>
  <c r="M2147" i="1"/>
  <c r="P2147" i="1" s="1"/>
  <c r="O2146" i="1"/>
  <c r="R2146" i="1" s="1"/>
  <c r="N2146" i="1"/>
  <c r="Q2146" i="1" s="1"/>
  <c r="M2146" i="1"/>
  <c r="P2146" i="1" s="1"/>
  <c r="O2145" i="1"/>
  <c r="R2145" i="1" s="1"/>
  <c r="N2145" i="1"/>
  <c r="Q2145" i="1" s="1"/>
  <c r="M2145" i="1"/>
  <c r="P2145" i="1" s="1"/>
  <c r="O2144" i="1"/>
  <c r="R2144" i="1" s="1"/>
  <c r="N2144" i="1"/>
  <c r="Q2144" i="1" s="1"/>
  <c r="M2144" i="1"/>
  <c r="P2144" i="1" s="1"/>
  <c r="O2143" i="1"/>
  <c r="R2143" i="1" s="1"/>
  <c r="N2143" i="1"/>
  <c r="Q2143" i="1" s="1"/>
  <c r="M2143" i="1"/>
  <c r="P2143" i="1" s="1"/>
  <c r="O2142" i="1"/>
  <c r="R2142" i="1" s="1"/>
  <c r="N2142" i="1"/>
  <c r="Q2142" i="1" s="1"/>
  <c r="M2142" i="1"/>
  <c r="P2142" i="1" s="1"/>
  <c r="O2141" i="1"/>
  <c r="R2141" i="1" s="1"/>
  <c r="N2141" i="1"/>
  <c r="Q2141" i="1" s="1"/>
  <c r="M2141" i="1"/>
  <c r="P2141" i="1" s="1"/>
  <c r="O2140" i="1"/>
  <c r="R2140" i="1" s="1"/>
  <c r="N2140" i="1"/>
  <c r="Q2140" i="1" s="1"/>
  <c r="M2140" i="1"/>
  <c r="P2140" i="1" s="1"/>
  <c r="O2139" i="1"/>
  <c r="R2139" i="1" s="1"/>
  <c r="N2139" i="1"/>
  <c r="Q2139" i="1" s="1"/>
  <c r="M2139" i="1"/>
  <c r="P2139" i="1" s="1"/>
  <c r="O2138" i="1"/>
  <c r="R2138" i="1" s="1"/>
  <c r="N2138" i="1"/>
  <c r="Q2138" i="1" s="1"/>
  <c r="M2138" i="1"/>
  <c r="P2138" i="1" s="1"/>
  <c r="O2137" i="1"/>
  <c r="R2137" i="1" s="1"/>
  <c r="N2137" i="1"/>
  <c r="Q2137" i="1" s="1"/>
  <c r="M2137" i="1"/>
  <c r="P2137" i="1" s="1"/>
  <c r="O2136" i="1"/>
  <c r="R2136" i="1" s="1"/>
  <c r="N2136" i="1"/>
  <c r="Q2136" i="1" s="1"/>
  <c r="M2136" i="1"/>
  <c r="P2136" i="1" s="1"/>
  <c r="O2135" i="1"/>
  <c r="R2135" i="1" s="1"/>
  <c r="N2135" i="1"/>
  <c r="Q2135" i="1" s="1"/>
  <c r="M2135" i="1"/>
  <c r="P2135" i="1" s="1"/>
  <c r="O2134" i="1"/>
  <c r="R2134" i="1" s="1"/>
  <c r="N2134" i="1"/>
  <c r="Q2134" i="1" s="1"/>
  <c r="M2134" i="1"/>
  <c r="P2134" i="1" s="1"/>
  <c r="O2133" i="1"/>
  <c r="R2133" i="1" s="1"/>
  <c r="N2133" i="1"/>
  <c r="Q2133" i="1" s="1"/>
  <c r="M2133" i="1"/>
  <c r="P2133" i="1" s="1"/>
  <c r="O2132" i="1"/>
  <c r="R2132" i="1" s="1"/>
  <c r="N2132" i="1"/>
  <c r="Q2132" i="1" s="1"/>
  <c r="M2132" i="1"/>
  <c r="P2132" i="1" s="1"/>
  <c r="O2131" i="1"/>
  <c r="R2131" i="1" s="1"/>
  <c r="N2131" i="1"/>
  <c r="Q2131" i="1" s="1"/>
  <c r="M2131" i="1"/>
  <c r="P2131" i="1" s="1"/>
  <c r="O2130" i="1"/>
  <c r="R2130" i="1" s="1"/>
  <c r="N2130" i="1"/>
  <c r="Q2130" i="1" s="1"/>
  <c r="M2130" i="1"/>
  <c r="P2130" i="1" s="1"/>
  <c r="O2129" i="1"/>
  <c r="R2129" i="1" s="1"/>
  <c r="N2129" i="1"/>
  <c r="Q2129" i="1" s="1"/>
  <c r="M2129" i="1"/>
  <c r="P2129" i="1" s="1"/>
  <c r="O2128" i="1"/>
  <c r="R2128" i="1" s="1"/>
  <c r="N2128" i="1"/>
  <c r="Q2128" i="1" s="1"/>
  <c r="M2128" i="1"/>
  <c r="P2128" i="1" s="1"/>
  <c r="O2127" i="1"/>
  <c r="R2127" i="1" s="1"/>
  <c r="N2127" i="1"/>
  <c r="Q2127" i="1" s="1"/>
  <c r="M2127" i="1"/>
  <c r="P2127" i="1" s="1"/>
  <c r="O2126" i="1"/>
  <c r="R2126" i="1" s="1"/>
  <c r="N2126" i="1"/>
  <c r="Q2126" i="1" s="1"/>
  <c r="M2126" i="1"/>
  <c r="P2126" i="1" s="1"/>
  <c r="O2125" i="1"/>
  <c r="R2125" i="1" s="1"/>
  <c r="N2125" i="1"/>
  <c r="Q2125" i="1" s="1"/>
  <c r="M2125" i="1"/>
  <c r="P2125" i="1" s="1"/>
  <c r="O2124" i="1"/>
  <c r="R2124" i="1" s="1"/>
  <c r="N2124" i="1"/>
  <c r="Q2124" i="1" s="1"/>
  <c r="M2124" i="1"/>
  <c r="P2124" i="1" s="1"/>
  <c r="O2123" i="1"/>
  <c r="R2123" i="1" s="1"/>
  <c r="N2123" i="1"/>
  <c r="Q2123" i="1" s="1"/>
  <c r="M2123" i="1"/>
  <c r="P2123" i="1" s="1"/>
  <c r="O2122" i="1"/>
  <c r="R2122" i="1" s="1"/>
  <c r="N2122" i="1"/>
  <c r="Q2122" i="1" s="1"/>
  <c r="M2122" i="1"/>
  <c r="P2122" i="1" s="1"/>
  <c r="O2121" i="1"/>
  <c r="R2121" i="1" s="1"/>
  <c r="N2121" i="1"/>
  <c r="Q2121" i="1" s="1"/>
  <c r="M2121" i="1"/>
  <c r="P2121" i="1" s="1"/>
  <c r="O2120" i="1"/>
  <c r="R2120" i="1" s="1"/>
  <c r="N2120" i="1"/>
  <c r="Q2120" i="1" s="1"/>
  <c r="M2120" i="1"/>
  <c r="P2120" i="1" s="1"/>
  <c r="O2119" i="1"/>
  <c r="R2119" i="1" s="1"/>
  <c r="N2119" i="1"/>
  <c r="Q2119" i="1" s="1"/>
  <c r="M2119" i="1"/>
  <c r="P2119" i="1" s="1"/>
  <c r="O2118" i="1"/>
  <c r="R2118" i="1" s="1"/>
  <c r="N2118" i="1"/>
  <c r="Q2118" i="1" s="1"/>
  <c r="M2118" i="1"/>
  <c r="P2118" i="1" s="1"/>
  <c r="O2117" i="1"/>
  <c r="R2117" i="1" s="1"/>
  <c r="N2117" i="1"/>
  <c r="Q2117" i="1" s="1"/>
  <c r="M2117" i="1"/>
  <c r="P2117" i="1" s="1"/>
  <c r="O2116" i="1"/>
  <c r="R2116" i="1" s="1"/>
  <c r="N2116" i="1"/>
  <c r="Q2116" i="1" s="1"/>
  <c r="M2116" i="1"/>
  <c r="P2116" i="1" s="1"/>
  <c r="O2115" i="1"/>
  <c r="R2115" i="1" s="1"/>
  <c r="N2115" i="1"/>
  <c r="Q2115" i="1" s="1"/>
  <c r="M2115" i="1"/>
  <c r="P2115" i="1" s="1"/>
  <c r="O2114" i="1"/>
  <c r="R2114" i="1" s="1"/>
  <c r="N2114" i="1"/>
  <c r="Q2114" i="1" s="1"/>
  <c r="M2114" i="1"/>
  <c r="P2114" i="1" s="1"/>
  <c r="O2113" i="1"/>
  <c r="R2113" i="1" s="1"/>
  <c r="N2113" i="1"/>
  <c r="Q2113" i="1" s="1"/>
  <c r="M2113" i="1"/>
  <c r="P2113" i="1" s="1"/>
  <c r="O2112" i="1"/>
  <c r="R2112" i="1" s="1"/>
  <c r="N2112" i="1"/>
  <c r="Q2112" i="1" s="1"/>
  <c r="M2112" i="1"/>
  <c r="P2112" i="1" s="1"/>
  <c r="O2111" i="1"/>
  <c r="R2111" i="1" s="1"/>
  <c r="N2111" i="1"/>
  <c r="Q2111" i="1" s="1"/>
  <c r="M2111" i="1"/>
  <c r="P2111" i="1" s="1"/>
  <c r="O2110" i="1"/>
  <c r="R2110" i="1" s="1"/>
  <c r="N2110" i="1"/>
  <c r="Q2110" i="1" s="1"/>
  <c r="M2110" i="1"/>
  <c r="P2110" i="1" s="1"/>
  <c r="O2109" i="1"/>
  <c r="R2109" i="1" s="1"/>
  <c r="N2109" i="1"/>
  <c r="Q2109" i="1" s="1"/>
  <c r="M2109" i="1"/>
  <c r="P2109" i="1" s="1"/>
  <c r="O2108" i="1"/>
  <c r="R2108" i="1" s="1"/>
  <c r="N2108" i="1"/>
  <c r="Q2108" i="1" s="1"/>
  <c r="M2108" i="1"/>
  <c r="P2108" i="1" s="1"/>
  <c r="O2107" i="1"/>
  <c r="R2107" i="1" s="1"/>
  <c r="N2107" i="1"/>
  <c r="Q2107" i="1" s="1"/>
  <c r="M2107" i="1"/>
  <c r="P2107" i="1" s="1"/>
  <c r="O2106" i="1"/>
  <c r="R2106" i="1" s="1"/>
  <c r="N2106" i="1"/>
  <c r="Q2106" i="1" s="1"/>
  <c r="M2106" i="1"/>
  <c r="P2106" i="1" s="1"/>
  <c r="O2105" i="1"/>
  <c r="R2105" i="1" s="1"/>
  <c r="N2105" i="1"/>
  <c r="Q2105" i="1" s="1"/>
  <c r="M2105" i="1"/>
  <c r="P2105" i="1" s="1"/>
  <c r="O2104" i="1"/>
  <c r="R2104" i="1" s="1"/>
  <c r="N2104" i="1"/>
  <c r="Q2104" i="1" s="1"/>
  <c r="M2104" i="1"/>
  <c r="P2104" i="1" s="1"/>
  <c r="O2103" i="1"/>
  <c r="R2103" i="1" s="1"/>
  <c r="N2103" i="1"/>
  <c r="Q2103" i="1" s="1"/>
  <c r="M2103" i="1"/>
  <c r="P2103" i="1" s="1"/>
  <c r="O2102" i="1"/>
  <c r="R2102" i="1" s="1"/>
  <c r="N2102" i="1"/>
  <c r="Q2102" i="1" s="1"/>
  <c r="M2102" i="1"/>
  <c r="P2102" i="1" s="1"/>
  <c r="O2101" i="1"/>
  <c r="R2101" i="1" s="1"/>
  <c r="N2101" i="1"/>
  <c r="Q2101" i="1" s="1"/>
  <c r="M2101" i="1"/>
  <c r="P2101" i="1" s="1"/>
  <c r="O2100" i="1"/>
  <c r="R2100" i="1" s="1"/>
  <c r="N2100" i="1"/>
  <c r="Q2100" i="1" s="1"/>
  <c r="M2100" i="1"/>
  <c r="P2100" i="1" s="1"/>
  <c r="O2099" i="1"/>
  <c r="R2099" i="1" s="1"/>
  <c r="N2099" i="1"/>
  <c r="Q2099" i="1" s="1"/>
  <c r="M2099" i="1"/>
  <c r="P2099" i="1" s="1"/>
  <c r="O2098" i="1"/>
  <c r="R2098" i="1" s="1"/>
  <c r="N2098" i="1"/>
  <c r="Q2098" i="1" s="1"/>
  <c r="M2098" i="1"/>
  <c r="P2098" i="1" s="1"/>
  <c r="O2096" i="1"/>
  <c r="R2096" i="1" s="1"/>
  <c r="N2096" i="1"/>
  <c r="Q2096" i="1" s="1"/>
  <c r="M2096" i="1"/>
  <c r="P2096" i="1" s="1"/>
  <c r="O2095" i="1"/>
  <c r="R2095" i="1" s="1"/>
  <c r="N2095" i="1"/>
  <c r="Q2095" i="1" s="1"/>
  <c r="M2095" i="1"/>
  <c r="P2095" i="1" s="1"/>
  <c r="O2094" i="1"/>
  <c r="R2094" i="1" s="1"/>
  <c r="N2094" i="1"/>
  <c r="Q2094" i="1" s="1"/>
  <c r="M2094" i="1"/>
  <c r="P2094" i="1" s="1"/>
  <c r="O2093" i="1"/>
  <c r="R2093" i="1" s="1"/>
  <c r="N2093" i="1"/>
  <c r="Q2093" i="1" s="1"/>
  <c r="M2093" i="1"/>
  <c r="P2093" i="1" s="1"/>
  <c r="O2092" i="1"/>
  <c r="R2092" i="1" s="1"/>
  <c r="N2092" i="1"/>
  <c r="Q2092" i="1" s="1"/>
  <c r="M2092" i="1"/>
  <c r="P2092" i="1" s="1"/>
  <c r="O2091" i="1"/>
  <c r="R2091" i="1" s="1"/>
  <c r="N2091" i="1"/>
  <c r="Q2091" i="1" s="1"/>
  <c r="M2091" i="1"/>
  <c r="P2091" i="1" s="1"/>
  <c r="O2090" i="1"/>
  <c r="R2090" i="1" s="1"/>
  <c r="N2090" i="1"/>
  <c r="Q2090" i="1" s="1"/>
  <c r="M2090" i="1"/>
  <c r="P2090" i="1" s="1"/>
  <c r="O2089" i="1"/>
  <c r="R2089" i="1" s="1"/>
  <c r="N2089" i="1"/>
  <c r="Q2089" i="1" s="1"/>
  <c r="M2089" i="1"/>
  <c r="P2089" i="1" s="1"/>
  <c r="O2088" i="1"/>
  <c r="R2088" i="1" s="1"/>
  <c r="N2088" i="1"/>
  <c r="Q2088" i="1" s="1"/>
  <c r="M2088" i="1"/>
  <c r="P2088" i="1" s="1"/>
  <c r="O2087" i="1"/>
  <c r="R2087" i="1" s="1"/>
  <c r="N2087" i="1"/>
  <c r="Q2087" i="1" s="1"/>
  <c r="M2087" i="1"/>
  <c r="P2087" i="1" s="1"/>
  <c r="O2086" i="1"/>
  <c r="R2086" i="1" s="1"/>
  <c r="N2086" i="1"/>
  <c r="Q2086" i="1" s="1"/>
  <c r="M2086" i="1"/>
  <c r="P2086" i="1" s="1"/>
  <c r="O2085" i="1"/>
  <c r="R2085" i="1" s="1"/>
  <c r="N2085" i="1"/>
  <c r="Q2085" i="1" s="1"/>
  <c r="M2085" i="1"/>
  <c r="P2085" i="1" s="1"/>
  <c r="O2084" i="1"/>
  <c r="R2084" i="1" s="1"/>
  <c r="N2084" i="1"/>
  <c r="Q2084" i="1" s="1"/>
  <c r="M2084" i="1"/>
  <c r="P2084" i="1" s="1"/>
  <c r="O2083" i="1"/>
  <c r="R2083" i="1" s="1"/>
  <c r="N2083" i="1"/>
  <c r="Q2083" i="1" s="1"/>
  <c r="M2083" i="1"/>
  <c r="P2083" i="1" s="1"/>
  <c r="O2082" i="1"/>
  <c r="R2082" i="1" s="1"/>
  <c r="N2082" i="1"/>
  <c r="Q2082" i="1" s="1"/>
  <c r="M2082" i="1"/>
  <c r="P2082" i="1" s="1"/>
  <c r="O2081" i="1"/>
  <c r="R2081" i="1" s="1"/>
  <c r="N2081" i="1"/>
  <c r="Q2081" i="1" s="1"/>
  <c r="M2081" i="1"/>
  <c r="P2081" i="1" s="1"/>
  <c r="O2080" i="1"/>
  <c r="R2080" i="1" s="1"/>
  <c r="N2080" i="1"/>
  <c r="Q2080" i="1" s="1"/>
  <c r="M2080" i="1"/>
  <c r="P2080" i="1" s="1"/>
  <c r="O2079" i="1"/>
  <c r="R2079" i="1" s="1"/>
  <c r="N2079" i="1"/>
  <c r="Q2079" i="1" s="1"/>
  <c r="M2079" i="1"/>
  <c r="P2079" i="1" s="1"/>
  <c r="O2078" i="1"/>
  <c r="R2078" i="1" s="1"/>
  <c r="N2078" i="1"/>
  <c r="Q2078" i="1" s="1"/>
  <c r="M2078" i="1"/>
  <c r="P2078" i="1" s="1"/>
  <c r="O2077" i="1"/>
  <c r="R2077" i="1" s="1"/>
  <c r="N2077" i="1"/>
  <c r="Q2077" i="1" s="1"/>
  <c r="M2077" i="1"/>
  <c r="P2077" i="1" s="1"/>
  <c r="O2076" i="1"/>
  <c r="R2076" i="1" s="1"/>
  <c r="N2076" i="1"/>
  <c r="Q2076" i="1" s="1"/>
  <c r="M2076" i="1"/>
  <c r="P2076" i="1" s="1"/>
  <c r="O2075" i="1"/>
  <c r="R2075" i="1" s="1"/>
  <c r="N2075" i="1"/>
  <c r="Q2075" i="1" s="1"/>
  <c r="M2075" i="1"/>
  <c r="P2075" i="1" s="1"/>
  <c r="O2074" i="1"/>
  <c r="R2074" i="1" s="1"/>
  <c r="N2074" i="1"/>
  <c r="Q2074" i="1" s="1"/>
  <c r="M2074" i="1"/>
  <c r="P2074" i="1" s="1"/>
  <c r="O2073" i="1"/>
  <c r="R2073" i="1" s="1"/>
  <c r="N2073" i="1"/>
  <c r="Q2073" i="1" s="1"/>
  <c r="M2073" i="1"/>
  <c r="P2073" i="1" s="1"/>
  <c r="O2072" i="1"/>
  <c r="R2072" i="1" s="1"/>
  <c r="N2072" i="1"/>
  <c r="Q2072" i="1" s="1"/>
  <c r="M2072" i="1"/>
  <c r="P2072" i="1" s="1"/>
  <c r="O2071" i="1"/>
  <c r="R2071" i="1" s="1"/>
  <c r="N2071" i="1"/>
  <c r="Q2071" i="1" s="1"/>
  <c r="M2071" i="1"/>
  <c r="P2071" i="1" s="1"/>
  <c r="O2070" i="1"/>
  <c r="R2070" i="1" s="1"/>
  <c r="N2070" i="1"/>
  <c r="Q2070" i="1" s="1"/>
  <c r="M2070" i="1"/>
  <c r="P2070" i="1" s="1"/>
  <c r="O2069" i="1"/>
  <c r="R2069" i="1" s="1"/>
  <c r="N2069" i="1"/>
  <c r="Q2069" i="1" s="1"/>
  <c r="M2069" i="1"/>
  <c r="P2069" i="1" s="1"/>
  <c r="O2068" i="1"/>
  <c r="R2068" i="1" s="1"/>
  <c r="N2068" i="1"/>
  <c r="Q2068" i="1" s="1"/>
  <c r="M2068" i="1"/>
  <c r="P2068" i="1" s="1"/>
  <c r="O2067" i="1"/>
  <c r="R2067" i="1" s="1"/>
  <c r="N2067" i="1"/>
  <c r="Q2067" i="1" s="1"/>
  <c r="M2067" i="1"/>
  <c r="P2067" i="1" s="1"/>
  <c r="O2066" i="1"/>
  <c r="R2066" i="1" s="1"/>
  <c r="N2066" i="1"/>
  <c r="Q2066" i="1" s="1"/>
  <c r="M2066" i="1"/>
  <c r="P2066" i="1" s="1"/>
  <c r="O2065" i="1"/>
  <c r="R2065" i="1" s="1"/>
  <c r="N2065" i="1"/>
  <c r="Q2065" i="1" s="1"/>
  <c r="M2065" i="1"/>
  <c r="P2065" i="1" s="1"/>
  <c r="O2064" i="1"/>
  <c r="R2064" i="1" s="1"/>
  <c r="N2064" i="1"/>
  <c r="Q2064" i="1" s="1"/>
  <c r="M2064" i="1"/>
  <c r="P2064" i="1" s="1"/>
  <c r="O2063" i="1"/>
  <c r="R2063" i="1" s="1"/>
  <c r="N2063" i="1"/>
  <c r="Q2063" i="1" s="1"/>
  <c r="M2063" i="1"/>
  <c r="P2063" i="1" s="1"/>
  <c r="O2062" i="1"/>
  <c r="R2062" i="1" s="1"/>
  <c r="N2062" i="1"/>
  <c r="Q2062" i="1" s="1"/>
  <c r="M2062" i="1"/>
  <c r="P2062" i="1" s="1"/>
  <c r="O2061" i="1"/>
  <c r="R2061" i="1" s="1"/>
  <c r="N2061" i="1"/>
  <c r="Q2061" i="1" s="1"/>
  <c r="M2061" i="1"/>
  <c r="P2061" i="1" s="1"/>
  <c r="O2060" i="1"/>
  <c r="R2060" i="1" s="1"/>
  <c r="N2060" i="1"/>
  <c r="Q2060" i="1" s="1"/>
  <c r="M2060" i="1"/>
  <c r="P2060" i="1" s="1"/>
  <c r="O2059" i="1"/>
  <c r="R2059" i="1" s="1"/>
  <c r="N2059" i="1"/>
  <c r="Q2059" i="1" s="1"/>
  <c r="M2059" i="1"/>
  <c r="P2059" i="1" s="1"/>
  <c r="O2058" i="1"/>
  <c r="R2058" i="1" s="1"/>
  <c r="N2058" i="1"/>
  <c r="Q2058" i="1" s="1"/>
  <c r="M2058" i="1"/>
  <c r="P2058" i="1" s="1"/>
  <c r="O2057" i="1"/>
  <c r="R2057" i="1" s="1"/>
  <c r="N2057" i="1"/>
  <c r="Q2057" i="1" s="1"/>
  <c r="M2057" i="1"/>
  <c r="P2057" i="1" s="1"/>
  <c r="O2056" i="1"/>
  <c r="R2056" i="1" s="1"/>
  <c r="N2056" i="1"/>
  <c r="Q2056" i="1" s="1"/>
  <c r="M2056" i="1"/>
  <c r="P2056" i="1" s="1"/>
  <c r="O2055" i="1"/>
  <c r="R2055" i="1" s="1"/>
  <c r="N2055" i="1"/>
  <c r="Q2055" i="1" s="1"/>
  <c r="M2055" i="1"/>
  <c r="P2055" i="1" s="1"/>
  <c r="O2054" i="1"/>
  <c r="R2054" i="1" s="1"/>
  <c r="N2054" i="1"/>
  <c r="Q2054" i="1" s="1"/>
  <c r="M2054" i="1"/>
  <c r="P2054" i="1" s="1"/>
  <c r="O2053" i="1"/>
  <c r="R2053" i="1" s="1"/>
  <c r="N2053" i="1"/>
  <c r="Q2053" i="1" s="1"/>
  <c r="M2053" i="1"/>
  <c r="P2053" i="1" s="1"/>
  <c r="O2052" i="1"/>
  <c r="R2052" i="1" s="1"/>
  <c r="N2052" i="1"/>
  <c r="Q2052" i="1" s="1"/>
  <c r="M2052" i="1"/>
  <c r="P2052" i="1" s="1"/>
  <c r="O2051" i="1"/>
  <c r="R2051" i="1" s="1"/>
  <c r="N2051" i="1"/>
  <c r="Q2051" i="1" s="1"/>
  <c r="M2051" i="1"/>
  <c r="P2051" i="1" s="1"/>
  <c r="O2050" i="1"/>
  <c r="R2050" i="1" s="1"/>
  <c r="N2050" i="1"/>
  <c r="Q2050" i="1" s="1"/>
  <c r="M2050" i="1"/>
  <c r="P2050" i="1" s="1"/>
  <c r="O2049" i="1"/>
  <c r="R2049" i="1" s="1"/>
  <c r="N2049" i="1"/>
  <c r="Q2049" i="1" s="1"/>
  <c r="M2049" i="1"/>
  <c r="P2049" i="1" s="1"/>
  <c r="O2048" i="1"/>
  <c r="R2048" i="1" s="1"/>
  <c r="N2048" i="1"/>
  <c r="Q2048" i="1" s="1"/>
  <c r="M2048" i="1"/>
  <c r="P2048" i="1" s="1"/>
  <c r="O2047" i="1"/>
  <c r="R2047" i="1" s="1"/>
  <c r="N2047" i="1"/>
  <c r="Q2047" i="1" s="1"/>
  <c r="M2047" i="1"/>
  <c r="P2047" i="1" s="1"/>
  <c r="O2046" i="1"/>
  <c r="R2046" i="1" s="1"/>
  <c r="N2046" i="1"/>
  <c r="Q2046" i="1" s="1"/>
  <c r="M2046" i="1"/>
  <c r="P2046" i="1" s="1"/>
  <c r="O2045" i="1"/>
  <c r="R2045" i="1" s="1"/>
  <c r="N2045" i="1"/>
  <c r="Q2045" i="1" s="1"/>
  <c r="M2045" i="1"/>
  <c r="P2045" i="1" s="1"/>
  <c r="O2044" i="1"/>
  <c r="R2044" i="1" s="1"/>
  <c r="N2044" i="1"/>
  <c r="Q2044" i="1" s="1"/>
  <c r="M2044" i="1"/>
  <c r="P2044" i="1" s="1"/>
  <c r="O2043" i="1"/>
  <c r="R2043" i="1" s="1"/>
  <c r="N2043" i="1"/>
  <c r="Q2043" i="1" s="1"/>
  <c r="M2043" i="1"/>
  <c r="P2043" i="1" s="1"/>
  <c r="O2042" i="1"/>
  <c r="R2042" i="1" s="1"/>
  <c r="N2042" i="1"/>
  <c r="Q2042" i="1" s="1"/>
  <c r="M2042" i="1"/>
  <c r="P2042" i="1" s="1"/>
  <c r="O2041" i="1"/>
  <c r="R2041" i="1" s="1"/>
  <c r="N2041" i="1"/>
  <c r="Q2041" i="1" s="1"/>
  <c r="M2041" i="1"/>
  <c r="P2041" i="1" s="1"/>
  <c r="O2040" i="1"/>
  <c r="R2040" i="1" s="1"/>
  <c r="N2040" i="1"/>
  <c r="Q2040" i="1" s="1"/>
  <c r="M2040" i="1"/>
  <c r="P2040" i="1" s="1"/>
  <c r="O2039" i="1"/>
  <c r="R2039" i="1" s="1"/>
  <c r="N2039" i="1"/>
  <c r="Q2039" i="1" s="1"/>
  <c r="M2039" i="1"/>
  <c r="P2039" i="1" s="1"/>
  <c r="O2038" i="1"/>
  <c r="R2038" i="1" s="1"/>
  <c r="N2038" i="1"/>
  <c r="Q2038" i="1" s="1"/>
  <c r="M2038" i="1"/>
  <c r="P2038" i="1" s="1"/>
  <c r="O2037" i="1"/>
  <c r="R2037" i="1" s="1"/>
  <c r="N2037" i="1"/>
  <c r="Q2037" i="1" s="1"/>
  <c r="M2037" i="1"/>
  <c r="P2037" i="1" s="1"/>
  <c r="O2036" i="1"/>
  <c r="R2036" i="1" s="1"/>
  <c r="N2036" i="1"/>
  <c r="Q2036" i="1" s="1"/>
  <c r="M2036" i="1"/>
  <c r="P2036" i="1" s="1"/>
  <c r="O2035" i="1"/>
  <c r="R2035" i="1" s="1"/>
  <c r="N2035" i="1"/>
  <c r="Q2035" i="1" s="1"/>
  <c r="M2035" i="1"/>
  <c r="P2035" i="1" s="1"/>
  <c r="O2034" i="1"/>
  <c r="R2034" i="1" s="1"/>
  <c r="N2034" i="1"/>
  <c r="Q2034" i="1" s="1"/>
  <c r="M2034" i="1"/>
  <c r="P2034" i="1" s="1"/>
  <c r="O2033" i="1"/>
  <c r="R2033" i="1" s="1"/>
  <c r="N2033" i="1"/>
  <c r="Q2033" i="1" s="1"/>
  <c r="M2033" i="1"/>
  <c r="P2033" i="1" s="1"/>
  <c r="O2032" i="1"/>
  <c r="R2032" i="1" s="1"/>
  <c r="N2032" i="1"/>
  <c r="Q2032" i="1" s="1"/>
  <c r="M2032" i="1"/>
  <c r="P2032" i="1" s="1"/>
  <c r="O2031" i="1"/>
  <c r="R2031" i="1" s="1"/>
  <c r="N2031" i="1"/>
  <c r="Q2031" i="1" s="1"/>
  <c r="M2031" i="1"/>
  <c r="P2031" i="1" s="1"/>
  <c r="O2030" i="1"/>
  <c r="R2030" i="1" s="1"/>
  <c r="N2030" i="1"/>
  <c r="Q2030" i="1" s="1"/>
  <c r="M2030" i="1"/>
  <c r="P2030" i="1" s="1"/>
  <c r="O2029" i="1"/>
  <c r="R2029" i="1" s="1"/>
  <c r="N2029" i="1"/>
  <c r="Q2029" i="1" s="1"/>
  <c r="M2029" i="1"/>
  <c r="P2029" i="1" s="1"/>
  <c r="O2028" i="1"/>
  <c r="R2028" i="1" s="1"/>
  <c r="N2028" i="1"/>
  <c r="Q2028" i="1" s="1"/>
  <c r="M2028" i="1"/>
  <c r="P2028" i="1" s="1"/>
  <c r="O2027" i="1"/>
  <c r="R2027" i="1" s="1"/>
  <c r="N2027" i="1"/>
  <c r="Q2027" i="1" s="1"/>
  <c r="M2027" i="1"/>
  <c r="P2027" i="1" s="1"/>
  <c r="O2026" i="1"/>
  <c r="R2026" i="1" s="1"/>
  <c r="N2026" i="1"/>
  <c r="Q2026" i="1" s="1"/>
  <c r="M2026" i="1"/>
  <c r="P2026" i="1" s="1"/>
  <c r="O2025" i="1"/>
  <c r="R2025" i="1" s="1"/>
  <c r="N2025" i="1"/>
  <c r="Q2025" i="1" s="1"/>
  <c r="M2025" i="1"/>
  <c r="P2025" i="1" s="1"/>
  <c r="O2024" i="1"/>
  <c r="R2024" i="1" s="1"/>
  <c r="N2024" i="1"/>
  <c r="Q2024" i="1" s="1"/>
  <c r="M2024" i="1"/>
  <c r="P2024" i="1" s="1"/>
  <c r="O2023" i="1"/>
  <c r="R2023" i="1" s="1"/>
  <c r="N2023" i="1"/>
  <c r="Q2023" i="1" s="1"/>
  <c r="M2023" i="1"/>
  <c r="P2023" i="1" s="1"/>
  <c r="O2022" i="1"/>
  <c r="R2022" i="1" s="1"/>
  <c r="N2022" i="1"/>
  <c r="Q2022" i="1" s="1"/>
  <c r="M2022" i="1"/>
  <c r="P2022" i="1" s="1"/>
  <c r="O2021" i="1"/>
  <c r="R2021" i="1" s="1"/>
  <c r="N2021" i="1"/>
  <c r="Q2021" i="1" s="1"/>
  <c r="M2021" i="1"/>
  <c r="P2021" i="1" s="1"/>
  <c r="O2020" i="1"/>
  <c r="R2020" i="1" s="1"/>
  <c r="N2020" i="1"/>
  <c r="Q2020" i="1" s="1"/>
  <c r="M2020" i="1"/>
  <c r="P2020" i="1" s="1"/>
  <c r="O2019" i="1"/>
  <c r="R2019" i="1" s="1"/>
  <c r="N2019" i="1"/>
  <c r="Q2019" i="1" s="1"/>
  <c r="M2019" i="1"/>
  <c r="P2019" i="1" s="1"/>
  <c r="O2018" i="1"/>
  <c r="R2018" i="1" s="1"/>
  <c r="N2018" i="1"/>
  <c r="Q2018" i="1" s="1"/>
  <c r="M2018" i="1"/>
  <c r="P2018" i="1" s="1"/>
  <c r="O2017" i="1"/>
  <c r="R2017" i="1" s="1"/>
  <c r="N2017" i="1"/>
  <c r="Q2017" i="1" s="1"/>
  <c r="M2017" i="1"/>
  <c r="P2017" i="1" s="1"/>
  <c r="O2016" i="1"/>
  <c r="R2016" i="1" s="1"/>
  <c r="N2016" i="1"/>
  <c r="Q2016" i="1" s="1"/>
  <c r="M2016" i="1"/>
  <c r="P2016" i="1" s="1"/>
  <c r="O2015" i="1"/>
  <c r="R2015" i="1" s="1"/>
  <c r="N2015" i="1"/>
  <c r="Q2015" i="1" s="1"/>
  <c r="M2015" i="1"/>
  <c r="P2015" i="1" s="1"/>
  <c r="O2014" i="1"/>
  <c r="R2014" i="1" s="1"/>
  <c r="N2014" i="1"/>
  <c r="Q2014" i="1" s="1"/>
  <c r="M2014" i="1"/>
  <c r="P2014" i="1" s="1"/>
  <c r="O2013" i="1"/>
  <c r="R2013" i="1" s="1"/>
  <c r="N2013" i="1"/>
  <c r="Q2013" i="1" s="1"/>
  <c r="M2013" i="1"/>
  <c r="P2013" i="1" s="1"/>
  <c r="O2012" i="1"/>
  <c r="R2012" i="1" s="1"/>
  <c r="N2012" i="1"/>
  <c r="Q2012" i="1" s="1"/>
  <c r="M2012" i="1"/>
  <c r="P2012" i="1" s="1"/>
  <c r="O2011" i="1"/>
  <c r="R2011" i="1" s="1"/>
  <c r="N2011" i="1"/>
  <c r="Q2011" i="1" s="1"/>
  <c r="M2011" i="1"/>
  <c r="P2011" i="1" s="1"/>
  <c r="O2010" i="1"/>
  <c r="R2010" i="1" s="1"/>
  <c r="N2010" i="1"/>
  <c r="Q2010" i="1" s="1"/>
  <c r="M2010" i="1"/>
  <c r="P2010" i="1" s="1"/>
  <c r="O2009" i="1"/>
  <c r="R2009" i="1" s="1"/>
  <c r="N2009" i="1"/>
  <c r="Q2009" i="1" s="1"/>
  <c r="M2009" i="1"/>
  <c r="P2009" i="1" s="1"/>
  <c r="O2008" i="1"/>
  <c r="R2008" i="1" s="1"/>
  <c r="N2008" i="1"/>
  <c r="Q2008" i="1" s="1"/>
  <c r="M2008" i="1"/>
  <c r="P2008" i="1" s="1"/>
  <c r="O2007" i="1"/>
  <c r="R2007" i="1" s="1"/>
  <c r="N2007" i="1"/>
  <c r="Q2007" i="1" s="1"/>
  <c r="M2007" i="1"/>
  <c r="P2007" i="1" s="1"/>
  <c r="O2006" i="1"/>
  <c r="R2006" i="1" s="1"/>
  <c r="N2006" i="1"/>
  <c r="Q2006" i="1" s="1"/>
  <c r="M2006" i="1"/>
  <c r="P2006" i="1" s="1"/>
  <c r="O2005" i="1"/>
  <c r="R2005" i="1" s="1"/>
  <c r="N2005" i="1"/>
  <c r="Q2005" i="1" s="1"/>
  <c r="M2005" i="1"/>
  <c r="P2005" i="1" s="1"/>
  <c r="O2004" i="1"/>
  <c r="R2004" i="1" s="1"/>
  <c r="N2004" i="1"/>
  <c r="Q2004" i="1" s="1"/>
  <c r="M2004" i="1"/>
  <c r="P2004" i="1" s="1"/>
  <c r="O2003" i="1"/>
  <c r="R2003" i="1" s="1"/>
  <c r="N2003" i="1"/>
  <c r="Q2003" i="1" s="1"/>
  <c r="M2003" i="1"/>
  <c r="P2003" i="1" s="1"/>
  <c r="O2002" i="1"/>
  <c r="R2002" i="1" s="1"/>
  <c r="N2002" i="1"/>
  <c r="Q2002" i="1" s="1"/>
  <c r="M2002" i="1"/>
  <c r="P2002" i="1" s="1"/>
  <c r="O2001" i="1"/>
  <c r="R2001" i="1" s="1"/>
  <c r="N2001" i="1"/>
  <c r="Q2001" i="1" s="1"/>
  <c r="M2001" i="1"/>
  <c r="P2001" i="1" s="1"/>
  <c r="O2000" i="1"/>
  <c r="R2000" i="1" s="1"/>
  <c r="N2000" i="1"/>
  <c r="Q2000" i="1" s="1"/>
  <c r="M2000" i="1"/>
  <c r="P2000" i="1" s="1"/>
  <c r="O1999" i="1"/>
  <c r="R1999" i="1" s="1"/>
  <c r="N1999" i="1"/>
  <c r="Q1999" i="1" s="1"/>
  <c r="M1999" i="1"/>
  <c r="P1999" i="1" s="1"/>
  <c r="O1998" i="1"/>
  <c r="R1998" i="1" s="1"/>
  <c r="N1998" i="1"/>
  <c r="Q1998" i="1" s="1"/>
  <c r="M1998" i="1"/>
  <c r="P1998" i="1" s="1"/>
  <c r="O1997" i="1"/>
  <c r="R1997" i="1" s="1"/>
  <c r="N1997" i="1"/>
  <c r="Q1997" i="1" s="1"/>
  <c r="M1997" i="1"/>
  <c r="P1997" i="1" s="1"/>
  <c r="O1996" i="1"/>
  <c r="R1996" i="1" s="1"/>
  <c r="N1996" i="1"/>
  <c r="Q1996" i="1" s="1"/>
  <c r="M1996" i="1"/>
  <c r="P1996" i="1" s="1"/>
  <c r="O1995" i="1"/>
  <c r="R1995" i="1" s="1"/>
  <c r="N1995" i="1"/>
  <c r="Q1995" i="1" s="1"/>
  <c r="M1995" i="1"/>
  <c r="P1995" i="1" s="1"/>
  <c r="O1994" i="1"/>
  <c r="R1994" i="1" s="1"/>
  <c r="N1994" i="1"/>
  <c r="Q1994" i="1" s="1"/>
  <c r="M1994" i="1"/>
  <c r="P1994" i="1" s="1"/>
  <c r="O1993" i="1"/>
  <c r="R1993" i="1" s="1"/>
  <c r="N1993" i="1"/>
  <c r="Q1993" i="1" s="1"/>
  <c r="M1993" i="1"/>
  <c r="P1993" i="1" s="1"/>
  <c r="O1992" i="1"/>
  <c r="R1992" i="1" s="1"/>
  <c r="N1992" i="1"/>
  <c r="Q1992" i="1" s="1"/>
  <c r="M1992" i="1"/>
  <c r="P1992" i="1" s="1"/>
  <c r="O1991" i="1"/>
  <c r="R1991" i="1" s="1"/>
  <c r="N1991" i="1"/>
  <c r="Q1991" i="1" s="1"/>
  <c r="M1991" i="1"/>
  <c r="P1991" i="1" s="1"/>
  <c r="O1990" i="1"/>
  <c r="R1990" i="1" s="1"/>
  <c r="N1990" i="1"/>
  <c r="Q1990" i="1" s="1"/>
  <c r="M1990" i="1"/>
  <c r="P1990" i="1" s="1"/>
  <c r="O1989" i="1"/>
  <c r="R1989" i="1" s="1"/>
  <c r="N1989" i="1"/>
  <c r="Q1989" i="1" s="1"/>
  <c r="M1989" i="1"/>
  <c r="P1989" i="1" s="1"/>
  <c r="O1988" i="1"/>
  <c r="R1988" i="1" s="1"/>
  <c r="N1988" i="1"/>
  <c r="Q1988" i="1" s="1"/>
  <c r="M1988" i="1"/>
  <c r="P1988" i="1" s="1"/>
  <c r="O1987" i="1"/>
  <c r="R1987" i="1" s="1"/>
  <c r="N1987" i="1"/>
  <c r="Q1987" i="1" s="1"/>
  <c r="M1987" i="1"/>
  <c r="P1987" i="1" s="1"/>
  <c r="O1986" i="1"/>
  <c r="R1986" i="1" s="1"/>
  <c r="N1986" i="1"/>
  <c r="Q1986" i="1" s="1"/>
  <c r="M1986" i="1"/>
  <c r="P1986" i="1" s="1"/>
  <c r="O1985" i="1"/>
  <c r="R1985" i="1" s="1"/>
  <c r="N1985" i="1"/>
  <c r="Q1985" i="1" s="1"/>
  <c r="M1985" i="1"/>
  <c r="P1985" i="1" s="1"/>
  <c r="O1984" i="1"/>
  <c r="R1984" i="1" s="1"/>
  <c r="N1984" i="1"/>
  <c r="Q1984" i="1" s="1"/>
  <c r="M1984" i="1"/>
  <c r="P1984" i="1" s="1"/>
  <c r="O1983" i="1"/>
  <c r="R1983" i="1" s="1"/>
  <c r="N1983" i="1"/>
  <c r="Q1983" i="1" s="1"/>
  <c r="M1983" i="1"/>
  <c r="P1983" i="1" s="1"/>
  <c r="O1982" i="1"/>
  <c r="R1982" i="1" s="1"/>
  <c r="N1982" i="1"/>
  <c r="Q1982" i="1" s="1"/>
  <c r="M1982" i="1"/>
  <c r="P1982" i="1" s="1"/>
  <c r="O1981" i="1"/>
  <c r="R1981" i="1" s="1"/>
  <c r="N1981" i="1"/>
  <c r="Q1981" i="1" s="1"/>
  <c r="M1981" i="1"/>
  <c r="P1981" i="1" s="1"/>
  <c r="O1980" i="1"/>
  <c r="R1980" i="1" s="1"/>
  <c r="N1980" i="1"/>
  <c r="Q1980" i="1" s="1"/>
  <c r="M1980" i="1"/>
  <c r="P1980" i="1" s="1"/>
  <c r="O1979" i="1"/>
  <c r="R1979" i="1" s="1"/>
  <c r="N1979" i="1"/>
  <c r="Q1979" i="1" s="1"/>
  <c r="M1979" i="1"/>
  <c r="P1979" i="1" s="1"/>
  <c r="O1978" i="1"/>
  <c r="R1978" i="1" s="1"/>
  <c r="N1978" i="1"/>
  <c r="Q1978" i="1" s="1"/>
  <c r="M1978" i="1"/>
  <c r="P1978" i="1" s="1"/>
  <c r="O1977" i="1"/>
  <c r="R1977" i="1" s="1"/>
  <c r="N1977" i="1"/>
  <c r="Q1977" i="1" s="1"/>
  <c r="M1977" i="1"/>
  <c r="P1977" i="1" s="1"/>
  <c r="O1976" i="1"/>
  <c r="R1976" i="1" s="1"/>
  <c r="N1976" i="1"/>
  <c r="Q1976" i="1" s="1"/>
  <c r="M1976" i="1"/>
  <c r="P1976" i="1" s="1"/>
  <c r="O1975" i="1"/>
  <c r="R1975" i="1" s="1"/>
  <c r="N1975" i="1"/>
  <c r="Q1975" i="1" s="1"/>
  <c r="M1975" i="1"/>
  <c r="P1975" i="1" s="1"/>
  <c r="O1974" i="1"/>
  <c r="R1974" i="1" s="1"/>
  <c r="N1974" i="1"/>
  <c r="Q1974" i="1" s="1"/>
  <c r="M1974" i="1"/>
  <c r="P1974" i="1" s="1"/>
  <c r="O1973" i="1"/>
  <c r="R1973" i="1" s="1"/>
  <c r="N1973" i="1"/>
  <c r="Q1973" i="1" s="1"/>
  <c r="M1973" i="1"/>
  <c r="P1973" i="1" s="1"/>
  <c r="O1972" i="1"/>
  <c r="R1972" i="1" s="1"/>
  <c r="N1972" i="1"/>
  <c r="Q1972" i="1" s="1"/>
  <c r="M1972" i="1"/>
  <c r="P1972" i="1" s="1"/>
  <c r="O1971" i="1"/>
  <c r="R1971" i="1" s="1"/>
  <c r="N1971" i="1"/>
  <c r="Q1971" i="1" s="1"/>
  <c r="M1971" i="1"/>
  <c r="P1971" i="1" s="1"/>
  <c r="O1970" i="1"/>
  <c r="R1970" i="1" s="1"/>
  <c r="N1970" i="1"/>
  <c r="Q1970" i="1" s="1"/>
  <c r="M1970" i="1"/>
  <c r="P1970" i="1" s="1"/>
  <c r="O1969" i="1"/>
  <c r="R1969" i="1" s="1"/>
  <c r="N1969" i="1"/>
  <c r="Q1969" i="1" s="1"/>
  <c r="M1969" i="1"/>
  <c r="P1969" i="1" s="1"/>
  <c r="O1968" i="1"/>
  <c r="R1968" i="1" s="1"/>
  <c r="N1968" i="1"/>
  <c r="Q1968" i="1" s="1"/>
  <c r="M1968" i="1"/>
  <c r="P1968" i="1" s="1"/>
  <c r="O1967" i="1"/>
  <c r="R1967" i="1" s="1"/>
  <c r="N1967" i="1"/>
  <c r="Q1967" i="1" s="1"/>
  <c r="M1967" i="1"/>
  <c r="P1967" i="1" s="1"/>
  <c r="O1966" i="1"/>
  <c r="R1966" i="1" s="1"/>
  <c r="N1966" i="1"/>
  <c r="Q1966" i="1" s="1"/>
  <c r="M1966" i="1"/>
  <c r="P1966" i="1" s="1"/>
  <c r="O1965" i="1"/>
  <c r="R1965" i="1" s="1"/>
  <c r="N1965" i="1"/>
  <c r="Q1965" i="1" s="1"/>
  <c r="M1965" i="1"/>
  <c r="P1965" i="1" s="1"/>
  <c r="O1964" i="1"/>
  <c r="R1964" i="1" s="1"/>
  <c r="N1964" i="1"/>
  <c r="Q1964" i="1" s="1"/>
  <c r="M1964" i="1"/>
  <c r="P1964" i="1" s="1"/>
  <c r="O1963" i="1"/>
  <c r="R1963" i="1" s="1"/>
  <c r="N1963" i="1"/>
  <c r="Q1963" i="1" s="1"/>
  <c r="M1963" i="1"/>
  <c r="P1963" i="1" s="1"/>
  <c r="O1962" i="1"/>
  <c r="R1962" i="1" s="1"/>
  <c r="N1962" i="1"/>
  <c r="Q1962" i="1" s="1"/>
  <c r="M1962" i="1"/>
  <c r="P1962" i="1" s="1"/>
  <c r="O1961" i="1"/>
  <c r="R1961" i="1" s="1"/>
  <c r="N1961" i="1"/>
  <c r="Q1961" i="1" s="1"/>
  <c r="M1961" i="1"/>
  <c r="P1961" i="1" s="1"/>
  <c r="O1960" i="1"/>
  <c r="R1960" i="1" s="1"/>
  <c r="N1960" i="1"/>
  <c r="Q1960" i="1" s="1"/>
  <c r="M1960" i="1"/>
  <c r="P1960" i="1" s="1"/>
  <c r="O1959" i="1"/>
  <c r="R1959" i="1" s="1"/>
  <c r="N1959" i="1"/>
  <c r="Q1959" i="1" s="1"/>
  <c r="M1959" i="1"/>
  <c r="P1959" i="1" s="1"/>
  <c r="O1958" i="1"/>
  <c r="R1958" i="1" s="1"/>
  <c r="N1958" i="1"/>
  <c r="Q1958" i="1" s="1"/>
  <c r="M1958" i="1"/>
  <c r="P1958" i="1" s="1"/>
  <c r="O1957" i="1"/>
  <c r="R1957" i="1" s="1"/>
  <c r="N1957" i="1"/>
  <c r="Q1957" i="1" s="1"/>
  <c r="M1957" i="1"/>
  <c r="P1957" i="1" s="1"/>
  <c r="O1956" i="1"/>
  <c r="R1956" i="1" s="1"/>
  <c r="N1956" i="1"/>
  <c r="Q1956" i="1" s="1"/>
  <c r="M1956" i="1"/>
  <c r="P1956" i="1" s="1"/>
  <c r="O1955" i="1"/>
  <c r="R1955" i="1" s="1"/>
  <c r="N1955" i="1"/>
  <c r="Q1955" i="1" s="1"/>
  <c r="M1955" i="1"/>
  <c r="P1955" i="1" s="1"/>
  <c r="O1954" i="1"/>
  <c r="R1954" i="1" s="1"/>
  <c r="N1954" i="1"/>
  <c r="Q1954" i="1" s="1"/>
  <c r="M1954" i="1"/>
  <c r="P1954" i="1" s="1"/>
  <c r="O1953" i="1"/>
  <c r="R1953" i="1" s="1"/>
  <c r="N1953" i="1"/>
  <c r="Q1953" i="1" s="1"/>
  <c r="M1953" i="1"/>
  <c r="P1953" i="1" s="1"/>
  <c r="O1952" i="1"/>
  <c r="R1952" i="1" s="1"/>
  <c r="N1952" i="1"/>
  <c r="Q1952" i="1" s="1"/>
  <c r="M1952" i="1"/>
  <c r="P1952" i="1" s="1"/>
  <c r="O1951" i="1"/>
  <c r="R1951" i="1" s="1"/>
  <c r="N1951" i="1"/>
  <c r="Q1951" i="1" s="1"/>
  <c r="M1951" i="1"/>
  <c r="P1951" i="1" s="1"/>
  <c r="O1950" i="1"/>
  <c r="R1950" i="1" s="1"/>
  <c r="N1950" i="1"/>
  <c r="Q1950" i="1" s="1"/>
  <c r="M1950" i="1"/>
  <c r="P1950" i="1" s="1"/>
  <c r="O1949" i="1"/>
  <c r="R1949" i="1" s="1"/>
  <c r="N1949" i="1"/>
  <c r="Q1949" i="1" s="1"/>
  <c r="M1949" i="1"/>
  <c r="P1949" i="1" s="1"/>
  <c r="O1948" i="1"/>
  <c r="R1948" i="1" s="1"/>
  <c r="N1948" i="1"/>
  <c r="Q1948" i="1" s="1"/>
  <c r="M1948" i="1"/>
  <c r="P1948" i="1" s="1"/>
  <c r="O1947" i="1"/>
  <c r="R1947" i="1" s="1"/>
  <c r="N1947" i="1"/>
  <c r="Q1947" i="1" s="1"/>
  <c r="M1947" i="1"/>
  <c r="P1947" i="1" s="1"/>
  <c r="O1946" i="1"/>
  <c r="R1946" i="1" s="1"/>
  <c r="N1946" i="1"/>
  <c r="Q1946" i="1" s="1"/>
  <c r="M1946" i="1"/>
  <c r="P1946" i="1" s="1"/>
  <c r="O1945" i="1"/>
  <c r="R1945" i="1" s="1"/>
  <c r="N1945" i="1"/>
  <c r="Q1945" i="1" s="1"/>
  <c r="M1945" i="1"/>
  <c r="P1945" i="1" s="1"/>
  <c r="O1944" i="1"/>
  <c r="R1944" i="1" s="1"/>
  <c r="N1944" i="1"/>
  <c r="Q1944" i="1" s="1"/>
  <c r="M1944" i="1"/>
  <c r="P1944" i="1" s="1"/>
  <c r="O1943" i="1"/>
  <c r="R1943" i="1" s="1"/>
  <c r="N1943" i="1"/>
  <c r="Q1943" i="1" s="1"/>
  <c r="M1943" i="1"/>
  <c r="P1943" i="1" s="1"/>
  <c r="O1942" i="1"/>
  <c r="R1942" i="1" s="1"/>
  <c r="N1942" i="1"/>
  <c r="Q1942" i="1" s="1"/>
  <c r="M1942" i="1"/>
  <c r="P1942" i="1" s="1"/>
  <c r="O1941" i="1"/>
  <c r="R1941" i="1" s="1"/>
  <c r="N1941" i="1"/>
  <c r="Q1941" i="1" s="1"/>
  <c r="M1941" i="1"/>
  <c r="P1941" i="1" s="1"/>
  <c r="O1940" i="1"/>
  <c r="R1940" i="1" s="1"/>
  <c r="N1940" i="1"/>
  <c r="Q1940" i="1" s="1"/>
  <c r="M1940" i="1"/>
  <c r="P1940" i="1" s="1"/>
  <c r="O1939" i="1"/>
  <c r="R1939" i="1" s="1"/>
  <c r="N1939" i="1"/>
  <c r="Q1939" i="1" s="1"/>
  <c r="M1939" i="1"/>
  <c r="P1939" i="1" s="1"/>
  <c r="O1938" i="1"/>
  <c r="R1938" i="1" s="1"/>
  <c r="N1938" i="1"/>
  <c r="Q1938" i="1" s="1"/>
  <c r="M1938" i="1"/>
  <c r="P1938" i="1" s="1"/>
  <c r="O1937" i="1"/>
  <c r="R1937" i="1" s="1"/>
  <c r="N1937" i="1"/>
  <c r="Q1937" i="1" s="1"/>
  <c r="M1937" i="1"/>
  <c r="P1937" i="1" s="1"/>
  <c r="O1936" i="1"/>
  <c r="R1936" i="1" s="1"/>
  <c r="N1936" i="1"/>
  <c r="Q1936" i="1" s="1"/>
  <c r="M1936" i="1"/>
  <c r="P1936" i="1" s="1"/>
  <c r="O1935" i="1"/>
  <c r="R1935" i="1" s="1"/>
  <c r="N1935" i="1"/>
  <c r="Q1935" i="1" s="1"/>
  <c r="M1935" i="1"/>
  <c r="P1935" i="1" s="1"/>
  <c r="O1934" i="1"/>
  <c r="R1934" i="1" s="1"/>
  <c r="N1934" i="1"/>
  <c r="Q1934" i="1" s="1"/>
  <c r="M1934" i="1"/>
  <c r="P1934" i="1" s="1"/>
  <c r="O1933" i="1"/>
  <c r="R1933" i="1" s="1"/>
  <c r="N1933" i="1"/>
  <c r="Q1933" i="1" s="1"/>
  <c r="M1933" i="1"/>
  <c r="P1933" i="1" s="1"/>
  <c r="O1932" i="1"/>
  <c r="R1932" i="1" s="1"/>
  <c r="N1932" i="1"/>
  <c r="Q1932" i="1" s="1"/>
  <c r="M1932" i="1"/>
  <c r="P1932" i="1" s="1"/>
  <c r="O1931" i="1"/>
  <c r="R1931" i="1" s="1"/>
  <c r="N1931" i="1"/>
  <c r="Q1931" i="1" s="1"/>
  <c r="M1931" i="1"/>
  <c r="P1931" i="1" s="1"/>
  <c r="O1930" i="1"/>
  <c r="R1930" i="1" s="1"/>
  <c r="N1930" i="1"/>
  <c r="Q1930" i="1" s="1"/>
  <c r="M1930" i="1"/>
  <c r="P1930" i="1" s="1"/>
  <c r="O1929" i="1"/>
  <c r="R1929" i="1" s="1"/>
  <c r="N1929" i="1"/>
  <c r="Q1929" i="1" s="1"/>
  <c r="M1929" i="1"/>
  <c r="P1929" i="1" s="1"/>
  <c r="O1928" i="1"/>
  <c r="R1928" i="1" s="1"/>
  <c r="N1928" i="1"/>
  <c r="Q1928" i="1" s="1"/>
  <c r="M1928" i="1"/>
  <c r="P1928" i="1" s="1"/>
  <c r="O1927" i="1"/>
  <c r="R1927" i="1" s="1"/>
  <c r="N1927" i="1"/>
  <c r="Q1927" i="1" s="1"/>
  <c r="M1927" i="1"/>
  <c r="P1927" i="1" s="1"/>
  <c r="O1926" i="1"/>
  <c r="R1926" i="1" s="1"/>
  <c r="N1926" i="1"/>
  <c r="Q1926" i="1" s="1"/>
  <c r="M1926" i="1"/>
  <c r="P1926" i="1" s="1"/>
  <c r="O1925" i="1"/>
  <c r="R1925" i="1" s="1"/>
  <c r="N1925" i="1"/>
  <c r="Q1925" i="1" s="1"/>
  <c r="M1925" i="1"/>
  <c r="P1925" i="1" s="1"/>
  <c r="O1924" i="1"/>
  <c r="R1924" i="1" s="1"/>
  <c r="N1924" i="1"/>
  <c r="Q1924" i="1" s="1"/>
  <c r="M1924" i="1"/>
  <c r="P1924" i="1" s="1"/>
  <c r="O1923" i="1"/>
  <c r="R1923" i="1" s="1"/>
  <c r="N1923" i="1"/>
  <c r="Q1923" i="1" s="1"/>
  <c r="M1923" i="1"/>
  <c r="P1923" i="1" s="1"/>
  <c r="O1922" i="1"/>
  <c r="R1922" i="1" s="1"/>
  <c r="N1922" i="1"/>
  <c r="Q1922" i="1" s="1"/>
  <c r="M1922" i="1"/>
  <c r="P1922" i="1" s="1"/>
  <c r="O1921" i="1"/>
  <c r="R1921" i="1" s="1"/>
  <c r="N1921" i="1"/>
  <c r="Q1921" i="1" s="1"/>
  <c r="M1921" i="1"/>
  <c r="P1921" i="1" s="1"/>
  <c r="O1920" i="1"/>
  <c r="R1920" i="1" s="1"/>
  <c r="N1920" i="1"/>
  <c r="Q1920" i="1" s="1"/>
  <c r="M1920" i="1"/>
  <c r="P1920" i="1" s="1"/>
  <c r="O1919" i="1"/>
  <c r="R1919" i="1" s="1"/>
  <c r="N1919" i="1"/>
  <c r="Q1919" i="1" s="1"/>
  <c r="M1919" i="1"/>
  <c r="P1919" i="1" s="1"/>
  <c r="O1918" i="1"/>
  <c r="R1918" i="1" s="1"/>
  <c r="N1918" i="1"/>
  <c r="Q1918" i="1" s="1"/>
  <c r="M1918" i="1"/>
  <c r="P1918" i="1" s="1"/>
  <c r="O1917" i="1"/>
  <c r="R1917" i="1" s="1"/>
  <c r="N1917" i="1"/>
  <c r="Q1917" i="1" s="1"/>
  <c r="M1917" i="1"/>
  <c r="P1917" i="1" s="1"/>
  <c r="O1916" i="1"/>
  <c r="R1916" i="1" s="1"/>
  <c r="N1916" i="1"/>
  <c r="Q1916" i="1" s="1"/>
  <c r="M1916" i="1"/>
  <c r="P1916" i="1" s="1"/>
  <c r="O1915" i="1"/>
  <c r="R1915" i="1" s="1"/>
  <c r="N1915" i="1"/>
  <c r="Q1915" i="1" s="1"/>
  <c r="M1915" i="1"/>
  <c r="P1915" i="1" s="1"/>
  <c r="O1914" i="1"/>
  <c r="R1914" i="1" s="1"/>
  <c r="N1914" i="1"/>
  <c r="Q1914" i="1" s="1"/>
  <c r="M1914" i="1"/>
  <c r="P1914" i="1" s="1"/>
  <c r="O1913" i="1"/>
  <c r="R1913" i="1" s="1"/>
  <c r="N1913" i="1"/>
  <c r="Q1913" i="1" s="1"/>
  <c r="M1913" i="1"/>
  <c r="P1913" i="1" s="1"/>
  <c r="O1912" i="1"/>
  <c r="R1912" i="1" s="1"/>
  <c r="N1912" i="1"/>
  <c r="Q1912" i="1" s="1"/>
  <c r="M1912" i="1"/>
  <c r="P1912" i="1" s="1"/>
  <c r="O1911" i="1"/>
  <c r="R1911" i="1" s="1"/>
  <c r="N1911" i="1"/>
  <c r="Q1911" i="1" s="1"/>
  <c r="M1911" i="1"/>
  <c r="P1911" i="1" s="1"/>
  <c r="O1910" i="1"/>
  <c r="R1910" i="1" s="1"/>
  <c r="N1910" i="1"/>
  <c r="Q1910" i="1" s="1"/>
  <c r="M1910" i="1"/>
  <c r="P1910" i="1" s="1"/>
  <c r="O1909" i="1"/>
  <c r="R1909" i="1" s="1"/>
  <c r="N1909" i="1"/>
  <c r="Q1909" i="1" s="1"/>
  <c r="M1909" i="1"/>
  <c r="P1909" i="1" s="1"/>
  <c r="O1908" i="1"/>
  <c r="R1908" i="1" s="1"/>
  <c r="N1908" i="1"/>
  <c r="Q1908" i="1" s="1"/>
  <c r="M1908" i="1"/>
  <c r="P1908" i="1" s="1"/>
  <c r="O1907" i="1"/>
  <c r="R1907" i="1" s="1"/>
  <c r="N1907" i="1"/>
  <c r="Q1907" i="1" s="1"/>
  <c r="M1907" i="1"/>
  <c r="P1907" i="1" s="1"/>
  <c r="O1906" i="1"/>
  <c r="R1906" i="1" s="1"/>
  <c r="N1906" i="1"/>
  <c r="Q1906" i="1" s="1"/>
  <c r="M1906" i="1"/>
  <c r="P1906" i="1" s="1"/>
  <c r="O1905" i="1"/>
  <c r="R1905" i="1" s="1"/>
  <c r="N1905" i="1"/>
  <c r="Q1905" i="1" s="1"/>
  <c r="M1905" i="1"/>
  <c r="P1905" i="1" s="1"/>
  <c r="O1904" i="1"/>
  <c r="R1904" i="1" s="1"/>
  <c r="N1904" i="1"/>
  <c r="Q1904" i="1" s="1"/>
  <c r="M1904" i="1"/>
  <c r="P1904" i="1" s="1"/>
  <c r="O1903" i="1"/>
  <c r="R1903" i="1" s="1"/>
  <c r="N1903" i="1"/>
  <c r="Q1903" i="1" s="1"/>
  <c r="M1903" i="1"/>
  <c r="P1903" i="1" s="1"/>
  <c r="O1902" i="1"/>
  <c r="R1902" i="1" s="1"/>
  <c r="N1902" i="1"/>
  <c r="Q1902" i="1" s="1"/>
  <c r="M1902" i="1"/>
  <c r="P1902" i="1" s="1"/>
  <c r="O1901" i="1"/>
  <c r="R1901" i="1" s="1"/>
  <c r="N1901" i="1"/>
  <c r="Q1901" i="1" s="1"/>
  <c r="M1901" i="1"/>
  <c r="P1901" i="1" s="1"/>
  <c r="O1900" i="1"/>
  <c r="R1900" i="1" s="1"/>
  <c r="N1900" i="1"/>
  <c r="Q1900" i="1" s="1"/>
  <c r="M1900" i="1"/>
  <c r="P1900" i="1" s="1"/>
  <c r="O1899" i="1"/>
  <c r="R1899" i="1" s="1"/>
  <c r="N1899" i="1"/>
  <c r="Q1899" i="1" s="1"/>
  <c r="M1899" i="1"/>
  <c r="P1899" i="1" s="1"/>
  <c r="O1898" i="1"/>
  <c r="R1898" i="1" s="1"/>
  <c r="N1898" i="1"/>
  <c r="Q1898" i="1" s="1"/>
  <c r="M1898" i="1"/>
  <c r="P1898" i="1" s="1"/>
  <c r="O1897" i="1"/>
  <c r="R1897" i="1" s="1"/>
  <c r="N1897" i="1"/>
  <c r="Q1897" i="1" s="1"/>
  <c r="M1897" i="1"/>
  <c r="P1897" i="1" s="1"/>
  <c r="O1896" i="1"/>
  <c r="R1896" i="1" s="1"/>
  <c r="N1896" i="1"/>
  <c r="Q1896" i="1" s="1"/>
  <c r="M1896" i="1"/>
  <c r="P1896" i="1" s="1"/>
  <c r="O1895" i="1"/>
  <c r="R1895" i="1" s="1"/>
  <c r="N1895" i="1"/>
  <c r="Q1895" i="1" s="1"/>
  <c r="M1895" i="1"/>
  <c r="P1895" i="1" s="1"/>
  <c r="O1894" i="1"/>
  <c r="R1894" i="1" s="1"/>
  <c r="N1894" i="1"/>
  <c r="Q1894" i="1" s="1"/>
  <c r="M1894" i="1"/>
  <c r="P1894" i="1" s="1"/>
  <c r="O1893" i="1"/>
  <c r="R1893" i="1" s="1"/>
  <c r="N1893" i="1"/>
  <c r="Q1893" i="1" s="1"/>
  <c r="M1893" i="1"/>
  <c r="P1893" i="1" s="1"/>
  <c r="O1892" i="1"/>
  <c r="R1892" i="1" s="1"/>
  <c r="N1892" i="1"/>
  <c r="Q1892" i="1" s="1"/>
  <c r="M1892" i="1"/>
  <c r="P1892" i="1" s="1"/>
  <c r="O1891" i="1"/>
  <c r="R1891" i="1" s="1"/>
  <c r="N1891" i="1"/>
  <c r="Q1891" i="1" s="1"/>
  <c r="M1891" i="1"/>
  <c r="P1891" i="1" s="1"/>
  <c r="O1890" i="1"/>
  <c r="R1890" i="1" s="1"/>
  <c r="N1890" i="1"/>
  <c r="Q1890" i="1" s="1"/>
  <c r="M1890" i="1"/>
  <c r="P1890" i="1" s="1"/>
  <c r="O1889" i="1"/>
  <c r="R1889" i="1" s="1"/>
  <c r="N1889" i="1"/>
  <c r="Q1889" i="1" s="1"/>
  <c r="M1889" i="1"/>
  <c r="P1889" i="1" s="1"/>
  <c r="O1888" i="1"/>
  <c r="R1888" i="1" s="1"/>
  <c r="N1888" i="1"/>
  <c r="Q1888" i="1" s="1"/>
  <c r="M1888" i="1"/>
  <c r="P1888" i="1" s="1"/>
  <c r="O1887" i="1"/>
  <c r="R1887" i="1" s="1"/>
  <c r="N1887" i="1"/>
  <c r="Q1887" i="1" s="1"/>
  <c r="M1887" i="1"/>
  <c r="P1887" i="1" s="1"/>
  <c r="O1886" i="1"/>
  <c r="R1886" i="1" s="1"/>
  <c r="N1886" i="1"/>
  <c r="Q1886" i="1" s="1"/>
  <c r="M1886" i="1"/>
  <c r="P1886" i="1" s="1"/>
  <c r="O1885" i="1"/>
  <c r="R1885" i="1" s="1"/>
  <c r="N1885" i="1"/>
  <c r="Q1885" i="1" s="1"/>
  <c r="M1885" i="1"/>
  <c r="P1885" i="1" s="1"/>
  <c r="O1884" i="1"/>
  <c r="R1884" i="1" s="1"/>
  <c r="N1884" i="1"/>
  <c r="Q1884" i="1" s="1"/>
  <c r="M1884" i="1"/>
  <c r="P1884" i="1" s="1"/>
  <c r="O1883" i="1"/>
  <c r="R1883" i="1" s="1"/>
  <c r="N1883" i="1"/>
  <c r="Q1883" i="1" s="1"/>
  <c r="M1883" i="1"/>
  <c r="P1883" i="1" s="1"/>
  <c r="O1882" i="1"/>
  <c r="R1882" i="1" s="1"/>
  <c r="N1882" i="1"/>
  <c r="Q1882" i="1" s="1"/>
  <c r="M1882" i="1"/>
  <c r="P1882" i="1" s="1"/>
  <c r="O1881" i="1"/>
  <c r="R1881" i="1" s="1"/>
  <c r="N1881" i="1"/>
  <c r="Q1881" i="1" s="1"/>
  <c r="M1881" i="1"/>
  <c r="P1881" i="1" s="1"/>
  <c r="O1880" i="1"/>
  <c r="R1880" i="1" s="1"/>
  <c r="N1880" i="1"/>
  <c r="Q1880" i="1" s="1"/>
  <c r="M1880" i="1"/>
  <c r="P1880" i="1" s="1"/>
  <c r="O1879" i="1"/>
  <c r="R1879" i="1" s="1"/>
  <c r="N1879" i="1"/>
  <c r="Q1879" i="1" s="1"/>
  <c r="M1879" i="1"/>
  <c r="P1879" i="1" s="1"/>
  <c r="O1878" i="1"/>
  <c r="R1878" i="1" s="1"/>
  <c r="N1878" i="1"/>
  <c r="Q1878" i="1" s="1"/>
  <c r="M1878" i="1"/>
  <c r="P1878" i="1" s="1"/>
  <c r="O1877" i="1"/>
  <c r="R1877" i="1" s="1"/>
  <c r="N1877" i="1"/>
  <c r="Q1877" i="1" s="1"/>
  <c r="M1877" i="1"/>
  <c r="P1877" i="1" s="1"/>
  <c r="O1876" i="1"/>
  <c r="R1876" i="1" s="1"/>
  <c r="N1876" i="1"/>
  <c r="Q1876" i="1" s="1"/>
  <c r="M1876" i="1"/>
  <c r="P1876" i="1" s="1"/>
  <c r="O1875" i="1"/>
  <c r="R1875" i="1" s="1"/>
  <c r="N1875" i="1"/>
  <c r="Q1875" i="1" s="1"/>
  <c r="M1875" i="1"/>
  <c r="P1875" i="1" s="1"/>
  <c r="O1874" i="1"/>
  <c r="R1874" i="1" s="1"/>
  <c r="N1874" i="1"/>
  <c r="Q1874" i="1" s="1"/>
  <c r="M1874" i="1"/>
  <c r="P1874" i="1" s="1"/>
  <c r="O1873" i="1"/>
  <c r="R1873" i="1" s="1"/>
  <c r="N1873" i="1"/>
  <c r="Q1873" i="1" s="1"/>
  <c r="M1873" i="1"/>
  <c r="P1873" i="1" s="1"/>
  <c r="O1872" i="1"/>
  <c r="R1872" i="1" s="1"/>
  <c r="N1872" i="1"/>
  <c r="Q1872" i="1" s="1"/>
  <c r="M1872" i="1"/>
  <c r="P1872" i="1" s="1"/>
  <c r="O1871" i="1"/>
  <c r="R1871" i="1" s="1"/>
  <c r="N1871" i="1"/>
  <c r="Q1871" i="1" s="1"/>
  <c r="M1871" i="1"/>
  <c r="P1871" i="1" s="1"/>
  <c r="O1870" i="1"/>
  <c r="R1870" i="1" s="1"/>
  <c r="N1870" i="1"/>
  <c r="Q1870" i="1" s="1"/>
  <c r="M1870" i="1"/>
  <c r="P1870" i="1" s="1"/>
  <c r="O1869" i="1"/>
  <c r="R1869" i="1" s="1"/>
  <c r="N1869" i="1"/>
  <c r="Q1869" i="1" s="1"/>
  <c r="M1869" i="1"/>
  <c r="P1869" i="1" s="1"/>
  <c r="O1868" i="1"/>
  <c r="R1868" i="1" s="1"/>
  <c r="N1868" i="1"/>
  <c r="Q1868" i="1" s="1"/>
  <c r="M1868" i="1"/>
  <c r="P1868" i="1" s="1"/>
  <c r="O1867" i="1"/>
  <c r="R1867" i="1" s="1"/>
  <c r="N1867" i="1"/>
  <c r="Q1867" i="1" s="1"/>
  <c r="M1867" i="1"/>
  <c r="P1867" i="1" s="1"/>
  <c r="O1866" i="1"/>
  <c r="R1866" i="1" s="1"/>
  <c r="N1866" i="1"/>
  <c r="Q1866" i="1" s="1"/>
  <c r="M1866" i="1"/>
  <c r="P1866" i="1" s="1"/>
  <c r="O1865" i="1"/>
  <c r="R1865" i="1" s="1"/>
  <c r="N1865" i="1"/>
  <c r="Q1865" i="1" s="1"/>
  <c r="M1865" i="1"/>
  <c r="P1865" i="1" s="1"/>
  <c r="O1864" i="1"/>
  <c r="R1864" i="1" s="1"/>
  <c r="N1864" i="1"/>
  <c r="Q1864" i="1" s="1"/>
  <c r="M1864" i="1"/>
  <c r="P1864" i="1" s="1"/>
  <c r="O1863" i="1"/>
  <c r="R1863" i="1" s="1"/>
  <c r="N1863" i="1"/>
  <c r="Q1863" i="1" s="1"/>
  <c r="M1863" i="1"/>
  <c r="P1863" i="1" s="1"/>
  <c r="O1862" i="1"/>
  <c r="R1862" i="1" s="1"/>
  <c r="N1862" i="1"/>
  <c r="Q1862" i="1" s="1"/>
  <c r="M1862" i="1"/>
  <c r="P1862" i="1" s="1"/>
  <c r="O1861" i="1"/>
  <c r="R1861" i="1" s="1"/>
  <c r="N1861" i="1"/>
  <c r="Q1861" i="1" s="1"/>
  <c r="M1861" i="1"/>
  <c r="P1861" i="1" s="1"/>
  <c r="O1860" i="1"/>
  <c r="R1860" i="1" s="1"/>
  <c r="N1860" i="1"/>
  <c r="Q1860" i="1" s="1"/>
  <c r="M1860" i="1"/>
  <c r="P1860" i="1" s="1"/>
  <c r="O1859" i="1"/>
  <c r="R1859" i="1" s="1"/>
  <c r="N1859" i="1"/>
  <c r="Q1859" i="1" s="1"/>
  <c r="M1859" i="1"/>
  <c r="P1859" i="1" s="1"/>
  <c r="O1858" i="1"/>
  <c r="R1858" i="1" s="1"/>
  <c r="N1858" i="1"/>
  <c r="Q1858" i="1" s="1"/>
  <c r="M1858" i="1"/>
  <c r="P1858" i="1" s="1"/>
  <c r="O1857" i="1"/>
  <c r="R1857" i="1" s="1"/>
  <c r="N1857" i="1"/>
  <c r="Q1857" i="1" s="1"/>
  <c r="M1857" i="1"/>
  <c r="P1857" i="1" s="1"/>
  <c r="O1856" i="1"/>
  <c r="R1856" i="1" s="1"/>
  <c r="N1856" i="1"/>
  <c r="Q1856" i="1" s="1"/>
  <c r="M1856" i="1"/>
  <c r="P1856" i="1" s="1"/>
  <c r="O1855" i="1"/>
  <c r="R1855" i="1" s="1"/>
  <c r="N1855" i="1"/>
  <c r="Q1855" i="1" s="1"/>
  <c r="M1855" i="1"/>
  <c r="P1855" i="1" s="1"/>
  <c r="O1854" i="1"/>
  <c r="R1854" i="1" s="1"/>
  <c r="N1854" i="1"/>
  <c r="Q1854" i="1" s="1"/>
  <c r="M1854" i="1"/>
  <c r="P1854" i="1" s="1"/>
  <c r="O1853" i="1"/>
  <c r="R1853" i="1" s="1"/>
  <c r="N1853" i="1"/>
  <c r="Q1853" i="1" s="1"/>
  <c r="M1853" i="1"/>
  <c r="P1853" i="1" s="1"/>
  <c r="O1852" i="1"/>
  <c r="R1852" i="1" s="1"/>
  <c r="N1852" i="1"/>
  <c r="Q1852" i="1" s="1"/>
  <c r="M1852" i="1"/>
  <c r="P1852" i="1" s="1"/>
  <c r="O1851" i="1"/>
  <c r="R1851" i="1" s="1"/>
  <c r="N1851" i="1"/>
  <c r="Q1851" i="1" s="1"/>
  <c r="M1851" i="1"/>
  <c r="P1851" i="1" s="1"/>
  <c r="O1850" i="1"/>
  <c r="R1850" i="1" s="1"/>
  <c r="N1850" i="1"/>
  <c r="Q1850" i="1" s="1"/>
  <c r="M1850" i="1"/>
  <c r="P1850" i="1" s="1"/>
  <c r="O1849" i="1"/>
  <c r="R1849" i="1" s="1"/>
  <c r="N1849" i="1"/>
  <c r="Q1849" i="1" s="1"/>
  <c r="M1849" i="1"/>
  <c r="P1849" i="1" s="1"/>
  <c r="O1848" i="1"/>
  <c r="R1848" i="1" s="1"/>
  <c r="N1848" i="1"/>
  <c r="Q1848" i="1" s="1"/>
  <c r="M1848" i="1"/>
  <c r="P1848" i="1" s="1"/>
  <c r="O1847" i="1"/>
  <c r="R1847" i="1" s="1"/>
  <c r="N1847" i="1"/>
  <c r="Q1847" i="1" s="1"/>
  <c r="M1847" i="1"/>
  <c r="P1847" i="1" s="1"/>
  <c r="O1846" i="1"/>
  <c r="R1846" i="1" s="1"/>
  <c r="N1846" i="1"/>
  <c r="Q1846" i="1" s="1"/>
  <c r="M1846" i="1"/>
  <c r="P1846" i="1" s="1"/>
  <c r="O1845" i="1"/>
  <c r="R1845" i="1" s="1"/>
  <c r="N1845" i="1"/>
  <c r="Q1845" i="1" s="1"/>
  <c r="M1845" i="1"/>
  <c r="P1845" i="1" s="1"/>
  <c r="O1844" i="1"/>
  <c r="R1844" i="1" s="1"/>
  <c r="N1844" i="1"/>
  <c r="Q1844" i="1" s="1"/>
  <c r="M1844" i="1"/>
  <c r="P1844" i="1" s="1"/>
  <c r="O1843" i="1"/>
  <c r="R1843" i="1" s="1"/>
  <c r="N1843" i="1"/>
  <c r="Q1843" i="1" s="1"/>
  <c r="M1843" i="1"/>
  <c r="P1843" i="1" s="1"/>
  <c r="O1842" i="1"/>
  <c r="R1842" i="1" s="1"/>
  <c r="N1842" i="1"/>
  <c r="Q1842" i="1" s="1"/>
  <c r="M1842" i="1"/>
  <c r="P1842" i="1" s="1"/>
  <c r="O1841" i="1"/>
  <c r="R1841" i="1" s="1"/>
  <c r="N1841" i="1"/>
  <c r="Q1841" i="1" s="1"/>
  <c r="M1841" i="1"/>
  <c r="P1841" i="1" s="1"/>
  <c r="O1840" i="1"/>
  <c r="R1840" i="1" s="1"/>
  <c r="N1840" i="1"/>
  <c r="Q1840" i="1" s="1"/>
  <c r="M1840" i="1"/>
  <c r="P1840" i="1" s="1"/>
  <c r="O1839" i="1"/>
  <c r="R1839" i="1" s="1"/>
  <c r="N1839" i="1"/>
  <c r="Q1839" i="1" s="1"/>
  <c r="M1839" i="1"/>
  <c r="P1839" i="1" s="1"/>
  <c r="O1838" i="1"/>
  <c r="R1838" i="1" s="1"/>
  <c r="N1838" i="1"/>
  <c r="Q1838" i="1" s="1"/>
  <c r="M1838" i="1"/>
  <c r="P1838" i="1" s="1"/>
  <c r="O1837" i="1"/>
  <c r="R1837" i="1" s="1"/>
  <c r="N1837" i="1"/>
  <c r="Q1837" i="1" s="1"/>
  <c r="M1837" i="1"/>
  <c r="P1837" i="1" s="1"/>
  <c r="O1836" i="1"/>
  <c r="R1836" i="1" s="1"/>
  <c r="N1836" i="1"/>
  <c r="Q1836" i="1" s="1"/>
  <c r="M1836" i="1"/>
  <c r="P1836" i="1" s="1"/>
  <c r="O1835" i="1"/>
  <c r="R1835" i="1" s="1"/>
  <c r="N1835" i="1"/>
  <c r="Q1835" i="1" s="1"/>
  <c r="M1835" i="1"/>
  <c r="P1835" i="1" s="1"/>
  <c r="O1834" i="1"/>
  <c r="R1834" i="1" s="1"/>
  <c r="N1834" i="1"/>
  <c r="Q1834" i="1" s="1"/>
  <c r="M1834" i="1"/>
  <c r="P1834" i="1" s="1"/>
  <c r="O1833" i="1"/>
  <c r="R1833" i="1" s="1"/>
  <c r="N1833" i="1"/>
  <c r="Q1833" i="1" s="1"/>
  <c r="M1833" i="1"/>
  <c r="P1833" i="1" s="1"/>
  <c r="O1832" i="1"/>
  <c r="R1832" i="1" s="1"/>
  <c r="N1832" i="1"/>
  <c r="Q1832" i="1" s="1"/>
  <c r="M1832" i="1"/>
  <c r="P1832" i="1" s="1"/>
  <c r="O1831" i="1"/>
  <c r="R1831" i="1" s="1"/>
  <c r="N1831" i="1"/>
  <c r="Q1831" i="1" s="1"/>
  <c r="M1831" i="1"/>
  <c r="P1831" i="1" s="1"/>
  <c r="O1830" i="1"/>
  <c r="R1830" i="1" s="1"/>
  <c r="N1830" i="1"/>
  <c r="Q1830" i="1" s="1"/>
  <c r="M1830" i="1"/>
  <c r="P1830" i="1" s="1"/>
  <c r="O1829" i="1"/>
  <c r="R1829" i="1" s="1"/>
  <c r="N1829" i="1"/>
  <c r="Q1829" i="1" s="1"/>
  <c r="M1829" i="1"/>
  <c r="P1829" i="1" s="1"/>
  <c r="O1828" i="1"/>
  <c r="R1828" i="1" s="1"/>
  <c r="N1828" i="1"/>
  <c r="Q1828" i="1" s="1"/>
  <c r="M1828" i="1"/>
  <c r="P1828" i="1" s="1"/>
  <c r="O1827" i="1"/>
  <c r="R1827" i="1" s="1"/>
  <c r="N1827" i="1"/>
  <c r="Q1827" i="1" s="1"/>
  <c r="M1827" i="1"/>
  <c r="P1827" i="1" s="1"/>
  <c r="O1826" i="1"/>
  <c r="R1826" i="1" s="1"/>
  <c r="N1826" i="1"/>
  <c r="Q1826" i="1" s="1"/>
  <c r="M1826" i="1"/>
  <c r="P1826" i="1" s="1"/>
  <c r="O1825" i="1"/>
  <c r="R1825" i="1" s="1"/>
  <c r="N1825" i="1"/>
  <c r="Q1825" i="1" s="1"/>
  <c r="M1825" i="1"/>
  <c r="P1825" i="1" s="1"/>
  <c r="O1824" i="1"/>
  <c r="R1824" i="1" s="1"/>
  <c r="N1824" i="1"/>
  <c r="Q1824" i="1" s="1"/>
  <c r="M1824" i="1"/>
  <c r="P1824" i="1" s="1"/>
  <c r="O1823" i="1"/>
  <c r="R1823" i="1" s="1"/>
  <c r="N1823" i="1"/>
  <c r="Q1823" i="1" s="1"/>
  <c r="M1823" i="1"/>
  <c r="P1823" i="1" s="1"/>
  <c r="O1822" i="1"/>
  <c r="R1822" i="1" s="1"/>
  <c r="N1822" i="1"/>
  <c r="Q1822" i="1" s="1"/>
  <c r="M1822" i="1"/>
  <c r="P1822" i="1" s="1"/>
  <c r="O1821" i="1"/>
  <c r="R1821" i="1" s="1"/>
  <c r="N1821" i="1"/>
  <c r="Q1821" i="1" s="1"/>
  <c r="M1821" i="1"/>
  <c r="P1821" i="1" s="1"/>
  <c r="O1820" i="1"/>
  <c r="R1820" i="1" s="1"/>
  <c r="N1820" i="1"/>
  <c r="Q1820" i="1" s="1"/>
  <c r="M1820" i="1"/>
  <c r="P1820" i="1" s="1"/>
  <c r="O1819" i="1"/>
  <c r="R1819" i="1" s="1"/>
  <c r="N1819" i="1"/>
  <c r="Q1819" i="1" s="1"/>
  <c r="M1819" i="1"/>
  <c r="P1819" i="1" s="1"/>
  <c r="O1818" i="1"/>
  <c r="R1818" i="1" s="1"/>
  <c r="N1818" i="1"/>
  <c r="Q1818" i="1" s="1"/>
  <c r="M1818" i="1"/>
  <c r="P1818" i="1" s="1"/>
  <c r="O1817" i="1"/>
  <c r="R1817" i="1" s="1"/>
  <c r="N1817" i="1"/>
  <c r="Q1817" i="1" s="1"/>
  <c r="M1817" i="1"/>
  <c r="P1817" i="1" s="1"/>
  <c r="O1816" i="1"/>
  <c r="R1816" i="1" s="1"/>
  <c r="N1816" i="1"/>
  <c r="Q1816" i="1" s="1"/>
  <c r="M1816" i="1"/>
  <c r="P1816" i="1" s="1"/>
  <c r="O1815" i="1"/>
  <c r="R1815" i="1" s="1"/>
  <c r="N1815" i="1"/>
  <c r="Q1815" i="1" s="1"/>
  <c r="M1815" i="1"/>
  <c r="P1815" i="1" s="1"/>
  <c r="O1814" i="1"/>
  <c r="R1814" i="1" s="1"/>
  <c r="N1814" i="1"/>
  <c r="Q1814" i="1" s="1"/>
  <c r="M1814" i="1"/>
  <c r="P1814" i="1" s="1"/>
  <c r="O1813" i="1"/>
  <c r="R1813" i="1" s="1"/>
  <c r="N1813" i="1"/>
  <c r="Q1813" i="1" s="1"/>
  <c r="M1813" i="1"/>
  <c r="P1813" i="1" s="1"/>
  <c r="O1812" i="1"/>
  <c r="R1812" i="1" s="1"/>
  <c r="N1812" i="1"/>
  <c r="Q1812" i="1" s="1"/>
  <c r="M1812" i="1"/>
  <c r="P1812" i="1" s="1"/>
  <c r="O1811" i="1"/>
  <c r="R1811" i="1" s="1"/>
  <c r="N1811" i="1"/>
  <c r="Q1811" i="1" s="1"/>
  <c r="M1811" i="1"/>
  <c r="P1811" i="1" s="1"/>
  <c r="O1810" i="1"/>
  <c r="R1810" i="1" s="1"/>
  <c r="N1810" i="1"/>
  <c r="Q1810" i="1" s="1"/>
  <c r="M1810" i="1"/>
  <c r="P1810" i="1" s="1"/>
  <c r="O1809" i="1"/>
  <c r="R1809" i="1" s="1"/>
  <c r="N1809" i="1"/>
  <c r="Q1809" i="1" s="1"/>
  <c r="M1809" i="1"/>
  <c r="P1809" i="1" s="1"/>
  <c r="O1808" i="1"/>
  <c r="R1808" i="1" s="1"/>
  <c r="N1808" i="1"/>
  <c r="Q1808" i="1" s="1"/>
  <c r="M1808" i="1"/>
  <c r="P1808" i="1" s="1"/>
  <c r="O1807" i="1"/>
  <c r="R1807" i="1" s="1"/>
  <c r="N1807" i="1"/>
  <c r="Q1807" i="1" s="1"/>
  <c r="M1807" i="1"/>
  <c r="P1807" i="1" s="1"/>
  <c r="O1806" i="1"/>
  <c r="R1806" i="1" s="1"/>
  <c r="N1806" i="1"/>
  <c r="Q1806" i="1" s="1"/>
  <c r="M1806" i="1"/>
  <c r="P1806" i="1" s="1"/>
  <c r="O1805" i="1"/>
  <c r="R1805" i="1" s="1"/>
  <c r="N1805" i="1"/>
  <c r="Q1805" i="1" s="1"/>
  <c r="M1805" i="1"/>
  <c r="P1805" i="1" s="1"/>
  <c r="O1804" i="1"/>
  <c r="R1804" i="1" s="1"/>
  <c r="N1804" i="1"/>
  <c r="Q1804" i="1" s="1"/>
  <c r="M1804" i="1"/>
  <c r="P1804" i="1" s="1"/>
  <c r="O1803" i="1"/>
  <c r="R1803" i="1" s="1"/>
  <c r="N1803" i="1"/>
  <c r="Q1803" i="1" s="1"/>
  <c r="M1803" i="1"/>
  <c r="P1803" i="1" s="1"/>
  <c r="O1802" i="1"/>
  <c r="R1802" i="1" s="1"/>
  <c r="N1802" i="1"/>
  <c r="Q1802" i="1" s="1"/>
  <c r="M1802" i="1"/>
  <c r="P1802" i="1" s="1"/>
  <c r="O1801" i="1"/>
  <c r="R1801" i="1" s="1"/>
  <c r="N1801" i="1"/>
  <c r="Q1801" i="1" s="1"/>
  <c r="M1801" i="1"/>
  <c r="P1801" i="1" s="1"/>
  <c r="O1800" i="1"/>
  <c r="R1800" i="1" s="1"/>
  <c r="N1800" i="1"/>
  <c r="Q1800" i="1" s="1"/>
  <c r="M1800" i="1"/>
  <c r="P1800" i="1" s="1"/>
  <c r="O1799" i="1"/>
  <c r="R1799" i="1" s="1"/>
  <c r="N1799" i="1"/>
  <c r="Q1799" i="1" s="1"/>
  <c r="M1799" i="1"/>
  <c r="P1799" i="1" s="1"/>
  <c r="O1798" i="1"/>
  <c r="R1798" i="1" s="1"/>
  <c r="N1798" i="1"/>
  <c r="Q1798" i="1" s="1"/>
  <c r="M1798" i="1"/>
  <c r="P1798" i="1" s="1"/>
  <c r="O1797" i="1"/>
  <c r="R1797" i="1" s="1"/>
  <c r="N1797" i="1"/>
  <c r="Q1797" i="1" s="1"/>
  <c r="M1797" i="1"/>
  <c r="P1797" i="1" s="1"/>
  <c r="O1796" i="1"/>
  <c r="R1796" i="1" s="1"/>
  <c r="N1796" i="1"/>
  <c r="Q1796" i="1" s="1"/>
  <c r="M1796" i="1"/>
  <c r="P1796" i="1" s="1"/>
  <c r="O1795" i="1"/>
  <c r="R1795" i="1" s="1"/>
  <c r="N1795" i="1"/>
  <c r="Q1795" i="1" s="1"/>
  <c r="M1795" i="1"/>
  <c r="P1795" i="1" s="1"/>
  <c r="O1794" i="1"/>
  <c r="R1794" i="1" s="1"/>
  <c r="N1794" i="1"/>
  <c r="Q1794" i="1" s="1"/>
  <c r="M1794" i="1"/>
  <c r="P1794" i="1" s="1"/>
  <c r="O1793" i="1"/>
  <c r="R1793" i="1" s="1"/>
  <c r="N1793" i="1"/>
  <c r="Q1793" i="1" s="1"/>
  <c r="M1793" i="1"/>
  <c r="P1793" i="1" s="1"/>
  <c r="O1792" i="1"/>
  <c r="R1792" i="1" s="1"/>
  <c r="N1792" i="1"/>
  <c r="Q1792" i="1" s="1"/>
  <c r="M1792" i="1"/>
  <c r="P1792" i="1" s="1"/>
  <c r="O1791" i="1"/>
  <c r="R1791" i="1" s="1"/>
  <c r="N1791" i="1"/>
  <c r="Q1791" i="1" s="1"/>
  <c r="M1791" i="1"/>
  <c r="P1791" i="1" s="1"/>
  <c r="O1790" i="1"/>
  <c r="R1790" i="1" s="1"/>
  <c r="N1790" i="1"/>
  <c r="Q1790" i="1" s="1"/>
  <c r="M1790" i="1"/>
  <c r="P1790" i="1" s="1"/>
  <c r="O1789" i="1"/>
  <c r="R1789" i="1" s="1"/>
  <c r="N1789" i="1"/>
  <c r="Q1789" i="1" s="1"/>
  <c r="M1789" i="1"/>
  <c r="P1789" i="1" s="1"/>
  <c r="O1788" i="1"/>
  <c r="R1788" i="1" s="1"/>
  <c r="N1788" i="1"/>
  <c r="Q1788" i="1" s="1"/>
  <c r="M1788" i="1"/>
  <c r="P1788" i="1" s="1"/>
  <c r="O1787" i="1"/>
  <c r="R1787" i="1" s="1"/>
  <c r="N1787" i="1"/>
  <c r="Q1787" i="1" s="1"/>
  <c r="M1787" i="1"/>
  <c r="P1787" i="1" s="1"/>
  <c r="O1786" i="1"/>
  <c r="R1786" i="1" s="1"/>
  <c r="N1786" i="1"/>
  <c r="Q1786" i="1" s="1"/>
  <c r="M1786" i="1"/>
  <c r="P1786" i="1" s="1"/>
  <c r="O1785" i="1"/>
  <c r="R1785" i="1" s="1"/>
  <c r="N1785" i="1"/>
  <c r="Q1785" i="1" s="1"/>
  <c r="M1785" i="1"/>
  <c r="P1785" i="1" s="1"/>
  <c r="O1784" i="1"/>
  <c r="R1784" i="1" s="1"/>
  <c r="N1784" i="1"/>
  <c r="Q1784" i="1" s="1"/>
  <c r="M1784" i="1"/>
  <c r="P1784" i="1" s="1"/>
  <c r="O1783" i="1"/>
  <c r="R1783" i="1" s="1"/>
  <c r="N1783" i="1"/>
  <c r="Q1783" i="1" s="1"/>
  <c r="M1783" i="1"/>
  <c r="P1783" i="1" s="1"/>
  <c r="O1782" i="1"/>
  <c r="R1782" i="1" s="1"/>
  <c r="N1782" i="1"/>
  <c r="Q1782" i="1" s="1"/>
  <c r="M1782" i="1"/>
  <c r="P1782" i="1" s="1"/>
  <c r="O1781" i="1"/>
  <c r="R1781" i="1" s="1"/>
  <c r="N1781" i="1"/>
  <c r="Q1781" i="1" s="1"/>
  <c r="M1781" i="1"/>
  <c r="P1781" i="1" s="1"/>
  <c r="O1780" i="1"/>
  <c r="R1780" i="1" s="1"/>
  <c r="N1780" i="1"/>
  <c r="Q1780" i="1" s="1"/>
  <c r="M1780" i="1"/>
  <c r="P1780" i="1" s="1"/>
  <c r="O1779" i="1"/>
  <c r="R1779" i="1" s="1"/>
  <c r="N1779" i="1"/>
  <c r="Q1779" i="1" s="1"/>
  <c r="M1779" i="1"/>
  <c r="P1779" i="1" s="1"/>
  <c r="O1778" i="1"/>
  <c r="R1778" i="1" s="1"/>
  <c r="N1778" i="1"/>
  <c r="Q1778" i="1" s="1"/>
  <c r="M1778" i="1"/>
  <c r="P1778" i="1" s="1"/>
  <c r="O1777" i="1"/>
  <c r="R1777" i="1" s="1"/>
  <c r="N1777" i="1"/>
  <c r="Q1777" i="1" s="1"/>
  <c r="M1777" i="1"/>
  <c r="P1777" i="1" s="1"/>
  <c r="O1776" i="1"/>
  <c r="R1776" i="1" s="1"/>
  <c r="N1776" i="1"/>
  <c r="Q1776" i="1" s="1"/>
  <c r="M1776" i="1"/>
  <c r="P1776" i="1" s="1"/>
  <c r="O1775" i="1"/>
  <c r="R1775" i="1" s="1"/>
  <c r="N1775" i="1"/>
  <c r="Q1775" i="1" s="1"/>
  <c r="M1775" i="1"/>
  <c r="P1775" i="1" s="1"/>
  <c r="O1774" i="1"/>
  <c r="R1774" i="1" s="1"/>
  <c r="N1774" i="1"/>
  <c r="Q1774" i="1" s="1"/>
  <c r="M1774" i="1"/>
  <c r="P1774" i="1" s="1"/>
  <c r="O1773" i="1"/>
  <c r="R1773" i="1" s="1"/>
  <c r="N1773" i="1"/>
  <c r="Q1773" i="1" s="1"/>
  <c r="M1773" i="1"/>
  <c r="P1773" i="1" s="1"/>
  <c r="O1772" i="1"/>
  <c r="R1772" i="1" s="1"/>
  <c r="N1772" i="1"/>
  <c r="Q1772" i="1" s="1"/>
  <c r="M1772" i="1"/>
  <c r="P1772" i="1" s="1"/>
  <c r="O1771" i="1"/>
  <c r="R1771" i="1" s="1"/>
  <c r="N1771" i="1"/>
  <c r="Q1771" i="1" s="1"/>
  <c r="M1771" i="1"/>
  <c r="P1771" i="1" s="1"/>
  <c r="O1770" i="1"/>
  <c r="R1770" i="1" s="1"/>
  <c r="N1770" i="1"/>
  <c r="Q1770" i="1" s="1"/>
  <c r="M1770" i="1"/>
  <c r="P1770" i="1" s="1"/>
  <c r="O1769" i="1"/>
  <c r="R1769" i="1" s="1"/>
  <c r="N1769" i="1"/>
  <c r="Q1769" i="1" s="1"/>
  <c r="M1769" i="1"/>
  <c r="P1769" i="1" s="1"/>
  <c r="O1768" i="1"/>
  <c r="R1768" i="1" s="1"/>
  <c r="N1768" i="1"/>
  <c r="Q1768" i="1" s="1"/>
  <c r="M1768" i="1"/>
  <c r="P1768" i="1" s="1"/>
  <c r="O1767" i="1"/>
  <c r="R1767" i="1" s="1"/>
  <c r="N1767" i="1"/>
  <c r="Q1767" i="1" s="1"/>
  <c r="M1767" i="1"/>
  <c r="P1767" i="1" s="1"/>
  <c r="O1766" i="1"/>
  <c r="R1766" i="1" s="1"/>
  <c r="N1766" i="1"/>
  <c r="Q1766" i="1" s="1"/>
  <c r="M1766" i="1"/>
  <c r="P1766" i="1" s="1"/>
  <c r="O1765" i="1"/>
  <c r="R1765" i="1" s="1"/>
  <c r="N1765" i="1"/>
  <c r="Q1765" i="1" s="1"/>
  <c r="M1765" i="1"/>
  <c r="P1765" i="1" s="1"/>
  <c r="O1764" i="1"/>
  <c r="R1764" i="1" s="1"/>
  <c r="N1764" i="1"/>
  <c r="Q1764" i="1" s="1"/>
  <c r="M1764" i="1"/>
  <c r="P1764" i="1" s="1"/>
  <c r="O1763" i="1"/>
  <c r="R1763" i="1" s="1"/>
  <c r="N1763" i="1"/>
  <c r="Q1763" i="1" s="1"/>
  <c r="M1763" i="1"/>
  <c r="P1763" i="1" s="1"/>
  <c r="O1762" i="1"/>
  <c r="R1762" i="1" s="1"/>
  <c r="N1762" i="1"/>
  <c r="Q1762" i="1" s="1"/>
  <c r="M1762" i="1"/>
  <c r="P1762" i="1" s="1"/>
  <c r="O1761" i="1"/>
  <c r="R1761" i="1" s="1"/>
  <c r="N1761" i="1"/>
  <c r="Q1761" i="1" s="1"/>
  <c r="M1761" i="1"/>
  <c r="P1761" i="1" s="1"/>
  <c r="O1760" i="1"/>
  <c r="R1760" i="1" s="1"/>
  <c r="N1760" i="1"/>
  <c r="Q1760" i="1" s="1"/>
  <c r="M1760" i="1"/>
  <c r="P1760" i="1" s="1"/>
  <c r="O1759" i="1"/>
  <c r="R1759" i="1" s="1"/>
  <c r="N1759" i="1"/>
  <c r="Q1759" i="1" s="1"/>
  <c r="M1759" i="1"/>
  <c r="P1759" i="1" s="1"/>
  <c r="O1758" i="1"/>
  <c r="R1758" i="1" s="1"/>
  <c r="N1758" i="1"/>
  <c r="Q1758" i="1" s="1"/>
  <c r="M1758" i="1"/>
  <c r="P1758" i="1" s="1"/>
  <c r="O1757" i="1"/>
  <c r="R1757" i="1" s="1"/>
  <c r="N1757" i="1"/>
  <c r="Q1757" i="1" s="1"/>
  <c r="M1757" i="1"/>
  <c r="P1757" i="1" s="1"/>
  <c r="O1756" i="1"/>
  <c r="R1756" i="1" s="1"/>
  <c r="N1756" i="1"/>
  <c r="Q1756" i="1" s="1"/>
  <c r="M1756" i="1"/>
  <c r="P1756" i="1" s="1"/>
  <c r="O1755" i="1"/>
  <c r="R1755" i="1" s="1"/>
  <c r="N1755" i="1"/>
  <c r="Q1755" i="1" s="1"/>
  <c r="M1755" i="1"/>
  <c r="P1755" i="1" s="1"/>
  <c r="O1754" i="1"/>
  <c r="R1754" i="1" s="1"/>
  <c r="N1754" i="1"/>
  <c r="Q1754" i="1" s="1"/>
  <c r="M1754" i="1"/>
  <c r="P1754" i="1" s="1"/>
  <c r="O1753" i="1"/>
  <c r="R1753" i="1" s="1"/>
  <c r="N1753" i="1"/>
  <c r="Q1753" i="1" s="1"/>
  <c r="M1753" i="1"/>
  <c r="P1753" i="1" s="1"/>
  <c r="O1752" i="1"/>
  <c r="R1752" i="1" s="1"/>
  <c r="N1752" i="1"/>
  <c r="Q1752" i="1" s="1"/>
  <c r="M1752" i="1"/>
  <c r="P1752" i="1" s="1"/>
  <c r="O1751" i="1"/>
  <c r="R1751" i="1" s="1"/>
  <c r="N1751" i="1"/>
  <c r="Q1751" i="1" s="1"/>
  <c r="M1751" i="1"/>
  <c r="P1751" i="1" s="1"/>
  <c r="O1750" i="1"/>
  <c r="R1750" i="1" s="1"/>
  <c r="N1750" i="1"/>
  <c r="Q1750" i="1" s="1"/>
  <c r="M1750" i="1"/>
  <c r="P1750" i="1" s="1"/>
  <c r="O1749" i="1"/>
  <c r="R1749" i="1" s="1"/>
  <c r="N1749" i="1"/>
  <c r="Q1749" i="1" s="1"/>
  <c r="M1749" i="1"/>
  <c r="P1749" i="1" s="1"/>
  <c r="O1748" i="1"/>
  <c r="R1748" i="1" s="1"/>
  <c r="N1748" i="1"/>
  <c r="Q1748" i="1" s="1"/>
  <c r="M1748" i="1"/>
  <c r="P1748" i="1" s="1"/>
  <c r="O1747" i="1"/>
  <c r="R1747" i="1" s="1"/>
  <c r="N1747" i="1"/>
  <c r="Q1747" i="1" s="1"/>
  <c r="M1747" i="1"/>
  <c r="P1747" i="1" s="1"/>
  <c r="O1746" i="1"/>
  <c r="R1746" i="1" s="1"/>
  <c r="N1746" i="1"/>
  <c r="Q1746" i="1" s="1"/>
  <c r="M1746" i="1"/>
  <c r="P1746" i="1" s="1"/>
  <c r="O1745" i="1"/>
  <c r="R1745" i="1" s="1"/>
  <c r="N1745" i="1"/>
  <c r="Q1745" i="1" s="1"/>
  <c r="M1745" i="1"/>
  <c r="P1745" i="1" s="1"/>
  <c r="O1744" i="1"/>
  <c r="R1744" i="1" s="1"/>
  <c r="N1744" i="1"/>
  <c r="Q1744" i="1" s="1"/>
  <c r="M1744" i="1"/>
  <c r="P1744" i="1" s="1"/>
  <c r="O1743" i="1"/>
  <c r="R1743" i="1" s="1"/>
  <c r="N1743" i="1"/>
  <c r="Q1743" i="1" s="1"/>
  <c r="M1743" i="1"/>
  <c r="P1743" i="1" s="1"/>
  <c r="O1742" i="1"/>
  <c r="R1742" i="1" s="1"/>
  <c r="N1742" i="1"/>
  <c r="Q1742" i="1" s="1"/>
  <c r="M1742" i="1"/>
  <c r="P1742" i="1" s="1"/>
  <c r="O1741" i="1"/>
  <c r="R1741" i="1" s="1"/>
  <c r="N1741" i="1"/>
  <c r="Q1741" i="1" s="1"/>
  <c r="M1741" i="1"/>
  <c r="P1741" i="1" s="1"/>
  <c r="O1740" i="1"/>
  <c r="R1740" i="1" s="1"/>
  <c r="N1740" i="1"/>
  <c r="Q1740" i="1" s="1"/>
  <c r="M1740" i="1"/>
  <c r="P1740" i="1" s="1"/>
  <c r="O1739" i="1"/>
  <c r="R1739" i="1" s="1"/>
  <c r="N1739" i="1"/>
  <c r="Q1739" i="1" s="1"/>
  <c r="M1739" i="1"/>
  <c r="P1739" i="1" s="1"/>
  <c r="O1738" i="1"/>
  <c r="R1738" i="1" s="1"/>
  <c r="N1738" i="1"/>
  <c r="Q1738" i="1" s="1"/>
  <c r="M1738" i="1"/>
  <c r="P1738" i="1" s="1"/>
  <c r="O1737" i="1"/>
  <c r="R1737" i="1" s="1"/>
  <c r="N1737" i="1"/>
  <c r="Q1737" i="1" s="1"/>
  <c r="M1737" i="1"/>
  <c r="P1737" i="1" s="1"/>
  <c r="O1736" i="1"/>
  <c r="R1736" i="1" s="1"/>
  <c r="N1736" i="1"/>
  <c r="Q1736" i="1" s="1"/>
  <c r="M1736" i="1"/>
  <c r="P1736" i="1" s="1"/>
  <c r="O1735" i="1"/>
  <c r="R1735" i="1" s="1"/>
  <c r="N1735" i="1"/>
  <c r="Q1735" i="1" s="1"/>
  <c r="M1735" i="1"/>
  <c r="P1735" i="1" s="1"/>
  <c r="O1734" i="1"/>
  <c r="R1734" i="1" s="1"/>
  <c r="N1734" i="1"/>
  <c r="Q1734" i="1" s="1"/>
  <c r="M1734" i="1"/>
  <c r="P1734" i="1" s="1"/>
  <c r="O1733" i="1"/>
  <c r="R1733" i="1" s="1"/>
  <c r="N1733" i="1"/>
  <c r="Q1733" i="1" s="1"/>
  <c r="M1733" i="1"/>
  <c r="P1733" i="1" s="1"/>
  <c r="O1732" i="1"/>
  <c r="R1732" i="1" s="1"/>
  <c r="N1732" i="1"/>
  <c r="Q1732" i="1" s="1"/>
  <c r="M1732" i="1"/>
  <c r="P1732" i="1" s="1"/>
  <c r="O1731" i="1"/>
  <c r="R1731" i="1" s="1"/>
  <c r="N1731" i="1"/>
  <c r="Q1731" i="1" s="1"/>
  <c r="M1731" i="1"/>
  <c r="P1731" i="1" s="1"/>
  <c r="O1730" i="1"/>
  <c r="R1730" i="1" s="1"/>
  <c r="N1730" i="1"/>
  <c r="Q1730" i="1" s="1"/>
  <c r="M1730" i="1"/>
  <c r="P1730" i="1" s="1"/>
  <c r="O1729" i="1"/>
  <c r="R1729" i="1" s="1"/>
  <c r="N1729" i="1"/>
  <c r="Q1729" i="1" s="1"/>
  <c r="M1729" i="1"/>
  <c r="P1729" i="1" s="1"/>
  <c r="O1728" i="1"/>
  <c r="R1728" i="1" s="1"/>
  <c r="N1728" i="1"/>
  <c r="Q1728" i="1" s="1"/>
  <c r="M1728" i="1"/>
  <c r="P1728" i="1" s="1"/>
  <c r="O1727" i="1"/>
  <c r="R1727" i="1" s="1"/>
  <c r="N1727" i="1"/>
  <c r="Q1727" i="1" s="1"/>
  <c r="M1727" i="1"/>
  <c r="P1727" i="1" s="1"/>
  <c r="O1726" i="1"/>
  <c r="R1726" i="1" s="1"/>
  <c r="N1726" i="1"/>
  <c r="Q1726" i="1" s="1"/>
  <c r="M1726" i="1"/>
  <c r="P1726" i="1" s="1"/>
  <c r="O1725" i="1"/>
  <c r="R1725" i="1" s="1"/>
  <c r="N1725" i="1"/>
  <c r="Q1725" i="1" s="1"/>
  <c r="M1725" i="1"/>
  <c r="P1725" i="1" s="1"/>
  <c r="O1724" i="1"/>
  <c r="R1724" i="1" s="1"/>
  <c r="N1724" i="1"/>
  <c r="Q1724" i="1" s="1"/>
  <c r="M1724" i="1"/>
  <c r="P1724" i="1" s="1"/>
  <c r="O1723" i="1"/>
  <c r="R1723" i="1" s="1"/>
  <c r="N1723" i="1"/>
  <c r="Q1723" i="1" s="1"/>
  <c r="M1723" i="1"/>
  <c r="P1723" i="1" s="1"/>
  <c r="O1722" i="1"/>
  <c r="R1722" i="1" s="1"/>
  <c r="N1722" i="1"/>
  <c r="Q1722" i="1" s="1"/>
  <c r="M1722" i="1"/>
  <c r="P1722" i="1" s="1"/>
  <c r="O1721" i="1"/>
  <c r="R1721" i="1" s="1"/>
  <c r="N1721" i="1"/>
  <c r="Q1721" i="1" s="1"/>
  <c r="M1721" i="1"/>
  <c r="P1721" i="1" s="1"/>
  <c r="O1720" i="1"/>
  <c r="R1720" i="1" s="1"/>
  <c r="N1720" i="1"/>
  <c r="Q1720" i="1" s="1"/>
  <c r="M1720" i="1"/>
  <c r="P1720" i="1" s="1"/>
  <c r="O1719" i="1"/>
  <c r="R1719" i="1" s="1"/>
  <c r="N1719" i="1"/>
  <c r="Q1719" i="1" s="1"/>
  <c r="M1719" i="1"/>
  <c r="P1719" i="1" s="1"/>
  <c r="O1718" i="1"/>
  <c r="R1718" i="1" s="1"/>
  <c r="N1718" i="1"/>
  <c r="Q1718" i="1" s="1"/>
  <c r="M1718" i="1"/>
  <c r="P1718" i="1" s="1"/>
  <c r="O1717" i="1"/>
  <c r="R1717" i="1" s="1"/>
  <c r="N1717" i="1"/>
  <c r="Q1717" i="1" s="1"/>
  <c r="M1717" i="1"/>
  <c r="P1717" i="1" s="1"/>
  <c r="O1716" i="1"/>
  <c r="R1716" i="1" s="1"/>
  <c r="N1716" i="1"/>
  <c r="Q1716" i="1" s="1"/>
  <c r="M1716" i="1"/>
  <c r="P1716" i="1" s="1"/>
  <c r="O1715" i="1"/>
  <c r="R1715" i="1" s="1"/>
  <c r="N1715" i="1"/>
  <c r="Q1715" i="1" s="1"/>
  <c r="M1715" i="1"/>
  <c r="P1715" i="1" s="1"/>
  <c r="O1714" i="1"/>
  <c r="R1714" i="1" s="1"/>
  <c r="N1714" i="1"/>
  <c r="Q1714" i="1" s="1"/>
  <c r="M1714" i="1"/>
  <c r="P1714" i="1" s="1"/>
  <c r="O1713" i="1"/>
  <c r="R1713" i="1" s="1"/>
  <c r="N1713" i="1"/>
  <c r="Q1713" i="1" s="1"/>
  <c r="M1713" i="1"/>
  <c r="P1713" i="1" s="1"/>
  <c r="O1712" i="1"/>
  <c r="R1712" i="1" s="1"/>
  <c r="N1712" i="1"/>
  <c r="Q1712" i="1" s="1"/>
  <c r="M1712" i="1"/>
  <c r="P1712" i="1" s="1"/>
  <c r="O1711" i="1"/>
  <c r="R1711" i="1" s="1"/>
  <c r="N1711" i="1"/>
  <c r="Q1711" i="1" s="1"/>
  <c r="M1711" i="1"/>
  <c r="P1711" i="1" s="1"/>
  <c r="O1710" i="1"/>
  <c r="R1710" i="1" s="1"/>
  <c r="N1710" i="1"/>
  <c r="Q1710" i="1" s="1"/>
  <c r="M1710" i="1"/>
  <c r="P1710" i="1" s="1"/>
  <c r="O1709" i="1"/>
  <c r="R1709" i="1" s="1"/>
  <c r="N1709" i="1"/>
  <c r="Q1709" i="1" s="1"/>
  <c r="M1709" i="1"/>
  <c r="P1709" i="1" s="1"/>
  <c r="O1708" i="1"/>
  <c r="R1708" i="1" s="1"/>
  <c r="N1708" i="1"/>
  <c r="Q1708" i="1" s="1"/>
  <c r="M1708" i="1"/>
  <c r="P1708" i="1" s="1"/>
  <c r="O1707" i="1"/>
  <c r="R1707" i="1" s="1"/>
  <c r="N1707" i="1"/>
  <c r="Q1707" i="1" s="1"/>
  <c r="M1707" i="1"/>
  <c r="P1707" i="1" s="1"/>
  <c r="O1706" i="1"/>
  <c r="R1706" i="1" s="1"/>
  <c r="N1706" i="1"/>
  <c r="Q1706" i="1" s="1"/>
  <c r="M1706" i="1"/>
  <c r="P1706" i="1" s="1"/>
  <c r="O1705" i="1"/>
  <c r="R1705" i="1" s="1"/>
  <c r="N1705" i="1"/>
  <c r="Q1705" i="1" s="1"/>
  <c r="M1705" i="1"/>
  <c r="P1705" i="1" s="1"/>
  <c r="O1704" i="1"/>
  <c r="R1704" i="1" s="1"/>
  <c r="N1704" i="1"/>
  <c r="Q1704" i="1" s="1"/>
  <c r="M1704" i="1"/>
  <c r="P1704" i="1" s="1"/>
  <c r="O1703" i="1"/>
  <c r="R1703" i="1" s="1"/>
  <c r="N1703" i="1"/>
  <c r="Q1703" i="1" s="1"/>
  <c r="M1703" i="1"/>
  <c r="P1703" i="1" s="1"/>
  <c r="O1702" i="1"/>
  <c r="R1702" i="1" s="1"/>
  <c r="N1702" i="1"/>
  <c r="Q1702" i="1" s="1"/>
  <c r="M1702" i="1"/>
  <c r="P1702" i="1" s="1"/>
  <c r="O1701" i="1"/>
  <c r="R1701" i="1" s="1"/>
  <c r="N1701" i="1"/>
  <c r="Q1701" i="1" s="1"/>
  <c r="M1701" i="1"/>
  <c r="P1701" i="1" s="1"/>
  <c r="O1700" i="1"/>
  <c r="R1700" i="1" s="1"/>
  <c r="N1700" i="1"/>
  <c r="Q1700" i="1" s="1"/>
  <c r="M1700" i="1"/>
  <c r="P1700" i="1" s="1"/>
  <c r="O1699" i="1"/>
  <c r="R1699" i="1" s="1"/>
  <c r="N1699" i="1"/>
  <c r="Q1699" i="1" s="1"/>
  <c r="M1699" i="1"/>
  <c r="P1699" i="1" s="1"/>
  <c r="O1698" i="1"/>
  <c r="R1698" i="1" s="1"/>
  <c r="N1698" i="1"/>
  <c r="Q1698" i="1" s="1"/>
  <c r="M1698" i="1"/>
  <c r="P1698" i="1" s="1"/>
  <c r="O1697" i="1"/>
  <c r="R1697" i="1" s="1"/>
  <c r="N1697" i="1"/>
  <c r="Q1697" i="1" s="1"/>
  <c r="M1697" i="1"/>
  <c r="P1697" i="1" s="1"/>
  <c r="O1696" i="1"/>
  <c r="R1696" i="1" s="1"/>
  <c r="N1696" i="1"/>
  <c r="Q1696" i="1" s="1"/>
  <c r="M1696" i="1"/>
  <c r="P1696" i="1" s="1"/>
  <c r="O1695" i="1"/>
  <c r="R1695" i="1" s="1"/>
  <c r="N1695" i="1"/>
  <c r="Q1695" i="1" s="1"/>
  <c r="M1695" i="1"/>
  <c r="P1695" i="1" s="1"/>
  <c r="O1694" i="1"/>
  <c r="R1694" i="1" s="1"/>
  <c r="N1694" i="1"/>
  <c r="Q1694" i="1" s="1"/>
  <c r="M1694" i="1"/>
  <c r="P1694" i="1" s="1"/>
  <c r="O1693" i="1"/>
  <c r="R1693" i="1" s="1"/>
  <c r="N1693" i="1"/>
  <c r="Q1693" i="1" s="1"/>
  <c r="M1693" i="1"/>
  <c r="P1693" i="1" s="1"/>
  <c r="O1692" i="1"/>
  <c r="R1692" i="1" s="1"/>
  <c r="N1692" i="1"/>
  <c r="Q1692" i="1" s="1"/>
  <c r="M1692" i="1"/>
  <c r="P1692" i="1" s="1"/>
  <c r="O1691" i="1"/>
  <c r="R1691" i="1" s="1"/>
  <c r="N1691" i="1"/>
  <c r="Q1691" i="1" s="1"/>
  <c r="M1691" i="1"/>
  <c r="P1691" i="1" s="1"/>
  <c r="O1690" i="1"/>
  <c r="R1690" i="1" s="1"/>
  <c r="N1690" i="1"/>
  <c r="Q1690" i="1" s="1"/>
  <c r="M1690" i="1"/>
  <c r="P1690" i="1" s="1"/>
  <c r="O1689" i="1"/>
  <c r="R1689" i="1" s="1"/>
  <c r="N1689" i="1"/>
  <c r="Q1689" i="1" s="1"/>
  <c r="M1689" i="1"/>
  <c r="P1689" i="1" s="1"/>
  <c r="O1688" i="1"/>
  <c r="R1688" i="1" s="1"/>
  <c r="N1688" i="1"/>
  <c r="Q1688" i="1" s="1"/>
  <c r="M1688" i="1"/>
  <c r="P1688" i="1" s="1"/>
  <c r="O1687" i="1"/>
  <c r="R1687" i="1" s="1"/>
  <c r="N1687" i="1"/>
  <c r="Q1687" i="1" s="1"/>
  <c r="M1687" i="1"/>
  <c r="P1687" i="1" s="1"/>
  <c r="O1686" i="1"/>
  <c r="R1686" i="1" s="1"/>
  <c r="N1686" i="1"/>
  <c r="Q1686" i="1" s="1"/>
  <c r="M1686" i="1"/>
  <c r="P1686" i="1" s="1"/>
  <c r="O1685" i="1"/>
  <c r="R1685" i="1" s="1"/>
  <c r="N1685" i="1"/>
  <c r="Q1685" i="1" s="1"/>
  <c r="M1685" i="1"/>
  <c r="P1685" i="1" s="1"/>
  <c r="O1684" i="1"/>
  <c r="R1684" i="1" s="1"/>
  <c r="N1684" i="1"/>
  <c r="Q1684" i="1" s="1"/>
  <c r="M1684" i="1"/>
  <c r="P1684" i="1" s="1"/>
  <c r="O1683" i="1"/>
  <c r="R1683" i="1" s="1"/>
  <c r="N1683" i="1"/>
  <c r="Q1683" i="1" s="1"/>
  <c r="M1683" i="1"/>
  <c r="P1683" i="1" s="1"/>
  <c r="O1682" i="1"/>
  <c r="R1682" i="1" s="1"/>
  <c r="N1682" i="1"/>
  <c r="Q1682" i="1" s="1"/>
  <c r="M1682" i="1"/>
  <c r="P1682" i="1" s="1"/>
  <c r="O1681" i="1"/>
  <c r="R1681" i="1" s="1"/>
  <c r="N1681" i="1"/>
  <c r="Q1681" i="1" s="1"/>
  <c r="M1681" i="1"/>
  <c r="P1681" i="1" s="1"/>
  <c r="O1680" i="1"/>
  <c r="R1680" i="1" s="1"/>
  <c r="N1680" i="1"/>
  <c r="Q1680" i="1" s="1"/>
  <c r="M1680" i="1"/>
  <c r="P1680" i="1" s="1"/>
  <c r="O1679" i="1"/>
  <c r="R1679" i="1" s="1"/>
  <c r="N1679" i="1"/>
  <c r="Q1679" i="1" s="1"/>
  <c r="M1679" i="1"/>
  <c r="P1679" i="1" s="1"/>
  <c r="O1678" i="1"/>
  <c r="R1678" i="1" s="1"/>
  <c r="N1678" i="1"/>
  <c r="Q1678" i="1" s="1"/>
  <c r="M1678" i="1"/>
  <c r="P1678" i="1" s="1"/>
  <c r="O1677" i="1"/>
  <c r="R1677" i="1" s="1"/>
  <c r="N1677" i="1"/>
  <c r="Q1677" i="1" s="1"/>
  <c r="M1677" i="1"/>
  <c r="P1677" i="1" s="1"/>
  <c r="O1676" i="1"/>
  <c r="R1676" i="1" s="1"/>
  <c r="N1676" i="1"/>
  <c r="Q1676" i="1" s="1"/>
  <c r="M1676" i="1"/>
  <c r="P1676" i="1" s="1"/>
  <c r="O1675" i="1"/>
  <c r="R1675" i="1" s="1"/>
  <c r="N1675" i="1"/>
  <c r="Q1675" i="1" s="1"/>
  <c r="M1675" i="1"/>
  <c r="P1675" i="1" s="1"/>
  <c r="O1674" i="1"/>
  <c r="R1674" i="1" s="1"/>
  <c r="N1674" i="1"/>
  <c r="Q1674" i="1" s="1"/>
  <c r="M1674" i="1"/>
  <c r="P1674" i="1" s="1"/>
  <c r="O1673" i="1"/>
  <c r="R1673" i="1" s="1"/>
  <c r="N1673" i="1"/>
  <c r="Q1673" i="1" s="1"/>
  <c r="M1673" i="1"/>
  <c r="P1673" i="1" s="1"/>
  <c r="O1672" i="1"/>
  <c r="R1672" i="1" s="1"/>
  <c r="N1672" i="1"/>
  <c r="Q1672" i="1" s="1"/>
  <c r="M1672" i="1"/>
  <c r="P1672" i="1" s="1"/>
  <c r="O1671" i="1"/>
  <c r="R1671" i="1" s="1"/>
  <c r="N1671" i="1"/>
  <c r="Q1671" i="1" s="1"/>
  <c r="M1671" i="1"/>
  <c r="P1671" i="1" s="1"/>
  <c r="O1670" i="1"/>
  <c r="R1670" i="1" s="1"/>
  <c r="N1670" i="1"/>
  <c r="Q1670" i="1" s="1"/>
  <c r="M1670" i="1"/>
  <c r="P1670" i="1" s="1"/>
  <c r="O1669" i="1"/>
  <c r="R1669" i="1" s="1"/>
  <c r="N1669" i="1"/>
  <c r="Q1669" i="1" s="1"/>
  <c r="M1669" i="1"/>
  <c r="P1669" i="1" s="1"/>
  <c r="O1668" i="1"/>
  <c r="R1668" i="1" s="1"/>
  <c r="N1668" i="1"/>
  <c r="Q1668" i="1" s="1"/>
  <c r="M1668" i="1"/>
  <c r="P1668" i="1" s="1"/>
  <c r="O1667" i="1"/>
  <c r="R1667" i="1" s="1"/>
  <c r="N1667" i="1"/>
  <c r="Q1667" i="1" s="1"/>
  <c r="M1667" i="1"/>
  <c r="P1667" i="1" s="1"/>
  <c r="O1666" i="1"/>
  <c r="R1666" i="1" s="1"/>
  <c r="N1666" i="1"/>
  <c r="Q1666" i="1" s="1"/>
  <c r="M1666" i="1"/>
  <c r="P1666" i="1" s="1"/>
  <c r="O1665" i="1"/>
  <c r="R1665" i="1" s="1"/>
  <c r="N1665" i="1"/>
  <c r="Q1665" i="1" s="1"/>
  <c r="M1665" i="1"/>
  <c r="P1665" i="1" s="1"/>
  <c r="O1664" i="1"/>
  <c r="R1664" i="1" s="1"/>
  <c r="N1664" i="1"/>
  <c r="Q1664" i="1" s="1"/>
  <c r="M1664" i="1"/>
  <c r="P1664" i="1" s="1"/>
  <c r="O1663" i="1"/>
  <c r="R1663" i="1" s="1"/>
  <c r="N1663" i="1"/>
  <c r="Q1663" i="1" s="1"/>
  <c r="M1663" i="1"/>
  <c r="P1663" i="1" s="1"/>
  <c r="O1662" i="1"/>
  <c r="R1662" i="1" s="1"/>
  <c r="N1662" i="1"/>
  <c r="Q1662" i="1" s="1"/>
  <c r="M1662" i="1"/>
  <c r="P1662" i="1" s="1"/>
  <c r="O1661" i="1"/>
  <c r="R1661" i="1" s="1"/>
  <c r="N1661" i="1"/>
  <c r="Q1661" i="1" s="1"/>
  <c r="M1661" i="1"/>
  <c r="P1661" i="1" s="1"/>
  <c r="O1660" i="1"/>
  <c r="R1660" i="1" s="1"/>
  <c r="N1660" i="1"/>
  <c r="Q1660" i="1" s="1"/>
  <c r="M1660" i="1"/>
  <c r="P1660" i="1" s="1"/>
  <c r="O1659" i="1"/>
  <c r="R1659" i="1" s="1"/>
  <c r="N1659" i="1"/>
  <c r="Q1659" i="1" s="1"/>
  <c r="M1659" i="1"/>
  <c r="P1659" i="1" s="1"/>
  <c r="O1658" i="1"/>
  <c r="R1658" i="1" s="1"/>
  <c r="N1658" i="1"/>
  <c r="Q1658" i="1" s="1"/>
  <c r="M1658" i="1"/>
  <c r="P1658" i="1" s="1"/>
  <c r="O1657" i="1"/>
  <c r="R1657" i="1" s="1"/>
  <c r="N1657" i="1"/>
  <c r="Q1657" i="1" s="1"/>
  <c r="M1657" i="1"/>
  <c r="P1657" i="1" s="1"/>
  <c r="O1656" i="1"/>
  <c r="R1656" i="1" s="1"/>
  <c r="N1656" i="1"/>
  <c r="Q1656" i="1" s="1"/>
  <c r="M1656" i="1"/>
  <c r="P1656" i="1" s="1"/>
  <c r="O1655" i="1"/>
  <c r="R1655" i="1" s="1"/>
  <c r="N1655" i="1"/>
  <c r="Q1655" i="1" s="1"/>
  <c r="M1655" i="1"/>
  <c r="P1655" i="1" s="1"/>
  <c r="O1654" i="1"/>
  <c r="R1654" i="1" s="1"/>
  <c r="N1654" i="1"/>
  <c r="Q1654" i="1" s="1"/>
  <c r="M1654" i="1"/>
  <c r="P1654" i="1" s="1"/>
  <c r="O1653" i="1"/>
  <c r="R1653" i="1" s="1"/>
  <c r="N1653" i="1"/>
  <c r="Q1653" i="1" s="1"/>
  <c r="M1653" i="1"/>
  <c r="P1653" i="1" s="1"/>
  <c r="O1652" i="1"/>
  <c r="R1652" i="1" s="1"/>
  <c r="N1652" i="1"/>
  <c r="Q1652" i="1" s="1"/>
  <c r="M1652" i="1"/>
  <c r="P1652" i="1" s="1"/>
  <c r="O1651" i="1"/>
  <c r="R1651" i="1" s="1"/>
  <c r="N1651" i="1"/>
  <c r="Q1651" i="1" s="1"/>
  <c r="M1651" i="1"/>
  <c r="P1651" i="1" s="1"/>
  <c r="O1650" i="1"/>
  <c r="R1650" i="1" s="1"/>
  <c r="N1650" i="1"/>
  <c r="Q1650" i="1" s="1"/>
  <c r="M1650" i="1"/>
  <c r="P1650" i="1" s="1"/>
  <c r="O1649" i="1"/>
  <c r="R1649" i="1" s="1"/>
  <c r="N1649" i="1"/>
  <c r="Q1649" i="1" s="1"/>
  <c r="M1649" i="1"/>
  <c r="P1649" i="1" s="1"/>
  <c r="O1648" i="1"/>
  <c r="R1648" i="1" s="1"/>
  <c r="N1648" i="1"/>
  <c r="Q1648" i="1" s="1"/>
  <c r="M1648" i="1"/>
  <c r="P1648" i="1" s="1"/>
  <c r="O1647" i="1"/>
  <c r="R1647" i="1" s="1"/>
  <c r="N1647" i="1"/>
  <c r="Q1647" i="1" s="1"/>
  <c r="M1647" i="1"/>
  <c r="P1647" i="1" s="1"/>
  <c r="O1646" i="1"/>
  <c r="R1646" i="1" s="1"/>
  <c r="N1646" i="1"/>
  <c r="Q1646" i="1" s="1"/>
  <c r="M1646" i="1"/>
  <c r="P1646" i="1" s="1"/>
  <c r="O1645" i="1"/>
  <c r="R1645" i="1" s="1"/>
  <c r="N1645" i="1"/>
  <c r="Q1645" i="1" s="1"/>
  <c r="M1645" i="1"/>
  <c r="P1645" i="1" s="1"/>
  <c r="O1644" i="1"/>
  <c r="R1644" i="1" s="1"/>
  <c r="N1644" i="1"/>
  <c r="Q1644" i="1" s="1"/>
  <c r="M1644" i="1"/>
  <c r="P1644" i="1" s="1"/>
  <c r="O1643" i="1"/>
  <c r="R1643" i="1" s="1"/>
  <c r="N1643" i="1"/>
  <c r="Q1643" i="1" s="1"/>
  <c r="M1643" i="1"/>
  <c r="P1643" i="1" s="1"/>
  <c r="O1642" i="1"/>
  <c r="R1642" i="1" s="1"/>
  <c r="N1642" i="1"/>
  <c r="Q1642" i="1" s="1"/>
  <c r="M1642" i="1"/>
  <c r="P1642" i="1" s="1"/>
  <c r="O1641" i="1"/>
  <c r="R1641" i="1" s="1"/>
  <c r="N1641" i="1"/>
  <c r="Q1641" i="1" s="1"/>
  <c r="M1641" i="1"/>
  <c r="P1641" i="1" s="1"/>
  <c r="O1640" i="1"/>
  <c r="R1640" i="1" s="1"/>
  <c r="N1640" i="1"/>
  <c r="Q1640" i="1" s="1"/>
  <c r="M1640" i="1"/>
  <c r="P1640" i="1" s="1"/>
  <c r="O1639" i="1"/>
  <c r="R1639" i="1" s="1"/>
  <c r="N1639" i="1"/>
  <c r="Q1639" i="1" s="1"/>
  <c r="M1639" i="1"/>
  <c r="P1639" i="1" s="1"/>
  <c r="O1638" i="1"/>
  <c r="R1638" i="1" s="1"/>
  <c r="N1638" i="1"/>
  <c r="Q1638" i="1" s="1"/>
  <c r="M1638" i="1"/>
  <c r="P1638" i="1" s="1"/>
  <c r="O1637" i="1"/>
  <c r="R1637" i="1" s="1"/>
  <c r="N1637" i="1"/>
  <c r="Q1637" i="1" s="1"/>
  <c r="M1637" i="1"/>
  <c r="P1637" i="1" s="1"/>
  <c r="O1636" i="1"/>
  <c r="R1636" i="1" s="1"/>
  <c r="N1636" i="1"/>
  <c r="Q1636" i="1" s="1"/>
  <c r="M1636" i="1"/>
  <c r="P1636" i="1" s="1"/>
  <c r="O1635" i="1"/>
  <c r="R1635" i="1" s="1"/>
  <c r="N1635" i="1"/>
  <c r="Q1635" i="1" s="1"/>
  <c r="M1635" i="1"/>
  <c r="P1635" i="1" s="1"/>
  <c r="O1634" i="1"/>
  <c r="R1634" i="1" s="1"/>
  <c r="N1634" i="1"/>
  <c r="Q1634" i="1" s="1"/>
  <c r="M1634" i="1"/>
  <c r="P1634" i="1" s="1"/>
  <c r="O1633" i="1"/>
  <c r="R1633" i="1" s="1"/>
  <c r="N1633" i="1"/>
  <c r="Q1633" i="1" s="1"/>
  <c r="M1633" i="1"/>
  <c r="P1633" i="1" s="1"/>
  <c r="O1632" i="1"/>
  <c r="R1632" i="1" s="1"/>
  <c r="N1632" i="1"/>
  <c r="Q1632" i="1" s="1"/>
  <c r="M1632" i="1"/>
  <c r="P1632" i="1" s="1"/>
  <c r="O1631" i="1"/>
  <c r="R1631" i="1" s="1"/>
  <c r="N1631" i="1"/>
  <c r="Q1631" i="1" s="1"/>
  <c r="M1631" i="1"/>
  <c r="P1631" i="1" s="1"/>
  <c r="O1630" i="1"/>
  <c r="R1630" i="1" s="1"/>
  <c r="N1630" i="1"/>
  <c r="Q1630" i="1" s="1"/>
  <c r="M1630" i="1"/>
  <c r="P1630" i="1" s="1"/>
  <c r="O1629" i="1"/>
  <c r="R1629" i="1" s="1"/>
  <c r="N1629" i="1"/>
  <c r="Q1629" i="1" s="1"/>
  <c r="M1629" i="1"/>
  <c r="P1629" i="1" s="1"/>
  <c r="O1628" i="1"/>
  <c r="R1628" i="1" s="1"/>
  <c r="N1628" i="1"/>
  <c r="Q1628" i="1" s="1"/>
  <c r="M1628" i="1"/>
  <c r="P1628" i="1" s="1"/>
  <c r="O1627" i="1"/>
  <c r="R1627" i="1" s="1"/>
  <c r="N1627" i="1"/>
  <c r="Q1627" i="1" s="1"/>
  <c r="M1627" i="1"/>
  <c r="P1627" i="1" s="1"/>
  <c r="O1626" i="1"/>
  <c r="R1626" i="1" s="1"/>
  <c r="N1626" i="1"/>
  <c r="Q1626" i="1" s="1"/>
  <c r="M1626" i="1"/>
  <c r="P1626" i="1" s="1"/>
  <c r="O1625" i="1"/>
  <c r="R1625" i="1" s="1"/>
  <c r="N1625" i="1"/>
  <c r="Q1625" i="1" s="1"/>
  <c r="M1625" i="1"/>
  <c r="P1625" i="1" s="1"/>
  <c r="O1624" i="1"/>
  <c r="R1624" i="1" s="1"/>
  <c r="N1624" i="1"/>
  <c r="Q1624" i="1" s="1"/>
  <c r="M1624" i="1"/>
  <c r="P1624" i="1" s="1"/>
  <c r="O1623" i="1"/>
  <c r="R1623" i="1" s="1"/>
  <c r="N1623" i="1"/>
  <c r="Q1623" i="1" s="1"/>
  <c r="M1623" i="1"/>
  <c r="P1623" i="1" s="1"/>
  <c r="O1622" i="1"/>
  <c r="R1622" i="1" s="1"/>
  <c r="N1622" i="1"/>
  <c r="Q1622" i="1" s="1"/>
  <c r="M1622" i="1"/>
  <c r="P1622" i="1" s="1"/>
  <c r="O1621" i="1"/>
  <c r="R1621" i="1" s="1"/>
  <c r="N1621" i="1"/>
  <c r="Q1621" i="1" s="1"/>
  <c r="M1621" i="1"/>
  <c r="P1621" i="1" s="1"/>
  <c r="O1620" i="1"/>
  <c r="R1620" i="1" s="1"/>
  <c r="N1620" i="1"/>
  <c r="Q1620" i="1" s="1"/>
  <c r="M1620" i="1"/>
  <c r="P1620" i="1" s="1"/>
  <c r="O1619" i="1"/>
  <c r="R1619" i="1" s="1"/>
  <c r="N1619" i="1"/>
  <c r="Q1619" i="1" s="1"/>
  <c r="M1619" i="1"/>
  <c r="P1619" i="1" s="1"/>
  <c r="O1618" i="1"/>
  <c r="R1618" i="1" s="1"/>
  <c r="N1618" i="1"/>
  <c r="Q1618" i="1" s="1"/>
  <c r="M1618" i="1"/>
  <c r="P1618" i="1" s="1"/>
  <c r="O1617" i="1"/>
  <c r="R1617" i="1" s="1"/>
  <c r="N1617" i="1"/>
  <c r="Q1617" i="1" s="1"/>
  <c r="M1617" i="1"/>
  <c r="P1617" i="1" s="1"/>
  <c r="O1616" i="1"/>
  <c r="R1616" i="1" s="1"/>
  <c r="N1616" i="1"/>
  <c r="Q1616" i="1" s="1"/>
  <c r="M1616" i="1"/>
  <c r="P1616" i="1" s="1"/>
  <c r="O1615" i="1"/>
  <c r="R1615" i="1" s="1"/>
  <c r="N1615" i="1"/>
  <c r="Q1615" i="1" s="1"/>
  <c r="M1615" i="1"/>
  <c r="P1615" i="1" s="1"/>
  <c r="O1614" i="1"/>
  <c r="R1614" i="1" s="1"/>
  <c r="N1614" i="1"/>
  <c r="Q1614" i="1" s="1"/>
  <c r="M1614" i="1"/>
  <c r="P1614" i="1" s="1"/>
  <c r="O1613" i="1"/>
  <c r="R1613" i="1" s="1"/>
  <c r="N1613" i="1"/>
  <c r="Q1613" i="1" s="1"/>
  <c r="M1613" i="1"/>
  <c r="P1613" i="1" s="1"/>
  <c r="O1612" i="1"/>
  <c r="R1612" i="1" s="1"/>
  <c r="N1612" i="1"/>
  <c r="Q1612" i="1" s="1"/>
  <c r="M1612" i="1"/>
  <c r="P1612" i="1" s="1"/>
  <c r="O1611" i="1"/>
  <c r="R1611" i="1" s="1"/>
  <c r="N1611" i="1"/>
  <c r="Q1611" i="1" s="1"/>
  <c r="M1611" i="1"/>
  <c r="P1611" i="1" s="1"/>
  <c r="O1610" i="1"/>
  <c r="R1610" i="1" s="1"/>
  <c r="N1610" i="1"/>
  <c r="Q1610" i="1" s="1"/>
  <c r="M1610" i="1"/>
  <c r="P1610" i="1" s="1"/>
  <c r="O1609" i="1"/>
  <c r="R1609" i="1" s="1"/>
  <c r="N1609" i="1"/>
  <c r="Q1609" i="1" s="1"/>
  <c r="M1609" i="1"/>
  <c r="P1609" i="1" s="1"/>
  <c r="O1608" i="1"/>
  <c r="R1608" i="1" s="1"/>
  <c r="N1608" i="1"/>
  <c r="Q1608" i="1" s="1"/>
  <c r="M1608" i="1"/>
  <c r="P1608" i="1" s="1"/>
  <c r="O1607" i="1"/>
  <c r="R1607" i="1" s="1"/>
  <c r="N1607" i="1"/>
  <c r="Q1607" i="1" s="1"/>
  <c r="M1607" i="1"/>
  <c r="P1607" i="1" s="1"/>
  <c r="O1606" i="1"/>
  <c r="R1606" i="1" s="1"/>
  <c r="N1606" i="1"/>
  <c r="Q1606" i="1" s="1"/>
  <c r="M1606" i="1"/>
  <c r="P1606" i="1" s="1"/>
  <c r="O1605" i="1"/>
  <c r="R1605" i="1" s="1"/>
  <c r="N1605" i="1"/>
  <c r="Q1605" i="1" s="1"/>
  <c r="M1605" i="1"/>
  <c r="P1605" i="1" s="1"/>
  <c r="O1604" i="1"/>
  <c r="R1604" i="1" s="1"/>
  <c r="N1604" i="1"/>
  <c r="Q1604" i="1" s="1"/>
  <c r="M1604" i="1"/>
  <c r="P1604" i="1" s="1"/>
  <c r="O1603" i="1"/>
  <c r="R1603" i="1" s="1"/>
  <c r="N1603" i="1"/>
  <c r="Q1603" i="1" s="1"/>
  <c r="M1603" i="1"/>
  <c r="P1603" i="1" s="1"/>
  <c r="O1602" i="1"/>
  <c r="R1602" i="1" s="1"/>
  <c r="N1602" i="1"/>
  <c r="Q1602" i="1" s="1"/>
  <c r="M1602" i="1"/>
  <c r="P1602" i="1" s="1"/>
  <c r="O1601" i="1"/>
  <c r="R1601" i="1" s="1"/>
  <c r="N1601" i="1"/>
  <c r="Q1601" i="1" s="1"/>
  <c r="M1601" i="1"/>
  <c r="P1601" i="1" s="1"/>
  <c r="O1600" i="1"/>
  <c r="R1600" i="1" s="1"/>
  <c r="N1600" i="1"/>
  <c r="Q1600" i="1" s="1"/>
  <c r="M1600" i="1"/>
  <c r="P1600" i="1" s="1"/>
  <c r="O1599" i="1"/>
  <c r="R1599" i="1" s="1"/>
  <c r="N1599" i="1"/>
  <c r="Q1599" i="1" s="1"/>
  <c r="M1599" i="1"/>
  <c r="P1599" i="1" s="1"/>
  <c r="O1598" i="1"/>
  <c r="R1598" i="1" s="1"/>
  <c r="N1598" i="1"/>
  <c r="Q1598" i="1" s="1"/>
  <c r="M1598" i="1"/>
  <c r="P1598" i="1" s="1"/>
  <c r="O1597" i="1"/>
  <c r="R1597" i="1" s="1"/>
  <c r="N1597" i="1"/>
  <c r="Q1597" i="1" s="1"/>
  <c r="M1597" i="1"/>
  <c r="P1597" i="1" s="1"/>
  <c r="O1596" i="1"/>
  <c r="R1596" i="1" s="1"/>
  <c r="N1596" i="1"/>
  <c r="Q1596" i="1" s="1"/>
  <c r="M1596" i="1"/>
  <c r="P1596" i="1" s="1"/>
  <c r="O1595" i="1"/>
  <c r="R1595" i="1" s="1"/>
  <c r="N1595" i="1"/>
  <c r="Q1595" i="1" s="1"/>
  <c r="M1595" i="1"/>
  <c r="P1595" i="1" s="1"/>
  <c r="O1594" i="1"/>
  <c r="R1594" i="1" s="1"/>
  <c r="N1594" i="1"/>
  <c r="Q1594" i="1" s="1"/>
  <c r="M1594" i="1"/>
  <c r="P1594" i="1" s="1"/>
  <c r="O1593" i="1"/>
  <c r="R1593" i="1" s="1"/>
  <c r="N1593" i="1"/>
  <c r="Q1593" i="1" s="1"/>
  <c r="M1593" i="1"/>
  <c r="P1593" i="1" s="1"/>
  <c r="O1592" i="1"/>
  <c r="R1592" i="1" s="1"/>
  <c r="N1592" i="1"/>
  <c r="Q1592" i="1" s="1"/>
  <c r="M1592" i="1"/>
  <c r="P1592" i="1" s="1"/>
  <c r="O1591" i="1"/>
  <c r="R1591" i="1" s="1"/>
  <c r="N1591" i="1"/>
  <c r="Q1591" i="1" s="1"/>
  <c r="M1591" i="1"/>
  <c r="P1591" i="1" s="1"/>
  <c r="O1590" i="1"/>
  <c r="R1590" i="1" s="1"/>
  <c r="N1590" i="1"/>
  <c r="Q1590" i="1" s="1"/>
  <c r="M1590" i="1"/>
  <c r="P1590" i="1" s="1"/>
  <c r="O1589" i="1"/>
  <c r="R1589" i="1" s="1"/>
  <c r="N1589" i="1"/>
  <c r="Q1589" i="1" s="1"/>
  <c r="M1589" i="1"/>
  <c r="P1589" i="1" s="1"/>
  <c r="O1588" i="1"/>
  <c r="R1588" i="1" s="1"/>
  <c r="N1588" i="1"/>
  <c r="Q1588" i="1" s="1"/>
  <c r="M1588" i="1"/>
  <c r="P1588" i="1" s="1"/>
  <c r="O1587" i="1"/>
  <c r="R1587" i="1" s="1"/>
  <c r="N1587" i="1"/>
  <c r="Q1587" i="1" s="1"/>
  <c r="M1587" i="1"/>
  <c r="P1587" i="1" s="1"/>
  <c r="O1586" i="1"/>
  <c r="R1586" i="1" s="1"/>
  <c r="N1586" i="1"/>
  <c r="Q1586" i="1" s="1"/>
  <c r="M1586" i="1"/>
  <c r="P1586" i="1" s="1"/>
  <c r="O1585" i="1"/>
  <c r="R1585" i="1" s="1"/>
  <c r="N1585" i="1"/>
  <c r="Q1585" i="1" s="1"/>
  <c r="M1585" i="1"/>
  <c r="P1585" i="1" s="1"/>
  <c r="O1584" i="1"/>
  <c r="R1584" i="1" s="1"/>
  <c r="N1584" i="1"/>
  <c r="Q1584" i="1" s="1"/>
  <c r="M1584" i="1"/>
  <c r="P1584" i="1" s="1"/>
  <c r="O1583" i="1"/>
  <c r="R1583" i="1" s="1"/>
  <c r="N1583" i="1"/>
  <c r="Q1583" i="1" s="1"/>
  <c r="M1583" i="1"/>
  <c r="P1583" i="1" s="1"/>
  <c r="O1582" i="1"/>
  <c r="R1582" i="1" s="1"/>
  <c r="N1582" i="1"/>
  <c r="Q1582" i="1" s="1"/>
  <c r="M1582" i="1"/>
  <c r="P1582" i="1" s="1"/>
  <c r="O1581" i="1"/>
  <c r="R1581" i="1" s="1"/>
  <c r="N1581" i="1"/>
  <c r="Q1581" i="1" s="1"/>
  <c r="M1581" i="1"/>
  <c r="P1581" i="1" s="1"/>
  <c r="O1580" i="1"/>
  <c r="R1580" i="1" s="1"/>
  <c r="N1580" i="1"/>
  <c r="Q1580" i="1" s="1"/>
  <c r="M1580" i="1"/>
  <c r="P1580" i="1" s="1"/>
  <c r="O1579" i="1"/>
  <c r="R1579" i="1" s="1"/>
  <c r="N1579" i="1"/>
  <c r="Q1579" i="1" s="1"/>
  <c r="M1579" i="1"/>
  <c r="P1579" i="1" s="1"/>
  <c r="O1578" i="1"/>
  <c r="R1578" i="1" s="1"/>
  <c r="N1578" i="1"/>
  <c r="Q1578" i="1" s="1"/>
  <c r="M1578" i="1"/>
  <c r="P1578" i="1" s="1"/>
  <c r="O1577" i="1"/>
  <c r="R1577" i="1" s="1"/>
  <c r="N1577" i="1"/>
  <c r="Q1577" i="1" s="1"/>
  <c r="M1577" i="1"/>
  <c r="P1577" i="1" s="1"/>
  <c r="O1576" i="1"/>
  <c r="R1576" i="1" s="1"/>
  <c r="N1576" i="1"/>
  <c r="Q1576" i="1" s="1"/>
  <c r="M1576" i="1"/>
  <c r="P1576" i="1" s="1"/>
  <c r="O1575" i="1"/>
  <c r="R1575" i="1" s="1"/>
  <c r="N1575" i="1"/>
  <c r="Q1575" i="1" s="1"/>
  <c r="M1575" i="1"/>
  <c r="P1575" i="1" s="1"/>
  <c r="O1574" i="1"/>
  <c r="R1574" i="1" s="1"/>
  <c r="N1574" i="1"/>
  <c r="Q1574" i="1" s="1"/>
  <c r="M1574" i="1"/>
  <c r="P1574" i="1" s="1"/>
  <c r="O1573" i="1"/>
  <c r="R1573" i="1" s="1"/>
  <c r="N1573" i="1"/>
  <c r="Q1573" i="1" s="1"/>
  <c r="M1573" i="1"/>
  <c r="P1573" i="1" s="1"/>
  <c r="O1572" i="1"/>
  <c r="R1572" i="1" s="1"/>
  <c r="N1572" i="1"/>
  <c r="Q1572" i="1" s="1"/>
  <c r="M1572" i="1"/>
  <c r="P1572" i="1" s="1"/>
  <c r="O1571" i="1"/>
  <c r="R1571" i="1" s="1"/>
  <c r="N1571" i="1"/>
  <c r="Q1571" i="1" s="1"/>
  <c r="M1571" i="1"/>
  <c r="P1571" i="1" s="1"/>
  <c r="O1570" i="1"/>
  <c r="R1570" i="1" s="1"/>
  <c r="N1570" i="1"/>
  <c r="Q1570" i="1" s="1"/>
  <c r="M1570" i="1"/>
  <c r="P1570" i="1" s="1"/>
  <c r="O1569" i="1"/>
  <c r="R1569" i="1" s="1"/>
  <c r="N1569" i="1"/>
  <c r="Q1569" i="1" s="1"/>
  <c r="M1569" i="1"/>
  <c r="P1569" i="1" s="1"/>
  <c r="O1568" i="1"/>
  <c r="R1568" i="1" s="1"/>
  <c r="N1568" i="1"/>
  <c r="Q1568" i="1" s="1"/>
  <c r="M1568" i="1"/>
  <c r="P1568" i="1" s="1"/>
  <c r="O1567" i="1"/>
  <c r="R1567" i="1" s="1"/>
  <c r="N1567" i="1"/>
  <c r="Q1567" i="1" s="1"/>
  <c r="M1567" i="1"/>
  <c r="P1567" i="1" s="1"/>
  <c r="O1566" i="1"/>
  <c r="R1566" i="1" s="1"/>
  <c r="N1566" i="1"/>
  <c r="Q1566" i="1" s="1"/>
  <c r="M1566" i="1"/>
  <c r="P1566" i="1" s="1"/>
  <c r="O1565" i="1"/>
  <c r="R1565" i="1" s="1"/>
  <c r="N1565" i="1"/>
  <c r="Q1565" i="1" s="1"/>
  <c r="M1565" i="1"/>
  <c r="P1565" i="1" s="1"/>
  <c r="O1564" i="1"/>
  <c r="R1564" i="1" s="1"/>
  <c r="N1564" i="1"/>
  <c r="Q1564" i="1" s="1"/>
  <c r="M1564" i="1"/>
  <c r="P1564" i="1" s="1"/>
  <c r="O1563" i="1"/>
  <c r="R1563" i="1" s="1"/>
  <c r="N1563" i="1"/>
  <c r="Q1563" i="1" s="1"/>
  <c r="M1563" i="1"/>
  <c r="P1563" i="1" s="1"/>
  <c r="O1562" i="1"/>
  <c r="R1562" i="1" s="1"/>
  <c r="N1562" i="1"/>
  <c r="Q1562" i="1" s="1"/>
  <c r="M1562" i="1"/>
  <c r="P1562" i="1" s="1"/>
  <c r="O1561" i="1"/>
  <c r="R1561" i="1" s="1"/>
  <c r="N1561" i="1"/>
  <c r="Q1561" i="1" s="1"/>
  <c r="M1561" i="1"/>
  <c r="P1561" i="1" s="1"/>
  <c r="O1560" i="1"/>
  <c r="R1560" i="1" s="1"/>
  <c r="N1560" i="1"/>
  <c r="Q1560" i="1" s="1"/>
  <c r="M1560" i="1"/>
  <c r="P1560" i="1" s="1"/>
  <c r="O1559" i="1"/>
  <c r="R1559" i="1" s="1"/>
  <c r="N1559" i="1"/>
  <c r="Q1559" i="1" s="1"/>
  <c r="M1559" i="1"/>
  <c r="P1559" i="1" s="1"/>
  <c r="O1558" i="1"/>
  <c r="R1558" i="1" s="1"/>
  <c r="N1558" i="1"/>
  <c r="Q1558" i="1" s="1"/>
  <c r="M1558" i="1"/>
  <c r="P1558" i="1" s="1"/>
  <c r="O1557" i="1"/>
  <c r="R1557" i="1" s="1"/>
  <c r="N1557" i="1"/>
  <c r="Q1557" i="1" s="1"/>
  <c r="M1557" i="1"/>
  <c r="P1557" i="1" s="1"/>
  <c r="O1556" i="1"/>
  <c r="R1556" i="1" s="1"/>
  <c r="N1556" i="1"/>
  <c r="Q1556" i="1" s="1"/>
  <c r="M1556" i="1"/>
  <c r="P1556" i="1" s="1"/>
  <c r="O1555" i="1"/>
  <c r="R1555" i="1" s="1"/>
  <c r="N1555" i="1"/>
  <c r="Q1555" i="1" s="1"/>
  <c r="M1555" i="1"/>
  <c r="P1555" i="1" s="1"/>
  <c r="O1554" i="1"/>
  <c r="R1554" i="1" s="1"/>
  <c r="N1554" i="1"/>
  <c r="Q1554" i="1" s="1"/>
  <c r="M1554" i="1"/>
  <c r="P1554" i="1" s="1"/>
  <c r="O1553" i="1"/>
  <c r="R1553" i="1" s="1"/>
  <c r="N1553" i="1"/>
  <c r="Q1553" i="1" s="1"/>
  <c r="M1553" i="1"/>
  <c r="P1553" i="1" s="1"/>
  <c r="O1552" i="1"/>
  <c r="R1552" i="1" s="1"/>
  <c r="N1552" i="1"/>
  <c r="Q1552" i="1" s="1"/>
  <c r="M1552" i="1"/>
  <c r="P1552" i="1" s="1"/>
  <c r="O1551" i="1"/>
  <c r="R1551" i="1" s="1"/>
  <c r="N1551" i="1"/>
  <c r="Q1551" i="1" s="1"/>
  <c r="M1551" i="1"/>
  <c r="P1551" i="1" s="1"/>
  <c r="O1550" i="1"/>
  <c r="R1550" i="1" s="1"/>
  <c r="N1550" i="1"/>
  <c r="Q1550" i="1" s="1"/>
  <c r="M1550" i="1"/>
  <c r="P1550" i="1" s="1"/>
  <c r="O1549" i="1"/>
  <c r="R1549" i="1" s="1"/>
  <c r="N1549" i="1"/>
  <c r="Q1549" i="1" s="1"/>
  <c r="M1549" i="1"/>
  <c r="P1549" i="1" s="1"/>
  <c r="O1548" i="1"/>
  <c r="R1548" i="1" s="1"/>
  <c r="N1548" i="1"/>
  <c r="Q1548" i="1" s="1"/>
  <c r="M1548" i="1"/>
  <c r="P1548" i="1" s="1"/>
  <c r="O1547" i="1"/>
  <c r="R1547" i="1" s="1"/>
  <c r="N1547" i="1"/>
  <c r="Q1547" i="1" s="1"/>
  <c r="M1547" i="1"/>
  <c r="P1547" i="1" s="1"/>
  <c r="O1546" i="1"/>
  <c r="R1546" i="1" s="1"/>
  <c r="N1546" i="1"/>
  <c r="Q1546" i="1" s="1"/>
  <c r="M1546" i="1"/>
  <c r="P1546" i="1" s="1"/>
  <c r="O1545" i="1"/>
  <c r="R1545" i="1" s="1"/>
  <c r="N1545" i="1"/>
  <c r="Q1545" i="1" s="1"/>
  <c r="M1545" i="1"/>
  <c r="P1545" i="1" s="1"/>
  <c r="O1544" i="1"/>
  <c r="R1544" i="1" s="1"/>
  <c r="N1544" i="1"/>
  <c r="Q1544" i="1" s="1"/>
  <c r="M1544" i="1"/>
  <c r="P1544" i="1" s="1"/>
  <c r="O1543" i="1"/>
  <c r="R1543" i="1" s="1"/>
  <c r="N1543" i="1"/>
  <c r="Q1543" i="1" s="1"/>
  <c r="M1543" i="1"/>
  <c r="P1543" i="1" s="1"/>
  <c r="O1542" i="1"/>
  <c r="R1542" i="1" s="1"/>
  <c r="N1542" i="1"/>
  <c r="Q1542" i="1" s="1"/>
  <c r="M1542" i="1"/>
  <c r="P1542" i="1" s="1"/>
  <c r="O1541" i="1"/>
  <c r="R1541" i="1" s="1"/>
  <c r="N1541" i="1"/>
  <c r="Q1541" i="1" s="1"/>
  <c r="M1541" i="1"/>
  <c r="P1541" i="1" s="1"/>
  <c r="O1540" i="1"/>
  <c r="R1540" i="1" s="1"/>
  <c r="N1540" i="1"/>
  <c r="Q1540" i="1" s="1"/>
  <c r="M1540" i="1"/>
  <c r="P1540" i="1" s="1"/>
  <c r="O1539" i="1"/>
  <c r="R1539" i="1" s="1"/>
  <c r="N1539" i="1"/>
  <c r="Q1539" i="1" s="1"/>
  <c r="M1539" i="1"/>
  <c r="P1539" i="1" s="1"/>
  <c r="O1538" i="1"/>
  <c r="R1538" i="1" s="1"/>
  <c r="N1538" i="1"/>
  <c r="Q1538" i="1" s="1"/>
  <c r="M1538" i="1"/>
  <c r="P1538" i="1" s="1"/>
  <c r="O1537" i="1"/>
  <c r="R1537" i="1" s="1"/>
  <c r="N1537" i="1"/>
  <c r="Q1537" i="1" s="1"/>
  <c r="M1537" i="1"/>
  <c r="P1537" i="1" s="1"/>
  <c r="O1536" i="1"/>
  <c r="R1536" i="1" s="1"/>
  <c r="N1536" i="1"/>
  <c r="Q1536" i="1" s="1"/>
  <c r="M1536" i="1"/>
  <c r="P1536" i="1" s="1"/>
  <c r="O1535" i="1"/>
  <c r="R1535" i="1" s="1"/>
  <c r="N1535" i="1"/>
  <c r="Q1535" i="1" s="1"/>
  <c r="M1535" i="1"/>
  <c r="P1535" i="1" s="1"/>
  <c r="O1534" i="1"/>
  <c r="R1534" i="1" s="1"/>
  <c r="N1534" i="1"/>
  <c r="Q1534" i="1" s="1"/>
  <c r="M1534" i="1"/>
  <c r="P1534" i="1" s="1"/>
  <c r="O1533" i="1"/>
  <c r="R1533" i="1" s="1"/>
  <c r="N1533" i="1"/>
  <c r="Q1533" i="1" s="1"/>
  <c r="M1533" i="1"/>
  <c r="P1533" i="1" s="1"/>
  <c r="O1532" i="1"/>
  <c r="R1532" i="1" s="1"/>
  <c r="N1532" i="1"/>
  <c r="Q1532" i="1" s="1"/>
  <c r="M1532" i="1"/>
  <c r="P1532" i="1" s="1"/>
  <c r="O1531" i="1"/>
  <c r="R1531" i="1" s="1"/>
  <c r="N1531" i="1"/>
  <c r="Q1531" i="1" s="1"/>
  <c r="M1531" i="1"/>
  <c r="P1531" i="1" s="1"/>
  <c r="O1530" i="1"/>
  <c r="R1530" i="1" s="1"/>
  <c r="N1530" i="1"/>
  <c r="Q1530" i="1" s="1"/>
  <c r="M1530" i="1"/>
  <c r="P1530" i="1" s="1"/>
  <c r="O1529" i="1"/>
  <c r="R1529" i="1" s="1"/>
  <c r="N1529" i="1"/>
  <c r="Q1529" i="1" s="1"/>
  <c r="M1529" i="1"/>
  <c r="P1529" i="1" s="1"/>
  <c r="O1528" i="1"/>
  <c r="R1528" i="1" s="1"/>
  <c r="N1528" i="1"/>
  <c r="Q1528" i="1" s="1"/>
  <c r="M1528" i="1"/>
  <c r="P1528" i="1" s="1"/>
  <c r="O1527" i="1"/>
  <c r="R1527" i="1" s="1"/>
  <c r="N1527" i="1"/>
  <c r="Q1527" i="1" s="1"/>
  <c r="M1527" i="1"/>
  <c r="P1527" i="1" s="1"/>
  <c r="O1526" i="1"/>
  <c r="R1526" i="1" s="1"/>
  <c r="N1526" i="1"/>
  <c r="Q1526" i="1" s="1"/>
  <c r="M1526" i="1"/>
  <c r="P1526" i="1" s="1"/>
  <c r="O1525" i="1"/>
  <c r="R1525" i="1" s="1"/>
  <c r="N1525" i="1"/>
  <c r="Q1525" i="1" s="1"/>
  <c r="M1525" i="1"/>
  <c r="P1525" i="1" s="1"/>
  <c r="O1524" i="1"/>
  <c r="R1524" i="1" s="1"/>
  <c r="N1524" i="1"/>
  <c r="Q1524" i="1" s="1"/>
  <c r="M1524" i="1"/>
  <c r="P1524" i="1" s="1"/>
  <c r="O1523" i="1"/>
  <c r="R1523" i="1" s="1"/>
  <c r="N1523" i="1"/>
  <c r="Q1523" i="1" s="1"/>
  <c r="M1523" i="1"/>
  <c r="P1523" i="1" s="1"/>
  <c r="O1522" i="1"/>
  <c r="R1522" i="1" s="1"/>
  <c r="N1522" i="1"/>
  <c r="Q1522" i="1" s="1"/>
  <c r="M1522" i="1"/>
  <c r="P1522" i="1" s="1"/>
  <c r="O1521" i="1"/>
  <c r="R1521" i="1" s="1"/>
  <c r="N1521" i="1"/>
  <c r="Q1521" i="1" s="1"/>
  <c r="M1521" i="1"/>
  <c r="P1521" i="1" s="1"/>
  <c r="O1520" i="1"/>
  <c r="R1520" i="1" s="1"/>
  <c r="N1520" i="1"/>
  <c r="Q1520" i="1" s="1"/>
  <c r="M1520" i="1"/>
  <c r="P1520" i="1" s="1"/>
  <c r="O1519" i="1"/>
  <c r="R1519" i="1" s="1"/>
  <c r="N1519" i="1"/>
  <c r="Q1519" i="1" s="1"/>
  <c r="M1519" i="1"/>
  <c r="P1519" i="1" s="1"/>
  <c r="O1518" i="1"/>
  <c r="R1518" i="1" s="1"/>
  <c r="N1518" i="1"/>
  <c r="Q1518" i="1" s="1"/>
  <c r="M1518" i="1"/>
  <c r="P1518" i="1" s="1"/>
  <c r="O1517" i="1"/>
  <c r="R1517" i="1" s="1"/>
  <c r="N1517" i="1"/>
  <c r="Q1517" i="1" s="1"/>
  <c r="M1517" i="1"/>
  <c r="P1517" i="1" s="1"/>
  <c r="O1516" i="1"/>
  <c r="R1516" i="1" s="1"/>
  <c r="N1516" i="1"/>
  <c r="Q1516" i="1" s="1"/>
  <c r="M1516" i="1"/>
  <c r="P1516" i="1" s="1"/>
  <c r="O1515" i="1"/>
  <c r="R1515" i="1" s="1"/>
  <c r="N1515" i="1"/>
  <c r="Q1515" i="1" s="1"/>
  <c r="M1515" i="1"/>
  <c r="P1515" i="1" s="1"/>
  <c r="O1514" i="1"/>
  <c r="R1514" i="1" s="1"/>
  <c r="N1514" i="1"/>
  <c r="Q1514" i="1" s="1"/>
  <c r="M1514" i="1"/>
  <c r="P1514" i="1" s="1"/>
  <c r="O1513" i="1"/>
  <c r="R1513" i="1" s="1"/>
  <c r="N1513" i="1"/>
  <c r="Q1513" i="1" s="1"/>
  <c r="M1513" i="1"/>
  <c r="P1513" i="1" s="1"/>
  <c r="O1512" i="1"/>
  <c r="R1512" i="1" s="1"/>
  <c r="N1512" i="1"/>
  <c r="Q1512" i="1" s="1"/>
  <c r="M1512" i="1"/>
  <c r="P1512" i="1" s="1"/>
  <c r="O1511" i="1"/>
  <c r="R1511" i="1" s="1"/>
  <c r="N1511" i="1"/>
  <c r="Q1511" i="1" s="1"/>
  <c r="M1511" i="1"/>
  <c r="P1511" i="1" s="1"/>
  <c r="O1510" i="1"/>
  <c r="R1510" i="1" s="1"/>
  <c r="N1510" i="1"/>
  <c r="Q1510" i="1" s="1"/>
  <c r="M1510" i="1"/>
  <c r="P1510" i="1" s="1"/>
  <c r="O1509" i="1"/>
  <c r="R1509" i="1" s="1"/>
  <c r="N1509" i="1"/>
  <c r="Q1509" i="1" s="1"/>
  <c r="M1509" i="1"/>
  <c r="P1509" i="1" s="1"/>
  <c r="O1508" i="1"/>
  <c r="R1508" i="1" s="1"/>
  <c r="N1508" i="1"/>
  <c r="Q1508" i="1" s="1"/>
  <c r="M1508" i="1"/>
  <c r="P1508" i="1" s="1"/>
  <c r="O1507" i="1"/>
  <c r="R1507" i="1" s="1"/>
  <c r="N1507" i="1"/>
  <c r="Q1507" i="1" s="1"/>
  <c r="M1507" i="1"/>
  <c r="P1507" i="1" s="1"/>
  <c r="O1506" i="1"/>
  <c r="R1506" i="1" s="1"/>
  <c r="N1506" i="1"/>
  <c r="Q1506" i="1" s="1"/>
  <c r="M1506" i="1"/>
  <c r="P1506" i="1" s="1"/>
  <c r="O1505" i="1"/>
  <c r="R1505" i="1" s="1"/>
  <c r="N1505" i="1"/>
  <c r="Q1505" i="1" s="1"/>
  <c r="M1505" i="1"/>
  <c r="P1505" i="1" s="1"/>
  <c r="O1504" i="1"/>
  <c r="R1504" i="1" s="1"/>
  <c r="N1504" i="1"/>
  <c r="Q1504" i="1" s="1"/>
  <c r="M1504" i="1"/>
  <c r="P1504" i="1" s="1"/>
  <c r="O1503" i="1"/>
  <c r="R1503" i="1" s="1"/>
  <c r="N1503" i="1"/>
  <c r="Q1503" i="1" s="1"/>
  <c r="M1503" i="1"/>
  <c r="P1503" i="1" s="1"/>
  <c r="O1502" i="1"/>
  <c r="R1502" i="1" s="1"/>
  <c r="N1502" i="1"/>
  <c r="Q1502" i="1" s="1"/>
  <c r="M1502" i="1"/>
  <c r="P1502" i="1" s="1"/>
  <c r="O1501" i="1"/>
  <c r="R1501" i="1" s="1"/>
  <c r="N1501" i="1"/>
  <c r="Q1501" i="1" s="1"/>
  <c r="M1501" i="1"/>
  <c r="P1501" i="1" s="1"/>
  <c r="O1500" i="1"/>
  <c r="R1500" i="1" s="1"/>
  <c r="N1500" i="1"/>
  <c r="Q1500" i="1" s="1"/>
  <c r="M1500" i="1"/>
  <c r="P1500" i="1" s="1"/>
  <c r="O1499" i="1"/>
  <c r="R1499" i="1" s="1"/>
  <c r="N1499" i="1"/>
  <c r="Q1499" i="1" s="1"/>
  <c r="M1499" i="1"/>
  <c r="P1499" i="1" s="1"/>
  <c r="O1498" i="1"/>
  <c r="R1498" i="1" s="1"/>
  <c r="N1498" i="1"/>
  <c r="Q1498" i="1" s="1"/>
  <c r="M1498" i="1"/>
  <c r="P1498" i="1" s="1"/>
  <c r="O1497" i="1"/>
  <c r="R1497" i="1" s="1"/>
  <c r="N1497" i="1"/>
  <c r="Q1497" i="1" s="1"/>
  <c r="M1497" i="1"/>
  <c r="P1497" i="1" s="1"/>
  <c r="O1496" i="1"/>
  <c r="R1496" i="1" s="1"/>
  <c r="N1496" i="1"/>
  <c r="Q1496" i="1" s="1"/>
  <c r="M1496" i="1"/>
  <c r="P1496" i="1" s="1"/>
  <c r="O1495" i="1"/>
  <c r="R1495" i="1" s="1"/>
  <c r="N1495" i="1"/>
  <c r="Q1495" i="1" s="1"/>
  <c r="M1495" i="1"/>
  <c r="P1495" i="1" s="1"/>
  <c r="O1494" i="1"/>
  <c r="R1494" i="1" s="1"/>
  <c r="N1494" i="1"/>
  <c r="Q1494" i="1" s="1"/>
  <c r="M1494" i="1"/>
  <c r="P1494" i="1" s="1"/>
  <c r="O1493" i="1"/>
  <c r="R1493" i="1" s="1"/>
  <c r="N1493" i="1"/>
  <c r="Q1493" i="1" s="1"/>
  <c r="M1493" i="1"/>
  <c r="P1493" i="1" s="1"/>
  <c r="O1492" i="1"/>
  <c r="R1492" i="1" s="1"/>
  <c r="N1492" i="1"/>
  <c r="Q1492" i="1" s="1"/>
  <c r="M1492" i="1"/>
  <c r="P1492" i="1" s="1"/>
  <c r="O1491" i="1"/>
  <c r="R1491" i="1" s="1"/>
  <c r="N1491" i="1"/>
  <c r="Q1491" i="1" s="1"/>
  <c r="M1491" i="1"/>
  <c r="P1491" i="1" s="1"/>
  <c r="O1490" i="1"/>
  <c r="R1490" i="1" s="1"/>
  <c r="N1490" i="1"/>
  <c r="Q1490" i="1" s="1"/>
  <c r="M1490" i="1"/>
  <c r="P1490" i="1" s="1"/>
  <c r="O1489" i="1"/>
  <c r="R1489" i="1" s="1"/>
  <c r="N1489" i="1"/>
  <c r="Q1489" i="1" s="1"/>
  <c r="M1489" i="1"/>
  <c r="P1489" i="1" s="1"/>
  <c r="O1488" i="1"/>
  <c r="R1488" i="1" s="1"/>
  <c r="N1488" i="1"/>
  <c r="Q1488" i="1" s="1"/>
  <c r="M1488" i="1"/>
  <c r="P1488" i="1" s="1"/>
  <c r="O1487" i="1"/>
  <c r="R1487" i="1" s="1"/>
  <c r="N1487" i="1"/>
  <c r="Q1487" i="1" s="1"/>
  <c r="M1487" i="1"/>
  <c r="P1487" i="1" s="1"/>
  <c r="O1486" i="1"/>
  <c r="R1486" i="1" s="1"/>
  <c r="N1486" i="1"/>
  <c r="Q1486" i="1" s="1"/>
  <c r="M1486" i="1"/>
  <c r="P1486" i="1" s="1"/>
  <c r="O1485" i="1"/>
  <c r="R1485" i="1" s="1"/>
  <c r="N1485" i="1"/>
  <c r="Q1485" i="1" s="1"/>
  <c r="M1485" i="1"/>
  <c r="P1485" i="1" s="1"/>
  <c r="O1484" i="1"/>
  <c r="R1484" i="1" s="1"/>
  <c r="N1484" i="1"/>
  <c r="Q1484" i="1" s="1"/>
  <c r="M1484" i="1"/>
  <c r="P1484" i="1" s="1"/>
  <c r="O1483" i="1"/>
  <c r="R1483" i="1" s="1"/>
  <c r="N1483" i="1"/>
  <c r="Q1483" i="1" s="1"/>
  <c r="M1483" i="1"/>
  <c r="P1483" i="1" s="1"/>
  <c r="O1482" i="1"/>
  <c r="R1482" i="1" s="1"/>
  <c r="N1482" i="1"/>
  <c r="Q1482" i="1" s="1"/>
  <c r="M1482" i="1"/>
  <c r="P1482" i="1" s="1"/>
  <c r="O1481" i="1"/>
  <c r="R1481" i="1" s="1"/>
  <c r="N1481" i="1"/>
  <c r="Q1481" i="1" s="1"/>
  <c r="M1481" i="1"/>
  <c r="P1481" i="1" s="1"/>
  <c r="O1480" i="1"/>
  <c r="R1480" i="1" s="1"/>
  <c r="N1480" i="1"/>
  <c r="Q1480" i="1" s="1"/>
  <c r="M1480" i="1"/>
  <c r="P1480" i="1" s="1"/>
  <c r="O1479" i="1"/>
  <c r="R1479" i="1" s="1"/>
  <c r="N1479" i="1"/>
  <c r="Q1479" i="1" s="1"/>
  <c r="M1479" i="1"/>
  <c r="P1479" i="1" s="1"/>
  <c r="O1478" i="1"/>
  <c r="R1478" i="1" s="1"/>
  <c r="N1478" i="1"/>
  <c r="Q1478" i="1" s="1"/>
  <c r="M1478" i="1"/>
  <c r="P1478" i="1" s="1"/>
  <c r="O1477" i="1"/>
  <c r="R1477" i="1" s="1"/>
  <c r="N1477" i="1"/>
  <c r="Q1477" i="1" s="1"/>
  <c r="M1477" i="1"/>
  <c r="P1477" i="1" s="1"/>
  <c r="O1476" i="1"/>
  <c r="R1476" i="1" s="1"/>
  <c r="N1476" i="1"/>
  <c r="Q1476" i="1" s="1"/>
  <c r="M1476" i="1"/>
  <c r="P1476" i="1" s="1"/>
  <c r="O1475" i="1"/>
  <c r="R1475" i="1" s="1"/>
  <c r="N1475" i="1"/>
  <c r="Q1475" i="1" s="1"/>
  <c r="M1475" i="1"/>
  <c r="P1475" i="1" s="1"/>
  <c r="O1474" i="1"/>
  <c r="R1474" i="1" s="1"/>
  <c r="N1474" i="1"/>
  <c r="Q1474" i="1" s="1"/>
  <c r="M1474" i="1"/>
  <c r="P1474" i="1" s="1"/>
  <c r="O1473" i="1"/>
  <c r="R1473" i="1" s="1"/>
  <c r="N1473" i="1"/>
  <c r="Q1473" i="1" s="1"/>
  <c r="M1473" i="1"/>
  <c r="P1473" i="1" s="1"/>
  <c r="O1472" i="1"/>
  <c r="R1472" i="1" s="1"/>
  <c r="N1472" i="1"/>
  <c r="Q1472" i="1" s="1"/>
  <c r="M1472" i="1"/>
  <c r="P1472" i="1" s="1"/>
  <c r="O1471" i="1"/>
  <c r="R1471" i="1" s="1"/>
  <c r="N1471" i="1"/>
  <c r="Q1471" i="1" s="1"/>
  <c r="M1471" i="1"/>
  <c r="P1471" i="1" s="1"/>
  <c r="O1470" i="1"/>
  <c r="R1470" i="1" s="1"/>
  <c r="N1470" i="1"/>
  <c r="Q1470" i="1" s="1"/>
  <c r="M1470" i="1"/>
  <c r="P1470" i="1" s="1"/>
  <c r="O1469" i="1"/>
  <c r="R1469" i="1" s="1"/>
  <c r="N1469" i="1"/>
  <c r="Q1469" i="1" s="1"/>
  <c r="M1469" i="1"/>
  <c r="P1469" i="1" s="1"/>
  <c r="O1468" i="1"/>
  <c r="R1468" i="1" s="1"/>
  <c r="N1468" i="1"/>
  <c r="Q1468" i="1" s="1"/>
  <c r="M1468" i="1"/>
  <c r="P1468" i="1" s="1"/>
  <c r="O1467" i="1"/>
  <c r="R1467" i="1" s="1"/>
  <c r="N1467" i="1"/>
  <c r="Q1467" i="1" s="1"/>
  <c r="M1467" i="1"/>
  <c r="P1467" i="1" s="1"/>
  <c r="O1466" i="1"/>
  <c r="R1466" i="1" s="1"/>
  <c r="N1466" i="1"/>
  <c r="Q1466" i="1" s="1"/>
  <c r="M1466" i="1"/>
  <c r="P1466" i="1" s="1"/>
  <c r="O1465" i="1"/>
  <c r="R1465" i="1" s="1"/>
  <c r="N1465" i="1"/>
  <c r="Q1465" i="1" s="1"/>
  <c r="M1465" i="1"/>
  <c r="P1465" i="1" s="1"/>
  <c r="O1464" i="1"/>
  <c r="R1464" i="1" s="1"/>
  <c r="N1464" i="1"/>
  <c r="Q1464" i="1" s="1"/>
  <c r="M1464" i="1"/>
  <c r="P1464" i="1" s="1"/>
  <c r="O1463" i="1"/>
  <c r="R1463" i="1" s="1"/>
  <c r="N1463" i="1"/>
  <c r="Q1463" i="1" s="1"/>
  <c r="M1463" i="1"/>
  <c r="P1463" i="1" s="1"/>
  <c r="O1462" i="1"/>
  <c r="R1462" i="1" s="1"/>
  <c r="N1462" i="1"/>
  <c r="Q1462" i="1" s="1"/>
  <c r="M1462" i="1"/>
  <c r="P1462" i="1" s="1"/>
  <c r="O1461" i="1"/>
  <c r="R1461" i="1" s="1"/>
  <c r="N1461" i="1"/>
  <c r="Q1461" i="1" s="1"/>
  <c r="M1461" i="1"/>
  <c r="P1461" i="1" s="1"/>
  <c r="O1460" i="1"/>
  <c r="R1460" i="1" s="1"/>
  <c r="N1460" i="1"/>
  <c r="Q1460" i="1" s="1"/>
  <c r="M1460" i="1"/>
  <c r="P1460" i="1" s="1"/>
  <c r="O1459" i="1"/>
  <c r="R1459" i="1" s="1"/>
  <c r="N1459" i="1"/>
  <c r="Q1459" i="1" s="1"/>
  <c r="M1459" i="1"/>
  <c r="P1459" i="1" s="1"/>
  <c r="O1458" i="1"/>
  <c r="R1458" i="1" s="1"/>
  <c r="N1458" i="1"/>
  <c r="Q1458" i="1" s="1"/>
  <c r="M1458" i="1"/>
  <c r="P1458" i="1" s="1"/>
  <c r="O1457" i="1"/>
  <c r="R1457" i="1" s="1"/>
  <c r="N1457" i="1"/>
  <c r="Q1457" i="1" s="1"/>
  <c r="M1457" i="1"/>
  <c r="P1457" i="1" s="1"/>
  <c r="O1456" i="1"/>
  <c r="R1456" i="1" s="1"/>
  <c r="N1456" i="1"/>
  <c r="Q1456" i="1" s="1"/>
  <c r="M1456" i="1"/>
  <c r="P1456" i="1" s="1"/>
  <c r="O1455" i="1"/>
  <c r="R1455" i="1" s="1"/>
  <c r="N1455" i="1"/>
  <c r="Q1455" i="1" s="1"/>
  <c r="M1455" i="1"/>
  <c r="P1455" i="1" s="1"/>
  <c r="O1454" i="1"/>
  <c r="R1454" i="1" s="1"/>
  <c r="N1454" i="1"/>
  <c r="Q1454" i="1" s="1"/>
  <c r="M1454" i="1"/>
  <c r="P1454" i="1" s="1"/>
  <c r="O1453" i="1"/>
  <c r="R1453" i="1" s="1"/>
  <c r="N1453" i="1"/>
  <c r="Q1453" i="1" s="1"/>
  <c r="M1453" i="1"/>
  <c r="P1453" i="1" s="1"/>
  <c r="O1452" i="1"/>
  <c r="R1452" i="1" s="1"/>
  <c r="N1452" i="1"/>
  <c r="Q1452" i="1" s="1"/>
  <c r="M1452" i="1"/>
  <c r="P1452" i="1" s="1"/>
  <c r="O1451" i="1"/>
  <c r="R1451" i="1" s="1"/>
  <c r="N1451" i="1"/>
  <c r="Q1451" i="1" s="1"/>
  <c r="M1451" i="1"/>
  <c r="P1451" i="1" s="1"/>
  <c r="O1450" i="1"/>
  <c r="R1450" i="1" s="1"/>
  <c r="N1450" i="1"/>
  <c r="Q1450" i="1" s="1"/>
  <c r="M1450" i="1"/>
  <c r="P1450" i="1" s="1"/>
  <c r="O1449" i="1"/>
  <c r="R1449" i="1" s="1"/>
  <c r="N1449" i="1"/>
  <c r="Q1449" i="1" s="1"/>
  <c r="M1449" i="1"/>
  <c r="P1449" i="1" s="1"/>
  <c r="O1448" i="1"/>
  <c r="R1448" i="1" s="1"/>
  <c r="N1448" i="1"/>
  <c r="Q1448" i="1" s="1"/>
  <c r="M1448" i="1"/>
  <c r="P1448" i="1" s="1"/>
  <c r="O1447" i="1"/>
  <c r="R1447" i="1" s="1"/>
  <c r="N1447" i="1"/>
  <c r="Q1447" i="1" s="1"/>
  <c r="M1447" i="1"/>
  <c r="P1447" i="1" s="1"/>
  <c r="O1446" i="1"/>
  <c r="R1446" i="1" s="1"/>
  <c r="N1446" i="1"/>
  <c r="Q1446" i="1" s="1"/>
  <c r="M1446" i="1"/>
  <c r="P1446" i="1" s="1"/>
  <c r="O1445" i="1"/>
  <c r="R1445" i="1" s="1"/>
  <c r="N1445" i="1"/>
  <c r="Q1445" i="1" s="1"/>
  <c r="M1445" i="1"/>
  <c r="P1445" i="1" s="1"/>
  <c r="O1444" i="1"/>
  <c r="R1444" i="1" s="1"/>
  <c r="N1444" i="1"/>
  <c r="Q1444" i="1" s="1"/>
  <c r="M1444" i="1"/>
  <c r="P1444" i="1" s="1"/>
  <c r="O1443" i="1"/>
  <c r="R1443" i="1" s="1"/>
  <c r="N1443" i="1"/>
  <c r="Q1443" i="1" s="1"/>
  <c r="M1443" i="1"/>
  <c r="P1443" i="1" s="1"/>
  <c r="O1442" i="1"/>
  <c r="R1442" i="1" s="1"/>
  <c r="N1442" i="1"/>
  <c r="Q1442" i="1" s="1"/>
  <c r="M1442" i="1"/>
  <c r="P1442" i="1" s="1"/>
  <c r="O1441" i="1"/>
  <c r="R1441" i="1" s="1"/>
  <c r="N1441" i="1"/>
  <c r="Q1441" i="1" s="1"/>
  <c r="M1441" i="1"/>
  <c r="P1441" i="1" s="1"/>
  <c r="O1440" i="1"/>
  <c r="R1440" i="1" s="1"/>
  <c r="N1440" i="1"/>
  <c r="Q1440" i="1" s="1"/>
  <c r="M1440" i="1"/>
  <c r="P1440" i="1" s="1"/>
  <c r="O1439" i="1"/>
  <c r="R1439" i="1" s="1"/>
  <c r="N1439" i="1"/>
  <c r="Q1439" i="1" s="1"/>
  <c r="M1439" i="1"/>
  <c r="P1439" i="1" s="1"/>
  <c r="O1438" i="1"/>
  <c r="R1438" i="1" s="1"/>
  <c r="N1438" i="1"/>
  <c r="Q1438" i="1" s="1"/>
  <c r="M1438" i="1"/>
  <c r="P1438" i="1" s="1"/>
  <c r="O1437" i="1"/>
  <c r="R1437" i="1" s="1"/>
  <c r="N1437" i="1"/>
  <c r="Q1437" i="1" s="1"/>
  <c r="M1437" i="1"/>
  <c r="P1437" i="1" s="1"/>
  <c r="O1436" i="1"/>
  <c r="R1436" i="1" s="1"/>
  <c r="N1436" i="1"/>
  <c r="Q1436" i="1" s="1"/>
  <c r="M1436" i="1"/>
  <c r="P1436" i="1" s="1"/>
  <c r="O1435" i="1"/>
  <c r="R1435" i="1" s="1"/>
  <c r="N1435" i="1"/>
  <c r="Q1435" i="1" s="1"/>
  <c r="M1435" i="1"/>
  <c r="P1435" i="1" s="1"/>
  <c r="O1434" i="1"/>
  <c r="R1434" i="1" s="1"/>
  <c r="N1434" i="1"/>
  <c r="Q1434" i="1" s="1"/>
  <c r="M1434" i="1"/>
  <c r="P1434" i="1" s="1"/>
  <c r="O1433" i="1"/>
  <c r="R1433" i="1" s="1"/>
  <c r="N1433" i="1"/>
  <c r="Q1433" i="1" s="1"/>
  <c r="M1433" i="1"/>
  <c r="P1433" i="1" s="1"/>
  <c r="O1432" i="1"/>
  <c r="R1432" i="1" s="1"/>
  <c r="N1432" i="1"/>
  <c r="Q1432" i="1" s="1"/>
  <c r="M1432" i="1"/>
  <c r="P1432" i="1" s="1"/>
  <c r="O1431" i="1"/>
  <c r="R1431" i="1" s="1"/>
  <c r="N1431" i="1"/>
  <c r="Q1431" i="1" s="1"/>
  <c r="M1431" i="1"/>
  <c r="P1431" i="1" s="1"/>
  <c r="O1430" i="1"/>
  <c r="R1430" i="1" s="1"/>
  <c r="N1430" i="1"/>
  <c r="Q1430" i="1" s="1"/>
  <c r="M1430" i="1"/>
  <c r="P1430" i="1" s="1"/>
  <c r="O1429" i="1"/>
  <c r="R1429" i="1" s="1"/>
  <c r="N1429" i="1"/>
  <c r="Q1429" i="1" s="1"/>
  <c r="M1429" i="1"/>
  <c r="P1429" i="1" s="1"/>
  <c r="O1428" i="1"/>
  <c r="R1428" i="1" s="1"/>
  <c r="N1428" i="1"/>
  <c r="Q1428" i="1" s="1"/>
  <c r="M1428" i="1"/>
  <c r="P1428" i="1" s="1"/>
  <c r="O1427" i="1"/>
  <c r="R1427" i="1" s="1"/>
  <c r="N1427" i="1"/>
  <c r="Q1427" i="1" s="1"/>
  <c r="M1427" i="1"/>
  <c r="P1427" i="1" s="1"/>
  <c r="O1426" i="1"/>
  <c r="R1426" i="1" s="1"/>
  <c r="N1426" i="1"/>
  <c r="Q1426" i="1" s="1"/>
  <c r="M1426" i="1"/>
  <c r="P1426" i="1" s="1"/>
  <c r="O1425" i="1"/>
  <c r="R1425" i="1" s="1"/>
  <c r="N1425" i="1"/>
  <c r="Q1425" i="1" s="1"/>
  <c r="M1425" i="1"/>
  <c r="P1425" i="1" s="1"/>
  <c r="O1424" i="1"/>
  <c r="R1424" i="1" s="1"/>
  <c r="N1424" i="1"/>
  <c r="Q1424" i="1" s="1"/>
  <c r="M1424" i="1"/>
  <c r="P1424" i="1" s="1"/>
  <c r="O1423" i="1"/>
  <c r="R1423" i="1" s="1"/>
  <c r="N1423" i="1"/>
  <c r="Q1423" i="1" s="1"/>
  <c r="M1423" i="1"/>
  <c r="P1423" i="1" s="1"/>
  <c r="O1422" i="1"/>
  <c r="R1422" i="1" s="1"/>
  <c r="N1422" i="1"/>
  <c r="Q1422" i="1" s="1"/>
  <c r="M1422" i="1"/>
  <c r="P1422" i="1" s="1"/>
  <c r="O1421" i="1"/>
  <c r="R1421" i="1" s="1"/>
  <c r="N1421" i="1"/>
  <c r="Q1421" i="1" s="1"/>
  <c r="M1421" i="1"/>
  <c r="P1421" i="1" s="1"/>
  <c r="O1420" i="1"/>
  <c r="R1420" i="1" s="1"/>
  <c r="N1420" i="1"/>
  <c r="Q1420" i="1" s="1"/>
  <c r="M1420" i="1"/>
  <c r="P1420" i="1" s="1"/>
  <c r="O1419" i="1"/>
  <c r="R1419" i="1" s="1"/>
  <c r="N1419" i="1"/>
  <c r="Q1419" i="1" s="1"/>
  <c r="M1419" i="1"/>
  <c r="P1419" i="1" s="1"/>
  <c r="O1418" i="1"/>
  <c r="R1418" i="1" s="1"/>
  <c r="N1418" i="1"/>
  <c r="Q1418" i="1" s="1"/>
  <c r="M1418" i="1"/>
  <c r="P1418" i="1" s="1"/>
  <c r="O1417" i="1"/>
  <c r="R1417" i="1" s="1"/>
  <c r="N1417" i="1"/>
  <c r="Q1417" i="1" s="1"/>
  <c r="M1417" i="1"/>
  <c r="P1417" i="1" s="1"/>
  <c r="O1416" i="1"/>
  <c r="R1416" i="1" s="1"/>
  <c r="N1416" i="1"/>
  <c r="Q1416" i="1" s="1"/>
  <c r="M1416" i="1"/>
  <c r="P1416" i="1" s="1"/>
  <c r="O1415" i="1"/>
  <c r="R1415" i="1" s="1"/>
  <c r="N1415" i="1"/>
  <c r="Q1415" i="1" s="1"/>
  <c r="M1415" i="1"/>
  <c r="P1415" i="1" s="1"/>
  <c r="O1414" i="1"/>
  <c r="R1414" i="1" s="1"/>
  <c r="N1414" i="1"/>
  <c r="Q1414" i="1" s="1"/>
  <c r="M1414" i="1"/>
  <c r="P1414" i="1" s="1"/>
  <c r="O1413" i="1"/>
  <c r="R1413" i="1" s="1"/>
  <c r="N1413" i="1"/>
  <c r="Q1413" i="1" s="1"/>
  <c r="M1413" i="1"/>
  <c r="P1413" i="1" s="1"/>
  <c r="O1412" i="1"/>
  <c r="R1412" i="1" s="1"/>
  <c r="N1412" i="1"/>
  <c r="Q1412" i="1" s="1"/>
  <c r="M1412" i="1"/>
  <c r="P1412" i="1" s="1"/>
  <c r="O1411" i="1"/>
  <c r="R1411" i="1" s="1"/>
  <c r="N1411" i="1"/>
  <c r="Q1411" i="1" s="1"/>
  <c r="M1411" i="1"/>
  <c r="P1411" i="1" s="1"/>
  <c r="O1410" i="1"/>
  <c r="R1410" i="1" s="1"/>
  <c r="N1410" i="1"/>
  <c r="Q1410" i="1" s="1"/>
  <c r="M1410" i="1"/>
  <c r="P1410" i="1" s="1"/>
  <c r="O1409" i="1"/>
  <c r="R1409" i="1" s="1"/>
  <c r="N1409" i="1"/>
  <c r="Q1409" i="1" s="1"/>
  <c r="M1409" i="1"/>
  <c r="P1409" i="1" s="1"/>
  <c r="O1408" i="1"/>
  <c r="R1408" i="1" s="1"/>
  <c r="N1408" i="1"/>
  <c r="Q1408" i="1" s="1"/>
  <c r="M1408" i="1"/>
  <c r="P1408" i="1" s="1"/>
  <c r="O1407" i="1"/>
  <c r="R1407" i="1" s="1"/>
  <c r="N1407" i="1"/>
  <c r="Q1407" i="1" s="1"/>
  <c r="M1407" i="1"/>
  <c r="P1407" i="1" s="1"/>
  <c r="O1406" i="1"/>
  <c r="R1406" i="1" s="1"/>
  <c r="N1406" i="1"/>
  <c r="Q1406" i="1" s="1"/>
  <c r="M1406" i="1"/>
  <c r="P1406" i="1" s="1"/>
  <c r="O1405" i="1"/>
  <c r="R1405" i="1" s="1"/>
  <c r="N1405" i="1"/>
  <c r="Q1405" i="1" s="1"/>
  <c r="M1405" i="1"/>
  <c r="P1405" i="1" s="1"/>
  <c r="O1404" i="1"/>
  <c r="R1404" i="1" s="1"/>
  <c r="N1404" i="1"/>
  <c r="Q1404" i="1" s="1"/>
  <c r="M1404" i="1"/>
  <c r="P1404" i="1" s="1"/>
  <c r="O1403" i="1"/>
  <c r="R1403" i="1" s="1"/>
  <c r="N1403" i="1"/>
  <c r="Q1403" i="1" s="1"/>
  <c r="M1403" i="1"/>
  <c r="P1403" i="1" s="1"/>
  <c r="O1402" i="1"/>
  <c r="R1402" i="1" s="1"/>
  <c r="N1402" i="1"/>
  <c r="Q1402" i="1" s="1"/>
  <c r="M1402" i="1"/>
  <c r="P1402" i="1" s="1"/>
  <c r="O1401" i="1"/>
  <c r="R1401" i="1" s="1"/>
  <c r="N1401" i="1"/>
  <c r="Q1401" i="1" s="1"/>
  <c r="M1401" i="1"/>
  <c r="P1401" i="1" s="1"/>
  <c r="O1400" i="1"/>
  <c r="R1400" i="1" s="1"/>
  <c r="N1400" i="1"/>
  <c r="Q1400" i="1" s="1"/>
  <c r="M1400" i="1"/>
  <c r="P1400" i="1" s="1"/>
  <c r="O1399" i="1"/>
  <c r="R1399" i="1" s="1"/>
  <c r="N1399" i="1"/>
  <c r="Q1399" i="1" s="1"/>
  <c r="M1399" i="1"/>
  <c r="P1399" i="1" s="1"/>
  <c r="O1398" i="1"/>
  <c r="R1398" i="1" s="1"/>
  <c r="N1398" i="1"/>
  <c r="Q1398" i="1" s="1"/>
  <c r="M1398" i="1"/>
  <c r="P1398" i="1" s="1"/>
  <c r="O1397" i="1"/>
  <c r="R1397" i="1" s="1"/>
  <c r="N1397" i="1"/>
  <c r="Q1397" i="1" s="1"/>
  <c r="M1397" i="1"/>
  <c r="P1397" i="1" s="1"/>
  <c r="O1396" i="1"/>
  <c r="R1396" i="1" s="1"/>
  <c r="N1396" i="1"/>
  <c r="Q1396" i="1" s="1"/>
  <c r="M1396" i="1"/>
  <c r="P1396" i="1" s="1"/>
  <c r="O1395" i="1"/>
  <c r="R1395" i="1" s="1"/>
  <c r="N1395" i="1"/>
  <c r="Q1395" i="1" s="1"/>
  <c r="M1395" i="1"/>
  <c r="P1395" i="1" s="1"/>
  <c r="O1394" i="1"/>
  <c r="R1394" i="1" s="1"/>
  <c r="N1394" i="1"/>
  <c r="Q1394" i="1" s="1"/>
  <c r="M1394" i="1"/>
  <c r="P1394" i="1" s="1"/>
  <c r="O1393" i="1"/>
  <c r="R1393" i="1" s="1"/>
  <c r="N1393" i="1"/>
  <c r="Q1393" i="1" s="1"/>
  <c r="M1393" i="1"/>
  <c r="P1393" i="1" s="1"/>
  <c r="O1392" i="1"/>
  <c r="R1392" i="1" s="1"/>
  <c r="N1392" i="1"/>
  <c r="Q1392" i="1" s="1"/>
  <c r="M1392" i="1"/>
  <c r="P1392" i="1" s="1"/>
  <c r="O1391" i="1"/>
  <c r="R1391" i="1" s="1"/>
  <c r="N1391" i="1"/>
  <c r="Q1391" i="1" s="1"/>
  <c r="M1391" i="1"/>
  <c r="P1391" i="1" s="1"/>
  <c r="O1390" i="1"/>
  <c r="R1390" i="1" s="1"/>
  <c r="N1390" i="1"/>
  <c r="Q1390" i="1" s="1"/>
  <c r="M1390" i="1"/>
  <c r="P1390" i="1" s="1"/>
  <c r="O1389" i="1"/>
  <c r="R1389" i="1" s="1"/>
  <c r="N1389" i="1"/>
  <c r="Q1389" i="1" s="1"/>
  <c r="M1389" i="1"/>
  <c r="P1389" i="1" s="1"/>
  <c r="O1388" i="1"/>
  <c r="R1388" i="1" s="1"/>
  <c r="N1388" i="1"/>
  <c r="Q1388" i="1" s="1"/>
  <c r="M1388" i="1"/>
  <c r="P1388" i="1" s="1"/>
  <c r="O1387" i="1"/>
  <c r="R1387" i="1" s="1"/>
  <c r="N1387" i="1"/>
  <c r="Q1387" i="1" s="1"/>
  <c r="M1387" i="1"/>
  <c r="P1387" i="1" s="1"/>
  <c r="O1386" i="1"/>
  <c r="R1386" i="1" s="1"/>
  <c r="N1386" i="1"/>
  <c r="Q1386" i="1" s="1"/>
  <c r="M1386" i="1"/>
  <c r="P1386" i="1" s="1"/>
  <c r="O1385" i="1"/>
  <c r="R1385" i="1" s="1"/>
  <c r="N1385" i="1"/>
  <c r="Q1385" i="1" s="1"/>
  <c r="M1385" i="1"/>
  <c r="P1385" i="1" s="1"/>
  <c r="O1384" i="1"/>
  <c r="R1384" i="1" s="1"/>
  <c r="N1384" i="1"/>
  <c r="Q1384" i="1" s="1"/>
  <c r="M1384" i="1"/>
  <c r="P1384" i="1" s="1"/>
  <c r="O1383" i="1"/>
  <c r="R1383" i="1" s="1"/>
  <c r="N1383" i="1"/>
  <c r="Q1383" i="1" s="1"/>
  <c r="M1383" i="1"/>
  <c r="P1383" i="1" s="1"/>
  <c r="O1382" i="1"/>
  <c r="R1382" i="1" s="1"/>
  <c r="N1382" i="1"/>
  <c r="Q1382" i="1" s="1"/>
  <c r="M1382" i="1"/>
  <c r="P1382" i="1" s="1"/>
  <c r="O1381" i="1"/>
  <c r="R1381" i="1" s="1"/>
  <c r="N1381" i="1"/>
  <c r="Q1381" i="1" s="1"/>
  <c r="M1381" i="1"/>
  <c r="P1381" i="1" s="1"/>
  <c r="O1380" i="1"/>
  <c r="R1380" i="1" s="1"/>
  <c r="N1380" i="1"/>
  <c r="Q1380" i="1" s="1"/>
  <c r="M1380" i="1"/>
  <c r="P1380" i="1" s="1"/>
  <c r="O1379" i="1"/>
  <c r="R1379" i="1" s="1"/>
  <c r="N1379" i="1"/>
  <c r="Q1379" i="1" s="1"/>
  <c r="M1379" i="1"/>
  <c r="P1379" i="1" s="1"/>
  <c r="O1378" i="1"/>
  <c r="R1378" i="1" s="1"/>
  <c r="N1378" i="1"/>
  <c r="Q1378" i="1" s="1"/>
  <c r="M1378" i="1"/>
  <c r="P1378" i="1" s="1"/>
  <c r="O1377" i="1"/>
  <c r="R1377" i="1" s="1"/>
  <c r="N1377" i="1"/>
  <c r="Q1377" i="1" s="1"/>
  <c r="M1377" i="1"/>
  <c r="P1377" i="1" s="1"/>
  <c r="O1376" i="1"/>
  <c r="R1376" i="1" s="1"/>
  <c r="N1376" i="1"/>
  <c r="Q1376" i="1" s="1"/>
  <c r="M1376" i="1"/>
  <c r="P1376" i="1" s="1"/>
  <c r="O1375" i="1"/>
  <c r="R1375" i="1" s="1"/>
  <c r="N1375" i="1"/>
  <c r="Q1375" i="1" s="1"/>
  <c r="M1375" i="1"/>
  <c r="P1375" i="1" s="1"/>
  <c r="O1374" i="1"/>
  <c r="R1374" i="1" s="1"/>
  <c r="N1374" i="1"/>
  <c r="Q1374" i="1" s="1"/>
  <c r="M1374" i="1"/>
  <c r="P1374" i="1" s="1"/>
  <c r="O1373" i="1"/>
  <c r="R1373" i="1" s="1"/>
  <c r="N1373" i="1"/>
  <c r="Q1373" i="1" s="1"/>
  <c r="M1373" i="1"/>
  <c r="P1373" i="1" s="1"/>
  <c r="O1372" i="1"/>
  <c r="R1372" i="1" s="1"/>
  <c r="N1372" i="1"/>
  <c r="Q1372" i="1" s="1"/>
  <c r="M1372" i="1"/>
  <c r="P1372" i="1" s="1"/>
  <c r="O1371" i="1"/>
  <c r="R1371" i="1" s="1"/>
  <c r="N1371" i="1"/>
  <c r="Q1371" i="1" s="1"/>
  <c r="M1371" i="1"/>
  <c r="P1371" i="1" s="1"/>
  <c r="O1370" i="1"/>
  <c r="R1370" i="1" s="1"/>
  <c r="N1370" i="1"/>
  <c r="Q1370" i="1" s="1"/>
  <c r="M1370" i="1"/>
  <c r="P1370" i="1" s="1"/>
  <c r="O1369" i="1"/>
  <c r="R1369" i="1" s="1"/>
  <c r="N1369" i="1"/>
  <c r="Q1369" i="1" s="1"/>
  <c r="M1369" i="1"/>
  <c r="P1369" i="1" s="1"/>
  <c r="O1368" i="1"/>
  <c r="R1368" i="1" s="1"/>
  <c r="N1368" i="1"/>
  <c r="Q1368" i="1" s="1"/>
  <c r="M1368" i="1"/>
  <c r="P1368" i="1" s="1"/>
  <c r="O1367" i="1"/>
  <c r="R1367" i="1" s="1"/>
  <c r="N1367" i="1"/>
  <c r="Q1367" i="1" s="1"/>
  <c r="M1367" i="1"/>
  <c r="P1367" i="1" s="1"/>
  <c r="O1366" i="1"/>
  <c r="R1366" i="1" s="1"/>
  <c r="N1366" i="1"/>
  <c r="Q1366" i="1" s="1"/>
  <c r="M1366" i="1"/>
  <c r="P1366" i="1" s="1"/>
  <c r="O1365" i="1"/>
  <c r="R1365" i="1" s="1"/>
  <c r="N1365" i="1"/>
  <c r="Q1365" i="1" s="1"/>
  <c r="M1365" i="1"/>
  <c r="P1365" i="1" s="1"/>
  <c r="O1364" i="1"/>
  <c r="R1364" i="1" s="1"/>
  <c r="N1364" i="1"/>
  <c r="Q1364" i="1" s="1"/>
  <c r="M1364" i="1"/>
  <c r="P1364" i="1" s="1"/>
  <c r="O1363" i="1"/>
  <c r="R1363" i="1" s="1"/>
  <c r="N1363" i="1"/>
  <c r="Q1363" i="1" s="1"/>
  <c r="M1363" i="1"/>
  <c r="P1363" i="1" s="1"/>
  <c r="O1362" i="1"/>
  <c r="R1362" i="1" s="1"/>
  <c r="N1362" i="1"/>
  <c r="Q1362" i="1" s="1"/>
  <c r="M1362" i="1"/>
  <c r="P1362" i="1" s="1"/>
  <c r="O1361" i="1"/>
  <c r="R1361" i="1" s="1"/>
  <c r="N1361" i="1"/>
  <c r="Q1361" i="1" s="1"/>
  <c r="M1361" i="1"/>
  <c r="P1361" i="1" s="1"/>
  <c r="O1360" i="1"/>
  <c r="R1360" i="1" s="1"/>
  <c r="N1360" i="1"/>
  <c r="Q1360" i="1" s="1"/>
  <c r="M1360" i="1"/>
  <c r="P1360" i="1" s="1"/>
  <c r="O1359" i="1"/>
  <c r="R1359" i="1" s="1"/>
  <c r="N1359" i="1"/>
  <c r="Q1359" i="1" s="1"/>
  <c r="M1359" i="1"/>
  <c r="P1359" i="1" s="1"/>
  <c r="O1358" i="1"/>
  <c r="R1358" i="1" s="1"/>
  <c r="N1358" i="1"/>
  <c r="Q1358" i="1" s="1"/>
  <c r="M1358" i="1"/>
  <c r="P1358" i="1" s="1"/>
  <c r="O1357" i="1"/>
  <c r="R1357" i="1" s="1"/>
  <c r="N1357" i="1"/>
  <c r="Q1357" i="1" s="1"/>
  <c r="M1357" i="1"/>
  <c r="P1357" i="1" s="1"/>
  <c r="O1356" i="1"/>
  <c r="R1356" i="1" s="1"/>
  <c r="N1356" i="1"/>
  <c r="Q1356" i="1" s="1"/>
  <c r="M1356" i="1"/>
  <c r="P1356" i="1" s="1"/>
  <c r="O1355" i="1"/>
  <c r="R1355" i="1" s="1"/>
  <c r="N1355" i="1"/>
  <c r="Q1355" i="1" s="1"/>
  <c r="M1355" i="1"/>
  <c r="P1355" i="1" s="1"/>
  <c r="O1354" i="1"/>
  <c r="R1354" i="1" s="1"/>
  <c r="N1354" i="1"/>
  <c r="Q1354" i="1" s="1"/>
  <c r="M1354" i="1"/>
  <c r="P1354" i="1" s="1"/>
  <c r="O1353" i="1"/>
  <c r="R1353" i="1" s="1"/>
  <c r="N1353" i="1"/>
  <c r="Q1353" i="1" s="1"/>
  <c r="M1353" i="1"/>
  <c r="P1353" i="1" s="1"/>
  <c r="O1352" i="1"/>
  <c r="R1352" i="1" s="1"/>
  <c r="N1352" i="1"/>
  <c r="Q1352" i="1" s="1"/>
  <c r="M1352" i="1"/>
  <c r="P1352" i="1" s="1"/>
  <c r="O1351" i="1"/>
  <c r="R1351" i="1" s="1"/>
  <c r="N1351" i="1"/>
  <c r="Q1351" i="1" s="1"/>
  <c r="M1351" i="1"/>
  <c r="P1351" i="1" s="1"/>
  <c r="O1350" i="1"/>
  <c r="R1350" i="1" s="1"/>
  <c r="N1350" i="1"/>
  <c r="Q1350" i="1" s="1"/>
  <c r="M1350" i="1"/>
  <c r="P1350" i="1" s="1"/>
  <c r="O1349" i="1"/>
  <c r="R1349" i="1" s="1"/>
  <c r="N1349" i="1"/>
  <c r="Q1349" i="1" s="1"/>
  <c r="M1349" i="1"/>
  <c r="P1349" i="1" s="1"/>
  <c r="O1348" i="1"/>
  <c r="R1348" i="1" s="1"/>
  <c r="N1348" i="1"/>
  <c r="Q1348" i="1" s="1"/>
  <c r="M1348" i="1"/>
  <c r="P1348" i="1" s="1"/>
  <c r="O1347" i="1"/>
  <c r="R1347" i="1" s="1"/>
  <c r="N1347" i="1"/>
  <c r="Q1347" i="1" s="1"/>
  <c r="M1347" i="1"/>
  <c r="P1347" i="1" s="1"/>
  <c r="O1346" i="1"/>
  <c r="R1346" i="1" s="1"/>
  <c r="N1346" i="1"/>
  <c r="Q1346" i="1" s="1"/>
  <c r="M1346" i="1"/>
  <c r="P1346" i="1" s="1"/>
  <c r="O1345" i="1"/>
  <c r="R1345" i="1" s="1"/>
  <c r="N1345" i="1"/>
  <c r="Q1345" i="1" s="1"/>
  <c r="M1345" i="1"/>
  <c r="P1345" i="1" s="1"/>
  <c r="O1344" i="1"/>
  <c r="R1344" i="1" s="1"/>
  <c r="N1344" i="1"/>
  <c r="Q1344" i="1" s="1"/>
  <c r="M1344" i="1"/>
  <c r="P1344" i="1" s="1"/>
  <c r="O1343" i="1"/>
  <c r="R1343" i="1" s="1"/>
  <c r="N1343" i="1"/>
  <c r="Q1343" i="1" s="1"/>
  <c r="M1343" i="1"/>
  <c r="P1343" i="1" s="1"/>
  <c r="O1342" i="1"/>
  <c r="R1342" i="1" s="1"/>
  <c r="N1342" i="1"/>
  <c r="Q1342" i="1" s="1"/>
  <c r="M1342" i="1"/>
  <c r="P1342" i="1" s="1"/>
  <c r="O1341" i="1"/>
  <c r="R1341" i="1" s="1"/>
  <c r="N1341" i="1"/>
  <c r="Q1341" i="1" s="1"/>
  <c r="M1341" i="1"/>
  <c r="P1341" i="1" s="1"/>
  <c r="O1340" i="1"/>
  <c r="R1340" i="1" s="1"/>
  <c r="N1340" i="1"/>
  <c r="Q1340" i="1" s="1"/>
  <c r="M1340" i="1"/>
  <c r="P1340" i="1" s="1"/>
  <c r="O1339" i="1"/>
  <c r="R1339" i="1" s="1"/>
  <c r="N1339" i="1"/>
  <c r="Q1339" i="1" s="1"/>
  <c r="M1339" i="1"/>
  <c r="P1339" i="1" s="1"/>
  <c r="O1338" i="1"/>
  <c r="R1338" i="1" s="1"/>
  <c r="N1338" i="1"/>
  <c r="Q1338" i="1" s="1"/>
  <c r="M1338" i="1"/>
  <c r="P1338" i="1" s="1"/>
  <c r="O1337" i="1"/>
  <c r="R1337" i="1" s="1"/>
  <c r="N1337" i="1"/>
  <c r="Q1337" i="1" s="1"/>
  <c r="M1337" i="1"/>
  <c r="P1337" i="1" s="1"/>
  <c r="O1336" i="1"/>
  <c r="R1336" i="1" s="1"/>
  <c r="N1336" i="1"/>
  <c r="Q1336" i="1" s="1"/>
  <c r="M1336" i="1"/>
  <c r="P1336" i="1" s="1"/>
  <c r="O1335" i="1"/>
  <c r="R1335" i="1" s="1"/>
  <c r="N1335" i="1"/>
  <c r="Q1335" i="1" s="1"/>
  <c r="M1335" i="1"/>
  <c r="P1335" i="1" s="1"/>
  <c r="O1334" i="1"/>
  <c r="R1334" i="1" s="1"/>
  <c r="N1334" i="1"/>
  <c r="Q1334" i="1" s="1"/>
  <c r="M1334" i="1"/>
  <c r="P1334" i="1" s="1"/>
  <c r="O1333" i="1"/>
  <c r="R1333" i="1" s="1"/>
  <c r="N1333" i="1"/>
  <c r="Q1333" i="1" s="1"/>
  <c r="M1333" i="1"/>
  <c r="P1333" i="1" s="1"/>
  <c r="O1332" i="1"/>
  <c r="R1332" i="1" s="1"/>
  <c r="N1332" i="1"/>
  <c r="Q1332" i="1" s="1"/>
  <c r="M1332" i="1"/>
  <c r="P1332" i="1" s="1"/>
  <c r="O1331" i="1"/>
  <c r="R1331" i="1" s="1"/>
  <c r="N1331" i="1"/>
  <c r="Q1331" i="1" s="1"/>
  <c r="M1331" i="1"/>
  <c r="P1331" i="1" s="1"/>
  <c r="O1330" i="1"/>
  <c r="R1330" i="1" s="1"/>
  <c r="N1330" i="1"/>
  <c r="Q1330" i="1" s="1"/>
  <c r="M1330" i="1"/>
  <c r="P1330" i="1" s="1"/>
  <c r="O1329" i="1"/>
  <c r="R1329" i="1" s="1"/>
  <c r="N1329" i="1"/>
  <c r="Q1329" i="1" s="1"/>
  <c r="M1329" i="1"/>
  <c r="P1329" i="1" s="1"/>
  <c r="O1328" i="1"/>
  <c r="R1328" i="1" s="1"/>
  <c r="N1328" i="1"/>
  <c r="Q1328" i="1" s="1"/>
  <c r="M1328" i="1"/>
  <c r="P1328" i="1" s="1"/>
  <c r="O1327" i="1"/>
  <c r="R1327" i="1" s="1"/>
  <c r="N1327" i="1"/>
  <c r="Q1327" i="1" s="1"/>
  <c r="M1327" i="1"/>
  <c r="P1327" i="1" s="1"/>
  <c r="O1326" i="1"/>
  <c r="R1326" i="1" s="1"/>
  <c r="N1326" i="1"/>
  <c r="Q1326" i="1" s="1"/>
  <c r="M1326" i="1"/>
  <c r="P1326" i="1" s="1"/>
  <c r="O1325" i="1"/>
  <c r="R1325" i="1" s="1"/>
  <c r="N1325" i="1"/>
  <c r="Q1325" i="1" s="1"/>
  <c r="M1325" i="1"/>
  <c r="P1325" i="1" s="1"/>
  <c r="O1324" i="1"/>
  <c r="R1324" i="1" s="1"/>
  <c r="N1324" i="1"/>
  <c r="Q1324" i="1" s="1"/>
  <c r="M1324" i="1"/>
  <c r="P1324" i="1" s="1"/>
  <c r="O1323" i="1"/>
  <c r="R1323" i="1" s="1"/>
  <c r="N1323" i="1"/>
  <c r="Q1323" i="1" s="1"/>
  <c r="M1323" i="1"/>
  <c r="P1323" i="1" s="1"/>
  <c r="O1322" i="1"/>
  <c r="R1322" i="1" s="1"/>
  <c r="N1322" i="1"/>
  <c r="Q1322" i="1" s="1"/>
  <c r="M1322" i="1"/>
  <c r="P1322" i="1" s="1"/>
  <c r="O1321" i="1"/>
  <c r="R1321" i="1" s="1"/>
  <c r="N1321" i="1"/>
  <c r="Q1321" i="1" s="1"/>
  <c r="M1321" i="1"/>
  <c r="P1321" i="1" s="1"/>
  <c r="O1320" i="1"/>
  <c r="R1320" i="1" s="1"/>
  <c r="N1320" i="1"/>
  <c r="Q1320" i="1" s="1"/>
  <c r="M1320" i="1"/>
  <c r="P1320" i="1" s="1"/>
  <c r="O1319" i="1"/>
  <c r="R1319" i="1" s="1"/>
  <c r="N1319" i="1"/>
  <c r="Q1319" i="1" s="1"/>
  <c r="M1319" i="1"/>
  <c r="P1319" i="1" s="1"/>
  <c r="O1318" i="1"/>
  <c r="R1318" i="1" s="1"/>
  <c r="N1318" i="1"/>
  <c r="Q1318" i="1" s="1"/>
  <c r="M1318" i="1"/>
  <c r="P1318" i="1" s="1"/>
  <c r="O1317" i="1"/>
  <c r="R1317" i="1" s="1"/>
  <c r="N1317" i="1"/>
  <c r="Q1317" i="1" s="1"/>
  <c r="M1317" i="1"/>
  <c r="P1317" i="1" s="1"/>
  <c r="O1316" i="1"/>
  <c r="R1316" i="1" s="1"/>
  <c r="N1316" i="1"/>
  <c r="Q1316" i="1" s="1"/>
  <c r="M1316" i="1"/>
  <c r="P1316" i="1" s="1"/>
  <c r="O1315" i="1"/>
  <c r="R1315" i="1" s="1"/>
  <c r="N1315" i="1"/>
  <c r="Q1315" i="1" s="1"/>
  <c r="M1315" i="1"/>
  <c r="P1315" i="1" s="1"/>
  <c r="O1314" i="1"/>
  <c r="R1314" i="1" s="1"/>
  <c r="N1314" i="1"/>
  <c r="Q1314" i="1" s="1"/>
  <c r="M1314" i="1"/>
  <c r="P1314" i="1" s="1"/>
  <c r="O1313" i="1"/>
  <c r="R1313" i="1" s="1"/>
  <c r="N1313" i="1"/>
  <c r="Q1313" i="1" s="1"/>
  <c r="M1313" i="1"/>
  <c r="P1313" i="1" s="1"/>
  <c r="O1312" i="1"/>
  <c r="R1312" i="1" s="1"/>
  <c r="N1312" i="1"/>
  <c r="Q1312" i="1" s="1"/>
  <c r="M1312" i="1"/>
  <c r="P1312" i="1" s="1"/>
  <c r="O1311" i="1"/>
  <c r="R1311" i="1" s="1"/>
  <c r="N1311" i="1"/>
  <c r="Q1311" i="1" s="1"/>
  <c r="M1311" i="1"/>
  <c r="P1311" i="1" s="1"/>
  <c r="O1310" i="1"/>
  <c r="R1310" i="1" s="1"/>
  <c r="N1310" i="1"/>
  <c r="Q1310" i="1" s="1"/>
  <c r="M1310" i="1"/>
  <c r="P1310" i="1" s="1"/>
  <c r="O1309" i="1"/>
  <c r="R1309" i="1" s="1"/>
  <c r="N1309" i="1"/>
  <c r="Q1309" i="1" s="1"/>
  <c r="M1309" i="1"/>
  <c r="P1309" i="1" s="1"/>
  <c r="O1308" i="1"/>
  <c r="R1308" i="1" s="1"/>
  <c r="N1308" i="1"/>
  <c r="Q1308" i="1" s="1"/>
  <c r="M1308" i="1"/>
  <c r="P1308" i="1" s="1"/>
  <c r="O1307" i="1"/>
  <c r="R1307" i="1" s="1"/>
  <c r="N1307" i="1"/>
  <c r="Q1307" i="1" s="1"/>
  <c r="M1307" i="1"/>
  <c r="P1307" i="1" s="1"/>
  <c r="O1306" i="1"/>
  <c r="R1306" i="1" s="1"/>
  <c r="N1306" i="1"/>
  <c r="Q1306" i="1" s="1"/>
  <c r="M1306" i="1"/>
  <c r="P1306" i="1" s="1"/>
  <c r="O1305" i="1"/>
  <c r="R1305" i="1" s="1"/>
  <c r="N1305" i="1"/>
  <c r="Q1305" i="1" s="1"/>
  <c r="M1305" i="1"/>
  <c r="P1305" i="1" s="1"/>
  <c r="O1304" i="1"/>
  <c r="R1304" i="1" s="1"/>
  <c r="N1304" i="1"/>
  <c r="Q1304" i="1" s="1"/>
  <c r="M1304" i="1"/>
  <c r="P1304" i="1" s="1"/>
  <c r="O1303" i="1"/>
  <c r="R1303" i="1" s="1"/>
  <c r="N1303" i="1"/>
  <c r="Q1303" i="1" s="1"/>
  <c r="M1303" i="1"/>
  <c r="P1303" i="1" s="1"/>
  <c r="O1302" i="1"/>
  <c r="R1302" i="1" s="1"/>
  <c r="N1302" i="1"/>
  <c r="Q1302" i="1" s="1"/>
  <c r="M1302" i="1"/>
  <c r="P1302" i="1" s="1"/>
  <c r="O1301" i="1"/>
  <c r="R1301" i="1" s="1"/>
  <c r="N1301" i="1"/>
  <c r="Q1301" i="1" s="1"/>
  <c r="M1301" i="1"/>
  <c r="P1301" i="1" s="1"/>
  <c r="O1300" i="1"/>
  <c r="R1300" i="1" s="1"/>
  <c r="N1300" i="1"/>
  <c r="Q1300" i="1" s="1"/>
  <c r="M1300" i="1"/>
  <c r="P1300" i="1" s="1"/>
  <c r="O1299" i="1"/>
  <c r="R1299" i="1" s="1"/>
  <c r="N1299" i="1"/>
  <c r="Q1299" i="1" s="1"/>
  <c r="M1299" i="1"/>
  <c r="P1299" i="1" s="1"/>
  <c r="O1298" i="1"/>
  <c r="R1298" i="1" s="1"/>
  <c r="N1298" i="1"/>
  <c r="Q1298" i="1" s="1"/>
  <c r="M1298" i="1"/>
  <c r="P1298" i="1" s="1"/>
  <c r="O1297" i="1"/>
  <c r="R1297" i="1" s="1"/>
  <c r="N1297" i="1"/>
  <c r="Q1297" i="1" s="1"/>
  <c r="M1297" i="1"/>
  <c r="P1297" i="1" s="1"/>
  <c r="O1296" i="1"/>
  <c r="R1296" i="1" s="1"/>
  <c r="N1296" i="1"/>
  <c r="Q1296" i="1" s="1"/>
  <c r="M1296" i="1"/>
  <c r="P1296" i="1" s="1"/>
  <c r="O1295" i="1"/>
  <c r="R1295" i="1" s="1"/>
  <c r="N1295" i="1"/>
  <c r="Q1295" i="1" s="1"/>
  <c r="M1295" i="1"/>
  <c r="P1295" i="1" s="1"/>
  <c r="O1294" i="1"/>
  <c r="R1294" i="1" s="1"/>
  <c r="N1294" i="1"/>
  <c r="Q1294" i="1" s="1"/>
  <c r="M1294" i="1"/>
  <c r="P1294" i="1" s="1"/>
  <c r="O1293" i="1"/>
  <c r="R1293" i="1" s="1"/>
  <c r="N1293" i="1"/>
  <c r="Q1293" i="1" s="1"/>
  <c r="M1293" i="1"/>
  <c r="P1293" i="1" s="1"/>
  <c r="O1292" i="1"/>
  <c r="R1292" i="1" s="1"/>
  <c r="N1292" i="1"/>
  <c r="Q1292" i="1" s="1"/>
  <c r="M1292" i="1"/>
  <c r="P1292" i="1" s="1"/>
  <c r="O1291" i="1"/>
  <c r="R1291" i="1" s="1"/>
  <c r="N1291" i="1"/>
  <c r="Q1291" i="1" s="1"/>
  <c r="M1291" i="1"/>
  <c r="P1291" i="1" s="1"/>
  <c r="O1290" i="1"/>
  <c r="R1290" i="1" s="1"/>
  <c r="N1290" i="1"/>
  <c r="Q1290" i="1" s="1"/>
  <c r="M1290" i="1"/>
  <c r="P1290" i="1" s="1"/>
  <c r="O1289" i="1"/>
  <c r="R1289" i="1" s="1"/>
  <c r="N1289" i="1"/>
  <c r="Q1289" i="1" s="1"/>
  <c r="M1289" i="1"/>
  <c r="P1289" i="1" s="1"/>
  <c r="O1288" i="1"/>
  <c r="R1288" i="1" s="1"/>
  <c r="N1288" i="1"/>
  <c r="Q1288" i="1" s="1"/>
  <c r="M1288" i="1"/>
  <c r="P1288" i="1" s="1"/>
  <c r="O1287" i="1"/>
  <c r="R1287" i="1" s="1"/>
  <c r="N1287" i="1"/>
  <c r="Q1287" i="1" s="1"/>
  <c r="M1287" i="1"/>
  <c r="P1287" i="1" s="1"/>
  <c r="O1286" i="1"/>
  <c r="R1286" i="1" s="1"/>
  <c r="N1286" i="1"/>
  <c r="Q1286" i="1" s="1"/>
  <c r="M1286" i="1"/>
  <c r="P1286" i="1" s="1"/>
  <c r="O1285" i="1"/>
  <c r="R1285" i="1" s="1"/>
  <c r="N1285" i="1"/>
  <c r="Q1285" i="1" s="1"/>
  <c r="M1285" i="1"/>
  <c r="P1285" i="1" s="1"/>
  <c r="O1284" i="1"/>
  <c r="R1284" i="1" s="1"/>
  <c r="N1284" i="1"/>
  <c r="Q1284" i="1" s="1"/>
  <c r="M1284" i="1"/>
  <c r="P1284" i="1" s="1"/>
  <c r="O1283" i="1"/>
  <c r="R1283" i="1" s="1"/>
  <c r="N1283" i="1"/>
  <c r="Q1283" i="1" s="1"/>
  <c r="M1283" i="1"/>
  <c r="P1283" i="1" s="1"/>
  <c r="O1282" i="1"/>
  <c r="R1282" i="1" s="1"/>
  <c r="N1282" i="1"/>
  <c r="Q1282" i="1" s="1"/>
  <c r="M1282" i="1"/>
  <c r="P1282" i="1" s="1"/>
  <c r="O1281" i="1"/>
  <c r="R1281" i="1" s="1"/>
  <c r="N1281" i="1"/>
  <c r="Q1281" i="1" s="1"/>
  <c r="M1281" i="1"/>
  <c r="P1281" i="1" s="1"/>
  <c r="O1280" i="1"/>
  <c r="R1280" i="1" s="1"/>
  <c r="N1280" i="1"/>
  <c r="Q1280" i="1" s="1"/>
  <c r="M1280" i="1"/>
  <c r="P1280" i="1" s="1"/>
  <c r="O1279" i="1"/>
  <c r="R1279" i="1" s="1"/>
  <c r="N1279" i="1"/>
  <c r="Q1279" i="1" s="1"/>
  <c r="M1279" i="1"/>
  <c r="P1279" i="1" s="1"/>
  <c r="O1278" i="1"/>
  <c r="R1278" i="1" s="1"/>
  <c r="N1278" i="1"/>
  <c r="Q1278" i="1" s="1"/>
  <c r="M1278" i="1"/>
  <c r="P1278" i="1" s="1"/>
  <c r="O1277" i="1"/>
  <c r="R1277" i="1" s="1"/>
  <c r="N1277" i="1"/>
  <c r="Q1277" i="1" s="1"/>
  <c r="M1277" i="1"/>
  <c r="P1277" i="1" s="1"/>
  <c r="O1276" i="1"/>
  <c r="R1276" i="1" s="1"/>
  <c r="N1276" i="1"/>
  <c r="Q1276" i="1" s="1"/>
  <c r="M1276" i="1"/>
  <c r="P1276" i="1" s="1"/>
  <c r="O1275" i="1"/>
  <c r="R1275" i="1" s="1"/>
  <c r="N1275" i="1"/>
  <c r="Q1275" i="1" s="1"/>
  <c r="M1275" i="1"/>
  <c r="P1275" i="1" s="1"/>
  <c r="O1274" i="1"/>
  <c r="R1274" i="1" s="1"/>
  <c r="N1274" i="1"/>
  <c r="Q1274" i="1" s="1"/>
  <c r="M1274" i="1"/>
  <c r="P1274" i="1" s="1"/>
  <c r="O1273" i="1"/>
  <c r="R1273" i="1" s="1"/>
  <c r="N1273" i="1"/>
  <c r="Q1273" i="1" s="1"/>
  <c r="M1273" i="1"/>
  <c r="P1273" i="1" s="1"/>
  <c r="O1272" i="1"/>
  <c r="R1272" i="1" s="1"/>
  <c r="N1272" i="1"/>
  <c r="Q1272" i="1" s="1"/>
  <c r="M1272" i="1"/>
  <c r="P1272" i="1" s="1"/>
  <c r="O1271" i="1"/>
  <c r="R1271" i="1" s="1"/>
  <c r="N1271" i="1"/>
  <c r="Q1271" i="1" s="1"/>
  <c r="M1271" i="1"/>
  <c r="P1271" i="1" s="1"/>
  <c r="O1270" i="1"/>
  <c r="R1270" i="1" s="1"/>
  <c r="N1270" i="1"/>
  <c r="Q1270" i="1" s="1"/>
  <c r="M1270" i="1"/>
  <c r="P1270" i="1" s="1"/>
  <c r="O1269" i="1"/>
  <c r="R1269" i="1" s="1"/>
  <c r="N1269" i="1"/>
  <c r="Q1269" i="1" s="1"/>
  <c r="M1269" i="1"/>
  <c r="P1269" i="1" s="1"/>
  <c r="O1268" i="1"/>
  <c r="R1268" i="1" s="1"/>
  <c r="N1268" i="1"/>
  <c r="Q1268" i="1" s="1"/>
  <c r="M1268" i="1"/>
  <c r="P1268" i="1" s="1"/>
  <c r="O1267" i="1"/>
  <c r="R1267" i="1" s="1"/>
  <c r="N1267" i="1"/>
  <c r="Q1267" i="1" s="1"/>
  <c r="M1267" i="1"/>
  <c r="P1267" i="1" s="1"/>
  <c r="O1266" i="1"/>
  <c r="R1266" i="1" s="1"/>
  <c r="N1266" i="1"/>
  <c r="Q1266" i="1" s="1"/>
  <c r="M1266" i="1"/>
  <c r="P1266" i="1" s="1"/>
  <c r="O1265" i="1"/>
  <c r="R1265" i="1" s="1"/>
  <c r="N1265" i="1"/>
  <c r="Q1265" i="1" s="1"/>
  <c r="M1265" i="1"/>
  <c r="P1265" i="1" s="1"/>
  <c r="O1264" i="1"/>
  <c r="R1264" i="1" s="1"/>
  <c r="N1264" i="1"/>
  <c r="Q1264" i="1" s="1"/>
  <c r="M1264" i="1"/>
  <c r="P1264" i="1" s="1"/>
  <c r="O1263" i="1"/>
  <c r="R1263" i="1" s="1"/>
  <c r="N1263" i="1"/>
  <c r="Q1263" i="1" s="1"/>
  <c r="M1263" i="1"/>
  <c r="P1263" i="1" s="1"/>
  <c r="O1262" i="1"/>
  <c r="R1262" i="1" s="1"/>
  <c r="N1262" i="1"/>
  <c r="Q1262" i="1" s="1"/>
  <c r="M1262" i="1"/>
  <c r="P1262" i="1" s="1"/>
  <c r="O1261" i="1"/>
  <c r="R1261" i="1" s="1"/>
  <c r="N1261" i="1"/>
  <c r="Q1261" i="1" s="1"/>
  <c r="M1261" i="1"/>
  <c r="P1261" i="1" s="1"/>
  <c r="O1260" i="1"/>
  <c r="R1260" i="1" s="1"/>
  <c r="N1260" i="1"/>
  <c r="Q1260" i="1" s="1"/>
  <c r="M1260" i="1"/>
  <c r="P1260" i="1" s="1"/>
  <c r="O1259" i="1"/>
  <c r="R1259" i="1" s="1"/>
  <c r="N1259" i="1"/>
  <c r="Q1259" i="1" s="1"/>
  <c r="M1259" i="1"/>
  <c r="P1259" i="1" s="1"/>
  <c r="O1258" i="1"/>
  <c r="R1258" i="1" s="1"/>
  <c r="N1258" i="1"/>
  <c r="Q1258" i="1" s="1"/>
  <c r="M1258" i="1"/>
  <c r="P1258" i="1" s="1"/>
  <c r="O1257" i="1"/>
  <c r="R1257" i="1" s="1"/>
  <c r="N1257" i="1"/>
  <c r="Q1257" i="1" s="1"/>
  <c r="M1257" i="1"/>
  <c r="P1257" i="1" s="1"/>
  <c r="O1256" i="1"/>
  <c r="R1256" i="1" s="1"/>
  <c r="N1256" i="1"/>
  <c r="Q1256" i="1" s="1"/>
  <c r="M1256" i="1"/>
  <c r="P1256" i="1" s="1"/>
  <c r="O1255" i="1"/>
  <c r="R1255" i="1" s="1"/>
  <c r="N1255" i="1"/>
  <c r="Q1255" i="1" s="1"/>
  <c r="M1255" i="1"/>
  <c r="P1255" i="1" s="1"/>
  <c r="O1254" i="1"/>
  <c r="R1254" i="1" s="1"/>
  <c r="N1254" i="1"/>
  <c r="Q1254" i="1" s="1"/>
  <c r="M1254" i="1"/>
  <c r="P1254" i="1" s="1"/>
  <c r="O1253" i="1"/>
  <c r="R1253" i="1" s="1"/>
  <c r="N1253" i="1"/>
  <c r="Q1253" i="1" s="1"/>
  <c r="M1253" i="1"/>
  <c r="P1253" i="1" s="1"/>
  <c r="O1252" i="1"/>
  <c r="R1252" i="1" s="1"/>
  <c r="N1252" i="1"/>
  <c r="Q1252" i="1" s="1"/>
  <c r="M1252" i="1"/>
  <c r="P1252" i="1" s="1"/>
  <c r="O1251" i="1"/>
  <c r="R1251" i="1" s="1"/>
  <c r="N1251" i="1"/>
  <c r="Q1251" i="1" s="1"/>
  <c r="M1251" i="1"/>
  <c r="P1251" i="1" s="1"/>
  <c r="O1250" i="1"/>
  <c r="R1250" i="1" s="1"/>
  <c r="N1250" i="1"/>
  <c r="Q1250" i="1" s="1"/>
  <c r="M1250" i="1"/>
  <c r="P1250" i="1" s="1"/>
  <c r="O1249" i="1"/>
  <c r="R1249" i="1" s="1"/>
  <c r="N1249" i="1"/>
  <c r="Q1249" i="1" s="1"/>
  <c r="M1249" i="1"/>
  <c r="P1249" i="1" s="1"/>
  <c r="O1248" i="1"/>
  <c r="R1248" i="1" s="1"/>
  <c r="N1248" i="1"/>
  <c r="Q1248" i="1" s="1"/>
  <c r="M1248" i="1"/>
  <c r="P1248" i="1" s="1"/>
  <c r="O1247" i="1"/>
  <c r="R1247" i="1" s="1"/>
  <c r="N1247" i="1"/>
  <c r="Q1247" i="1" s="1"/>
  <c r="M1247" i="1"/>
  <c r="P1247" i="1" s="1"/>
  <c r="O1246" i="1"/>
  <c r="R1246" i="1" s="1"/>
  <c r="N1246" i="1"/>
  <c r="Q1246" i="1" s="1"/>
  <c r="M1246" i="1"/>
  <c r="P1246" i="1" s="1"/>
  <c r="O1245" i="1"/>
  <c r="R1245" i="1" s="1"/>
  <c r="N1245" i="1"/>
  <c r="Q1245" i="1" s="1"/>
  <c r="M1245" i="1"/>
  <c r="P1245" i="1" s="1"/>
  <c r="O1244" i="1"/>
  <c r="R1244" i="1" s="1"/>
  <c r="N1244" i="1"/>
  <c r="Q1244" i="1" s="1"/>
  <c r="M1244" i="1"/>
  <c r="P1244" i="1" s="1"/>
  <c r="O1243" i="1"/>
  <c r="R1243" i="1" s="1"/>
  <c r="N1243" i="1"/>
  <c r="Q1243" i="1" s="1"/>
  <c r="M1243" i="1"/>
  <c r="P1243" i="1" s="1"/>
  <c r="O1242" i="1"/>
  <c r="R1242" i="1" s="1"/>
  <c r="N1242" i="1"/>
  <c r="Q1242" i="1" s="1"/>
  <c r="M1242" i="1"/>
  <c r="P1242" i="1" s="1"/>
  <c r="O1241" i="1"/>
  <c r="R1241" i="1" s="1"/>
  <c r="N1241" i="1"/>
  <c r="Q1241" i="1" s="1"/>
  <c r="M1241" i="1"/>
  <c r="P1241" i="1" s="1"/>
  <c r="O1240" i="1"/>
  <c r="R1240" i="1" s="1"/>
  <c r="N1240" i="1"/>
  <c r="Q1240" i="1" s="1"/>
  <c r="M1240" i="1"/>
  <c r="P1240" i="1" s="1"/>
  <c r="O1239" i="1"/>
  <c r="R1239" i="1" s="1"/>
  <c r="N1239" i="1"/>
  <c r="Q1239" i="1" s="1"/>
  <c r="M1239" i="1"/>
  <c r="P1239" i="1" s="1"/>
  <c r="O1238" i="1"/>
  <c r="R1238" i="1" s="1"/>
  <c r="N1238" i="1"/>
  <c r="Q1238" i="1" s="1"/>
  <c r="M1238" i="1"/>
  <c r="P1238" i="1" s="1"/>
  <c r="O1237" i="1"/>
  <c r="R1237" i="1" s="1"/>
  <c r="N1237" i="1"/>
  <c r="Q1237" i="1" s="1"/>
  <c r="M1237" i="1"/>
  <c r="P1237" i="1" s="1"/>
  <c r="O1236" i="1"/>
  <c r="R1236" i="1" s="1"/>
  <c r="N1236" i="1"/>
  <c r="Q1236" i="1" s="1"/>
  <c r="M1236" i="1"/>
  <c r="P1236" i="1" s="1"/>
  <c r="O1235" i="1"/>
  <c r="R1235" i="1" s="1"/>
  <c r="N1235" i="1"/>
  <c r="Q1235" i="1" s="1"/>
  <c r="M1235" i="1"/>
  <c r="P1235" i="1" s="1"/>
  <c r="O1234" i="1"/>
  <c r="R1234" i="1" s="1"/>
  <c r="N1234" i="1"/>
  <c r="Q1234" i="1" s="1"/>
  <c r="M1234" i="1"/>
  <c r="P1234" i="1" s="1"/>
  <c r="O1233" i="1"/>
  <c r="R1233" i="1" s="1"/>
  <c r="N1233" i="1"/>
  <c r="Q1233" i="1" s="1"/>
  <c r="M1233" i="1"/>
  <c r="P1233" i="1" s="1"/>
  <c r="O1232" i="1"/>
  <c r="R1232" i="1" s="1"/>
  <c r="N1232" i="1"/>
  <c r="Q1232" i="1" s="1"/>
  <c r="M1232" i="1"/>
  <c r="P1232" i="1" s="1"/>
  <c r="O1231" i="1"/>
  <c r="R1231" i="1" s="1"/>
  <c r="N1231" i="1"/>
  <c r="Q1231" i="1" s="1"/>
  <c r="M1231" i="1"/>
  <c r="P1231" i="1" s="1"/>
  <c r="O1230" i="1"/>
  <c r="R1230" i="1" s="1"/>
  <c r="N1230" i="1"/>
  <c r="Q1230" i="1" s="1"/>
  <c r="M1230" i="1"/>
  <c r="P1230" i="1" s="1"/>
  <c r="O1229" i="1"/>
  <c r="R1229" i="1" s="1"/>
  <c r="N1229" i="1"/>
  <c r="Q1229" i="1" s="1"/>
  <c r="M1229" i="1"/>
  <c r="P1229" i="1" s="1"/>
  <c r="O1228" i="1"/>
  <c r="R1228" i="1" s="1"/>
  <c r="N1228" i="1"/>
  <c r="Q1228" i="1" s="1"/>
  <c r="M1228" i="1"/>
  <c r="P1228" i="1" s="1"/>
  <c r="O1227" i="1"/>
  <c r="R1227" i="1" s="1"/>
  <c r="N1227" i="1"/>
  <c r="Q1227" i="1" s="1"/>
  <c r="M1227" i="1"/>
  <c r="P1227" i="1" s="1"/>
  <c r="O1226" i="1"/>
  <c r="R1226" i="1" s="1"/>
  <c r="N1226" i="1"/>
  <c r="Q1226" i="1" s="1"/>
  <c r="M1226" i="1"/>
  <c r="P1226" i="1" s="1"/>
  <c r="O1225" i="1"/>
  <c r="R1225" i="1" s="1"/>
  <c r="N1225" i="1"/>
  <c r="Q1225" i="1" s="1"/>
  <c r="M1225" i="1"/>
  <c r="P1225" i="1" s="1"/>
  <c r="O1224" i="1"/>
  <c r="R1224" i="1" s="1"/>
  <c r="N1224" i="1"/>
  <c r="Q1224" i="1" s="1"/>
  <c r="M1224" i="1"/>
  <c r="P1224" i="1" s="1"/>
  <c r="O1223" i="1"/>
  <c r="R1223" i="1" s="1"/>
  <c r="N1223" i="1"/>
  <c r="Q1223" i="1" s="1"/>
  <c r="M1223" i="1"/>
  <c r="P1223" i="1" s="1"/>
  <c r="O1222" i="1"/>
  <c r="R1222" i="1" s="1"/>
  <c r="N1222" i="1"/>
  <c r="Q1222" i="1" s="1"/>
  <c r="M1222" i="1"/>
  <c r="P1222" i="1" s="1"/>
  <c r="O1221" i="1"/>
  <c r="R1221" i="1" s="1"/>
  <c r="N1221" i="1"/>
  <c r="Q1221" i="1" s="1"/>
  <c r="M1221" i="1"/>
  <c r="P1221" i="1" s="1"/>
  <c r="O1220" i="1"/>
  <c r="R1220" i="1" s="1"/>
  <c r="N1220" i="1"/>
  <c r="Q1220" i="1" s="1"/>
  <c r="M1220" i="1"/>
  <c r="P1220" i="1" s="1"/>
  <c r="O1219" i="1"/>
  <c r="R1219" i="1" s="1"/>
  <c r="N1219" i="1"/>
  <c r="Q1219" i="1" s="1"/>
  <c r="M1219" i="1"/>
  <c r="P1219" i="1" s="1"/>
  <c r="O1218" i="1"/>
  <c r="R1218" i="1" s="1"/>
  <c r="N1218" i="1"/>
  <c r="Q1218" i="1" s="1"/>
  <c r="M1218" i="1"/>
  <c r="P1218" i="1" s="1"/>
  <c r="O1217" i="1"/>
  <c r="R1217" i="1" s="1"/>
  <c r="N1217" i="1"/>
  <c r="Q1217" i="1" s="1"/>
  <c r="M1217" i="1"/>
  <c r="P1217" i="1" s="1"/>
  <c r="O1216" i="1"/>
  <c r="R1216" i="1" s="1"/>
  <c r="N1216" i="1"/>
  <c r="Q1216" i="1" s="1"/>
  <c r="M1216" i="1"/>
  <c r="P1216" i="1" s="1"/>
  <c r="O1215" i="1"/>
  <c r="R1215" i="1" s="1"/>
  <c r="N1215" i="1"/>
  <c r="Q1215" i="1" s="1"/>
  <c r="M1215" i="1"/>
  <c r="P1215" i="1" s="1"/>
  <c r="O1214" i="1"/>
  <c r="R1214" i="1" s="1"/>
  <c r="N1214" i="1"/>
  <c r="Q1214" i="1" s="1"/>
  <c r="M1214" i="1"/>
  <c r="P1214" i="1" s="1"/>
  <c r="O1213" i="1"/>
  <c r="R1213" i="1" s="1"/>
  <c r="N1213" i="1"/>
  <c r="Q1213" i="1" s="1"/>
  <c r="M1213" i="1"/>
  <c r="P1213" i="1" s="1"/>
  <c r="O1212" i="1"/>
  <c r="R1212" i="1" s="1"/>
  <c r="N1212" i="1"/>
  <c r="Q1212" i="1" s="1"/>
  <c r="M1212" i="1"/>
  <c r="P1212" i="1" s="1"/>
  <c r="O1211" i="1"/>
  <c r="R1211" i="1" s="1"/>
  <c r="N1211" i="1"/>
  <c r="Q1211" i="1" s="1"/>
  <c r="M1211" i="1"/>
  <c r="P1211" i="1" s="1"/>
  <c r="O1210" i="1"/>
  <c r="R1210" i="1" s="1"/>
  <c r="N1210" i="1"/>
  <c r="Q1210" i="1" s="1"/>
  <c r="M1210" i="1"/>
  <c r="P1210" i="1" s="1"/>
  <c r="O1209" i="1"/>
  <c r="R1209" i="1" s="1"/>
  <c r="N1209" i="1"/>
  <c r="Q1209" i="1" s="1"/>
  <c r="M1209" i="1"/>
  <c r="P1209" i="1" s="1"/>
  <c r="O1208" i="1"/>
  <c r="R1208" i="1" s="1"/>
  <c r="N1208" i="1"/>
  <c r="Q1208" i="1" s="1"/>
  <c r="M1208" i="1"/>
  <c r="P1208" i="1" s="1"/>
  <c r="O1207" i="1"/>
  <c r="R1207" i="1" s="1"/>
  <c r="N1207" i="1"/>
  <c r="Q1207" i="1" s="1"/>
  <c r="M1207" i="1"/>
  <c r="P1207" i="1" s="1"/>
  <c r="O1206" i="1"/>
  <c r="R1206" i="1" s="1"/>
  <c r="N1206" i="1"/>
  <c r="Q1206" i="1" s="1"/>
  <c r="M1206" i="1"/>
  <c r="P1206" i="1" s="1"/>
  <c r="O1205" i="1"/>
  <c r="R1205" i="1" s="1"/>
  <c r="N1205" i="1"/>
  <c r="Q1205" i="1" s="1"/>
  <c r="M1205" i="1"/>
  <c r="P1205" i="1" s="1"/>
  <c r="O1204" i="1"/>
  <c r="R1204" i="1" s="1"/>
  <c r="N1204" i="1"/>
  <c r="Q1204" i="1" s="1"/>
  <c r="M1204" i="1"/>
  <c r="P1204" i="1" s="1"/>
  <c r="O1203" i="1"/>
  <c r="R1203" i="1" s="1"/>
  <c r="N1203" i="1"/>
  <c r="Q1203" i="1" s="1"/>
  <c r="M1203" i="1"/>
  <c r="P1203" i="1" s="1"/>
  <c r="O1202" i="1"/>
  <c r="R1202" i="1" s="1"/>
  <c r="N1202" i="1"/>
  <c r="Q1202" i="1" s="1"/>
  <c r="M1202" i="1"/>
  <c r="P1202" i="1" s="1"/>
  <c r="O1201" i="1"/>
  <c r="R1201" i="1" s="1"/>
  <c r="N1201" i="1"/>
  <c r="Q1201" i="1" s="1"/>
  <c r="M1201" i="1"/>
  <c r="P1201" i="1" s="1"/>
  <c r="O1200" i="1"/>
  <c r="R1200" i="1" s="1"/>
  <c r="N1200" i="1"/>
  <c r="Q1200" i="1" s="1"/>
  <c r="M1200" i="1"/>
  <c r="P1200" i="1" s="1"/>
  <c r="O1199" i="1"/>
  <c r="R1199" i="1" s="1"/>
  <c r="N1199" i="1"/>
  <c r="Q1199" i="1" s="1"/>
  <c r="M1199" i="1"/>
  <c r="P1199" i="1" s="1"/>
  <c r="O1198" i="1"/>
  <c r="R1198" i="1" s="1"/>
  <c r="N1198" i="1"/>
  <c r="Q1198" i="1" s="1"/>
  <c r="M1198" i="1"/>
  <c r="P1198" i="1" s="1"/>
  <c r="O1197" i="1"/>
  <c r="R1197" i="1" s="1"/>
  <c r="N1197" i="1"/>
  <c r="Q1197" i="1" s="1"/>
  <c r="M1197" i="1"/>
  <c r="P1197" i="1" s="1"/>
  <c r="O1196" i="1"/>
  <c r="R1196" i="1" s="1"/>
  <c r="N1196" i="1"/>
  <c r="Q1196" i="1" s="1"/>
  <c r="M1196" i="1"/>
  <c r="P1196" i="1" s="1"/>
  <c r="O1195" i="1"/>
  <c r="R1195" i="1" s="1"/>
  <c r="N1195" i="1"/>
  <c r="Q1195" i="1" s="1"/>
  <c r="M1195" i="1"/>
  <c r="P1195" i="1" s="1"/>
  <c r="O1194" i="1"/>
  <c r="R1194" i="1" s="1"/>
  <c r="N1194" i="1"/>
  <c r="Q1194" i="1" s="1"/>
  <c r="M1194" i="1"/>
  <c r="P1194" i="1" s="1"/>
  <c r="O1193" i="1"/>
  <c r="R1193" i="1" s="1"/>
  <c r="N1193" i="1"/>
  <c r="Q1193" i="1" s="1"/>
  <c r="M1193" i="1"/>
  <c r="P1193" i="1" s="1"/>
  <c r="O1192" i="1"/>
  <c r="R1192" i="1" s="1"/>
  <c r="N1192" i="1"/>
  <c r="Q1192" i="1" s="1"/>
  <c r="M1192" i="1"/>
  <c r="P1192" i="1" s="1"/>
  <c r="O1191" i="1"/>
  <c r="R1191" i="1" s="1"/>
  <c r="N1191" i="1"/>
  <c r="Q1191" i="1" s="1"/>
  <c r="M1191" i="1"/>
  <c r="P1191" i="1" s="1"/>
  <c r="O1190" i="1"/>
  <c r="R1190" i="1" s="1"/>
  <c r="N1190" i="1"/>
  <c r="Q1190" i="1" s="1"/>
  <c r="M1190" i="1"/>
  <c r="P1190" i="1" s="1"/>
  <c r="O1189" i="1"/>
  <c r="R1189" i="1" s="1"/>
  <c r="N1189" i="1"/>
  <c r="Q1189" i="1" s="1"/>
  <c r="M1189" i="1"/>
  <c r="P1189" i="1" s="1"/>
  <c r="O1188" i="1"/>
  <c r="R1188" i="1" s="1"/>
  <c r="N1188" i="1"/>
  <c r="Q1188" i="1" s="1"/>
  <c r="M1188" i="1"/>
  <c r="P1188" i="1" s="1"/>
  <c r="O1187" i="1"/>
  <c r="R1187" i="1" s="1"/>
  <c r="N1187" i="1"/>
  <c r="Q1187" i="1" s="1"/>
  <c r="M1187" i="1"/>
  <c r="P1187" i="1" s="1"/>
  <c r="O1186" i="1"/>
  <c r="R1186" i="1" s="1"/>
  <c r="N1186" i="1"/>
  <c r="Q1186" i="1" s="1"/>
  <c r="M1186" i="1"/>
  <c r="P1186" i="1" s="1"/>
  <c r="O1185" i="1"/>
  <c r="R1185" i="1" s="1"/>
  <c r="N1185" i="1"/>
  <c r="Q1185" i="1" s="1"/>
  <c r="M1185" i="1"/>
  <c r="P1185" i="1" s="1"/>
  <c r="O1184" i="1"/>
  <c r="R1184" i="1" s="1"/>
  <c r="N1184" i="1"/>
  <c r="Q1184" i="1" s="1"/>
  <c r="M1184" i="1"/>
  <c r="P1184" i="1" s="1"/>
  <c r="O1183" i="1"/>
  <c r="R1183" i="1" s="1"/>
  <c r="N1183" i="1"/>
  <c r="Q1183" i="1" s="1"/>
  <c r="M1183" i="1"/>
  <c r="P1183" i="1" s="1"/>
  <c r="O1182" i="1"/>
  <c r="R1182" i="1" s="1"/>
  <c r="N1182" i="1"/>
  <c r="Q1182" i="1" s="1"/>
  <c r="M1182" i="1"/>
  <c r="P1182" i="1" s="1"/>
  <c r="O1181" i="1"/>
  <c r="R1181" i="1" s="1"/>
  <c r="N1181" i="1"/>
  <c r="Q1181" i="1" s="1"/>
  <c r="M1181" i="1"/>
  <c r="P1181" i="1" s="1"/>
  <c r="O1180" i="1"/>
  <c r="R1180" i="1" s="1"/>
  <c r="N1180" i="1"/>
  <c r="Q1180" i="1" s="1"/>
  <c r="M1180" i="1"/>
  <c r="P1180" i="1" s="1"/>
  <c r="O1179" i="1"/>
  <c r="R1179" i="1" s="1"/>
  <c r="N1179" i="1"/>
  <c r="Q1179" i="1" s="1"/>
  <c r="M1179" i="1"/>
  <c r="P1179" i="1" s="1"/>
  <c r="O1178" i="1"/>
  <c r="R1178" i="1" s="1"/>
  <c r="N1178" i="1"/>
  <c r="Q1178" i="1" s="1"/>
  <c r="M1178" i="1"/>
  <c r="P1178" i="1" s="1"/>
  <c r="O1177" i="1"/>
  <c r="R1177" i="1" s="1"/>
  <c r="N1177" i="1"/>
  <c r="Q1177" i="1" s="1"/>
  <c r="M1177" i="1"/>
  <c r="P1177" i="1" s="1"/>
  <c r="O1176" i="1"/>
  <c r="R1176" i="1" s="1"/>
  <c r="N1176" i="1"/>
  <c r="Q1176" i="1" s="1"/>
  <c r="M1176" i="1"/>
  <c r="P1176" i="1" s="1"/>
  <c r="O1175" i="1"/>
  <c r="R1175" i="1" s="1"/>
  <c r="N1175" i="1"/>
  <c r="Q1175" i="1" s="1"/>
  <c r="M1175" i="1"/>
  <c r="P1175" i="1" s="1"/>
  <c r="O1174" i="1"/>
  <c r="R1174" i="1" s="1"/>
  <c r="N1174" i="1"/>
  <c r="Q1174" i="1" s="1"/>
  <c r="M1174" i="1"/>
  <c r="P1174" i="1" s="1"/>
  <c r="O1173" i="1"/>
  <c r="R1173" i="1" s="1"/>
  <c r="N1173" i="1"/>
  <c r="Q1173" i="1" s="1"/>
  <c r="M1173" i="1"/>
  <c r="P1173" i="1" s="1"/>
  <c r="O1172" i="1"/>
  <c r="R1172" i="1" s="1"/>
  <c r="N1172" i="1"/>
  <c r="Q1172" i="1" s="1"/>
  <c r="M1172" i="1"/>
  <c r="P1172" i="1" s="1"/>
  <c r="O1171" i="1"/>
  <c r="R1171" i="1" s="1"/>
  <c r="N1171" i="1"/>
  <c r="Q1171" i="1" s="1"/>
  <c r="M1171" i="1"/>
  <c r="P1171" i="1" s="1"/>
  <c r="O1170" i="1"/>
  <c r="R1170" i="1" s="1"/>
  <c r="N1170" i="1"/>
  <c r="Q1170" i="1" s="1"/>
  <c r="M1170" i="1"/>
  <c r="P1170" i="1" s="1"/>
  <c r="O1169" i="1"/>
  <c r="R1169" i="1" s="1"/>
  <c r="N1169" i="1"/>
  <c r="Q1169" i="1" s="1"/>
  <c r="M1169" i="1"/>
  <c r="P1169" i="1" s="1"/>
  <c r="O1168" i="1"/>
  <c r="R1168" i="1" s="1"/>
  <c r="N1168" i="1"/>
  <c r="Q1168" i="1" s="1"/>
  <c r="M1168" i="1"/>
  <c r="P1168" i="1" s="1"/>
  <c r="O1167" i="1"/>
  <c r="R1167" i="1" s="1"/>
  <c r="N1167" i="1"/>
  <c r="Q1167" i="1" s="1"/>
  <c r="M1167" i="1"/>
  <c r="P1167" i="1" s="1"/>
  <c r="O1166" i="1"/>
  <c r="R1166" i="1" s="1"/>
  <c r="N1166" i="1"/>
  <c r="Q1166" i="1" s="1"/>
  <c r="M1166" i="1"/>
  <c r="P1166" i="1" s="1"/>
  <c r="O1165" i="1"/>
  <c r="R1165" i="1" s="1"/>
  <c r="N1165" i="1"/>
  <c r="Q1165" i="1" s="1"/>
  <c r="M1165" i="1"/>
  <c r="P1165" i="1" s="1"/>
  <c r="O1164" i="1"/>
  <c r="R1164" i="1" s="1"/>
  <c r="N1164" i="1"/>
  <c r="Q1164" i="1" s="1"/>
  <c r="M1164" i="1"/>
  <c r="P1164" i="1" s="1"/>
  <c r="O1163" i="1"/>
  <c r="R1163" i="1" s="1"/>
  <c r="N1163" i="1"/>
  <c r="Q1163" i="1" s="1"/>
  <c r="M1163" i="1"/>
  <c r="P1163" i="1" s="1"/>
  <c r="O1162" i="1"/>
  <c r="R1162" i="1" s="1"/>
  <c r="N1162" i="1"/>
  <c r="Q1162" i="1" s="1"/>
  <c r="M1162" i="1"/>
  <c r="P1162" i="1" s="1"/>
  <c r="O1161" i="1"/>
  <c r="R1161" i="1" s="1"/>
  <c r="N1161" i="1"/>
  <c r="Q1161" i="1" s="1"/>
  <c r="M1161" i="1"/>
  <c r="P1161" i="1" s="1"/>
  <c r="O1160" i="1"/>
  <c r="R1160" i="1" s="1"/>
  <c r="N1160" i="1"/>
  <c r="Q1160" i="1" s="1"/>
  <c r="M1160" i="1"/>
  <c r="P1160" i="1" s="1"/>
  <c r="O1159" i="1"/>
  <c r="R1159" i="1" s="1"/>
  <c r="N1159" i="1"/>
  <c r="Q1159" i="1" s="1"/>
  <c r="M1159" i="1"/>
  <c r="P1159" i="1" s="1"/>
  <c r="O1158" i="1"/>
  <c r="R1158" i="1" s="1"/>
  <c r="N1158" i="1"/>
  <c r="Q1158" i="1" s="1"/>
  <c r="M1158" i="1"/>
  <c r="P1158" i="1" s="1"/>
  <c r="O1157" i="1"/>
  <c r="R1157" i="1" s="1"/>
  <c r="N1157" i="1"/>
  <c r="Q1157" i="1" s="1"/>
  <c r="M1157" i="1"/>
  <c r="P1157" i="1" s="1"/>
  <c r="O1156" i="1"/>
  <c r="R1156" i="1" s="1"/>
  <c r="N1156" i="1"/>
  <c r="Q1156" i="1" s="1"/>
  <c r="M1156" i="1"/>
  <c r="P1156" i="1" s="1"/>
  <c r="O1155" i="1"/>
  <c r="R1155" i="1" s="1"/>
  <c r="N1155" i="1"/>
  <c r="Q1155" i="1" s="1"/>
  <c r="M1155" i="1"/>
  <c r="P1155" i="1" s="1"/>
  <c r="O1154" i="1"/>
  <c r="R1154" i="1" s="1"/>
  <c r="N1154" i="1"/>
  <c r="Q1154" i="1" s="1"/>
  <c r="M1154" i="1"/>
  <c r="P1154" i="1" s="1"/>
  <c r="O1153" i="1"/>
  <c r="R1153" i="1" s="1"/>
  <c r="N1153" i="1"/>
  <c r="Q1153" i="1" s="1"/>
  <c r="M1153" i="1"/>
  <c r="P1153" i="1" s="1"/>
  <c r="O1152" i="1"/>
  <c r="R1152" i="1" s="1"/>
  <c r="N1152" i="1"/>
  <c r="Q1152" i="1" s="1"/>
  <c r="M1152" i="1"/>
  <c r="P1152" i="1" s="1"/>
  <c r="O1151" i="1"/>
  <c r="R1151" i="1" s="1"/>
  <c r="N1151" i="1"/>
  <c r="Q1151" i="1" s="1"/>
  <c r="M1151" i="1"/>
  <c r="P1151" i="1" s="1"/>
  <c r="O1150" i="1"/>
  <c r="R1150" i="1" s="1"/>
  <c r="N1150" i="1"/>
  <c r="Q1150" i="1" s="1"/>
  <c r="M1150" i="1"/>
  <c r="P1150" i="1" s="1"/>
  <c r="O1149" i="1"/>
  <c r="R1149" i="1" s="1"/>
  <c r="N1149" i="1"/>
  <c r="Q1149" i="1" s="1"/>
  <c r="M1149" i="1"/>
  <c r="P1149" i="1" s="1"/>
  <c r="O1148" i="1"/>
  <c r="R1148" i="1" s="1"/>
  <c r="N1148" i="1"/>
  <c r="Q1148" i="1" s="1"/>
  <c r="M1148" i="1"/>
  <c r="P1148" i="1" s="1"/>
  <c r="O1147" i="1"/>
  <c r="R1147" i="1" s="1"/>
  <c r="N1147" i="1"/>
  <c r="Q1147" i="1" s="1"/>
  <c r="M1147" i="1"/>
  <c r="P1147" i="1" s="1"/>
  <c r="O1146" i="1"/>
  <c r="R1146" i="1" s="1"/>
  <c r="N1146" i="1"/>
  <c r="Q1146" i="1" s="1"/>
  <c r="M1146" i="1"/>
  <c r="P1146" i="1" s="1"/>
  <c r="O1145" i="1"/>
  <c r="R1145" i="1" s="1"/>
  <c r="N1145" i="1"/>
  <c r="Q1145" i="1" s="1"/>
  <c r="M1145" i="1"/>
  <c r="P1145" i="1" s="1"/>
  <c r="O1144" i="1"/>
  <c r="R1144" i="1" s="1"/>
  <c r="N1144" i="1"/>
  <c r="Q1144" i="1" s="1"/>
  <c r="M1144" i="1"/>
  <c r="P1144" i="1" s="1"/>
  <c r="O1143" i="1"/>
  <c r="R1143" i="1" s="1"/>
  <c r="N1143" i="1"/>
  <c r="Q1143" i="1" s="1"/>
  <c r="M1143" i="1"/>
  <c r="P1143" i="1" s="1"/>
  <c r="O1142" i="1"/>
  <c r="R1142" i="1" s="1"/>
  <c r="N1142" i="1"/>
  <c r="Q1142" i="1" s="1"/>
  <c r="M1142" i="1"/>
  <c r="P1142" i="1" s="1"/>
  <c r="O1141" i="1"/>
  <c r="R1141" i="1" s="1"/>
  <c r="N1141" i="1"/>
  <c r="Q1141" i="1" s="1"/>
  <c r="M1141" i="1"/>
  <c r="P1141" i="1" s="1"/>
  <c r="O1140" i="1"/>
  <c r="R1140" i="1" s="1"/>
  <c r="N1140" i="1"/>
  <c r="Q1140" i="1" s="1"/>
  <c r="M1140" i="1"/>
  <c r="P1140" i="1" s="1"/>
  <c r="O1139" i="1"/>
  <c r="R1139" i="1" s="1"/>
  <c r="N1139" i="1"/>
  <c r="Q1139" i="1" s="1"/>
  <c r="M1139" i="1"/>
  <c r="P1139" i="1" s="1"/>
  <c r="O1138" i="1"/>
  <c r="R1138" i="1" s="1"/>
  <c r="N1138" i="1"/>
  <c r="Q1138" i="1" s="1"/>
  <c r="M1138" i="1"/>
  <c r="P1138" i="1" s="1"/>
  <c r="O1137" i="1"/>
  <c r="R1137" i="1" s="1"/>
  <c r="N1137" i="1"/>
  <c r="Q1137" i="1" s="1"/>
  <c r="M1137" i="1"/>
  <c r="P1137" i="1" s="1"/>
  <c r="O1136" i="1"/>
  <c r="R1136" i="1" s="1"/>
  <c r="N1136" i="1"/>
  <c r="Q1136" i="1" s="1"/>
  <c r="M1136" i="1"/>
  <c r="P1136" i="1" s="1"/>
  <c r="O1135" i="1"/>
  <c r="R1135" i="1" s="1"/>
  <c r="N1135" i="1"/>
  <c r="Q1135" i="1" s="1"/>
  <c r="M1135" i="1"/>
  <c r="P1135" i="1" s="1"/>
  <c r="O1134" i="1"/>
  <c r="R1134" i="1" s="1"/>
  <c r="N1134" i="1"/>
  <c r="Q1134" i="1" s="1"/>
  <c r="M1134" i="1"/>
  <c r="P1134" i="1" s="1"/>
  <c r="O1133" i="1"/>
  <c r="R1133" i="1" s="1"/>
  <c r="N1133" i="1"/>
  <c r="Q1133" i="1" s="1"/>
  <c r="M1133" i="1"/>
  <c r="P1133" i="1" s="1"/>
  <c r="O1132" i="1"/>
  <c r="R1132" i="1" s="1"/>
  <c r="N1132" i="1"/>
  <c r="Q1132" i="1" s="1"/>
  <c r="M1132" i="1"/>
  <c r="P1132" i="1" s="1"/>
  <c r="O1131" i="1"/>
  <c r="R1131" i="1" s="1"/>
  <c r="N1131" i="1"/>
  <c r="Q1131" i="1" s="1"/>
  <c r="M1131" i="1"/>
  <c r="P1131" i="1" s="1"/>
  <c r="O1130" i="1"/>
  <c r="R1130" i="1" s="1"/>
  <c r="N1130" i="1"/>
  <c r="Q1130" i="1" s="1"/>
  <c r="M1130" i="1"/>
  <c r="P1130" i="1" s="1"/>
  <c r="O1129" i="1"/>
  <c r="R1129" i="1" s="1"/>
  <c r="N1129" i="1"/>
  <c r="Q1129" i="1" s="1"/>
  <c r="M1129" i="1"/>
  <c r="P1129" i="1" s="1"/>
  <c r="O1128" i="1"/>
  <c r="R1128" i="1" s="1"/>
  <c r="N1128" i="1"/>
  <c r="Q1128" i="1" s="1"/>
  <c r="M1128" i="1"/>
  <c r="P1128" i="1" s="1"/>
  <c r="O1127" i="1"/>
  <c r="R1127" i="1" s="1"/>
  <c r="N1127" i="1"/>
  <c r="Q1127" i="1" s="1"/>
  <c r="M1127" i="1"/>
  <c r="P1127" i="1" s="1"/>
  <c r="O1126" i="1"/>
  <c r="R1126" i="1" s="1"/>
  <c r="N1126" i="1"/>
  <c r="Q1126" i="1" s="1"/>
  <c r="M1126" i="1"/>
  <c r="P1126" i="1" s="1"/>
  <c r="O1125" i="1"/>
  <c r="R1125" i="1" s="1"/>
  <c r="N1125" i="1"/>
  <c r="Q1125" i="1" s="1"/>
  <c r="M1125" i="1"/>
  <c r="P1125" i="1" s="1"/>
  <c r="O1124" i="1"/>
  <c r="R1124" i="1" s="1"/>
  <c r="N1124" i="1"/>
  <c r="Q1124" i="1" s="1"/>
  <c r="M1124" i="1"/>
  <c r="P1124" i="1" s="1"/>
  <c r="O1123" i="1"/>
  <c r="R1123" i="1" s="1"/>
  <c r="N1123" i="1"/>
  <c r="Q1123" i="1" s="1"/>
  <c r="M1123" i="1"/>
  <c r="P1123" i="1" s="1"/>
  <c r="O1122" i="1"/>
  <c r="R1122" i="1" s="1"/>
  <c r="N1122" i="1"/>
  <c r="Q1122" i="1" s="1"/>
  <c r="M1122" i="1"/>
  <c r="P1122" i="1" s="1"/>
  <c r="O1121" i="1"/>
  <c r="R1121" i="1" s="1"/>
  <c r="N1121" i="1"/>
  <c r="Q1121" i="1" s="1"/>
  <c r="M1121" i="1"/>
  <c r="P1121" i="1" s="1"/>
  <c r="O1120" i="1"/>
  <c r="R1120" i="1" s="1"/>
  <c r="N1120" i="1"/>
  <c r="Q1120" i="1" s="1"/>
  <c r="M1120" i="1"/>
  <c r="P1120" i="1" s="1"/>
  <c r="O1119" i="1"/>
  <c r="R1119" i="1" s="1"/>
  <c r="N1119" i="1"/>
  <c r="Q1119" i="1" s="1"/>
  <c r="M1119" i="1"/>
  <c r="P1119" i="1" s="1"/>
  <c r="O1118" i="1"/>
  <c r="R1118" i="1" s="1"/>
  <c r="N1118" i="1"/>
  <c r="Q1118" i="1" s="1"/>
  <c r="M1118" i="1"/>
  <c r="P1118" i="1" s="1"/>
  <c r="O1117" i="1"/>
  <c r="R1117" i="1" s="1"/>
  <c r="N1117" i="1"/>
  <c r="Q1117" i="1" s="1"/>
  <c r="M1117" i="1"/>
  <c r="P1117" i="1" s="1"/>
  <c r="O1116" i="1"/>
  <c r="R1116" i="1" s="1"/>
  <c r="N1116" i="1"/>
  <c r="Q1116" i="1" s="1"/>
  <c r="M1116" i="1"/>
  <c r="P1116" i="1" s="1"/>
  <c r="O1115" i="1"/>
  <c r="R1115" i="1" s="1"/>
  <c r="N1115" i="1"/>
  <c r="Q1115" i="1" s="1"/>
  <c r="M1115" i="1"/>
  <c r="P1115" i="1" s="1"/>
  <c r="O1114" i="1"/>
  <c r="R1114" i="1" s="1"/>
  <c r="N1114" i="1"/>
  <c r="Q1114" i="1" s="1"/>
  <c r="M1114" i="1"/>
  <c r="P1114" i="1" s="1"/>
  <c r="O1113" i="1"/>
  <c r="R1113" i="1" s="1"/>
  <c r="N1113" i="1"/>
  <c r="Q1113" i="1" s="1"/>
  <c r="M1113" i="1"/>
  <c r="P1113" i="1" s="1"/>
  <c r="O1112" i="1"/>
  <c r="R1112" i="1" s="1"/>
  <c r="N1112" i="1"/>
  <c r="Q1112" i="1" s="1"/>
  <c r="M1112" i="1"/>
  <c r="P1112" i="1" s="1"/>
  <c r="O1111" i="1"/>
  <c r="R1111" i="1" s="1"/>
  <c r="N1111" i="1"/>
  <c r="Q1111" i="1" s="1"/>
  <c r="M1111" i="1"/>
  <c r="P1111" i="1" s="1"/>
  <c r="O1110" i="1"/>
  <c r="R1110" i="1" s="1"/>
  <c r="N1110" i="1"/>
  <c r="Q1110" i="1" s="1"/>
  <c r="M1110" i="1"/>
  <c r="P1110" i="1" s="1"/>
  <c r="O1109" i="1"/>
  <c r="R1109" i="1" s="1"/>
  <c r="N1109" i="1"/>
  <c r="Q1109" i="1" s="1"/>
  <c r="M1109" i="1"/>
  <c r="P1109" i="1" s="1"/>
  <c r="O1108" i="1"/>
  <c r="R1108" i="1" s="1"/>
  <c r="N1108" i="1"/>
  <c r="Q1108" i="1" s="1"/>
  <c r="M1108" i="1"/>
  <c r="P1108" i="1" s="1"/>
  <c r="O1107" i="1"/>
  <c r="R1107" i="1" s="1"/>
  <c r="N1107" i="1"/>
  <c r="Q1107" i="1" s="1"/>
  <c r="M1107" i="1"/>
  <c r="P1107" i="1" s="1"/>
  <c r="O1106" i="1"/>
  <c r="R1106" i="1" s="1"/>
  <c r="N1106" i="1"/>
  <c r="Q1106" i="1" s="1"/>
  <c r="M1106" i="1"/>
  <c r="P1106" i="1" s="1"/>
  <c r="O1105" i="1"/>
  <c r="R1105" i="1" s="1"/>
  <c r="N1105" i="1"/>
  <c r="Q1105" i="1" s="1"/>
  <c r="M1105" i="1"/>
  <c r="P1105" i="1" s="1"/>
  <c r="O1104" i="1"/>
  <c r="R1104" i="1" s="1"/>
  <c r="N1104" i="1"/>
  <c r="Q1104" i="1" s="1"/>
  <c r="M1104" i="1"/>
  <c r="P1104" i="1" s="1"/>
  <c r="O1103" i="1"/>
  <c r="R1103" i="1" s="1"/>
  <c r="N1103" i="1"/>
  <c r="Q1103" i="1" s="1"/>
  <c r="M1103" i="1"/>
  <c r="P1103" i="1" s="1"/>
  <c r="O1102" i="1"/>
  <c r="R1102" i="1" s="1"/>
  <c r="N1102" i="1"/>
  <c r="Q1102" i="1" s="1"/>
  <c r="M1102" i="1"/>
  <c r="P1102" i="1" s="1"/>
  <c r="O1101" i="1"/>
  <c r="R1101" i="1" s="1"/>
  <c r="N1101" i="1"/>
  <c r="Q1101" i="1" s="1"/>
  <c r="M1101" i="1"/>
  <c r="P1101" i="1" s="1"/>
  <c r="O1100" i="1"/>
  <c r="R1100" i="1" s="1"/>
  <c r="N1100" i="1"/>
  <c r="Q1100" i="1" s="1"/>
  <c r="M1100" i="1"/>
  <c r="P1100" i="1" s="1"/>
  <c r="O1099" i="1"/>
  <c r="R1099" i="1" s="1"/>
  <c r="N1099" i="1"/>
  <c r="Q1099" i="1" s="1"/>
  <c r="M1099" i="1"/>
  <c r="P1099" i="1" s="1"/>
  <c r="O1098" i="1"/>
  <c r="R1098" i="1" s="1"/>
  <c r="N1098" i="1"/>
  <c r="Q1098" i="1" s="1"/>
  <c r="M1098" i="1"/>
  <c r="P1098" i="1" s="1"/>
  <c r="O1097" i="1"/>
  <c r="R1097" i="1" s="1"/>
  <c r="N1097" i="1"/>
  <c r="Q1097" i="1" s="1"/>
  <c r="M1097" i="1"/>
  <c r="P1097" i="1" s="1"/>
  <c r="O1096" i="1"/>
  <c r="R1096" i="1" s="1"/>
  <c r="N1096" i="1"/>
  <c r="Q1096" i="1" s="1"/>
  <c r="M1096" i="1"/>
  <c r="P1096" i="1" s="1"/>
  <c r="O1095" i="1"/>
  <c r="R1095" i="1" s="1"/>
  <c r="N1095" i="1"/>
  <c r="Q1095" i="1" s="1"/>
  <c r="M1095" i="1"/>
  <c r="P1095" i="1" s="1"/>
  <c r="O1094" i="1"/>
  <c r="R1094" i="1" s="1"/>
  <c r="N1094" i="1"/>
  <c r="Q1094" i="1" s="1"/>
  <c r="M1094" i="1"/>
  <c r="P1094" i="1" s="1"/>
  <c r="O1093" i="1"/>
  <c r="R1093" i="1" s="1"/>
  <c r="N1093" i="1"/>
  <c r="Q1093" i="1" s="1"/>
  <c r="M1093" i="1"/>
  <c r="P1093" i="1" s="1"/>
  <c r="O1092" i="1"/>
  <c r="R1092" i="1" s="1"/>
  <c r="N1092" i="1"/>
  <c r="Q1092" i="1" s="1"/>
  <c r="M1092" i="1"/>
  <c r="P1092" i="1" s="1"/>
  <c r="O1091" i="1"/>
  <c r="R1091" i="1" s="1"/>
  <c r="N1091" i="1"/>
  <c r="Q1091" i="1" s="1"/>
  <c r="M1091" i="1"/>
  <c r="P1091" i="1" s="1"/>
  <c r="O1090" i="1"/>
  <c r="R1090" i="1" s="1"/>
  <c r="N1090" i="1"/>
  <c r="Q1090" i="1" s="1"/>
  <c r="M1090" i="1"/>
  <c r="P1090" i="1" s="1"/>
  <c r="O1089" i="1"/>
  <c r="R1089" i="1" s="1"/>
  <c r="N1089" i="1"/>
  <c r="Q1089" i="1" s="1"/>
  <c r="M1089" i="1"/>
  <c r="P1089" i="1" s="1"/>
  <c r="O1088" i="1"/>
  <c r="R1088" i="1" s="1"/>
  <c r="N1088" i="1"/>
  <c r="Q1088" i="1" s="1"/>
  <c r="M1088" i="1"/>
  <c r="P1088" i="1" s="1"/>
  <c r="O1087" i="1"/>
  <c r="R1087" i="1" s="1"/>
  <c r="N1087" i="1"/>
  <c r="Q1087" i="1" s="1"/>
  <c r="M1087" i="1"/>
  <c r="P1087" i="1" s="1"/>
  <c r="O1086" i="1"/>
  <c r="R1086" i="1" s="1"/>
  <c r="N1086" i="1"/>
  <c r="Q1086" i="1" s="1"/>
  <c r="M1086" i="1"/>
  <c r="P1086" i="1" s="1"/>
  <c r="O1085" i="1"/>
  <c r="R1085" i="1" s="1"/>
  <c r="N1085" i="1"/>
  <c r="Q1085" i="1" s="1"/>
  <c r="M1085" i="1"/>
  <c r="P1085" i="1" s="1"/>
  <c r="O1084" i="1"/>
  <c r="R1084" i="1" s="1"/>
  <c r="N1084" i="1"/>
  <c r="Q1084" i="1" s="1"/>
  <c r="M1084" i="1"/>
  <c r="P1084" i="1" s="1"/>
  <c r="O1083" i="1"/>
  <c r="R1083" i="1" s="1"/>
  <c r="N1083" i="1"/>
  <c r="Q1083" i="1" s="1"/>
  <c r="M1083" i="1"/>
  <c r="P1083" i="1" s="1"/>
  <c r="O1082" i="1"/>
  <c r="R1082" i="1" s="1"/>
  <c r="N1082" i="1"/>
  <c r="Q1082" i="1" s="1"/>
  <c r="M1082" i="1"/>
  <c r="P1082" i="1" s="1"/>
  <c r="O1081" i="1"/>
  <c r="R1081" i="1" s="1"/>
  <c r="N1081" i="1"/>
  <c r="Q1081" i="1" s="1"/>
  <c r="M1081" i="1"/>
  <c r="P1081" i="1" s="1"/>
  <c r="O1080" i="1"/>
  <c r="R1080" i="1" s="1"/>
  <c r="N1080" i="1"/>
  <c r="Q1080" i="1" s="1"/>
  <c r="M1080" i="1"/>
  <c r="P1080" i="1" s="1"/>
  <c r="O1079" i="1"/>
  <c r="R1079" i="1" s="1"/>
  <c r="N1079" i="1"/>
  <c r="Q1079" i="1" s="1"/>
  <c r="M1079" i="1"/>
  <c r="P1079" i="1" s="1"/>
  <c r="O1078" i="1"/>
  <c r="R1078" i="1" s="1"/>
  <c r="N1078" i="1"/>
  <c r="Q1078" i="1" s="1"/>
  <c r="M1078" i="1"/>
  <c r="P1078" i="1" s="1"/>
  <c r="O1077" i="1"/>
  <c r="R1077" i="1" s="1"/>
  <c r="N1077" i="1"/>
  <c r="Q1077" i="1" s="1"/>
  <c r="M1077" i="1"/>
  <c r="P1077" i="1" s="1"/>
  <c r="O1076" i="1"/>
  <c r="R1076" i="1" s="1"/>
  <c r="N1076" i="1"/>
  <c r="Q1076" i="1" s="1"/>
  <c r="M1076" i="1"/>
  <c r="P1076" i="1" s="1"/>
  <c r="O1075" i="1"/>
  <c r="R1075" i="1" s="1"/>
  <c r="N1075" i="1"/>
  <c r="Q1075" i="1" s="1"/>
  <c r="M1075" i="1"/>
  <c r="P1075" i="1" s="1"/>
  <c r="O1074" i="1"/>
  <c r="R1074" i="1" s="1"/>
  <c r="N1074" i="1"/>
  <c r="Q1074" i="1" s="1"/>
  <c r="M1074" i="1"/>
  <c r="P1074" i="1" s="1"/>
  <c r="O1073" i="1"/>
  <c r="R1073" i="1" s="1"/>
  <c r="N1073" i="1"/>
  <c r="Q1073" i="1" s="1"/>
  <c r="M1073" i="1"/>
  <c r="P1073" i="1" s="1"/>
  <c r="O1072" i="1"/>
  <c r="R1072" i="1" s="1"/>
  <c r="N1072" i="1"/>
  <c r="Q1072" i="1" s="1"/>
  <c r="M1072" i="1"/>
  <c r="P1072" i="1" s="1"/>
  <c r="O1071" i="1"/>
  <c r="R1071" i="1" s="1"/>
  <c r="N1071" i="1"/>
  <c r="Q1071" i="1" s="1"/>
  <c r="M1071" i="1"/>
  <c r="P1071" i="1" s="1"/>
  <c r="O1070" i="1"/>
  <c r="R1070" i="1" s="1"/>
  <c r="N1070" i="1"/>
  <c r="Q1070" i="1" s="1"/>
  <c r="M1070" i="1"/>
  <c r="P1070" i="1" s="1"/>
  <c r="O1069" i="1"/>
  <c r="R1069" i="1" s="1"/>
  <c r="N1069" i="1"/>
  <c r="Q1069" i="1" s="1"/>
  <c r="M1069" i="1"/>
  <c r="P1069" i="1" s="1"/>
  <c r="O1068" i="1"/>
  <c r="R1068" i="1" s="1"/>
  <c r="N1068" i="1"/>
  <c r="Q1068" i="1" s="1"/>
  <c r="M1068" i="1"/>
  <c r="P1068" i="1" s="1"/>
  <c r="O1067" i="1"/>
  <c r="R1067" i="1" s="1"/>
  <c r="N1067" i="1"/>
  <c r="Q1067" i="1" s="1"/>
  <c r="M1067" i="1"/>
  <c r="P1067" i="1" s="1"/>
  <c r="O1066" i="1"/>
  <c r="R1066" i="1" s="1"/>
  <c r="N1066" i="1"/>
  <c r="Q1066" i="1" s="1"/>
  <c r="M1066" i="1"/>
  <c r="P1066" i="1" s="1"/>
  <c r="O1065" i="1"/>
  <c r="R1065" i="1" s="1"/>
  <c r="N1065" i="1"/>
  <c r="Q1065" i="1" s="1"/>
  <c r="M1065" i="1"/>
  <c r="P1065" i="1" s="1"/>
  <c r="O1064" i="1"/>
  <c r="R1064" i="1" s="1"/>
  <c r="N1064" i="1"/>
  <c r="Q1064" i="1" s="1"/>
  <c r="M1064" i="1"/>
  <c r="P1064" i="1" s="1"/>
  <c r="O1063" i="1"/>
  <c r="R1063" i="1" s="1"/>
  <c r="N1063" i="1"/>
  <c r="Q1063" i="1" s="1"/>
  <c r="M1063" i="1"/>
  <c r="P1063" i="1" s="1"/>
  <c r="O1062" i="1"/>
  <c r="R1062" i="1" s="1"/>
  <c r="N1062" i="1"/>
  <c r="Q1062" i="1" s="1"/>
  <c r="M1062" i="1"/>
  <c r="P1062" i="1" s="1"/>
  <c r="O1061" i="1"/>
  <c r="R1061" i="1" s="1"/>
  <c r="N1061" i="1"/>
  <c r="Q1061" i="1" s="1"/>
  <c r="M1061" i="1"/>
  <c r="P1061" i="1" s="1"/>
  <c r="O1060" i="1"/>
  <c r="R1060" i="1" s="1"/>
  <c r="N1060" i="1"/>
  <c r="Q1060" i="1" s="1"/>
  <c r="M1060" i="1"/>
  <c r="P1060" i="1" s="1"/>
  <c r="O1059" i="1"/>
  <c r="R1059" i="1" s="1"/>
  <c r="N1059" i="1"/>
  <c r="Q1059" i="1" s="1"/>
  <c r="M1059" i="1"/>
  <c r="P1059" i="1" s="1"/>
  <c r="O1058" i="1"/>
  <c r="R1058" i="1" s="1"/>
  <c r="N1058" i="1"/>
  <c r="Q1058" i="1" s="1"/>
  <c r="M1058" i="1"/>
  <c r="P1058" i="1" s="1"/>
  <c r="O1057" i="1"/>
  <c r="R1057" i="1" s="1"/>
  <c r="N1057" i="1"/>
  <c r="Q1057" i="1" s="1"/>
  <c r="M1057" i="1"/>
  <c r="P1057" i="1" s="1"/>
  <c r="O1056" i="1"/>
  <c r="R1056" i="1" s="1"/>
  <c r="N1056" i="1"/>
  <c r="Q1056" i="1" s="1"/>
  <c r="M1056" i="1"/>
  <c r="P1056" i="1" s="1"/>
  <c r="O1055" i="1"/>
  <c r="R1055" i="1" s="1"/>
  <c r="N1055" i="1"/>
  <c r="Q1055" i="1" s="1"/>
  <c r="M1055" i="1"/>
  <c r="P1055" i="1" s="1"/>
  <c r="O1054" i="1"/>
  <c r="R1054" i="1" s="1"/>
  <c r="N1054" i="1"/>
  <c r="Q1054" i="1" s="1"/>
  <c r="M1054" i="1"/>
  <c r="P1054" i="1" s="1"/>
  <c r="O1053" i="1"/>
  <c r="R1053" i="1" s="1"/>
  <c r="N1053" i="1"/>
  <c r="Q1053" i="1" s="1"/>
  <c r="M1053" i="1"/>
  <c r="P1053" i="1" s="1"/>
  <c r="O1052" i="1"/>
  <c r="R1052" i="1" s="1"/>
  <c r="N1052" i="1"/>
  <c r="Q1052" i="1" s="1"/>
  <c r="M1052" i="1"/>
  <c r="P1052" i="1" s="1"/>
  <c r="O1051" i="1"/>
  <c r="R1051" i="1" s="1"/>
  <c r="N1051" i="1"/>
  <c r="Q1051" i="1" s="1"/>
  <c r="M1051" i="1"/>
  <c r="P1051" i="1" s="1"/>
  <c r="O1050" i="1"/>
  <c r="R1050" i="1" s="1"/>
  <c r="N1050" i="1"/>
  <c r="Q1050" i="1" s="1"/>
  <c r="M1050" i="1"/>
  <c r="P1050" i="1" s="1"/>
  <c r="O1049" i="1"/>
  <c r="R1049" i="1" s="1"/>
  <c r="N1049" i="1"/>
  <c r="Q1049" i="1" s="1"/>
  <c r="M1049" i="1"/>
  <c r="P1049" i="1" s="1"/>
  <c r="O1048" i="1"/>
  <c r="R1048" i="1" s="1"/>
  <c r="N1048" i="1"/>
  <c r="Q1048" i="1" s="1"/>
  <c r="M1048" i="1"/>
  <c r="P1048" i="1" s="1"/>
  <c r="O1047" i="1"/>
  <c r="R1047" i="1" s="1"/>
  <c r="N1047" i="1"/>
  <c r="Q1047" i="1" s="1"/>
  <c r="M1047" i="1"/>
  <c r="P1047" i="1" s="1"/>
  <c r="O1046" i="1"/>
  <c r="R1046" i="1" s="1"/>
  <c r="N1046" i="1"/>
  <c r="Q1046" i="1" s="1"/>
  <c r="M1046" i="1"/>
  <c r="P1046" i="1" s="1"/>
  <c r="O1045" i="1"/>
  <c r="R1045" i="1" s="1"/>
  <c r="N1045" i="1"/>
  <c r="Q1045" i="1" s="1"/>
  <c r="M1045" i="1"/>
  <c r="P1045" i="1" s="1"/>
  <c r="O1044" i="1"/>
  <c r="R1044" i="1" s="1"/>
  <c r="N1044" i="1"/>
  <c r="Q1044" i="1" s="1"/>
  <c r="M1044" i="1"/>
  <c r="P1044" i="1" s="1"/>
  <c r="O1043" i="1"/>
  <c r="R1043" i="1" s="1"/>
  <c r="N1043" i="1"/>
  <c r="Q1043" i="1" s="1"/>
  <c r="M1043" i="1"/>
  <c r="P1043" i="1" s="1"/>
  <c r="O1042" i="1"/>
  <c r="R1042" i="1" s="1"/>
  <c r="N1042" i="1"/>
  <c r="Q1042" i="1" s="1"/>
  <c r="M1042" i="1"/>
  <c r="P1042" i="1" s="1"/>
  <c r="O1041" i="1"/>
  <c r="R1041" i="1" s="1"/>
  <c r="N1041" i="1"/>
  <c r="Q1041" i="1" s="1"/>
  <c r="M1041" i="1"/>
  <c r="P1041" i="1" s="1"/>
  <c r="O1040" i="1"/>
  <c r="R1040" i="1" s="1"/>
  <c r="N1040" i="1"/>
  <c r="Q1040" i="1" s="1"/>
  <c r="M1040" i="1"/>
  <c r="P1040" i="1" s="1"/>
  <c r="O1039" i="1"/>
  <c r="R1039" i="1" s="1"/>
  <c r="N1039" i="1"/>
  <c r="Q1039" i="1" s="1"/>
  <c r="M1039" i="1"/>
  <c r="P1039" i="1" s="1"/>
  <c r="O1038" i="1"/>
  <c r="R1038" i="1" s="1"/>
  <c r="N1038" i="1"/>
  <c r="Q1038" i="1" s="1"/>
  <c r="M1038" i="1"/>
  <c r="P1038" i="1" s="1"/>
  <c r="O1037" i="1"/>
  <c r="R1037" i="1" s="1"/>
  <c r="N1037" i="1"/>
  <c r="Q1037" i="1" s="1"/>
  <c r="M1037" i="1"/>
  <c r="P1037" i="1" s="1"/>
  <c r="O1036" i="1"/>
  <c r="R1036" i="1" s="1"/>
  <c r="N1036" i="1"/>
  <c r="Q1036" i="1" s="1"/>
  <c r="M1036" i="1"/>
  <c r="P1036" i="1" s="1"/>
  <c r="O1035" i="1"/>
  <c r="R1035" i="1" s="1"/>
  <c r="N1035" i="1"/>
  <c r="Q1035" i="1" s="1"/>
  <c r="M1035" i="1"/>
  <c r="P1035" i="1" s="1"/>
  <c r="O1034" i="1"/>
  <c r="R1034" i="1" s="1"/>
  <c r="N1034" i="1"/>
  <c r="Q1034" i="1" s="1"/>
  <c r="M1034" i="1"/>
  <c r="P1034" i="1" s="1"/>
  <c r="O1033" i="1"/>
  <c r="R1033" i="1" s="1"/>
  <c r="N1033" i="1"/>
  <c r="Q1033" i="1" s="1"/>
  <c r="M1033" i="1"/>
  <c r="P1033" i="1" s="1"/>
  <c r="O1032" i="1"/>
  <c r="R1032" i="1" s="1"/>
  <c r="N1032" i="1"/>
  <c r="Q1032" i="1" s="1"/>
  <c r="M1032" i="1"/>
  <c r="P1032" i="1" s="1"/>
  <c r="O1031" i="1"/>
  <c r="R1031" i="1" s="1"/>
  <c r="N1031" i="1"/>
  <c r="Q1031" i="1" s="1"/>
  <c r="M1031" i="1"/>
  <c r="P1031" i="1" s="1"/>
  <c r="O1030" i="1"/>
  <c r="R1030" i="1" s="1"/>
  <c r="N1030" i="1"/>
  <c r="Q1030" i="1" s="1"/>
  <c r="M1030" i="1"/>
  <c r="P1030" i="1" s="1"/>
  <c r="O1029" i="1"/>
  <c r="R1029" i="1" s="1"/>
  <c r="N1029" i="1"/>
  <c r="Q1029" i="1" s="1"/>
  <c r="M1029" i="1"/>
  <c r="P1029" i="1" s="1"/>
  <c r="O1028" i="1"/>
  <c r="R1028" i="1" s="1"/>
  <c r="N1028" i="1"/>
  <c r="Q1028" i="1" s="1"/>
  <c r="M1028" i="1"/>
  <c r="P1028" i="1" s="1"/>
  <c r="O1027" i="1"/>
  <c r="R1027" i="1" s="1"/>
  <c r="N1027" i="1"/>
  <c r="Q1027" i="1" s="1"/>
  <c r="M1027" i="1"/>
  <c r="P1027" i="1" s="1"/>
  <c r="O1026" i="1"/>
  <c r="R1026" i="1" s="1"/>
  <c r="N1026" i="1"/>
  <c r="Q1026" i="1" s="1"/>
  <c r="M1026" i="1"/>
  <c r="P1026" i="1" s="1"/>
  <c r="O1025" i="1"/>
  <c r="R1025" i="1" s="1"/>
  <c r="N1025" i="1"/>
  <c r="Q1025" i="1" s="1"/>
  <c r="M1025" i="1"/>
  <c r="P1025" i="1" s="1"/>
  <c r="O1024" i="1"/>
  <c r="R1024" i="1" s="1"/>
  <c r="N1024" i="1"/>
  <c r="Q1024" i="1" s="1"/>
  <c r="M1024" i="1"/>
  <c r="P1024" i="1" s="1"/>
  <c r="O1023" i="1"/>
  <c r="R1023" i="1" s="1"/>
  <c r="N1023" i="1"/>
  <c r="Q1023" i="1" s="1"/>
  <c r="M1023" i="1"/>
  <c r="P1023" i="1" s="1"/>
  <c r="O1022" i="1"/>
  <c r="R1022" i="1" s="1"/>
  <c r="N1022" i="1"/>
  <c r="Q1022" i="1" s="1"/>
  <c r="M1022" i="1"/>
  <c r="P1022" i="1" s="1"/>
  <c r="O1021" i="1"/>
  <c r="R1021" i="1" s="1"/>
  <c r="N1021" i="1"/>
  <c r="Q1021" i="1" s="1"/>
  <c r="M1021" i="1"/>
  <c r="P1021" i="1" s="1"/>
  <c r="O1020" i="1"/>
  <c r="R1020" i="1" s="1"/>
  <c r="N1020" i="1"/>
  <c r="Q1020" i="1" s="1"/>
  <c r="M1020" i="1"/>
  <c r="P1020" i="1" s="1"/>
  <c r="O1019" i="1"/>
  <c r="R1019" i="1" s="1"/>
  <c r="N1019" i="1"/>
  <c r="Q1019" i="1" s="1"/>
  <c r="M1019" i="1"/>
  <c r="P1019" i="1" s="1"/>
  <c r="O1018" i="1"/>
  <c r="R1018" i="1" s="1"/>
  <c r="N1018" i="1"/>
  <c r="Q1018" i="1" s="1"/>
  <c r="M1018" i="1"/>
  <c r="P1018" i="1" s="1"/>
  <c r="O1017" i="1"/>
  <c r="R1017" i="1" s="1"/>
  <c r="N1017" i="1"/>
  <c r="Q1017" i="1" s="1"/>
  <c r="M1017" i="1"/>
  <c r="P1017" i="1" s="1"/>
  <c r="O1016" i="1"/>
  <c r="R1016" i="1" s="1"/>
  <c r="N1016" i="1"/>
  <c r="Q1016" i="1" s="1"/>
  <c r="M1016" i="1"/>
  <c r="P1016" i="1" s="1"/>
  <c r="O1015" i="1"/>
  <c r="R1015" i="1" s="1"/>
  <c r="N1015" i="1"/>
  <c r="Q1015" i="1" s="1"/>
  <c r="M1015" i="1"/>
  <c r="P1015" i="1" s="1"/>
  <c r="O1014" i="1"/>
  <c r="R1014" i="1" s="1"/>
  <c r="N1014" i="1"/>
  <c r="Q1014" i="1" s="1"/>
  <c r="M1014" i="1"/>
  <c r="P1014" i="1" s="1"/>
  <c r="O1013" i="1"/>
  <c r="R1013" i="1" s="1"/>
  <c r="N1013" i="1"/>
  <c r="Q1013" i="1" s="1"/>
  <c r="M1013" i="1"/>
  <c r="P1013" i="1" s="1"/>
  <c r="O1012" i="1"/>
  <c r="R1012" i="1" s="1"/>
  <c r="N1012" i="1"/>
  <c r="Q1012" i="1" s="1"/>
  <c r="M1012" i="1"/>
  <c r="P1012" i="1" s="1"/>
  <c r="O1011" i="1"/>
  <c r="R1011" i="1" s="1"/>
  <c r="N1011" i="1"/>
  <c r="Q1011" i="1" s="1"/>
  <c r="M1011" i="1"/>
  <c r="P1011" i="1" s="1"/>
  <c r="O1010" i="1"/>
  <c r="R1010" i="1" s="1"/>
  <c r="N1010" i="1"/>
  <c r="Q1010" i="1" s="1"/>
  <c r="M1010" i="1"/>
  <c r="P1010" i="1" s="1"/>
  <c r="O1009" i="1"/>
  <c r="R1009" i="1" s="1"/>
  <c r="N1009" i="1"/>
  <c r="Q1009" i="1" s="1"/>
  <c r="M1009" i="1"/>
  <c r="P1009" i="1" s="1"/>
  <c r="O1008" i="1"/>
  <c r="R1008" i="1" s="1"/>
  <c r="N1008" i="1"/>
  <c r="Q1008" i="1" s="1"/>
  <c r="M1008" i="1"/>
  <c r="P1008" i="1" s="1"/>
  <c r="O1007" i="1"/>
  <c r="R1007" i="1" s="1"/>
  <c r="N1007" i="1"/>
  <c r="Q1007" i="1" s="1"/>
  <c r="M1007" i="1"/>
  <c r="P1007" i="1" s="1"/>
  <c r="O1006" i="1"/>
  <c r="R1006" i="1" s="1"/>
  <c r="N1006" i="1"/>
  <c r="Q1006" i="1" s="1"/>
  <c r="M1006" i="1"/>
  <c r="P1006" i="1" s="1"/>
  <c r="O1005" i="1"/>
  <c r="R1005" i="1" s="1"/>
  <c r="N1005" i="1"/>
  <c r="Q1005" i="1" s="1"/>
  <c r="M1005" i="1"/>
  <c r="P1005" i="1" s="1"/>
  <c r="O1004" i="1"/>
  <c r="R1004" i="1" s="1"/>
  <c r="N1004" i="1"/>
  <c r="Q1004" i="1" s="1"/>
  <c r="M1004" i="1"/>
  <c r="P1004" i="1" s="1"/>
  <c r="O1003" i="1"/>
  <c r="R1003" i="1" s="1"/>
  <c r="N1003" i="1"/>
  <c r="Q1003" i="1" s="1"/>
  <c r="M1003" i="1"/>
  <c r="P1003" i="1" s="1"/>
  <c r="O1002" i="1"/>
  <c r="R1002" i="1" s="1"/>
  <c r="N1002" i="1"/>
  <c r="Q1002" i="1" s="1"/>
  <c r="M1002" i="1"/>
  <c r="P1002" i="1" s="1"/>
  <c r="O1001" i="1"/>
  <c r="R1001" i="1" s="1"/>
  <c r="N1001" i="1"/>
  <c r="Q1001" i="1" s="1"/>
  <c r="M1001" i="1"/>
  <c r="P1001" i="1" s="1"/>
  <c r="O1000" i="1"/>
  <c r="R1000" i="1" s="1"/>
  <c r="N1000" i="1"/>
  <c r="Q1000" i="1" s="1"/>
  <c r="M1000" i="1"/>
  <c r="P1000" i="1" s="1"/>
  <c r="O999" i="1"/>
  <c r="R999" i="1" s="1"/>
  <c r="N999" i="1"/>
  <c r="Q999" i="1" s="1"/>
  <c r="M999" i="1"/>
  <c r="P999" i="1" s="1"/>
  <c r="O998" i="1"/>
  <c r="R998" i="1" s="1"/>
  <c r="N998" i="1"/>
  <c r="Q998" i="1" s="1"/>
  <c r="M998" i="1"/>
  <c r="P998" i="1" s="1"/>
  <c r="O997" i="1"/>
  <c r="R997" i="1" s="1"/>
  <c r="N997" i="1"/>
  <c r="Q997" i="1" s="1"/>
  <c r="M997" i="1"/>
  <c r="P997" i="1" s="1"/>
  <c r="O996" i="1"/>
  <c r="R996" i="1" s="1"/>
  <c r="N996" i="1"/>
  <c r="Q996" i="1" s="1"/>
  <c r="M996" i="1"/>
  <c r="P996" i="1" s="1"/>
  <c r="O995" i="1"/>
  <c r="R995" i="1" s="1"/>
  <c r="N995" i="1"/>
  <c r="Q995" i="1" s="1"/>
  <c r="M995" i="1"/>
  <c r="P995" i="1" s="1"/>
  <c r="O994" i="1"/>
  <c r="R994" i="1" s="1"/>
  <c r="N994" i="1"/>
  <c r="Q994" i="1" s="1"/>
  <c r="M994" i="1"/>
  <c r="P994" i="1" s="1"/>
  <c r="O993" i="1"/>
  <c r="R993" i="1" s="1"/>
  <c r="N993" i="1"/>
  <c r="Q993" i="1" s="1"/>
  <c r="M993" i="1"/>
  <c r="P993" i="1" s="1"/>
  <c r="O992" i="1"/>
  <c r="R992" i="1" s="1"/>
  <c r="N992" i="1"/>
  <c r="Q992" i="1" s="1"/>
  <c r="M992" i="1"/>
  <c r="P992" i="1" s="1"/>
  <c r="O991" i="1"/>
  <c r="R991" i="1" s="1"/>
  <c r="N991" i="1"/>
  <c r="Q991" i="1" s="1"/>
  <c r="M991" i="1"/>
  <c r="P991" i="1" s="1"/>
  <c r="O990" i="1"/>
  <c r="R990" i="1" s="1"/>
  <c r="N990" i="1"/>
  <c r="Q990" i="1" s="1"/>
  <c r="M990" i="1"/>
  <c r="P990" i="1" s="1"/>
  <c r="O989" i="1"/>
  <c r="R989" i="1" s="1"/>
  <c r="N989" i="1"/>
  <c r="Q989" i="1" s="1"/>
  <c r="M989" i="1"/>
  <c r="P989" i="1" s="1"/>
  <c r="O988" i="1"/>
  <c r="R988" i="1" s="1"/>
  <c r="N988" i="1"/>
  <c r="Q988" i="1" s="1"/>
  <c r="M988" i="1"/>
  <c r="P988" i="1" s="1"/>
  <c r="O987" i="1"/>
  <c r="R987" i="1" s="1"/>
  <c r="N987" i="1"/>
  <c r="Q987" i="1" s="1"/>
  <c r="M987" i="1"/>
  <c r="P987" i="1" s="1"/>
  <c r="O986" i="1"/>
  <c r="R986" i="1" s="1"/>
  <c r="N986" i="1"/>
  <c r="Q986" i="1" s="1"/>
  <c r="M986" i="1"/>
  <c r="P986" i="1" s="1"/>
  <c r="O985" i="1"/>
  <c r="R985" i="1" s="1"/>
  <c r="N985" i="1"/>
  <c r="Q985" i="1" s="1"/>
  <c r="M985" i="1"/>
  <c r="P985" i="1" s="1"/>
  <c r="O984" i="1"/>
  <c r="R984" i="1" s="1"/>
  <c r="N984" i="1"/>
  <c r="Q984" i="1" s="1"/>
  <c r="M984" i="1"/>
  <c r="P984" i="1" s="1"/>
  <c r="O983" i="1"/>
  <c r="R983" i="1" s="1"/>
  <c r="N983" i="1"/>
  <c r="Q983" i="1" s="1"/>
  <c r="M983" i="1"/>
  <c r="P983" i="1" s="1"/>
  <c r="O982" i="1"/>
  <c r="R982" i="1" s="1"/>
  <c r="N982" i="1"/>
  <c r="Q982" i="1" s="1"/>
  <c r="M982" i="1"/>
  <c r="P982" i="1" s="1"/>
  <c r="O981" i="1"/>
  <c r="R981" i="1" s="1"/>
  <c r="N981" i="1"/>
  <c r="Q981" i="1" s="1"/>
  <c r="M981" i="1"/>
  <c r="P981" i="1" s="1"/>
  <c r="O980" i="1"/>
  <c r="R980" i="1" s="1"/>
  <c r="N980" i="1"/>
  <c r="Q980" i="1" s="1"/>
  <c r="M980" i="1"/>
  <c r="P980" i="1" s="1"/>
  <c r="O979" i="1"/>
  <c r="R979" i="1" s="1"/>
  <c r="N979" i="1"/>
  <c r="Q979" i="1" s="1"/>
  <c r="M979" i="1"/>
  <c r="P979" i="1" s="1"/>
  <c r="O978" i="1"/>
  <c r="R978" i="1" s="1"/>
  <c r="N978" i="1"/>
  <c r="Q978" i="1" s="1"/>
  <c r="M978" i="1"/>
  <c r="P978" i="1" s="1"/>
  <c r="O977" i="1"/>
  <c r="R977" i="1" s="1"/>
  <c r="N977" i="1"/>
  <c r="Q977" i="1" s="1"/>
  <c r="M977" i="1"/>
  <c r="P977" i="1" s="1"/>
  <c r="O976" i="1"/>
  <c r="R976" i="1" s="1"/>
  <c r="N976" i="1"/>
  <c r="Q976" i="1" s="1"/>
  <c r="M976" i="1"/>
  <c r="P976" i="1" s="1"/>
  <c r="O975" i="1"/>
  <c r="R975" i="1" s="1"/>
  <c r="N975" i="1"/>
  <c r="Q975" i="1" s="1"/>
  <c r="M975" i="1"/>
  <c r="P975" i="1" s="1"/>
  <c r="O974" i="1"/>
  <c r="R974" i="1" s="1"/>
  <c r="N974" i="1"/>
  <c r="Q974" i="1" s="1"/>
  <c r="M974" i="1"/>
  <c r="P974" i="1" s="1"/>
  <c r="O973" i="1"/>
  <c r="R973" i="1" s="1"/>
  <c r="N973" i="1"/>
  <c r="Q973" i="1" s="1"/>
  <c r="M973" i="1"/>
  <c r="P973" i="1" s="1"/>
  <c r="O972" i="1"/>
  <c r="R972" i="1" s="1"/>
  <c r="N972" i="1"/>
  <c r="Q972" i="1" s="1"/>
  <c r="M972" i="1"/>
  <c r="P972" i="1" s="1"/>
  <c r="O971" i="1"/>
  <c r="R971" i="1" s="1"/>
  <c r="N971" i="1"/>
  <c r="Q971" i="1" s="1"/>
  <c r="M971" i="1"/>
  <c r="P971" i="1" s="1"/>
  <c r="O970" i="1"/>
  <c r="R970" i="1" s="1"/>
  <c r="N970" i="1"/>
  <c r="Q970" i="1" s="1"/>
  <c r="M970" i="1"/>
  <c r="P970" i="1" s="1"/>
  <c r="O969" i="1"/>
  <c r="R969" i="1" s="1"/>
  <c r="N969" i="1"/>
  <c r="Q969" i="1" s="1"/>
  <c r="M969" i="1"/>
  <c r="P969" i="1" s="1"/>
  <c r="O968" i="1"/>
  <c r="R968" i="1" s="1"/>
  <c r="N968" i="1"/>
  <c r="Q968" i="1" s="1"/>
  <c r="M968" i="1"/>
  <c r="P968" i="1" s="1"/>
  <c r="O967" i="1"/>
  <c r="R967" i="1" s="1"/>
  <c r="N967" i="1"/>
  <c r="Q967" i="1" s="1"/>
  <c r="M967" i="1"/>
  <c r="P967" i="1" s="1"/>
  <c r="O966" i="1"/>
  <c r="R966" i="1" s="1"/>
  <c r="N966" i="1"/>
  <c r="Q966" i="1" s="1"/>
  <c r="M966" i="1"/>
  <c r="P966" i="1" s="1"/>
  <c r="O965" i="1"/>
  <c r="R965" i="1" s="1"/>
  <c r="N965" i="1"/>
  <c r="Q965" i="1" s="1"/>
  <c r="M965" i="1"/>
  <c r="P965" i="1" s="1"/>
  <c r="O964" i="1"/>
  <c r="R964" i="1" s="1"/>
  <c r="N964" i="1"/>
  <c r="Q964" i="1" s="1"/>
  <c r="M964" i="1"/>
  <c r="P964" i="1" s="1"/>
  <c r="O963" i="1"/>
  <c r="R963" i="1" s="1"/>
  <c r="N963" i="1"/>
  <c r="Q963" i="1" s="1"/>
  <c r="M963" i="1"/>
  <c r="P963" i="1" s="1"/>
  <c r="O962" i="1"/>
  <c r="R962" i="1" s="1"/>
  <c r="N962" i="1"/>
  <c r="Q962" i="1" s="1"/>
  <c r="M962" i="1"/>
  <c r="P962" i="1" s="1"/>
  <c r="O961" i="1"/>
  <c r="R961" i="1" s="1"/>
  <c r="N961" i="1"/>
  <c r="Q961" i="1" s="1"/>
  <c r="M961" i="1"/>
  <c r="P961" i="1" s="1"/>
  <c r="O960" i="1"/>
  <c r="R960" i="1" s="1"/>
  <c r="N960" i="1"/>
  <c r="Q960" i="1" s="1"/>
  <c r="M960" i="1"/>
  <c r="P960" i="1" s="1"/>
  <c r="O959" i="1"/>
  <c r="R959" i="1" s="1"/>
  <c r="N959" i="1"/>
  <c r="Q959" i="1" s="1"/>
  <c r="M959" i="1"/>
  <c r="P959" i="1" s="1"/>
  <c r="O958" i="1"/>
  <c r="R958" i="1" s="1"/>
  <c r="N958" i="1"/>
  <c r="Q958" i="1" s="1"/>
  <c r="M958" i="1"/>
  <c r="P958" i="1" s="1"/>
  <c r="O957" i="1"/>
  <c r="R957" i="1" s="1"/>
  <c r="N957" i="1"/>
  <c r="Q957" i="1" s="1"/>
  <c r="M957" i="1"/>
  <c r="P957" i="1" s="1"/>
  <c r="O956" i="1"/>
  <c r="R956" i="1" s="1"/>
  <c r="N956" i="1"/>
  <c r="Q956" i="1" s="1"/>
  <c r="M956" i="1"/>
  <c r="P956" i="1" s="1"/>
  <c r="O955" i="1"/>
  <c r="R955" i="1" s="1"/>
  <c r="N955" i="1"/>
  <c r="Q955" i="1" s="1"/>
  <c r="M955" i="1"/>
  <c r="P955" i="1" s="1"/>
  <c r="O954" i="1"/>
  <c r="R954" i="1" s="1"/>
  <c r="N954" i="1"/>
  <c r="Q954" i="1" s="1"/>
  <c r="M954" i="1"/>
  <c r="P954" i="1" s="1"/>
  <c r="O953" i="1"/>
  <c r="R953" i="1" s="1"/>
  <c r="N953" i="1"/>
  <c r="Q953" i="1" s="1"/>
  <c r="M953" i="1"/>
  <c r="P953" i="1" s="1"/>
  <c r="O952" i="1"/>
  <c r="R952" i="1" s="1"/>
  <c r="N952" i="1"/>
  <c r="Q952" i="1" s="1"/>
  <c r="M952" i="1"/>
  <c r="P952" i="1" s="1"/>
  <c r="O951" i="1"/>
  <c r="R951" i="1" s="1"/>
  <c r="N951" i="1"/>
  <c r="Q951" i="1" s="1"/>
  <c r="M951" i="1"/>
  <c r="P951" i="1" s="1"/>
  <c r="O950" i="1"/>
  <c r="R950" i="1" s="1"/>
  <c r="N950" i="1"/>
  <c r="Q950" i="1" s="1"/>
  <c r="M950" i="1"/>
  <c r="P950" i="1" s="1"/>
  <c r="O949" i="1"/>
  <c r="R949" i="1" s="1"/>
  <c r="N949" i="1"/>
  <c r="Q949" i="1" s="1"/>
  <c r="M949" i="1"/>
  <c r="P949" i="1" s="1"/>
  <c r="O948" i="1"/>
  <c r="R948" i="1" s="1"/>
  <c r="N948" i="1"/>
  <c r="Q948" i="1" s="1"/>
  <c r="M948" i="1"/>
  <c r="P948" i="1" s="1"/>
  <c r="O947" i="1"/>
  <c r="R947" i="1" s="1"/>
  <c r="N947" i="1"/>
  <c r="Q947" i="1" s="1"/>
  <c r="M947" i="1"/>
  <c r="P947" i="1" s="1"/>
  <c r="O946" i="1"/>
  <c r="R946" i="1" s="1"/>
  <c r="N946" i="1"/>
  <c r="Q946" i="1" s="1"/>
  <c r="M946" i="1"/>
  <c r="P946" i="1" s="1"/>
  <c r="O945" i="1"/>
  <c r="R945" i="1" s="1"/>
  <c r="N945" i="1"/>
  <c r="Q945" i="1" s="1"/>
  <c r="M945" i="1"/>
  <c r="P945" i="1" s="1"/>
  <c r="O944" i="1"/>
  <c r="R944" i="1" s="1"/>
  <c r="N944" i="1"/>
  <c r="Q944" i="1" s="1"/>
  <c r="M944" i="1"/>
  <c r="P944" i="1" s="1"/>
  <c r="O943" i="1"/>
  <c r="R943" i="1" s="1"/>
  <c r="N943" i="1"/>
  <c r="Q943" i="1" s="1"/>
  <c r="M943" i="1"/>
  <c r="P943" i="1" s="1"/>
  <c r="O942" i="1"/>
  <c r="R942" i="1" s="1"/>
  <c r="N942" i="1"/>
  <c r="Q942" i="1" s="1"/>
  <c r="M942" i="1"/>
  <c r="P942" i="1" s="1"/>
  <c r="O941" i="1"/>
  <c r="R941" i="1" s="1"/>
  <c r="N941" i="1"/>
  <c r="Q941" i="1" s="1"/>
  <c r="M941" i="1"/>
  <c r="P941" i="1" s="1"/>
  <c r="O940" i="1"/>
  <c r="R940" i="1" s="1"/>
  <c r="N940" i="1"/>
  <c r="Q940" i="1" s="1"/>
  <c r="M940" i="1"/>
  <c r="P940" i="1" s="1"/>
  <c r="O939" i="1"/>
  <c r="R939" i="1" s="1"/>
  <c r="N939" i="1"/>
  <c r="Q939" i="1" s="1"/>
  <c r="M939" i="1"/>
  <c r="P939" i="1" s="1"/>
  <c r="O938" i="1"/>
  <c r="R938" i="1" s="1"/>
  <c r="N938" i="1"/>
  <c r="Q938" i="1" s="1"/>
  <c r="M938" i="1"/>
  <c r="P938" i="1" s="1"/>
  <c r="O937" i="1"/>
  <c r="R937" i="1" s="1"/>
  <c r="N937" i="1"/>
  <c r="Q937" i="1" s="1"/>
  <c r="M937" i="1"/>
  <c r="P937" i="1" s="1"/>
  <c r="O936" i="1"/>
  <c r="R936" i="1" s="1"/>
  <c r="N936" i="1"/>
  <c r="Q936" i="1" s="1"/>
  <c r="M936" i="1"/>
  <c r="P936" i="1" s="1"/>
  <c r="O935" i="1"/>
  <c r="R935" i="1" s="1"/>
  <c r="N935" i="1"/>
  <c r="Q935" i="1" s="1"/>
  <c r="M935" i="1"/>
  <c r="P935" i="1" s="1"/>
  <c r="O934" i="1"/>
  <c r="R934" i="1" s="1"/>
  <c r="N934" i="1"/>
  <c r="Q934" i="1" s="1"/>
  <c r="M934" i="1"/>
  <c r="P934" i="1" s="1"/>
  <c r="O933" i="1"/>
  <c r="R933" i="1" s="1"/>
  <c r="N933" i="1"/>
  <c r="Q933" i="1" s="1"/>
  <c r="M933" i="1"/>
  <c r="P933" i="1" s="1"/>
  <c r="O932" i="1"/>
  <c r="R932" i="1" s="1"/>
  <c r="N932" i="1"/>
  <c r="Q932" i="1" s="1"/>
  <c r="M932" i="1"/>
  <c r="P932" i="1" s="1"/>
  <c r="O931" i="1"/>
  <c r="R931" i="1" s="1"/>
  <c r="N931" i="1"/>
  <c r="Q931" i="1" s="1"/>
  <c r="M931" i="1"/>
  <c r="P931" i="1" s="1"/>
  <c r="O930" i="1"/>
  <c r="R930" i="1" s="1"/>
  <c r="N930" i="1"/>
  <c r="Q930" i="1" s="1"/>
  <c r="M930" i="1"/>
  <c r="P930" i="1" s="1"/>
  <c r="O929" i="1"/>
  <c r="R929" i="1" s="1"/>
  <c r="N929" i="1"/>
  <c r="Q929" i="1" s="1"/>
  <c r="M929" i="1"/>
  <c r="P929" i="1" s="1"/>
  <c r="O928" i="1"/>
  <c r="R928" i="1" s="1"/>
  <c r="N928" i="1"/>
  <c r="Q928" i="1" s="1"/>
  <c r="M928" i="1"/>
  <c r="P928" i="1" s="1"/>
  <c r="O927" i="1"/>
  <c r="R927" i="1" s="1"/>
  <c r="N927" i="1"/>
  <c r="Q927" i="1" s="1"/>
  <c r="M927" i="1"/>
  <c r="P927" i="1" s="1"/>
  <c r="O926" i="1"/>
  <c r="R926" i="1" s="1"/>
  <c r="N926" i="1"/>
  <c r="Q926" i="1" s="1"/>
  <c r="M926" i="1"/>
  <c r="P926" i="1" s="1"/>
  <c r="O925" i="1"/>
  <c r="R925" i="1" s="1"/>
  <c r="N925" i="1"/>
  <c r="Q925" i="1" s="1"/>
  <c r="M925" i="1"/>
  <c r="P925" i="1" s="1"/>
  <c r="O924" i="1"/>
  <c r="R924" i="1" s="1"/>
  <c r="N924" i="1"/>
  <c r="Q924" i="1" s="1"/>
  <c r="M924" i="1"/>
  <c r="P924" i="1" s="1"/>
  <c r="O923" i="1"/>
  <c r="R923" i="1" s="1"/>
  <c r="N923" i="1"/>
  <c r="Q923" i="1" s="1"/>
  <c r="M923" i="1"/>
  <c r="P923" i="1" s="1"/>
  <c r="O922" i="1"/>
  <c r="R922" i="1" s="1"/>
  <c r="N922" i="1"/>
  <c r="Q922" i="1" s="1"/>
  <c r="M922" i="1"/>
  <c r="P922" i="1" s="1"/>
  <c r="O921" i="1"/>
  <c r="R921" i="1" s="1"/>
  <c r="N921" i="1"/>
  <c r="Q921" i="1" s="1"/>
  <c r="M921" i="1"/>
  <c r="P921" i="1" s="1"/>
  <c r="O920" i="1"/>
  <c r="R920" i="1" s="1"/>
  <c r="N920" i="1"/>
  <c r="Q920" i="1" s="1"/>
  <c r="M920" i="1"/>
  <c r="P920" i="1" s="1"/>
  <c r="O919" i="1"/>
  <c r="R919" i="1" s="1"/>
  <c r="N919" i="1"/>
  <c r="Q919" i="1" s="1"/>
  <c r="M919" i="1"/>
  <c r="P919" i="1" s="1"/>
  <c r="O918" i="1"/>
  <c r="R918" i="1" s="1"/>
  <c r="N918" i="1"/>
  <c r="Q918" i="1" s="1"/>
  <c r="M918" i="1"/>
  <c r="P918" i="1" s="1"/>
  <c r="O917" i="1"/>
  <c r="R917" i="1" s="1"/>
  <c r="N917" i="1"/>
  <c r="Q917" i="1" s="1"/>
  <c r="M917" i="1"/>
  <c r="P917" i="1" s="1"/>
  <c r="O916" i="1"/>
  <c r="R916" i="1" s="1"/>
  <c r="N916" i="1"/>
  <c r="Q916" i="1" s="1"/>
  <c r="M916" i="1"/>
  <c r="P916" i="1" s="1"/>
  <c r="O915" i="1"/>
  <c r="R915" i="1" s="1"/>
  <c r="N915" i="1"/>
  <c r="Q915" i="1" s="1"/>
  <c r="M915" i="1"/>
  <c r="P915" i="1" s="1"/>
  <c r="O914" i="1"/>
  <c r="R914" i="1" s="1"/>
  <c r="N914" i="1"/>
  <c r="Q914" i="1" s="1"/>
  <c r="M914" i="1"/>
  <c r="P914" i="1" s="1"/>
  <c r="O913" i="1"/>
  <c r="R913" i="1" s="1"/>
  <c r="N913" i="1"/>
  <c r="Q913" i="1" s="1"/>
  <c r="M913" i="1"/>
  <c r="P913" i="1" s="1"/>
  <c r="O912" i="1"/>
  <c r="R912" i="1" s="1"/>
  <c r="N912" i="1"/>
  <c r="Q912" i="1" s="1"/>
  <c r="M912" i="1"/>
  <c r="P912" i="1" s="1"/>
  <c r="O911" i="1"/>
  <c r="R911" i="1" s="1"/>
  <c r="N911" i="1"/>
  <c r="Q911" i="1" s="1"/>
  <c r="M911" i="1"/>
  <c r="P911" i="1" s="1"/>
  <c r="O910" i="1"/>
  <c r="R910" i="1" s="1"/>
  <c r="N910" i="1"/>
  <c r="Q910" i="1" s="1"/>
  <c r="M910" i="1"/>
  <c r="P910" i="1" s="1"/>
  <c r="O909" i="1"/>
  <c r="R909" i="1" s="1"/>
  <c r="N909" i="1"/>
  <c r="Q909" i="1" s="1"/>
  <c r="M909" i="1"/>
  <c r="P909" i="1" s="1"/>
  <c r="O908" i="1"/>
  <c r="R908" i="1" s="1"/>
  <c r="N908" i="1"/>
  <c r="Q908" i="1" s="1"/>
  <c r="M908" i="1"/>
  <c r="P908" i="1" s="1"/>
  <c r="O907" i="1"/>
  <c r="R907" i="1" s="1"/>
  <c r="N907" i="1"/>
  <c r="Q907" i="1" s="1"/>
  <c r="M907" i="1"/>
  <c r="P907" i="1" s="1"/>
  <c r="O906" i="1"/>
  <c r="R906" i="1" s="1"/>
  <c r="N906" i="1"/>
  <c r="Q906" i="1" s="1"/>
  <c r="M906" i="1"/>
  <c r="P906" i="1" s="1"/>
  <c r="O905" i="1"/>
  <c r="R905" i="1" s="1"/>
  <c r="N905" i="1"/>
  <c r="Q905" i="1" s="1"/>
  <c r="M905" i="1"/>
  <c r="P905" i="1" s="1"/>
  <c r="O904" i="1"/>
  <c r="R904" i="1" s="1"/>
  <c r="N904" i="1"/>
  <c r="Q904" i="1" s="1"/>
  <c r="M904" i="1"/>
  <c r="P904" i="1" s="1"/>
  <c r="O903" i="1"/>
  <c r="R903" i="1" s="1"/>
  <c r="N903" i="1"/>
  <c r="Q903" i="1" s="1"/>
  <c r="M903" i="1"/>
  <c r="P903" i="1" s="1"/>
  <c r="O902" i="1"/>
  <c r="R902" i="1" s="1"/>
  <c r="N902" i="1"/>
  <c r="Q902" i="1" s="1"/>
  <c r="M902" i="1"/>
  <c r="P902" i="1" s="1"/>
  <c r="O901" i="1"/>
  <c r="R901" i="1" s="1"/>
  <c r="N901" i="1"/>
  <c r="Q901" i="1" s="1"/>
  <c r="M901" i="1"/>
  <c r="P901" i="1" s="1"/>
  <c r="O900" i="1"/>
  <c r="R900" i="1" s="1"/>
  <c r="N900" i="1"/>
  <c r="Q900" i="1" s="1"/>
  <c r="M900" i="1"/>
  <c r="P900" i="1" s="1"/>
  <c r="O899" i="1"/>
  <c r="R899" i="1" s="1"/>
  <c r="N899" i="1"/>
  <c r="Q899" i="1" s="1"/>
  <c r="M899" i="1"/>
  <c r="P899" i="1" s="1"/>
  <c r="O898" i="1"/>
  <c r="R898" i="1" s="1"/>
  <c r="N898" i="1"/>
  <c r="Q898" i="1" s="1"/>
  <c r="M898" i="1"/>
  <c r="P898" i="1" s="1"/>
  <c r="O897" i="1"/>
  <c r="R897" i="1" s="1"/>
  <c r="N897" i="1"/>
  <c r="Q897" i="1" s="1"/>
  <c r="M897" i="1"/>
  <c r="P897" i="1" s="1"/>
  <c r="O896" i="1"/>
  <c r="R896" i="1" s="1"/>
  <c r="N896" i="1"/>
  <c r="Q896" i="1" s="1"/>
  <c r="M896" i="1"/>
  <c r="P896" i="1" s="1"/>
  <c r="O895" i="1"/>
  <c r="R895" i="1" s="1"/>
  <c r="N895" i="1"/>
  <c r="Q895" i="1" s="1"/>
  <c r="M895" i="1"/>
  <c r="P895" i="1" s="1"/>
  <c r="O894" i="1"/>
  <c r="R894" i="1" s="1"/>
  <c r="N894" i="1"/>
  <c r="Q894" i="1" s="1"/>
  <c r="M894" i="1"/>
  <c r="P894" i="1" s="1"/>
  <c r="O893" i="1"/>
  <c r="R893" i="1" s="1"/>
  <c r="N893" i="1"/>
  <c r="Q893" i="1" s="1"/>
  <c r="M893" i="1"/>
  <c r="P893" i="1" s="1"/>
  <c r="O892" i="1"/>
  <c r="R892" i="1" s="1"/>
  <c r="N892" i="1"/>
  <c r="Q892" i="1" s="1"/>
  <c r="M892" i="1"/>
  <c r="P892" i="1" s="1"/>
  <c r="O891" i="1"/>
  <c r="R891" i="1" s="1"/>
  <c r="N891" i="1"/>
  <c r="Q891" i="1" s="1"/>
  <c r="M891" i="1"/>
  <c r="P891" i="1" s="1"/>
  <c r="O890" i="1"/>
  <c r="R890" i="1" s="1"/>
  <c r="N890" i="1"/>
  <c r="Q890" i="1" s="1"/>
  <c r="M890" i="1"/>
  <c r="P890" i="1" s="1"/>
  <c r="O889" i="1"/>
  <c r="R889" i="1" s="1"/>
  <c r="N889" i="1"/>
  <c r="Q889" i="1" s="1"/>
  <c r="M889" i="1"/>
  <c r="P889" i="1" s="1"/>
  <c r="O888" i="1"/>
  <c r="R888" i="1" s="1"/>
  <c r="N888" i="1"/>
  <c r="Q888" i="1" s="1"/>
  <c r="M888" i="1"/>
  <c r="P888" i="1" s="1"/>
  <c r="O887" i="1"/>
  <c r="R887" i="1" s="1"/>
  <c r="N887" i="1"/>
  <c r="Q887" i="1" s="1"/>
  <c r="M887" i="1"/>
  <c r="P887" i="1" s="1"/>
  <c r="O886" i="1"/>
  <c r="R886" i="1" s="1"/>
  <c r="N886" i="1"/>
  <c r="Q886" i="1" s="1"/>
  <c r="M886" i="1"/>
  <c r="P886" i="1" s="1"/>
  <c r="O885" i="1"/>
  <c r="R885" i="1" s="1"/>
  <c r="N885" i="1"/>
  <c r="Q885" i="1" s="1"/>
  <c r="M885" i="1"/>
  <c r="P885" i="1" s="1"/>
  <c r="O884" i="1"/>
  <c r="R884" i="1" s="1"/>
  <c r="N884" i="1"/>
  <c r="Q884" i="1" s="1"/>
  <c r="M884" i="1"/>
  <c r="P884" i="1" s="1"/>
  <c r="O883" i="1"/>
  <c r="R883" i="1" s="1"/>
  <c r="N883" i="1"/>
  <c r="Q883" i="1" s="1"/>
  <c r="M883" i="1"/>
  <c r="P883" i="1" s="1"/>
  <c r="O882" i="1"/>
  <c r="R882" i="1" s="1"/>
  <c r="N882" i="1"/>
  <c r="Q882" i="1" s="1"/>
  <c r="M882" i="1"/>
  <c r="P882" i="1" s="1"/>
  <c r="O881" i="1"/>
  <c r="R881" i="1" s="1"/>
  <c r="N881" i="1"/>
  <c r="Q881" i="1" s="1"/>
  <c r="M881" i="1"/>
  <c r="P881" i="1" s="1"/>
  <c r="O880" i="1"/>
  <c r="R880" i="1" s="1"/>
  <c r="N880" i="1"/>
  <c r="Q880" i="1" s="1"/>
  <c r="M880" i="1"/>
  <c r="P880" i="1" s="1"/>
  <c r="O879" i="1"/>
  <c r="R879" i="1" s="1"/>
  <c r="N879" i="1"/>
  <c r="Q879" i="1" s="1"/>
  <c r="M879" i="1"/>
  <c r="P879" i="1" s="1"/>
  <c r="O878" i="1"/>
  <c r="R878" i="1" s="1"/>
  <c r="N878" i="1"/>
  <c r="Q878" i="1" s="1"/>
  <c r="M878" i="1"/>
  <c r="P878" i="1" s="1"/>
  <c r="O877" i="1"/>
  <c r="R877" i="1" s="1"/>
  <c r="N877" i="1"/>
  <c r="Q877" i="1" s="1"/>
  <c r="M877" i="1"/>
  <c r="P877" i="1" s="1"/>
  <c r="O876" i="1"/>
  <c r="R876" i="1" s="1"/>
  <c r="N876" i="1"/>
  <c r="Q876" i="1" s="1"/>
  <c r="M876" i="1"/>
  <c r="P876" i="1" s="1"/>
  <c r="O875" i="1"/>
  <c r="R875" i="1" s="1"/>
  <c r="N875" i="1"/>
  <c r="Q875" i="1" s="1"/>
  <c r="M875" i="1"/>
  <c r="P875" i="1" s="1"/>
  <c r="O874" i="1"/>
  <c r="R874" i="1" s="1"/>
  <c r="N874" i="1"/>
  <c r="Q874" i="1" s="1"/>
  <c r="M874" i="1"/>
  <c r="P874" i="1" s="1"/>
  <c r="O873" i="1"/>
  <c r="R873" i="1" s="1"/>
  <c r="N873" i="1"/>
  <c r="Q873" i="1" s="1"/>
  <c r="M873" i="1"/>
  <c r="P873" i="1" s="1"/>
  <c r="O872" i="1"/>
  <c r="R872" i="1" s="1"/>
  <c r="N872" i="1"/>
  <c r="Q872" i="1" s="1"/>
  <c r="M872" i="1"/>
  <c r="P872" i="1" s="1"/>
  <c r="O871" i="1"/>
  <c r="R871" i="1" s="1"/>
  <c r="N871" i="1"/>
  <c r="Q871" i="1" s="1"/>
  <c r="M871" i="1"/>
  <c r="P871" i="1" s="1"/>
  <c r="O870" i="1"/>
  <c r="R870" i="1" s="1"/>
  <c r="N870" i="1"/>
  <c r="Q870" i="1" s="1"/>
  <c r="M870" i="1"/>
  <c r="P870" i="1" s="1"/>
  <c r="O869" i="1"/>
  <c r="R869" i="1" s="1"/>
  <c r="N869" i="1"/>
  <c r="Q869" i="1" s="1"/>
  <c r="M869" i="1"/>
  <c r="P869" i="1" s="1"/>
  <c r="O868" i="1"/>
  <c r="R868" i="1" s="1"/>
  <c r="N868" i="1"/>
  <c r="Q868" i="1" s="1"/>
  <c r="M868" i="1"/>
  <c r="P868" i="1" s="1"/>
  <c r="O867" i="1"/>
  <c r="R867" i="1" s="1"/>
  <c r="N867" i="1"/>
  <c r="Q867" i="1" s="1"/>
  <c r="M867" i="1"/>
  <c r="P867" i="1" s="1"/>
  <c r="O866" i="1"/>
  <c r="R866" i="1" s="1"/>
  <c r="N866" i="1"/>
  <c r="Q866" i="1" s="1"/>
  <c r="M866" i="1"/>
  <c r="P866" i="1" s="1"/>
  <c r="O865" i="1"/>
  <c r="R865" i="1" s="1"/>
  <c r="N865" i="1"/>
  <c r="Q865" i="1" s="1"/>
  <c r="M865" i="1"/>
  <c r="P865" i="1" s="1"/>
  <c r="O864" i="1"/>
  <c r="R864" i="1" s="1"/>
  <c r="N864" i="1"/>
  <c r="Q864" i="1" s="1"/>
  <c r="M864" i="1"/>
  <c r="P864" i="1" s="1"/>
  <c r="O863" i="1"/>
  <c r="R863" i="1" s="1"/>
  <c r="N863" i="1"/>
  <c r="Q863" i="1" s="1"/>
  <c r="M863" i="1"/>
  <c r="P863" i="1" s="1"/>
  <c r="O862" i="1"/>
  <c r="R862" i="1" s="1"/>
  <c r="N862" i="1"/>
  <c r="Q862" i="1" s="1"/>
  <c r="M862" i="1"/>
  <c r="P862" i="1" s="1"/>
  <c r="O861" i="1"/>
  <c r="R861" i="1" s="1"/>
  <c r="N861" i="1"/>
  <c r="Q861" i="1" s="1"/>
  <c r="M861" i="1"/>
  <c r="P861" i="1" s="1"/>
  <c r="O860" i="1"/>
  <c r="R860" i="1" s="1"/>
  <c r="N860" i="1"/>
  <c r="Q860" i="1" s="1"/>
  <c r="M860" i="1"/>
  <c r="P860" i="1" s="1"/>
  <c r="O859" i="1"/>
  <c r="R859" i="1" s="1"/>
  <c r="N859" i="1"/>
  <c r="Q859" i="1" s="1"/>
  <c r="M859" i="1"/>
  <c r="P859" i="1" s="1"/>
  <c r="O858" i="1"/>
  <c r="R858" i="1" s="1"/>
  <c r="N858" i="1"/>
  <c r="Q858" i="1" s="1"/>
  <c r="M858" i="1"/>
  <c r="P858" i="1" s="1"/>
  <c r="O857" i="1"/>
  <c r="R857" i="1" s="1"/>
  <c r="N857" i="1"/>
  <c r="Q857" i="1" s="1"/>
  <c r="M857" i="1"/>
  <c r="P857" i="1" s="1"/>
  <c r="O856" i="1"/>
  <c r="R856" i="1" s="1"/>
  <c r="N856" i="1"/>
  <c r="Q856" i="1" s="1"/>
  <c r="M856" i="1"/>
  <c r="P856" i="1" s="1"/>
  <c r="O855" i="1"/>
  <c r="R855" i="1" s="1"/>
  <c r="N855" i="1"/>
  <c r="Q855" i="1" s="1"/>
  <c r="M855" i="1"/>
  <c r="P855" i="1" s="1"/>
  <c r="O854" i="1"/>
  <c r="R854" i="1" s="1"/>
  <c r="N854" i="1"/>
  <c r="Q854" i="1" s="1"/>
  <c r="M854" i="1"/>
  <c r="P854" i="1" s="1"/>
  <c r="O853" i="1"/>
  <c r="R853" i="1" s="1"/>
  <c r="N853" i="1"/>
  <c r="Q853" i="1" s="1"/>
  <c r="M853" i="1"/>
  <c r="P853" i="1" s="1"/>
  <c r="O852" i="1"/>
  <c r="R852" i="1" s="1"/>
  <c r="N852" i="1"/>
  <c r="Q852" i="1" s="1"/>
  <c r="M852" i="1"/>
  <c r="P852" i="1" s="1"/>
  <c r="O851" i="1"/>
  <c r="R851" i="1" s="1"/>
  <c r="N851" i="1"/>
  <c r="Q851" i="1" s="1"/>
  <c r="M851" i="1"/>
  <c r="P851" i="1" s="1"/>
  <c r="O850" i="1"/>
  <c r="R850" i="1" s="1"/>
  <c r="N850" i="1"/>
  <c r="Q850" i="1" s="1"/>
  <c r="M850" i="1"/>
  <c r="P850" i="1" s="1"/>
  <c r="O849" i="1"/>
  <c r="R849" i="1" s="1"/>
  <c r="N849" i="1"/>
  <c r="Q849" i="1" s="1"/>
  <c r="M849" i="1"/>
  <c r="P849" i="1" s="1"/>
  <c r="O848" i="1"/>
  <c r="R848" i="1" s="1"/>
  <c r="N848" i="1"/>
  <c r="Q848" i="1" s="1"/>
  <c r="M848" i="1"/>
  <c r="P848" i="1" s="1"/>
  <c r="O847" i="1"/>
  <c r="R847" i="1" s="1"/>
  <c r="N847" i="1"/>
  <c r="Q847" i="1" s="1"/>
  <c r="M847" i="1"/>
  <c r="P847" i="1" s="1"/>
  <c r="O846" i="1"/>
  <c r="R846" i="1" s="1"/>
  <c r="N846" i="1"/>
  <c r="Q846" i="1" s="1"/>
  <c r="M846" i="1"/>
  <c r="P846" i="1" s="1"/>
  <c r="O845" i="1"/>
  <c r="R845" i="1" s="1"/>
  <c r="N845" i="1"/>
  <c r="Q845" i="1" s="1"/>
  <c r="M845" i="1"/>
  <c r="P845" i="1" s="1"/>
  <c r="O844" i="1"/>
  <c r="R844" i="1" s="1"/>
  <c r="N844" i="1"/>
  <c r="Q844" i="1" s="1"/>
  <c r="M844" i="1"/>
  <c r="P844" i="1" s="1"/>
  <c r="O843" i="1"/>
  <c r="R843" i="1" s="1"/>
  <c r="N843" i="1"/>
  <c r="Q843" i="1" s="1"/>
  <c r="M843" i="1"/>
  <c r="P843" i="1" s="1"/>
  <c r="O842" i="1"/>
  <c r="R842" i="1" s="1"/>
  <c r="N842" i="1"/>
  <c r="Q842" i="1" s="1"/>
  <c r="M842" i="1"/>
  <c r="P842" i="1" s="1"/>
  <c r="O841" i="1"/>
  <c r="R841" i="1" s="1"/>
  <c r="N841" i="1"/>
  <c r="Q841" i="1" s="1"/>
  <c r="M841" i="1"/>
  <c r="P841" i="1" s="1"/>
  <c r="O840" i="1"/>
  <c r="R840" i="1" s="1"/>
  <c r="N840" i="1"/>
  <c r="Q840" i="1" s="1"/>
  <c r="M840" i="1"/>
  <c r="P840" i="1" s="1"/>
  <c r="O839" i="1"/>
  <c r="R839" i="1" s="1"/>
  <c r="N839" i="1"/>
  <c r="Q839" i="1" s="1"/>
  <c r="M839" i="1"/>
  <c r="P839" i="1" s="1"/>
  <c r="O838" i="1"/>
  <c r="R838" i="1" s="1"/>
  <c r="N838" i="1"/>
  <c r="Q838" i="1" s="1"/>
  <c r="M838" i="1"/>
  <c r="P838" i="1" s="1"/>
  <c r="O837" i="1"/>
  <c r="R837" i="1" s="1"/>
  <c r="N837" i="1"/>
  <c r="Q837" i="1" s="1"/>
  <c r="M837" i="1"/>
  <c r="P837" i="1" s="1"/>
  <c r="O836" i="1"/>
  <c r="R836" i="1" s="1"/>
  <c r="N836" i="1"/>
  <c r="Q836" i="1" s="1"/>
  <c r="M836" i="1"/>
  <c r="P836" i="1" s="1"/>
  <c r="O835" i="1"/>
  <c r="R835" i="1" s="1"/>
  <c r="N835" i="1"/>
  <c r="Q835" i="1" s="1"/>
  <c r="M835" i="1"/>
  <c r="P835" i="1" s="1"/>
  <c r="O834" i="1"/>
  <c r="R834" i="1" s="1"/>
  <c r="N834" i="1"/>
  <c r="Q834" i="1" s="1"/>
  <c r="M834" i="1"/>
  <c r="P834" i="1" s="1"/>
  <c r="O833" i="1"/>
  <c r="R833" i="1" s="1"/>
  <c r="N833" i="1"/>
  <c r="Q833" i="1" s="1"/>
  <c r="M833" i="1"/>
  <c r="P833" i="1" s="1"/>
  <c r="O832" i="1"/>
  <c r="R832" i="1" s="1"/>
  <c r="N832" i="1"/>
  <c r="Q832" i="1" s="1"/>
  <c r="M832" i="1"/>
  <c r="P832" i="1" s="1"/>
  <c r="O831" i="1"/>
  <c r="R831" i="1" s="1"/>
  <c r="N831" i="1"/>
  <c r="Q831" i="1" s="1"/>
  <c r="M831" i="1"/>
  <c r="P831" i="1" s="1"/>
  <c r="O830" i="1"/>
  <c r="R830" i="1" s="1"/>
  <c r="N830" i="1"/>
  <c r="Q830" i="1" s="1"/>
  <c r="M830" i="1"/>
  <c r="P830" i="1" s="1"/>
  <c r="O829" i="1"/>
  <c r="R829" i="1" s="1"/>
  <c r="N829" i="1"/>
  <c r="Q829" i="1" s="1"/>
  <c r="M829" i="1"/>
  <c r="P829" i="1" s="1"/>
  <c r="O828" i="1"/>
  <c r="R828" i="1" s="1"/>
  <c r="N828" i="1"/>
  <c r="Q828" i="1" s="1"/>
  <c r="M828" i="1"/>
  <c r="P828" i="1" s="1"/>
  <c r="O827" i="1"/>
  <c r="R827" i="1" s="1"/>
  <c r="N827" i="1"/>
  <c r="Q827" i="1" s="1"/>
  <c r="M827" i="1"/>
  <c r="P827" i="1" s="1"/>
  <c r="O826" i="1"/>
  <c r="R826" i="1" s="1"/>
  <c r="N826" i="1"/>
  <c r="Q826" i="1" s="1"/>
  <c r="M826" i="1"/>
  <c r="P826" i="1" s="1"/>
  <c r="O825" i="1"/>
  <c r="R825" i="1" s="1"/>
  <c r="N825" i="1"/>
  <c r="Q825" i="1" s="1"/>
  <c r="M825" i="1"/>
  <c r="P825" i="1" s="1"/>
  <c r="O824" i="1"/>
  <c r="R824" i="1" s="1"/>
  <c r="N824" i="1"/>
  <c r="Q824" i="1" s="1"/>
  <c r="M824" i="1"/>
  <c r="P824" i="1" s="1"/>
  <c r="O823" i="1"/>
  <c r="R823" i="1" s="1"/>
  <c r="N823" i="1"/>
  <c r="Q823" i="1" s="1"/>
  <c r="M823" i="1"/>
  <c r="P823" i="1" s="1"/>
  <c r="O822" i="1"/>
  <c r="R822" i="1" s="1"/>
  <c r="N822" i="1"/>
  <c r="Q822" i="1" s="1"/>
  <c r="M822" i="1"/>
  <c r="P822" i="1" s="1"/>
  <c r="O821" i="1"/>
  <c r="R821" i="1" s="1"/>
  <c r="N821" i="1"/>
  <c r="Q821" i="1" s="1"/>
  <c r="M821" i="1"/>
  <c r="P821" i="1" s="1"/>
  <c r="O820" i="1"/>
  <c r="R820" i="1" s="1"/>
  <c r="N820" i="1"/>
  <c r="Q820" i="1" s="1"/>
  <c r="M820" i="1"/>
  <c r="P820" i="1" s="1"/>
  <c r="O819" i="1"/>
  <c r="R819" i="1" s="1"/>
  <c r="N819" i="1"/>
  <c r="Q819" i="1" s="1"/>
  <c r="M819" i="1"/>
  <c r="P819" i="1" s="1"/>
  <c r="O818" i="1"/>
  <c r="R818" i="1" s="1"/>
  <c r="N818" i="1"/>
  <c r="Q818" i="1" s="1"/>
  <c r="M818" i="1"/>
  <c r="P818" i="1" s="1"/>
  <c r="O817" i="1"/>
  <c r="R817" i="1" s="1"/>
  <c r="N817" i="1"/>
  <c r="Q817" i="1" s="1"/>
  <c r="M817" i="1"/>
  <c r="P817" i="1" s="1"/>
  <c r="O816" i="1"/>
  <c r="R816" i="1" s="1"/>
  <c r="N816" i="1"/>
  <c r="Q816" i="1" s="1"/>
  <c r="M816" i="1"/>
  <c r="P816" i="1" s="1"/>
  <c r="O815" i="1"/>
  <c r="R815" i="1" s="1"/>
  <c r="N815" i="1"/>
  <c r="Q815" i="1" s="1"/>
  <c r="M815" i="1"/>
  <c r="P815" i="1" s="1"/>
  <c r="O814" i="1"/>
  <c r="R814" i="1" s="1"/>
  <c r="N814" i="1"/>
  <c r="Q814" i="1" s="1"/>
  <c r="M814" i="1"/>
  <c r="P814" i="1" s="1"/>
  <c r="O813" i="1"/>
  <c r="R813" i="1" s="1"/>
  <c r="N813" i="1"/>
  <c r="Q813" i="1" s="1"/>
  <c r="M813" i="1"/>
  <c r="P813" i="1" s="1"/>
  <c r="O812" i="1"/>
  <c r="R812" i="1" s="1"/>
  <c r="N812" i="1"/>
  <c r="Q812" i="1" s="1"/>
  <c r="M812" i="1"/>
  <c r="P812" i="1" s="1"/>
  <c r="O811" i="1"/>
  <c r="R811" i="1" s="1"/>
  <c r="N811" i="1"/>
  <c r="Q811" i="1" s="1"/>
  <c r="M811" i="1"/>
  <c r="P811" i="1" s="1"/>
  <c r="O810" i="1"/>
  <c r="R810" i="1" s="1"/>
  <c r="N810" i="1"/>
  <c r="Q810" i="1" s="1"/>
  <c r="M810" i="1"/>
  <c r="P810" i="1" s="1"/>
  <c r="O809" i="1"/>
  <c r="R809" i="1" s="1"/>
  <c r="N809" i="1"/>
  <c r="Q809" i="1" s="1"/>
  <c r="M809" i="1"/>
  <c r="P809" i="1" s="1"/>
  <c r="O808" i="1"/>
  <c r="R808" i="1" s="1"/>
  <c r="N808" i="1"/>
  <c r="Q808" i="1" s="1"/>
  <c r="M808" i="1"/>
  <c r="P808" i="1" s="1"/>
  <c r="O807" i="1"/>
  <c r="R807" i="1" s="1"/>
  <c r="N807" i="1"/>
  <c r="Q807" i="1" s="1"/>
  <c r="M807" i="1"/>
  <c r="P807" i="1" s="1"/>
  <c r="O806" i="1"/>
  <c r="R806" i="1" s="1"/>
  <c r="N806" i="1"/>
  <c r="Q806" i="1" s="1"/>
  <c r="M806" i="1"/>
  <c r="P806" i="1" s="1"/>
  <c r="O805" i="1"/>
  <c r="R805" i="1" s="1"/>
  <c r="N805" i="1"/>
  <c r="Q805" i="1" s="1"/>
  <c r="M805" i="1"/>
  <c r="P805" i="1" s="1"/>
  <c r="O804" i="1"/>
  <c r="R804" i="1" s="1"/>
  <c r="N804" i="1"/>
  <c r="Q804" i="1" s="1"/>
  <c r="M804" i="1"/>
  <c r="P804" i="1" s="1"/>
  <c r="O803" i="1"/>
  <c r="R803" i="1" s="1"/>
  <c r="N803" i="1"/>
  <c r="Q803" i="1" s="1"/>
  <c r="M803" i="1"/>
  <c r="P803" i="1" s="1"/>
  <c r="O802" i="1"/>
  <c r="R802" i="1" s="1"/>
  <c r="N802" i="1"/>
  <c r="Q802" i="1" s="1"/>
  <c r="M802" i="1"/>
  <c r="P802" i="1" s="1"/>
  <c r="O801" i="1"/>
  <c r="R801" i="1" s="1"/>
  <c r="N801" i="1"/>
  <c r="Q801" i="1" s="1"/>
  <c r="M801" i="1"/>
  <c r="P801" i="1" s="1"/>
  <c r="O800" i="1"/>
  <c r="R800" i="1" s="1"/>
  <c r="N800" i="1"/>
  <c r="Q800" i="1" s="1"/>
  <c r="M800" i="1"/>
  <c r="P800" i="1" s="1"/>
  <c r="O799" i="1"/>
  <c r="R799" i="1" s="1"/>
  <c r="N799" i="1"/>
  <c r="Q799" i="1" s="1"/>
  <c r="M799" i="1"/>
  <c r="P799" i="1" s="1"/>
  <c r="O798" i="1"/>
  <c r="R798" i="1" s="1"/>
  <c r="N798" i="1"/>
  <c r="Q798" i="1" s="1"/>
  <c r="M798" i="1"/>
  <c r="P798" i="1" s="1"/>
  <c r="O797" i="1"/>
  <c r="R797" i="1" s="1"/>
  <c r="N797" i="1"/>
  <c r="Q797" i="1" s="1"/>
  <c r="M797" i="1"/>
  <c r="P797" i="1" s="1"/>
  <c r="O796" i="1"/>
  <c r="R796" i="1" s="1"/>
  <c r="N796" i="1"/>
  <c r="Q796" i="1" s="1"/>
  <c r="M796" i="1"/>
  <c r="P796" i="1" s="1"/>
  <c r="O795" i="1"/>
  <c r="R795" i="1" s="1"/>
  <c r="N795" i="1"/>
  <c r="Q795" i="1" s="1"/>
  <c r="M795" i="1"/>
  <c r="P795" i="1" s="1"/>
  <c r="O794" i="1"/>
  <c r="R794" i="1" s="1"/>
  <c r="N794" i="1"/>
  <c r="Q794" i="1" s="1"/>
  <c r="M794" i="1"/>
  <c r="P794" i="1" s="1"/>
  <c r="O793" i="1"/>
  <c r="R793" i="1" s="1"/>
  <c r="N793" i="1"/>
  <c r="Q793" i="1" s="1"/>
  <c r="M793" i="1"/>
  <c r="P793" i="1" s="1"/>
  <c r="O792" i="1"/>
  <c r="R792" i="1" s="1"/>
  <c r="N792" i="1"/>
  <c r="Q792" i="1" s="1"/>
  <c r="M792" i="1"/>
  <c r="P792" i="1" s="1"/>
  <c r="O791" i="1"/>
  <c r="R791" i="1" s="1"/>
  <c r="N791" i="1"/>
  <c r="Q791" i="1" s="1"/>
  <c r="M791" i="1"/>
  <c r="P791" i="1" s="1"/>
  <c r="O790" i="1"/>
  <c r="R790" i="1" s="1"/>
  <c r="N790" i="1"/>
  <c r="Q790" i="1" s="1"/>
  <c r="M790" i="1"/>
  <c r="P790" i="1" s="1"/>
  <c r="O789" i="1"/>
  <c r="R789" i="1" s="1"/>
  <c r="N789" i="1"/>
  <c r="Q789" i="1" s="1"/>
  <c r="M789" i="1"/>
  <c r="P789" i="1" s="1"/>
  <c r="O788" i="1"/>
  <c r="R788" i="1" s="1"/>
  <c r="N788" i="1"/>
  <c r="Q788" i="1" s="1"/>
  <c r="M788" i="1"/>
  <c r="P788" i="1" s="1"/>
  <c r="O787" i="1"/>
  <c r="R787" i="1" s="1"/>
  <c r="N787" i="1"/>
  <c r="Q787" i="1" s="1"/>
  <c r="M787" i="1"/>
  <c r="P787" i="1" s="1"/>
  <c r="O786" i="1"/>
  <c r="R786" i="1" s="1"/>
  <c r="N786" i="1"/>
  <c r="Q786" i="1" s="1"/>
  <c r="M786" i="1"/>
  <c r="P786" i="1" s="1"/>
  <c r="O785" i="1"/>
  <c r="R785" i="1" s="1"/>
  <c r="N785" i="1"/>
  <c r="Q785" i="1" s="1"/>
  <c r="M785" i="1"/>
  <c r="P785" i="1" s="1"/>
  <c r="O784" i="1"/>
  <c r="R784" i="1" s="1"/>
  <c r="N784" i="1"/>
  <c r="Q784" i="1" s="1"/>
  <c r="M784" i="1"/>
  <c r="P784" i="1" s="1"/>
  <c r="O783" i="1"/>
  <c r="R783" i="1" s="1"/>
  <c r="N783" i="1"/>
  <c r="Q783" i="1" s="1"/>
  <c r="M783" i="1"/>
  <c r="P783" i="1" s="1"/>
  <c r="O782" i="1"/>
  <c r="R782" i="1" s="1"/>
  <c r="N782" i="1"/>
  <c r="Q782" i="1" s="1"/>
  <c r="M782" i="1"/>
  <c r="P782" i="1" s="1"/>
  <c r="O781" i="1"/>
  <c r="R781" i="1" s="1"/>
  <c r="N781" i="1"/>
  <c r="Q781" i="1" s="1"/>
  <c r="M781" i="1"/>
  <c r="P781" i="1" s="1"/>
  <c r="O780" i="1"/>
  <c r="R780" i="1" s="1"/>
  <c r="N780" i="1"/>
  <c r="Q780" i="1" s="1"/>
  <c r="M780" i="1"/>
  <c r="P780" i="1" s="1"/>
  <c r="O779" i="1"/>
  <c r="R779" i="1" s="1"/>
  <c r="N779" i="1"/>
  <c r="Q779" i="1" s="1"/>
  <c r="M779" i="1"/>
  <c r="P779" i="1" s="1"/>
  <c r="O778" i="1"/>
  <c r="R778" i="1" s="1"/>
  <c r="N778" i="1"/>
  <c r="Q778" i="1" s="1"/>
  <c r="M778" i="1"/>
  <c r="P778" i="1" s="1"/>
  <c r="O777" i="1"/>
  <c r="R777" i="1" s="1"/>
  <c r="N777" i="1"/>
  <c r="Q777" i="1" s="1"/>
  <c r="M777" i="1"/>
  <c r="P777" i="1" s="1"/>
  <c r="O776" i="1"/>
  <c r="R776" i="1" s="1"/>
  <c r="N776" i="1"/>
  <c r="Q776" i="1" s="1"/>
  <c r="M776" i="1"/>
  <c r="P776" i="1" s="1"/>
  <c r="O775" i="1"/>
  <c r="R775" i="1" s="1"/>
  <c r="N775" i="1"/>
  <c r="Q775" i="1" s="1"/>
  <c r="M775" i="1"/>
  <c r="P775" i="1" s="1"/>
  <c r="O774" i="1"/>
  <c r="R774" i="1" s="1"/>
  <c r="N774" i="1"/>
  <c r="Q774" i="1" s="1"/>
  <c r="M774" i="1"/>
  <c r="P774" i="1" s="1"/>
  <c r="O773" i="1"/>
  <c r="R773" i="1" s="1"/>
  <c r="N773" i="1"/>
  <c r="Q773" i="1" s="1"/>
  <c r="M773" i="1"/>
  <c r="P773" i="1" s="1"/>
  <c r="O772" i="1"/>
  <c r="R772" i="1" s="1"/>
  <c r="N772" i="1"/>
  <c r="Q772" i="1" s="1"/>
  <c r="M772" i="1"/>
  <c r="P772" i="1" s="1"/>
  <c r="O771" i="1"/>
  <c r="R771" i="1" s="1"/>
  <c r="N771" i="1"/>
  <c r="Q771" i="1" s="1"/>
  <c r="M771" i="1"/>
  <c r="P771" i="1" s="1"/>
  <c r="O770" i="1"/>
  <c r="R770" i="1" s="1"/>
  <c r="N770" i="1"/>
  <c r="Q770" i="1" s="1"/>
  <c r="M770" i="1"/>
  <c r="P770" i="1" s="1"/>
  <c r="O769" i="1"/>
  <c r="R769" i="1" s="1"/>
  <c r="N769" i="1"/>
  <c r="Q769" i="1" s="1"/>
  <c r="M769" i="1"/>
  <c r="P769" i="1" s="1"/>
  <c r="O768" i="1"/>
  <c r="R768" i="1" s="1"/>
  <c r="N768" i="1"/>
  <c r="Q768" i="1" s="1"/>
  <c r="M768" i="1"/>
  <c r="P768" i="1" s="1"/>
  <c r="O767" i="1"/>
  <c r="R767" i="1" s="1"/>
  <c r="N767" i="1"/>
  <c r="Q767" i="1" s="1"/>
  <c r="M767" i="1"/>
  <c r="P767" i="1" s="1"/>
  <c r="O766" i="1"/>
  <c r="R766" i="1" s="1"/>
  <c r="N766" i="1"/>
  <c r="Q766" i="1" s="1"/>
  <c r="M766" i="1"/>
  <c r="P766" i="1" s="1"/>
  <c r="O765" i="1"/>
  <c r="R765" i="1" s="1"/>
  <c r="N765" i="1"/>
  <c r="Q765" i="1" s="1"/>
  <c r="M765" i="1"/>
  <c r="P765" i="1" s="1"/>
  <c r="O764" i="1"/>
  <c r="R764" i="1" s="1"/>
  <c r="N764" i="1"/>
  <c r="Q764" i="1" s="1"/>
  <c r="M764" i="1"/>
  <c r="P764" i="1" s="1"/>
  <c r="O763" i="1"/>
  <c r="R763" i="1" s="1"/>
  <c r="N763" i="1"/>
  <c r="Q763" i="1" s="1"/>
  <c r="M763" i="1"/>
  <c r="P763" i="1" s="1"/>
  <c r="O762" i="1"/>
  <c r="R762" i="1" s="1"/>
  <c r="N762" i="1"/>
  <c r="Q762" i="1" s="1"/>
  <c r="M762" i="1"/>
  <c r="P762" i="1" s="1"/>
  <c r="O761" i="1"/>
  <c r="R761" i="1" s="1"/>
  <c r="N761" i="1"/>
  <c r="Q761" i="1" s="1"/>
  <c r="M761" i="1"/>
  <c r="P761" i="1" s="1"/>
  <c r="O760" i="1"/>
  <c r="R760" i="1" s="1"/>
  <c r="N760" i="1"/>
  <c r="Q760" i="1" s="1"/>
  <c r="M760" i="1"/>
  <c r="P760" i="1" s="1"/>
  <c r="O759" i="1"/>
  <c r="R759" i="1" s="1"/>
  <c r="N759" i="1"/>
  <c r="Q759" i="1" s="1"/>
  <c r="M759" i="1"/>
  <c r="P759" i="1" s="1"/>
  <c r="O758" i="1"/>
  <c r="R758" i="1" s="1"/>
  <c r="N758" i="1"/>
  <c r="Q758" i="1" s="1"/>
  <c r="M758" i="1"/>
  <c r="P758" i="1" s="1"/>
  <c r="O757" i="1"/>
  <c r="R757" i="1" s="1"/>
  <c r="N757" i="1"/>
  <c r="Q757" i="1" s="1"/>
  <c r="M757" i="1"/>
  <c r="P757" i="1" s="1"/>
  <c r="O756" i="1"/>
  <c r="R756" i="1" s="1"/>
  <c r="N756" i="1"/>
  <c r="Q756" i="1" s="1"/>
  <c r="M756" i="1"/>
  <c r="P756" i="1" s="1"/>
  <c r="O755" i="1"/>
  <c r="R755" i="1" s="1"/>
  <c r="N755" i="1"/>
  <c r="Q755" i="1" s="1"/>
  <c r="M755" i="1"/>
  <c r="P755" i="1" s="1"/>
  <c r="O754" i="1"/>
  <c r="R754" i="1" s="1"/>
  <c r="N754" i="1"/>
  <c r="Q754" i="1" s="1"/>
  <c r="M754" i="1"/>
  <c r="P754" i="1" s="1"/>
  <c r="O753" i="1"/>
  <c r="R753" i="1" s="1"/>
  <c r="N753" i="1"/>
  <c r="Q753" i="1" s="1"/>
  <c r="M753" i="1"/>
  <c r="P753" i="1" s="1"/>
  <c r="O752" i="1"/>
  <c r="R752" i="1" s="1"/>
  <c r="N752" i="1"/>
  <c r="Q752" i="1" s="1"/>
  <c r="M752" i="1"/>
  <c r="P752" i="1" s="1"/>
  <c r="O751" i="1"/>
  <c r="R751" i="1" s="1"/>
  <c r="N751" i="1"/>
  <c r="Q751" i="1" s="1"/>
  <c r="M751" i="1"/>
  <c r="P751" i="1" s="1"/>
  <c r="O750" i="1"/>
  <c r="R750" i="1" s="1"/>
  <c r="N750" i="1"/>
  <c r="Q750" i="1" s="1"/>
  <c r="M750" i="1"/>
  <c r="P750" i="1" s="1"/>
  <c r="O749" i="1"/>
  <c r="R749" i="1" s="1"/>
  <c r="N749" i="1"/>
  <c r="Q749" i="1" s="1"/>
  <c r="M749" i="1"/>
  <c r="P749" i="1" s="1"/>
  <c r="O748" i="1"/>
  <c r="R748" i="1" s="1"/>
  <c r="N748" i="1"/>
  <c r="Q748" i="1" s="1"/>
  <c r="M748" i="1"/>
  <c r="P748" i="1" s="1"/>
  <c r="O747" i="1"/>
  <c r="R747" i="1" s="1"/>
  <c r="N747" i="1"/>
  <c r="Q747" i="1" s="1"/>
  <c r="M747" i="1"/>
  <c r="P747" i="1" s="1"/>
  <c r="O746" i="1"/>
  <c r="R746" i="1" s="1"/>
  <c r="N746" i="1"/>
  <c r="Q746" i="1" s="1"/>
  <c r="M746" i="1"/>
  <c r="P746" i="1" s="1"/>
  <c r="O745" i="1"/>
  <c r="R745" i="1" s="1"/>
  <c r="N745" i="1"/>
  <c r="Q745" i="1" s="1"/>
  <c r="M745" i="1"/>
  <c r="P745" i="1" s="1"/>
  <c r="O744" i="1"/>
  <c r="R744" i="1" s="1"/>
  <c r="N744" i="1"/>
  <c r="Q744" i="1" s="1"/>
  <c r="M744" i="1"/>
  <c r="P744" i="1" s="1"/>
  <c r="O743" i="1"/>
  <c r="R743" i="1" s="1"/>
  <c r="N743" i="1"/>
  <c r="Q743" i="1" s="1"/>
  <c r="M743" i="1"/>
  <c r="P743" i="1" s="1"/>
  <c r="O742" i="1"/>
  <c r="R742" i="1" s="1"/>
  <c r="N742" i="1"/>
  <c r="Q742" i="1" s="1"/>
  <c r="M742" i="1"/>
  <c r="P742" i="1" s="1"/>
  <c r="O741" i="1"/>
  <c r="R741" i="1" s="1"/>
  <c r="N741" i="1"/>
  <c r="Q741" i="1" s="1"/>
  <c r="M741" i="1"/>
  <c r="P741" i="1" s="1"/>
  <c r="O740" i="1"/>
  <c r="R740" i="1" s="1"/>
  <c r="N740" i="1"/>
  <c r="Q740" i="1" s="1"/>
  <c r="M740" i="1"/>
  <c r="P740" i="1" s="1"/>
  <c r="O739" i="1"/>
  <c r="R739" i="1" s="1"/>
  <c r="N739" i="1"/>
  <c r="Q739" i="1" s="1"/>
  <c r="M739" i="1"/>
  <c r="P739" i="1" s="1"/>
  <c r="O738" i="1"/>
  <c r="R738" i="1" s="1"/>
  <c r="N738" i="1"/>
  <c r="Q738" i="1" s="1"/>
  <c r="M738" i="1"/>
  <c r="P738" i="1" s="1"/>
  <c r="O737" i="1"/>
  <c r="R737" i="1" s="1"/>
  <c r="N737" i="1"/>
  <c r="Q737" i="1" s="1"/>
  <c r="M737" i="1"/>
  <c r="P737" i="1" s="1"/>
  <c r="O736" i="1"/>
  <c r="R736" i="1" s="1"/>
  <c r="N736" i="1"/>
  <c r="Q736" i="1" s="1"/>
  <c r="M736" i="1"/>
  <c r="P736" i="1" s="1"/>
  <c r="O735" i="1"/>
  <c r="R735" i="1" s="1"/>
  <c r="N735" i="1"/>
  <c r="Q735" i="1" s="1"/>
  <c r="M735" i="1"/>
  <c r="P735" i="1" s="1"/>
  <c r="O734" i="1"/>
  <c r="R734" i="1" s="1"/>
  <c r="N734" i="1"/>
  <c r="Q734" i="1" s="1"/>
  <c r="M734" i="1"/>
  <c r="P734" i="1" s="1"/>
  <c r="O733" i="1"/>
  <c r="R733" i="1" s="1"/>
  <c r="N733" i="1"/>
  <c r="Q733" i="1" s="1"/>
  <c r="M733" i="1"/>
  <c r="P733" i="1" s="1"/>
  <c r="O732" i="1"/>
  <c r="R732" i="1" s="1"/>
  <c r="N732" i="1"/>
  <c r="Q732" i="1" s="1"/>
  <c r="M732" i="1"/>
  <c r="P732" i="1" s="1"/>
  <c r="O731" i="1"/>
  <c r="R731" i="1" s="1"/>
  <c r="N731" i="1"/>
  <c r="Q731" i="1" s="1"/>
  <c r="M731" i="1"/>
  <c r="P731" i="1" s="1"/>
  <c r="O730" i="1"/>
  <c r="R730" i="1" s="1"/>
  <c r="N730" i="1"/>
  <c r="Q730" i="1" s="1"/>
  <c r="M730" i="1"/>
  <c r="P730" i="1" s="1"/>
  <c r="O729" i="1"/>
  <c r="R729" i="1" s="1"/>
  <c r="N729" i="1"/>
  <c r="Q729" i="1" s="1"/>
  <c r="M729" i="1"/>
  <c r="P729" i="1" s="1"/>
  <c r="O728" i="1"/>
  <c r="R728" i="1" s="1"/>
  <c r="N728" i="1"/>
  <c r="Q728" i="1" s="1"/>
  <c r="M728" i="1"/>
  <c r="P728" i="1" s="1"/>
  <c r="O727" i="1"/>
  <c r="R727" i="1" s="1"/>
  <c r="N727" i="1"/>
  <c r="Q727" i="1" s="1"/>
  <c r="M727" i="1"/>
  <c r="P727" i="1" s="1"/>
  <c r="O726" i="1"/>
  <c r="R726" i="1" s="1"/>
  <c r="N726" i="1"/>
  <c r="Q726" i="1" s="1"/>
  <c r="M726" i="1"/>
  <c r="P726" i="1" s="1"/>
  <c r="O725" i="1"/>
  <c r="R725" i="1" s="1"/>
  <c r="N725" i="1"/>
  <c r="Q725" i="1" s="1"/>
  <c r="M725" i="1"/>
  <c r="P725" i="1" s="1"/>
  <c r="O724" i="1"/>
  <c r="R724" i="1" s="1"/>
  <c r="N724" i="1"/>
  <c r="Q724" i="1" s="1"/>
  <c r="M724" i="1"/>
  <c r="P724" i="1" s="1"/>
  <c r="O723" i="1"/>
  <c r="R723" i="1" s="1"/>
  <c r="N723" i="1"/>
  <c r="Q723" i="1" s="1"/>
  <c r="M723" i="1"/>
  <c r="P723" i="1" s="1"/>
  <c r="O722" i="1"/>
  <c r="R722" i="1" s="1"/>
  <c r="N722" i="1"/>
  <c r="Q722" i="1" s="1"/>
  <c r="M722" i="1"/>
  <c r="P722" i="1" s="1"/>
  <c r="O721" i="1"/>
  <c r="R721" i="1" s="1"/>
  <c r="N721" i="1"/>
  <c r="Q721" i="1" s="1"/>
  <c r="M721" i="1"/>
  <c r="P721" i="1" s="1"/>
  <c r="O720" i="1"/>
  <c r="R720" i="1" s="1"/>
  <c r="N720" i="1"/>
  <c r="Q720" i="1" s="1"/>
  <c r="M720" i="1"/>
  <c r="P720" i="1" s="1"/>
  <c r="O719" i="1"/>
  <c r="R719" i="1" s="1"/>
  <c r="N719" i="1"/>
  <c r="Q719" i="1" s="1"/>
  <c r="M719" i="1"/>
  <c r="P719" i="1" s="1"/>
  <c r="O718" i="1"/>
  <c r="R718" i="1" s="1"/>
  <c r="N718" i="1"/>
  <c r="Q718" i="1" s="1"/>
  <c r="M718" i="1"/>
  <c r="P718" i="1" s="1"/>
  <c r="O717" i="1"/>
  <c r="R717" i="1" s="1"/>
  <c r="N717" i="1"/>
  <c r="Q717" i="1" s="1"/>
  <c r="M717" i="1"/>
  <c r="P717" i="1" s="1"/>
  <c r="O716" i="1"/>
  <c r="R716" i="1" s="1"/>
  <c r="N716" i="1"/>
  <c r="Q716" i="1" s="1"/>
  <c r="M716" i="1"/>
  <c r="P716" i="1" s="1"/>
  <c r="O715" i="1"/>
  <c r="R715" i="1" s="1"/>
  <c r="N715" i="1"/>
  <c r="Q715" i="1" s="1"/>
  <c r="M715" i="1"/>
  <c r="P715" i="1" s="1"/>
  <c r="O714" i="1"/>
  <c r="R714" i="1" s="1"/>
  <c r="N714" i="1"/>
  <c r="Q714" i="1" s="1"/>
  <c r="M714" i="1"/>
  <c r="P714" i="1" s="1"/>
  <c r="O713" i="1"/>
  <c r="R713" i="1" s="1"/>
  <c r="N713" i="1"/>
  <c r="Q713" i="1" s="1"/>
  <c r="M713" i="1"/>
  <c r="P713" i="1" s="1"/>
  <c r="O712" i="1"/>
  <c r="R712" i="1" s="1"/>
  <c r="N712" i="1"/>
  <c r="Q712" i="1" s="1"/>
  <c r="M712" i="1"/>
  <c r="P712" i="1" s="1"/>
  <c r="O711" i="1"/>
  <c r="R711" i="1" s="1"/>
  <c r="N711" i="1"/>
  <c r="Q711" i="1" s="1"/>
  <c r="M711" i="1"/>
  <c r="P711" i="1" s="1"/>
  <c r="O710" i="1"/>
  <c r="R710" i="1" s="1"/>
  <c r="N710" i="1"/>
  <c r="Q710" i="1" s="1"/>
  <c r="M710" i="1"/>
  <c r="P710" i="1" s="1"/>
  <c r="O709" i="1"/>
  <c r="R709" i="1" s="1"/>
  <c r="N709" i="1"/>
  <c r="Q709" i="1" s="1"/>
  <c r="M709" i="1"/>
  <c r="P709" i="1" s="1"/>
  <c r="O708" i="1"/>
  <c r="R708" i="1" s="1"/>
  <c r="N708" i="1"/>
  <c r="Q708" i="1" s="1"/>
  <c r="M708" i="1"/>
  <c r="P708" i="1" s="1"/>
  <c r="O707" i="1"/>
  <c r="R707" i="1" s="1"/>
  <c r="N707" i="1"/>
  <c r="Q707" i="1" s="1"/>
  <c r="M707" i="1"/>
  <c r="P707" i="1" s="1"/>
  <c r="O706" i="1"/>
  <c r="R706" i="1" s="1"/>
  <c r="N706" i="1"/>
  <c r="Q706" i="1" s="1"/>
  <c r="M706" i="1"/>
  <c r="P706" i="1" s="1"/>
  <c r="O705" i="1"/>
  <c r="R705" i="1" s="1"/>
  <c r="N705" i="1"/>
  <c r="Q705" i="1" s="1"/>
  <c r="M705" i="1"/>
  <c r="P705" i="1" s="1"/>
  <c r="O704" i="1"/>
  <c r="R704" i="1" s="1"/>
  <c r="N704" i="1"/>
  <c r="Q704" i="1" s="1"/>
  <c r="M704" i="1"/>
  <c r="P704" i="1" s="1"/>
  <c r="O703" i="1"/>
  <c r="R703" i="1" s="1"/>
  <c r="N703" i="1"/>
  <c r="Q703" i="1" s="1"/>
  <c r="M703" i="1"/>
  <c r="P703" i="1" s="1"/>
  <c r="O702" i="1"/>
  <c r="R702" i="1" s="1"/>
  <c r="N702" i="1"/>
  <c r="Q702" i="1" s="1"/>
  <c r="M702" i="1"/>
  <c r="P702" i="1" s="1"/>
  <c r="O701" i="1"/>
  <c r="R701" i="1" s="1"/>
  <c r="N701" i="1"/>
  <c r="Q701" i="1" s="1"/>
  <c r="M701" i="1"/>
  <c r="P701" i="1" s="1"/>
  <c r="O700" i="1"/>
  <c r="R700" i="1" s="1"/>
  <c r="N700" i="1"/>
  <c r="Q700" i="1" s="1"/>
  <c r="M700" i="1"/>
  <c r="P700" i="1" s="1"/>
  <c r="O699" i="1"/>
  <c r="R699" i="1" s="1"/>
  <c r="N699" i="1"/>
  <c r="Q699" i="1" s="1"/>
  <c r="M699" i="1"/>
  <c r="P699" i="1" s="1"/>
  <c r="O698" i="1"/>
  <c r="R698" i="1" s="1"/>
  <c r="N698" i="1"/>
  <c r="Q698" i="1" s="1"/>
  <c r="M698" i="1"/>
  <c r="P698" i="1" s="1"/>
  <c r="O697" i="1"/>
  <c r="R697" i="1" s="1"/>
  <c r="N697" i="1"/>
  <c r="Q697" i="1" s="1"/>
  <c r="M697" i="1"/>
  <c r="P697" i="1" s="1"/>
  <c r="O696" i="1"/>
  <c r="R696" i="1" s="1"/>
  <c r="N696" i="1"/>
  <c r="Q696" i="1" s="1"/>
  <c r="M696" i="1"/>
  <c r="P696" i="1" s="1"/>
  <c r="O695" i="1"/>
  <c r="R695" i="1" s="1"/>
  <c r="N695" i="1"/>
  <c r="Q695" i="1" s="1"/>
  <c r="M695" i="1"/>
  <c r="P695" i="1" s="1"/>
  <c r="O694" i="1"/>
  <c r="R694" i="1" s="1"/>
  <c r="N694" i="1"/>
  <c r="Q694" i="1" s="1"/>
  <c r="M694" i="1"/>
  <c r="P694" i="1" s="1"/>
  <c r="O693" i="1"/>
  <c r="R693" i="1" s="1"/>
  <c r="N693" i="1"/>
  <c r="Q693" i="1" s="1"/>
  <c r="M693" i="1"/>
  <c r="P693" i="1" s="1"/>
  <c r="O692" i="1"/>
  <c r="R692" i="1" s="1"/>
  <c r="N692" i="1"/>
  <c r="Q692" i="1" s="1"/>
  <c r="M692" i="1"/>
  <c r="P692" i="1" s="1"/>
  <c r="O691" i="1"/>
  <c r="R691" i="1" s="1"/>
  <c r="N691" i="1"/>
  <c r="Q691" i="1" s="1"/>
  <c r="M691" i="1"/>
  <c r="P691" i="1" s="1"/>
  <c r="O690" i="1"/>
  <c r="R690" i="1" s="1"/>
  <c r="N690" i="1"/>
  <c r="Q690" i="1" s="1"/>
  <c r="M690" i="1"/>
  <c r="P690" i="1" s="1"/>
  <c r="O689" i="1"/>
  <c r="R689" i="1" s="1"/>
  <c r="N689" i="1"/>
  <c r="Q689" i="1" s="1"/>
  <c r="M689" i="1"/>
  <c r="P689" i="1" s="1"/>
  <c r="O688" i="1"/>
  <c r="R688" i="1" s="1"/>
  <c r="N688" i="1"/>
  <c r="Q688" i="1" s="1"/>
  <c r="M688" i="1"/>
  <c r="P688" i="1" s="1"/>
  <c r="O687" i="1"/>
  <c r="R687" i="1" s="1"/>
  <c r="N687" i="1"/>
  <c r="Q687" i="1" s="1"/>
  <c r="M687" i="1"/>
  <c r="P687" i="1" s="1"/>
  <c r="O686" i="1"/>
  <c r="R686" i="1" s="1"/>
  <c r="N686" i="1"/>
  <c r="Q686" i="1" s="1"/>
  <c r="M686" i="1"/>
  <c r="P686" i="1" s="1"/>
  <c r="O685" i="1"/>
  <c r="R685" i="1" s="1"/>
  <c r="N685" i="1"/>
  <c r="Q685" i="1" s="1"/>
  <c r="M685" i="1"/>
  <c r="P685" i="1" s="1"/>
  <c r="O684" i="1"/>
  <c r="R684" i="1" s="1"/>
  <c r="N684" i="1"/>
  <c r="Q684" i="1" s="1"/>
  <c r="M684" i="1"/>
  <c r="P684" i="1" s="1"/>
  <c r="O683" i="1"/>
  <c r="R683" i="1" s="1"/>
  <c r="N683" i="1"/>
  <c r="Q683" i="1" s="1"/>
  <c r="M683" i="1"/>
  <c r="P683" i="1" s="1"/>
  <c r="O682" i="1"/>
  <c r="R682" i="1" s="1"/>
  <c r="N682" i="1"/>
  <c r="Q682" i="1" s="1"/>
  <c r="M682" i="1"/>
  <c r="P682" i="1" s="1"/>
  <c r="O681" i="1"/>
  <c r="R681" i="1" s="1"/>
  <c r="N681" i="1"/>
  <c r="Q681" i="1" s="1"/>
  <c r="M681" i="1"/>
  <c r="P681" i="1" s="1"/>
  <c r="O680" i="1"/>
  <c r="R680" i="1" s="1"/>
  <c r="N680" i="1"/>
  <c r="Q680" i="1" s="1"/>
  <c r="M680" i="1"/>
  <c r="P680" i="1" s="1"/>
  <c r="O679" i="1"/>
  <c r="R679" i="1" s="1"/>
  <c r="N679" i="1"/>
  <c r="Q679" i="1" s="1"/>
  <c r="M679" i="1"/>
  <c r="P679" i="1" s="1"/>
  <c r="O678" i="1"/>
  <c r="R678" i="1" s="1"/>
  <c r="N678" i="1"/>
  <c r="Q678" i="1" s="1"/>
  <c r="M678" i="1"/>
  <c r="P678" i="1" s="1"/>
  <c r="O677" i="1"/>
  <c r="R677" i="1" s="1"/>
  <c r="N677" i="1"/>
  <c r="Q677" i="1" s="1"/>
  <c r="M677" i="1"/>
  <c r="P677" i="1" s="1"/>
  <c r="O676" i="1"/>
  <c r="R676" i="1" s="1"/>
  <c r="N676" i="1"/>
  <c r="Q676" i="1" s="1"/>
  <c r="M676" i="1"/>
  <c r="P676" i="1" s="1"/>
  <c r="O675" i="1"/>
  <c r="R675" i="1" s="1"/>
  <c r="N675" i="1"/>
  <c r="Q675" i="1" s="1"/>
  <c r="M675" i="1"/>
  <c r="P675" i="1" s="1"/>
  <c r="O674" i="1"/>
  <c r="R674" i="1" s="1"/>
  <c r="N674" i="1"/>
  <c r="Q674" i="1" s="1"/>
  <c r="M674" i="1"/>
  <c r="P674" i="1" s="1"/>
  <c r="O673" i="1"/>
  <c r="R673" i="1" s="1"/>
  <c r="N673" i="1"/>
  <c r="Q673" i="1" s="1"/>
  <c r="M673" i="1"/>
  <c r="P673" i="1" s="1"/>
  <c r="O672" i="1"/>
  <c r="R672" i="1" s="1"/>
  <c r="N672" i="1"/>
  <c r="Q672" i="1" s="1"/>
  <c r="M672" i="1"/>
  <c r="P672" i="1" s="1"/>
  <c r="O671" i="1"/>
  <c r="R671" i="1" s="1"/>
  <c r="N671" i="1"/>
  <c r="Q671" i="1" s="1"/>
  <c r="M671" i="1"/>
  <c r="P671" i="1" s="1"/>
  <c r="O670" i="1"/>
  <c r="R670" i="1" s="1"/>
  <c r="N670" i="1"/>
  <c r="Q670" i="1" s="1"/>
  <c r="M670" i="1"/>
  <c r="P670" i="1" s="1"/>
  <c r="O669" i="1"/>
  <c r="R669" i="1" s="1"/>
  <c r="N669" i="1"/>
  <c r="Q669" i="1" s="1"/>
  <c r="M669" i="1"/>
  <c r="P669" i="1" s="1"/>
  <c r="O668" i="1"/>
  <c r="R668" i="1" s="1"/>
  <c r="N668" i="1"/>
  <c r="Q668" i="1" s="1"/>
  <c r="M668" i="1"/>
  <c r="P668" i="1" s="1"/>
  <c r="O667" i="1"/>
  <c r="R667" i="1" s="1"/>
  <c r="N667" i="1"/>
  <c r="Q667" i="1" s="1"/>
  <c r="M667" i="1"/>
  <c r="P667" i="1" s="1"/>
  <c r="O666" i="1"/>
  <c r="R666" i="1" s="1"/>
  <c r="N666" i="1"/>
  <c r="Q666" i="1" s="1"/>
  <c r="M666" i="1"/>
  <c r="P666" i="1" s="1"/>
  <c r="O665" i="1"/>
  <c r="R665" i="1" s="1"/>
  <c r="N665" i="1"/>
  <c r="Q665" i="1" s="1"/>
  <c r="M665" i="1"/>
  <c r="P665" i="1" s="1"/>
  <c r="O664" i="1"/>
  <c r="R664" i="1" s="1"/>
  <c r="N664" i="1"/>
  <c r="Q664" i="1" s="1"/>
  <c r="M664" i="1"/>
  <c r="P664" i="1" s="1"/>
  <c r="O663" i="1"/>
  <c r="R663" i="1" s="1"/>
  <c r="N663" i="1"/>
  <c r="Q663" i="1" s="1"/>
  <c r="M663" i="1"/>
  <c r="P663" i="1" s="1"/>
  <c r="O662" i="1"/>
  <c r="R662" i="1" s="1"/>
  <c r="N662" i="1"/>
  <c r="Q662" i="1" s="1"/>
  <c r="M662" i="1"/>
  <c r="P662" i="1" s="1"/>
  <c r="O661" i="1"/>
  <c r="R661" i="1" s="1"/>
  <c r="N661" i="1"/>
  <c r="Q661" i="1" s="1"/>
  <c r="M661" i="1"/>
  <c r="P661" i="1" s="1"/>
  <c r="O660" i="1"/>
  <c r="R660" i="1" s="1"/>
  <c r="N660" i="1"/>
  <c r="Q660" i="1" s="1"/>
  <c r="M660" i="1"/>
  <c r="P660" i="1" s="1"/>
  <c r="O659" i="1"/>
  <c r="R659" i="1" s="1"/>
  <c r="N659" i="1"/>
  <c r="Q659" i="1" s="1"/>
  <c r="M659" i="1"/>
  <c r="P659" i="1" s="1"/>
  <c r="O658" i="1"/>
  <c r="R658" i="1" s="1"/>
  <c r="N658" i="1"/>
  <c r="Q658" i="1" s="1"/>
  <c r="M658" i="1"/>
  <c r="P658" i="1" s="1"/>
  <c r="O657" i="1"/>
  <c r="R657" i="1" s="1"/>
  <c r="N657" i="1"/>
  <c r="Q657" i="1" s="1"/>
  <c r="M657" i="1"/>
  <c r="P657" i="1" s="1"/>
  <c r="O656" i="1"/>
  <c r="R656" i="1" s="1"/>
  <c r="N656" i="1"/>
  <c r="Q656" i="1" s="1"/>
  <c r="M656" i="1"/>
  <c r="P656" i="1" s="1"/>
  <c r="O655" i="1"/>
  <c r="R655" i="1" s="1"/>
  <c r="N655" i="1"/>
  <c r="Q655" i="1" s="1"/>
  <c r="M655" i="1"/>
  <c r="P655" i="1" s="1"/>
  <c r="O654" i="1"/>
  <c r="R654" i="1" s="1"/>
  <c r="N654" i="1"/>
  <c r="Q654" i="1" s="1"/>
  <c r="M654" i="1"/>
  <c r="P654" i="1" s="1"/>
  <c r="O653" i="1"/>
  <c r="R653" i="1" s="1"/>
  <c r="N653" i="1"/>
  <c r="Q653" i="1" s="1"/>
  <c r="M653" i="1"/>
  <c r="P653" i="1" s="1"/>
  <c r="O652" i="1"/>
  <c r="R652" i="1" s="1"/>
  <c r="N652" i="1"/>
  <c r="Q652" i="1" s="1"/>
  <c r="M652" i="1"/>
  <c r="P652" i="1" s="1"/>
  <c r="O651" i="1"/>
  <c r="R651" i="1" s="1"/>
  <c r="N651" i="1"/>
  <c r="Q651" i="1" s="1"/>
  <c r="M651" i="1"/>
  <c r="P651" i="1" s="1"/>
  <c r="O650" i="1"/>
  <c r="R650" i="1" s="1"/>
  <c r="N650" i="1"/>
  <c r="Q650" i="1" s="1"/>
  <c r="M650" i="1"/>
  <c r="P650" i="1" s="1"/>
  <c r="O649" i="1"/>
  <c r="R649" i="1" s="1"/>
  <c r="N649" i="1"/>
  <c r="Q649" i="1" s="1"/>
  <c r="M649" i="1"/>
  <c r="P649" i="1" s="1"/>
  <c r="O648" i="1"/>
  <c r="R648" i="1" s="1"/>
  <c r="N648" i="1"/>
  <c r="Q648" i="1" s="1"/>
  <c r="M648" i="1"/>
  <c r="P648" i="1" s="1"/>
  <c r="O647" i="1"/>
  <c r="R647" i="1" s="1"/>
  <c r="N647" i="1"/>
  <c r="Q647" i="1" s="1"/>
  <c r="M647" i="1"/>
  <c r="P647" i="1" s="1"/>
  <c r="O646" i="1"/>
  <c r="R646" i="1" s="1"/>
  <c r="N646" i="1"/>
  <c r="Q646" i="1" s="1"/>
  <c r="M646" i="1"/>
  <c r="P646" i="1" s="1"/>
  <c r="O645" i="1"/>
  <c r="R645" i="1" s="1"/>
  <c r="N645" i="1"/>
  <c r="Q645" i="1" s="1"/>
  <c r="M645" i="1"/>
  <c r="P645" i="1" s="1"/>
  <c r="O644" i="1"/>
  <c r="R644" i="1" s="1"/>
  <c r="N644" i="1"/>
  <c r="Q644" i="1" s="1"/>
  <c r="M644" i="1"/>
  <c r="P644" i="1" s="1"/>
  <c r="O643" i="1"/>
  <c r="R643" i="1" s="1"/>
  <c r="N643" i="1"/>
  <c r="Q643" i="1" s="1"/>
  <c r="M643" i="1"/>
  <c r="P643" i="1" s="1"/>
  <c r="O642" i="1"/>
  <c r="R642" i="1" s="1"/>
  <c r="N642" i="1"/>
  <c r="Q642" i="1" s="1"/>
  <c r="M642" i="1"/>
  <c r="P642" i="1" s="1"/>
  <c r="O641" i="1"/>
  <c r="R641" i="1" s="1"/>
  <c r="N641" i="1"/>
  <c r="Q641" i="1" s="1"/>
  <c r="M641" i="1"/>
  <c r="P641" i="1" s="1"/>
  <c r="O640" i="1"/>
  <c r="R640" i="1" s="1"/>
  <c r="N640" i="1"/>
  <c r="Q640" i="1" s="1"/>
  <c r="M640" i="1"/>
  <c r="P640" i="1" s="1"/>
  <c r="O639" i="1"/>
  <c r="R639" i="1" s="1"/>
  <c r="N639" i="1"/>
  <c r="Q639" i="1" s="1"/>
  <c r="M639" i="1"/>
  <c r="P639" i="1" s="1"/>
  <c r="O638" i="1"/>
  <c r="R638" i="1" s="1"/>
  <c r="N638" i="1"/>
  <c r="Q638" i="1" s="1"/>
  <c r="M638" i="1"/>
  <c r="P638" i="1" s="1"/>
  <c r="O637" i="1"/>
  <c r="R637" i="1" s="1"/>
  <c r="N637" i="1"/>
  <c r="Q637" i="1" s="1"/>
  <c r="M637" i="1"/>
  <c r="P637" i="1" s="1"/>
  <c r="O636" i="1"/>
  <c r="R636" i="1" s="1"/>
  <c r="N636" i="1"/>
  <c r="Q636" i="1" s="1"/>
  <c r="M636" i="1"/>
  <c r="P636" i="1" s="1"/>
  <c r="O635" i="1"/>
  <c r="R635" i="1" s="1"/>
  <c r="N635" i="1"/>
  <c r="Q635" i="1" s="1"/>
  <c r="M635" i="1"/>
  <c r="P635" i="1" s="1"/>
  <c r="O634" i="1"/>
  <c r="R634" i="1" s="1"/>
  <c r="N634" i="1"/>
  <c r="Q634" i="1" s="1"/>
  <c r="M634" i="1"/>
  <c r="P634" i="1" s="1"/>
  <c r="O633" i="1"/>
  <c r="R633" i="1" s="1"/>
  <c r="N633" i="1"/>
  <c r="Q633" i="1" s="1"/>
  <c r="M633" i="1"/>
  <c r="P633" i="1" s="1"/>
  <c r="O632" i="1"/>
  <c r="R632" i="1" s="1"/>
  <c r="N632" i="1"/>
  <c r="Q632" i="1" s="1"/>
  <c r="M632" i="1"/>
  <c r="P632" i="1" s="1"/>
  <c r="O631" i="1"/>
  <c r="R631" i="1" s="1"/>
  <c r="N631" i="1"/>
  <c r="Q631" i="1" s="1"/>
  <c r="M631" i="1"/>
  <c r="P631" i="1" s="1"/>
  <c r="O630" i="1"/>
  <c r="R630" i="1" s="1"/>
  <c r="N630" i="1"/>
  <c r="Q630" i="1" s="1"/>
  <c r="M630" i="1"/>
  <c r="P630" i="1" s="1"/>
  <c r="O629" i="1"/>
  <c r="R629" i="1" s="1"/>
  <c r="N629" i="1"/>
  <c r="Q629" i="1" s="1"/>
  <c r="M629" i="1"/>
  <c r="P629" i="1" s="1"/>
  <c r="O628" i="1"/>
  <c r="R628" i="1" s="1"/>
  <c r="N628" i="1"/>
  <c r="Q628" i="1" s="1"/>
  <c r="M628" i="1"/>
  <c r="P628" i="1" s="1"/>
  <c r="O627" i="1"/>
  <c r="R627" i="1" s="1"/>
  <c r="N627" i="1"/>
  <c r="Q627" i="1" s="1"/>
  <c r="M627" i="1"/>
  <c r="P627" i="1" s="1"/>
  <c r="O626" i="1"/>
  <c r="R626" i="1" s="1"/>
  <c r="N626" i="1"/>
  <c r="Q626" i="1" s="1"/>
  <c r="M626" i="1"/>
  <c r="P626" i="1" s="1"/>
  <c r="O625" i="1"/>
  <c r="R625" i="1" s="1"/>
  <c r="N625" i="1"/>
  <c r="Q625" i="1" s="1"/>
  <c r="M625" i="1"/>
  <c r="P625" i="1" s="1"/>
  <c r="O624" i="1"/>
  <c r="R624" i="1" s="1"/>
  <c r="N624" i="1"/>
  <c r="Q624" i="1" s="1"/>
  <c r="M624" i="1"/>
  <c r="P624" i="1" s="1"/>
  <c r="O623" i="1"/>
  <c r="R623" i="1" s="1"/>
  <c r="N623" i="1"/>
  <c r="Q623" i="1" s="1"/>
  <c r="M623" i="1"/>
  <c r="P623" i="1" s="1"/>
  <c r="O622" i="1"/>
  <c r="R622" i="1" s="1"/>
  <c r="N622" i="1"/>
  <c r="Q622" i="1" s="1"/>
  <c r="M622" i="1"/>
  <c r="P622" i="1" s="1"/>
  <c r="O621" i="1"/>
  <c r="R621" i="1" s="1"/>
  <c r="N621" i="1"/>
  <c r="Q621" i="1" s="1"/>
  <c r="M621" i="1"/>
  <c r="P621" i="1" s="1"/>
  <c r="O620" i="1"/>
  <c r="R620" i="1" s="1"/>
  <c r="N620" i="1"/>
  <c r="Q620" i="1" s="1"/>
  <c r="M620" i="1"/>
  <c r="P620" i="1" s="1"/>
  <c r="O619" i="1"/>
  <c r="R619" i="1" s="1"/>
  <c r="N619" i="1"/>
  <c r="Q619" i="1" s="1"/>
  <c r="M619" i="1"/>
  <c r="P619" i="1" s="1"/>
  <c r="O618" i="1"/>
  <c r="R618" i="1" s="1"/>
  <c r="N618" i="1"/>
  <c r="Q618" i="1" s="1"/>
  <c r="M618" i="1"/>
  <c r="P618" i="1" s="1"/>
  <c r="O617" i="1"/>
  <c r="R617" i="1" s="1"/>
  <c r="N617" i="1"/>
  <c r="Q617" i="1" s="1"/>
  <c r="M617" i="1"/>
  <c r="P617" i="1" s="1"/>
  <c r="O616" i="1"/>
  <c r="R616" i="1" s="1"/>
  <c r="N616" i="1"/>
  <c r="Q616" i="1" s="1"/>
  <c r="M616" i="1"/>
  <c r="P616" i="1" s="1"/>
  <c r="O615" i="1"/>
  <c r="R615" i="1" s="1"/>
  <c r="N615" i="1"/>
  <c r="Q615" i="1" s="1"/>
  <c r="M615" i="1"/>
  <c r="P615" i="1" s="1"/>
  <c r="O614" i="1"/>
  <c r="R614" i="1" s="1"/>
  <c r="N614" i="1"/>
  <c r="Q614" i="1" s="1"/>
  <c r="M614" i="1"/>
  <c r="P614" i="1" s="1"/>
  <c r="O613" i="1"/>
  <c r="R613" i="1" s="1"/>
  <c r="N613" i="1"/>
  <c r="Q613" i="1" s="1"/>
  <c r="M613" i="1"/>
  <c r="P613" i="1" s="1"/>
  <c r="O612" i="1"/>
  <c r="R612" i="1" s="1"/>
  <c r="N612" i="1"/>
  <c r="Q612" i="1" s="1"/>
  <c r="M612" i="1"/>
  <c r="P612" i="1" s="1"/>
  <c r="O611" i="1"/>
  <c r="R611" i="1" s="1"/>
  <c r="N611" i="1"/>
  <c r="Q611" i="1" s="1"/>
  <c r="M611" i="1"/>
  <c r="P611" i="1" s="1"/>
  <c r="O610" i="1"/>
  <c r="R610" i="1" s="1"/>
  <c r="N610" i="1"/>
  <c r="Q610" i="1" s="1"/>
  <c r="M610" i="1"/>
  <c r="P610" i="1" s="1"/>
  <c r="O609" i="1"/>
  <c r="R609" i="1" s="1"/>
  <c r="N609" i="1"/>
  <c r="Q609" i="1" s="1"/>
  <c r="M609" i="1"/>
  <c r="P609" i="1" s="1"/>
  <c r="O608" i="1"/>
  <c r="R608" i="1" s="1"/>
  <c r="N608" i="1"/>
  <c r="Q608" i="1" s="1"/>
  <c r="M608" i="1"/>
  <c r="P608" i="1" s="1"/>
  <c r="O607" i="1"/>
  <c r="R607" i="1" s="1"/>
  <c r="N607" i="1"/>
  <c r="Q607" i="1" s="1"/>
  <c r="M607" i="1"/>
  <c r="P607" i="1" s="1"/>
  <c r="O606" i="1"/>
  <c r="R606" i="1" s="1"/>
  <c r="N606" i="1"/>
  <c r="Q606" i="1" s="1"/>
  <c r="M606" i="1"/>
  <c r="P606" i="1" s="1"/>
  <c r="O605" i="1"/>
  <c r="R605" i="1" s="1"/>
  <c r="N605" i="1"/>
  <c r="Q605" i="1" s="1"/>
  <c r="M605" i="1"/>
  <c r="P605" i="1" s="1"/>
  <c r="O604" i="1"/>
  <c r="R604" i="1" s="1"/>
  <c r="N604" i="1"/>
  <c r="Q604" i="1" s="1"/>
  <c r="M604" i="1"/>
  <c r="P604" i="1" s="1"/>
  <c r="O603" i="1"/>
  <c r="R603" i="1" s="1"/>
  <c r="N603" i="1"/>
  <c r="Q603" i="1" s="1"/>
  <c r="M603" i="1"/>
  <c r="P603" i="1" s="1"/>
  <c r="O602" i="1"/>
  <c r="R602" i="1" s="1"/>
  <c r="N602" i="1"/>
  <c r="Q602" i="1" s="1"/>
  <c r="M602" i="1"/>
  <c r="P602" i="1" s="1"/>
  <c r="O601" i="1"/>
  <c r="R601" i="1" s="1"/>
  <c r="N601" i="1"/>
  <c r="Q601" i="1" s="1"/>
  <c r="M601" i="1"/>
  <c r="P601" i="1" s="1"/>
  <c r="O600" i="1"/>
  <c r="R600" i="1" s="1"/>
  <c r="N600" i="1"/>
  <c r="Q600" i="1" s="1"/>
  <c r="M600" i="1"/>
  <c r="P600" i="1" s="1"/>
  <c r="O599" i="1"/>
  <c r="R599" i="1" s="1"/>
  <c r="N599" i="1"/>
  <c r="Q599" i="1" s="1"/>
  <c r="M599" i="1"/>
  <c r="P599" i="1" s="1"/>
  <c r="O598" i="1"/>
  <c r="R598" i="1" s="1"/>
  <c r="N598" i="1"/>
  <c r="Q598" i="1" s="1"/>
  <c r="M598" i="1"/>
  <c r="P598" i="1" s="1"/>
  <c r="O597" i="1"/>
  <c r="R597" i="1" s="1"/>
  <c r="N597" i="1"/>
  <c r="Q597" i="1" s="1"/>
  <c r="M597" i="1"/>
  <c r="P597" i="1" s="1"/>
  <c r="O596" i="1"/>
  <c r="R596" i="1" s="1"/>
  <c r="N596" i="1"/>
  <c r="Q596" i="1" s="1"/>
  <c r="M596" i="1"/>
  <c r="P596" i="1" s="1"/>
  <c r="O595" i="1"/>
  <c r="R595" i="1" s="1"/>
  <c r="N595" i="1"/>
  <c r="Q595" i="1" s="1"/>
  <c r="M595" i="1"/>
  <c r="P595" i="1" s="1"/>
  <c r="O594" i="1"/>
  <c r="R594" i="1" s="1"/>
  <c r="N594" i="1"/>
  <c r="Q594" i="1" s="1"/>
  <c r="M594" i="1"/>
  <c r="P594" i="1" s="1"/>
  <c r="O593" i="1"/>
  <c r="R593" i="1" s="1"/>
  <c r="N593" i="1"/>
  <c r="Q593" i="1" s="1"/>
  <c r="M593" i="1"/>
  <c r="P593" i="1" s="1"/>
  <c r="O592" i="1"/>
  <c r="R592" i="1" s="1"/>
  <c r="N592" i="1"/>
  <c r="Q592" i="1" s="1"/>
  <c r="M592" i="1"/>
  <c r="P592" i="1" s="1"/>
  <c r="O591" i="1"/>
  <c r="R591" i="1" s="1"/>
  <c r="N591" i="1"/>
  <c r="Q591" i="1" s="1"/>
  <c r="M591" i="1"/>
  <c r="P591" i="1" s="1"/>
  <c r="O590" i="1"/>
  <c r="R590" i="1" s="1"/>
  <c r="N590" i="1"/>
  <c r="Q590" i="1" s="1"/>
  <c r="M590" i="1"/>
  <c r="P590" i="1" s="1"/>
  <c r="O589" i="1"/>
  <c r="R589" i="1" s="1"/>
  <c r="N589" i="1"/>
  <c r="Q589" i="1" s="1"/>
  <c r="M589" i="1"/>
  <c r="P589" i="1" s="1"/>
  <c r="O588" i="1"/>
  <c r="R588" i="1" s="1"/>
  <c r="N588" i="1"/>
  <c r="Q588" i="1" s="1"/>
  <c r="M588" i="1"/>
  <c r="P588" i="1" s="1"/>
  <c r="O587" i="1"/>
  <c r="R587" i="1" s="1"/>
  <c r="N587" i="1"/>
  <c r="Q587" i="1" s="1"/>
  <c r="M587" i="1"/>
  <c r="P587" i="1" s="1"/>
  <c r="O586" i="1"/>
  <c r="R586" i="1" s="1"/>
  <c r="N586" i="1"/>
  <c r="Q586" i="1" s="1"/>
  <c r="M586" i="1"/>
  <c r="P586" i="1" s="1"/>
  <c r="O585" i="1"/>
  <c r="R585" i="1" s="1"/>
  <c r="N585" i="1"/>
  <c r="Q585" i="1" s="1"/>
  <c r="M585" i="1"/>
  <c r="P585" i="1" s="1"/>
  <c r="O584" i="1"/>
  <c r="R584" i="1" s="1"/>
  <c r="N584" i="1"/>
  <c r="Q584" i="1" s="1"/>
  <c r="M584" i="1"/>
  <c r="P584" i="1" s="1"/>
  <c r="O583" i="1"/>
  <c r="R583" i="1" s="1"/>
  <c r="N583" i="1"/>
  <c r="Q583" i="1" s="1"/>
  <c r="M583" i="1"/>
  <c r="P583" i="1" s="1"/>
  <c r="O582" i="1"/>
  <c r="R582" i="1" s="1"/>
  <c r="N582" i="1"/>
  <c r="Q582" i="1" s="1"/>
  <c r="M582" i="1"/>
  <c r="P582" i="1" s="1"/>
  <c r="O581" i="1"/>
  <c r="R581" i="1" s="1"/>
  <c r="N581" i="1"/>
  <c r="Q581" i="1" s="1"/>
  <c r="M581" i="1"/>
  <c r="P581" i="1" s="1"/>
  <c r="O580" i="1"/>
  <c r="R580" i="1" s="1"/>
  <c r="N580" i="1"/>
  <c r="Q580" i="1" s="1"/>
  <c r="M580" i="1"/>
  <c r="P580" i="1" s="1"/>
  <c r="O579" i="1"/>
  <c r="R579" i="1" s="1"/>
  <c r="N579" i="1"/>
  <c r="Q579" i="1" s="1"/>
  <c r="M579" i="1"/>
  <c r="P579" i="1" s="1"/>
  <c r="O578" i="1"/>
  <c r="R578" i="1" s="1"/>
  <c r="N578" i="1"/>
  <c r="Q578" i="1" s="1"/>
  <c r="M578" i="1"/>
  <c r="P578" i="1" s="1"/>
  <c r="O577" i="1"/>
  <c r="R577" i="1" s="1"/>
  <c r="N577" i="1"/>
  <c r="Q577" i="1" s="1"/>
  <c r="M577" i="1"/>
  <c r="P577" i="1" s="1"/>
  <c r="O576" i="1"/>
  <c r="R576" i="1" s="1"/>
  <c r="N576" i="1"/>
  <c r="Q576" i="1" s="1"/>
  <c r="M576" i="1"/>
  <c r="P576" i="1" s="1"/>
  <c r="O575" i="1"/>
  <c r="R575" i="1" s="1"/>
  <c r="N575" i="1"/>
  <c r="Q575" i="1" s="1"/>
  <c r="M575" i="1"/>
  <c r="P575" i="1" s="1"/>
  <c r="O574" i="1"/>
  <c r="R574" i="1" s="1"/>
  <c r="N574" i="1"/>
  <c r="Q574" i="1" s="1"/>
  <c r="M574" i="1"/>
  <c r="P574" i="1" s="1"/>
  <c r="O573" i="1"/>
  <c r="R573" i="1" s="1"/>
  <c r="N573" i="1"/>
  <c r="Q573" i="1" s="1"/>
  <c r="M573" i="1"/>
  <c r="P573" i="1" s="1"/>
  <c r="O572" i="1"/>
  <c r="R572" i="1" s="1"/>
  <c r="N572" i="1"/>
  <c r="Q572" i="1" s="1"/>
  <c r="M572" i="1"/>
  <c r="P572" i="1" s="1"/>
  <c r="O571" i="1"/>
  <c r="R571" i="1" s="1"/>
  <c r="N571" i="1"/>
  <c r="Q571" i="1" s="1"/>
  <c r="M571" i="1"/>
  <c r="P571" i="1" s="1"/>
  <c r="O570" i="1"/>
  <c r="R570" i="1" s="1"/>
  <c r="N570" i="1"/>
  <c r="Q570" i="1" s="1"/>
  <c r="M570" i="1"/>
  <c r="P570" i="1" s="1"/>
  <c r="O569" i="1"/>
  <c r="R569" i="1" s="1"/>
  <c r="N569" i="1"/>
  <c r="Q569" i="1" s="1"/>
  <c r="M569" i="1"/>
  <c r="P569" i="1" s="1"/>
  <c r="O568" i="1"/>
  <c r="R568" i="1" s="1"/>
  <c r="N568" i="1"/>
  <c r="Q568" i="1" s="1"/>
  <c r="M568" i="1"/>
  <c r="P568" i="1" s="1"/>
  <c r="O567" i="1"/>
  <c r="R567" i="1" s="1"/>
  <c r="N567" i="1"/>
  <c r="Q567" i="1" s="1"/>
  <c r="M567" i="1"/>
  <c r="P567" i="1" s="1"/>
  <c r="O566" i="1"/>
  <c r="R566" i="1" s="1"/>
  <c r="N566" i="1"/>
  <c r="Q566" i="1" s="1"/>
  <c r="M566" i="1"/>
  <c r="P566" i="1" s="1"/>
  <c r="O565" i="1"/>
  <c r="R565" i="1" s="1"/>
  <c r="N565" i="1"/>
  <c r="Q565" i="1" s="1"/>
  <c r="M565" i="1"/>
  <c r="P565" i="1" s="1"/>
  <c r="O564" i="1"/>
  <c r="R564" i="1" s="1"/>
  <c r="N564" i="1"/>
  <c r="Q564" i="1" s="1"/>
  <c r="M564" i="1"/>
  <c r="P564" i="1" s="1"/>
  <c r="O563" i="1"/>
  <c r="R563" i="1" s="1"/>
  <c r="N563" i="1"/>
  <c r="Q563" i="1" s="1"/>
  <c r="M563" i="1"/>
  <c r="P563" i="1" s="1"/>
  <c r="O562" i="1"/>
  <c r="R562" i="1" s="1"/>
  <c r="N562" i="1"/>
  <c r="Q562" i="1" s="1"/>
  <c r="M562" i="1"/>
  <c r="P562" i="1" s="1"/>
  <c r="O561" i="1"/>
  <c r="R561" i="1" s="1"/>
  <c r="N561" i="1"/>
  <c r="Q561" i="1" s="1"/>
  <c r="M561" i="1"/>
  <c r="P561" i="1" s="1"/>
  <c r="O560" i="1"/>
  <c r="R560" i="1" s="1"/>
  <c r="N560" i="1"/>
  <c r="Q560" i="1" s="1"/>
  <c r="M560" i="1"/>
  <c r="P560" i="1" s="1"/>
  <c r="O559" i="1"/>
  <c r="R559" i="1" s="1"/>
  <c r="N559" i="1"/>
  <c r="Q559" i="1" s="1"/>
  <c r="M559" i="1"/>
  <c r="P559" i="1" s="1"/>
  <c r="O558" i="1"/>
  <c r="R558" i="1" s="1"/>
  <c r="N558" i="1"/>
  <c r="Q558" i="1" s="1"/>
  <c r="M558" i="1"/>
  <c r="P558" i="1" s="1"/>
  <c r="O557" i="1"/>
  <c r="R557" i="1" s="1"/>
  <c r="N557" i="1"/>
  <c r="Q557" i="1" s="1"/>
  <c r="M557" i="1"/>
  <c r="P557" i="1" s="1"/>
  <c r="O556" i="1"/>
  <c r="R556" i="1" s="1"/>
  <c r="N556" i="1"/>
  <c r="Q556" i="1" s="1"/>
  <c r="M556" i="1"/>
  <c r="P556" i="1" s="1"/>
  <c r="O555" i="1"/>
  <c r="R555" i="1" s="1"/>
  <c r="N555" i="1"/>
  <c r="Q555" i="1" s="1"/>
  <c r="M555" i="1"/>
  <c r="P555" i="1" s="1"/>
  <c r="O554" i="1"/>
  <c r="R554" i="1" s="1"/>
  <c r="N554" i="1"/>
  <c r="Q554" i="1" s="1"/>
  <c r="M554" i="1"/>
  <c r="P554" i="1" s="1"/>
  <c r="O553" i="1"/>
  <c r="R553" i="1" s="1"/>
  <c r="N553" i="1"/>
  <c r="Q553" i="1" s="1"/>
  <c r="M553" i="1"/>
  <c r="P553" i="1" s="1"/>
  <c r="O552" i="1"/>
  <c r="R552" i="1" s="1"/>
  <c r="N552" i="1"/>
  <c r="Q552" i="1" s="1"/>
  <c r="M552" i="1"/>
  <c r="P552" i="1" s="1"/>
  <c r="O551" i="1"/>
  <c r="R551" i="1" s="1"/>
  <c r="N551" i="1"/>
  <c r="Q551" i="1" s="1"/>
  <c r="M551" i="1"/>
  <c r="P551" i="1" s="1"/>
  <c r="O550" i="1"/>
  <c r="R550" i="1" s="1"/>
  <c r="N550" i="1"/>
  <c r="Q550" i="1" s="1"/>
  <c r="M550" i="1"/>
  <c r="P550" i="1" s="1"/>
  <c r="O549" i="1"/>
  <c r="R549" i="1" s="1"/>
  <c r="N549" i="1"/>
  <c r="Q549" i="1" s="1"/>
  <c r="M549" i="1"/>
  <c r="P549" i="1" s="1"/>
  <c r="O548" i="1"/>
  <c r="R548" i="1" s="1"/>
  <c r="N548" i="1"/>
  <c r="Q548" i="1" s="1"/>
  <c r="M548" i="1"/>
  <c r="P548" i="1" s="1"/>
  <c r="O547" i="1"/>
  <c r="R547" i="1" s="1"/>
  <c r="N547" i="1"/>
  <c r="Q547" i="1" s="1"/>
  <c r="M547" i="1"/>
  <c r="P547" i="1" s="1"/>
  <c r="O546" i="1"/>
  <c r="R546" i="1" s="1"/>
  <c r="N546" i="1"/>
  <c r="Q546" i="1" s="1"/>
  <c r="M546" i="1"/>
  <c r="P546" i="1" s="1"/>
  <c r="O545" i="1"/>
  <c r="R545" i="1" s="1"/>
  <c r="N545" i="1"/>
  <c r="Q545" i="1" s="1"/>
  <c r="M545" i="1"/>
  <c r="P545" i="1" s="1"/>
  <c r="O544" i="1"/>
  <c r="R544" i="1" s="1"/>
  <c r="N544" i="1"/>
  <c r="Q544" i="1" s="1"/>
  <c r="M544" i="1"/>
  <c r="P544" i="1" s="1"/>
  <c r="O543" i="1"/>
  <c r="R543" i="1" s="1"/>
  <c r="N543" i="1"/>
  <c r="Q543" i="1" s="1"/>
  <c r="M543" i="1"/>
  <c r="P543" i="1" s="1"/>
  <c r="O542" i="1"/>
  <c r="R542" i="1" s="1"/>
  <c r="N542" i="1"/>
  <c r="Q542" i="1" s="1"/>
  <c r="M542" i="1"/>
  <c r="P542" i="1" s="1"/>
  <c r="O541" i="1"/>
  <c r="R541" i="1" s="1"/>
  <c r="N541" i="1"/>
  <c r="Q541" i="1" s="1"/>
  <c r="M541" i="1"/>
  <c r="P541" i="1" s="1"/>
  <c r="O540" i="1"/>
  <c r="R540" i="1" s="1"/>
  <c r="N540" i="1"/>
  <c r="Q540" i="1" s="1"/>
  <c r="M540" i="1"/>
  <c r="P540" i="1" s="1"/>
  <c r="O539" i="1"/>
  <c r="R539" i="1" s="1"/>
  <c r="N539" i="1"/>
  <c r="Q539" i="1" s="1"/>
  <c r="M539" i="1"/>
  <c r="P539" i="1" s="1"/>
  <c r="O538" i="1"/>
  <c r="R538" i="1" s="1"/>
  <c r="N538" i="1"/>
  <c r="Q538" i="1" s="1"/>
  <c r="M538" i="1"/>
  <c r="P538" i="1" s="1"/>
  <c r="O537" i="1"/>
  <c r="R537" i="1" s="1"/>
  <c r="N537" i="1"/>
  <c r="Q537" i="1" s="1"/>
  <c r="M537" i="1"/>
  <c r="P537" i="1" s="1"/>
  <c r="O536" i="1"/>
  <c r="R536" i="1" s="1"/>
  <c r="N536" i="1"/>
  <c r="Q536" i="1" s="1"/>
  <c r="M536" i="1"/>
  <c r="P536" i="1" s="1"/>
  <c r="O535" i="1"/>
  <c r="R535" i="1" s="1"/>
  <c r="N535" i="1"/>
  <c r="Q535" i="1" s="1"/>
  <c r="M535" i="1"/>
  <c r="P535" i="1" s="1"/>
  <c r="O534" i="1"/>
  <c r="R534" i="1" s="1"/>
  <c r="N534" i="1"/>
  <c r="Q534" i="1" s="1"/>
  <c r="M534" i="1"/>
  <c r="P534" i="1" s="1"/>
  <c r="O533" i="1"/>
  <c r="R533" i="1" s="1"/>
  <c r="N533" i="1"/>
  <c r="Q533" i="1" s="1"/>
  <c r="M533" i="1"/>
  <c r="P533" i="1" s="1"/>
  <c r="O532" i="1"/>
  <c r="R532" i="1" s="1"/>
  <c r="N532" i="1"/>
  <c r="Q532" i="1" s="1"/>
  <c r="M532" i="1"/>
  <c r="P532" i="1" s="1"/>
  <c r="O531" i="1"/>
  <c r="R531" i="1" s="1"/>
  <c r="N531" i="1"/>
  <c r="Q531" i="1" s="1"/>
  <c r="M531" i="1"/>
  <c r="P531" i="1" s="1"/>
  <c r="O530" i="1"/>
  <c r="R530" i="1" s="1"/>
  <c r="N530" i="1"/>
  <c r="Q530" i="1" s="1"/>
  <c r="M530" i="1"/>
  <c r="P530" i="1" s="1"/>
  <c r="O529" i="1"/>
  <c r="R529" i="1" s="1"/>
  <c r="N529" i="1"/>
  <c r="Q529" i="1" s="1"/>
  <c r="M529" i="1"/>
  <c r="P529" i="1" s="1"/>
  <c r="O528" i="1"/>
  <c r="R528" i="1" s="1"/>
  <c r="N528" i="1"/>
  <c r="Q528" i="1" s="1"/>
  <c r="M528" i="1"/>
  <c r="P528" i="1" s="1"/>
  <c r="O527" i="1"/>
  <c r="R527" i="1" s="1"/>
  <c r="N527" i="1"/>
  <c r="Q527" i="1" s="1"/>
  <c r="M527" i="1"/>
  <c r="P527" i="1" s="1"/>
  <c r="O526" i="1"/>
  <c r="R526" i="1" s="1"/>
  <c r="N526" i="1"/>
  <c r="Q526" i="1" s="1"/>
  <c r="M526" i="1"/>
  <c r="P526" i="1" s="1"/>
  <c r="O525" i="1"/>
  <c r="R525" i="1" s="1"/>
  <c r="N525" i="1"/>
  <c r="Q525" i="1" s="1"/>
  <c r="M525" i="1"/>
  <c r="P525" i="1" s="1"/>
  <c r="O524" i="1"/>
  <c r="R524" i="1" s="1"/>
  <c r="N524" i="1"/>
  <c r="Q524" i="1" s="1"/>
  <c r="M524" i="1"/>
  <c r="P524" i="1" s="1"/>
  <c r="O523" i="1"/>
  <c r="R523" i="1" s="1"/>
  <c r="N523" i="1"/>
  <c r="Q523" i="1" s="1"/>
  <c r="M523" i="1"/>
  <c r="P523" i="1" s="1"/>
  <c r="O522" i="1"/>
  <c r="R522" i="1" s="1"/>
  <c r="N522" i="1"/>
  <c r="Q522" i="1" s="1"/>
  <c r="M522" i="1"/>
  <c r="P522" i="1" s="1"/>
  <c r="O521" i="1"/>
  <c r="R521" i="1" s="1"/>
  <c r="N521" i="1"/>
  <c r="Q521" i="1" s="1"/>
  <c r="M521" i="1"/>
  <c r="P521" i="1" s="1"/>
  <c r="O520" i="1"/>
  <c r="R520" i="1" s="1"/>
  <c r="N520" i="1"/>
  <c r="Q520" i="1" s="1"/>
  <c r="M520" i="1"/>
  <c r="P520" i="1" s="1"/>
  <c r="O519" i="1"/>
  <c r="R519" i="1" s="1"/>
  <c r="N519" i="1"/>
  <c r="Q519" i="1" s="1"/>
  <c r="M519" i="1"/>
  <c r="P519" i="1" s="1"/>
  <c r="O518" i="1"/>
  <c r="R518" i="1" s="1"/>
  <c r="N518" i="1"/>
  <c r="Q518" i="1" s="1"/>
  <c r="M518" i="1"/>
  <c r="P518" i="1" s="1"/>
  <c r="O517" i="1"/>
  <c r="R517" i="1" s="1"/>
  <c r="N517" i="1"/>
  <c r="Q517" i="1" s="1"/>
  <c r="M517" i="1"/>
  <c r="P517" i="1" s="1"/>
  <c r="O516" i="1"/>
  <c r="R516" i="1" s="1"/>
  <c r="N516" i="1"/>
  <c r="Q516" i="1" s="1"/>
  <c r="M516" i="1"/>
  <c r="P516" i="1" s="1"/>
  <c r="O515" i="1"/>
  <c r="R515" i="1" s="1"/>
  <c r="N515" i="1"/>
  <c r="Q515" i="1" s="1"/>
  <c r="M515" i="1"/>
  <c r="P515" i="1" s="1"/>
  <c r="O514" i="1"/>
  <c r="R514" i="1" s="1"/>
  <c r="N514" i="1"/>
  <c r="Q514" i="1" s="1"/>
  <c r="M514" i="1"/>
  <c r="P514" i="1" s="1"/>
  <c r="O513" i="1"/>
  <c r="R513" i="1" s="1"/>
  <c r="N513" i="1"/>
  <c r="Q513" i="1" s="1"/>
  <c r="M513" i="1"/>
  <c r="P513" i="1" s="1"/>
  <c r="O512" i="1"/>
  <c r="R512" i="1" s="1"/>
  <c r="N512" i="1"/>
  <c r="Q512" i="1" s="1"/>
  <c r="M512" i="1"/>
  <c r="P512" i="1" s="1"/>
  <c r="O511" i="1"/>
  <c r="R511" i="1" s="1"/>
  <c r="N511" i="1"/>
  <c r="Q511" i="1" s="1"/>
  <c r="M511" i="1"/>
  <c r="P511" i="1" s="1"/>
  <c r="O510" i="1"/>
  <c r="R510" i="1" s="1"/>
  <c r="N510" i="1"/>
  <c r="Q510" i="1" s="1"/>
  <c r="M510" i="1"/>
  <c r="P510" i="1" s="1"/>
  <c r="O509" i="1"/>
  <c r="R509" i="1" s="1"/>
  <c r="N509" i="1"/>
  <c r="Q509" i="1" s="1"/>
  <c r="M509" i="1"/>
  <c r="P509" i="1" s="1"/>
  <c r="O508" i="1"/>
  <c r="R508" i="1" s="1"/>
  <c r="N508" i="1"/>
  <c r="Q508" i="1" s="1"/>
  <c r="M508" i="1"/>
  <c r="P508" i="1" s="1"/>
  <c r="O507" i="1"/>
  <c r="R507" i="1" s="1"/>
  <c r="N507" i="1"/>
  <c r="Q507" i="1" s="1"/>
  <c r="M507" i="1"/>
  <c r="P507" i="1" s="1"/>
  <c r="O506" i="1"/>
  <c r="R506" i="1" s="1"/>
  <c r="N506" i="1"/>
  <c r="Q506" i="1" s="1"/>
  <c r="M506" i="1"/>
  <c r="P506" i="1" s="1"/>
  <c r="O505" i="1"/>
  <c r="R505" i="1" s="1"/>
  <c r="N505" i="1"/>
  <c r="Q505" i="1" s="1"/>
  <c r="M505" i="1"/>
  <c r="P505" i="1" s="1"/>
  <c r="O504" i="1"/>
  <c r="R504" i="1" s="1"/>
  <c r="N504" i="1"/>
  <c r="Q504" i="1" s="1"/>
  <c r="M504" i="1"/>
  <c r="P504" i="1" s="1"/>
  <c r="O503" i="1"/>
  <c r="R503" i="1" s="1"/>
  <c r="N503" i="1"/>
  <c r="Q503" i="1" s="1"/>
  <c r="M503" i="1"/>
  <c r="P503" i="1" s="1"/>
  <c r="O502" i="1"/>
  <c r="R502" i="1" s="1"/>
  <c r="N502" i="1"/>
  <c r="Q502" i="1" s="1"/>
  <c r="M502" i="1"/>
  <c r="P502" i="1" s="1"/>
  <c r="O501" i="1"/>
  <c r="R501" i="1" s="1"/>
  <c r="N501" i="1"/>
  <c r="Q501" i="1" s="1"/>
  <c r="M501" i="1"/>
  <c r="P501" i="1" s="1"/>
  <c r="O500" i="1"/>
  <c r="R500" i="1" s="1"/>
  <c r="N500" i="1"/>
  <c r="Q500" i="1" s="1"/>
  <c r="M500" i="1"/>
  <c r="P500" i="1" s="1"/>
  <c r="O499" i="1"/>
  <c r="R499" i="1" s="1"/>
  <c r="N499" i="1"/>
  <c r="Q499" i="1" s="1"/>
  <c r="M499" i="1"/>
  <c r="P499" i="1" s="1"/>
  <c r="O498" i="1"/>
  <c r="R498" i="1" s="1"/>
  <c r="N498" i="1"/>
  <c r="Q498" i="1" s="1"/>
  <c r="M498" i="1"/>
  <c r="P498" i="1" s="1"/>
  <c r="O497" i="1"/>
  <c r="R497" i="1" s="1"/>
  <c r="N497" i="1"/>
  <c r="Q497" i="1" s="1"/>
  <c r="M497" i="1"/>
  <c r="P497" i="1" s="1"/>
  <c r="O496" i="1"/>
  <c r="R496" i="1" s="1"/>
  <c r="N496" i="1"/>
  <c r="Q496" i="1" s="1"/>
  <c r="M496" i="1"/>
  <c r="P496" i="1" s="1"/>
  <c r="O495" i="1"/>
  <c r="R495" i="1" s="1"/>
  <c r="N495" i="1"/>
  <c r="Q495" i="1" s="1"/>
  <c r="M495" i="1"/>
  <c r="P495" i="1" s="1"/>
  <c r="O494" i="1"/>
  <c r="R494" i="1" s="1"/>
  <c r="N494" i="1"/>
  <c r="Q494" i="1" s="1"/>
  <c r="M494" i="1"/>
  <c r="P494" i="1" s="1"/>
  <c r="O493" i="1"/>
  <c r="R493" i="1" s="1"/>
  <c r="N493" i="1"/>
  <c r="Q493" i="1" s="1"/>
  <c r="M493" i="1"/>
  <c r="P493" i="1" s="1"/>
  <c r="O492" i="1"/>
  <c r="R492" i="1" s="1"/>
  <c r="N492" i="1"/>
  <c r="Q492" i="1" s="1"/>
  <c r="M492" i="1"/>
  <c r="P492" i="1" s="1"/>
  <c r="O491" i="1"/>
  <c r="R491" i="1" s="1"/>
  <c r="N491" i="1"/>
  <c r="Q491" i="1" s="1"/>
  <c r="M491" i="1"/>
  <c r="P491" i="1" s="1"/>
  <c r="O490" i="1"/>
  <c r="R490" i="1" s="1"/>
  <c r="N490" i="1"/>
  <c r="Q490" i="1" s="1"/>
  <c r="M490" i="1"/>
  <c r="P490" i="1" s="1"/>
  <c r="O489" i="1"/>
  <c r="R489" i="1" s="1"/>
  <c r="N489" i="1"/>
  <c r="Q489" i="1" s="1"/>
  <c r="M489" i="1"/>
  <c r="P489" i="1" s="1"/>
  <c r="O488" i="1"/>
  <c r="R488" i="1" s="1"/>
  <c r="N488" i="1"/>
  <c r="Q488" i="1" s="1"/>
  <c r="M488" i="1"/>
  <c r="P488" i="1" s="1"/>
  <c r="O487" i="1"/>
  <c r="R487" i="1" s="1"/>
  <c r="N487" i="1"/>
  <c r="Q487" i="1" s="1"/>
  <c r="M487" i="1"/>
  <c r="P487" i="1" s="1"/>
  <c r="O486" i="1"/>
  <c r="R486" i="1" s="1"/>
  <c r="N486" i="1"/>
  <c r="Q486" i="1" s="1"/>
  <c r="M486" i="1"/>
  <c r="P486" i="1" s="1"/>
  <c r="O485" i="1"/>
  <c r="R485" i="1" s="1"/>
  <c r="N485" i="1"/>
  <c r="Q485" i="1" s="1"/>
  <c r="M485" i="1"/>
  <c r="P485" i="1" s="1"/>
  <c r="O484" i="1"/>
  <c r="R484" i="1" s="1"/>
  <c r="N484" i="1"/>
  <c r="Q484" i="1" s="1"/>
  <c r="M484" i="1"/>
  <c r="P484" i="1" s="1"/>
  <c r="O483" i="1"/>
  <c r="R483" i="1" s="1"/>
  <c r="N483" i="1"/>
  <c r="Q483" i="1" s="1"/>
  <c r="M483" i="1"/>
  <c r="P483" i="1" s="1"/>
  <c r="O482" i="1"/>
  <c r="R482" i="1" s="1"/>
  <c r="N482" i="1"/>
  <c r="Q482" i="1" s="1"/>
  <c r="M482" i="1"/>
  <c r="P482" i="1" s="1"/>
  <c r="O481" i="1"/>
  <c r="R481" i="1" s="1"/>
  <c r="N481" i="1"/>
  <c r="Q481" i="1" s="1"/>
  <c r="M481" i="1"/>
  <c r="P481" i="1" s="1"/>
  <c r="O480" i="1"/>
  <c r="R480" i="1" s="1"/>
  <c r="N480" i="1"/>
  <c r="Q480" i="1" s="1"/>
  <c r="M480" i="1"/>
  <c r="P480" i="1" s="1"/>
  <c r="O479" i="1"/>
  <c r="R479" i="1" s="1"/>
  <c r="N479" i="1"/>
  <c r="Q479" i="1" s="1"/>
  <c r="M479" i="1"/>
  <c r="P479" i="1" s="1"/>
  <c r="O478" i="1"/>
  <c r="R478" i="1" s="1"/>
  <c r="N478" i="1"/>
  <c r="Q478" i="1" s="1"/>
  <c r="M478" i="1"/>
  <c r="P478" i="1" s="1"/>
  <c r="O475" i="1"/>
  <c r="R475" i="1" s="1"/>
  <c r="N475" i="1"/>
  <c r="Q475" i="1" s="1"/>
  <c r="M475" i="1"/>
  <c r="P475" i="1" s="1"/>
  <c r="O474" i="1"/>
  <c r="R474" i="1" s="1"/>
  <c r="N474" i="1"/>
  <c r="Q474" i="1" s="1"/>
  <c r="M474" i="1"/>
  <c r="P474" i="1" s="1"/>
  <c r="O473" i="1"/>
  <c r="R473" i="1" s="1"/>
  <c r="N473" i="1"/>
  <c r="Q473" i="1" s="1"/>
  <c r="M473" i="1"/>
  <c r="P473" i="1" s="1"/>
  <c r="O472" i="1"/>
  <c r="R472" i="1" s="1"/>
  <c r="N472" i="1"/>
  <c r="Q472" i="1" s="1"/>
  <c r="M472" i="1"/>
  <c r="P472" i="1" s="1"/>
  <c r="O471" i="1"/>
  <c r="R471" i="1" s="1"/>
  <c r="N471" i="1"/>
  <c r="Q471" i="1" s="1"/>
  <c r="M471" i="1"/>
  <c r="P471" i="1" s="1"/>
  <c r="O470" i="1"/>
  <c r="R470" i="1" s="1"/>
  <c r="N470" i="1"/>
  <c r="Q470" i="1" s="1"/>
  <c r="M470" i="1"/>
  <c r="P470" i="1" s="1"/>
  <c r="O469" i="1"/>
  <c r="R469" i="1" s="1"/>
  <c r="N469" i="1"/>
  <c r="Q469" i="1" s="1"/>
  <c r="M469" i="1"/>
  <c r="P469" i="1" s="1"/>
  <c r="O468" i="1"/>
  <c r="R468" i="1" s="1"/>
  <c r="N468" i="1"/>
  <c r="Q468" i="1" s="1"/>
  <c r="M468" i="1"/>
  <c r="P468" i="1" s="1"/>
  <c r="O467" i="1"/>
  <c r="R467" i="1" s="1"/>
  <c r="N467" i="1"/>
  <c r="Q467" i="1" s="1"/>
  <c r="M467" i="1"/>
  <c r="P467" i="1" s="1"/>
  <c r="O466" i="1"/>
  <c r="R466" i="1" s="1"/>
  <c r="N466" i="1"/>
  <c r="Q466" i="1" s="1"/>
  <c r="M466" i="1"/>
  <c r="P466" i="1" s="1"/>
  <c r="O465" i="1"/>
  <c r="R465" i="1" s="1"/>
  <c r="N465" i="1"/>
  <c r="Q465" i="1" s="1"/>
  <c r="M465" i="1"/>
  <c r="P465" i="1" s="1"/>
  <c r="O464" i="1"/>
  <c r="R464" i="1" s="1"/>
  <c r="N464" i="1"/>
  <c r="Q464" i="1" s="1"/>
  <c r="M464" i="1"/>
  <c r="P464" i="1" s="1"/>
  <c r="O463" i="1"/>
  <c r="R463" i="1" s="1"/>
  <c r="N463" i="1"/>
  <c r="Q463" i="1" s="1"/>
  <c r="M463" i="1"/>
  <c r="P463" i="1" s="1"/>
  <c r="O462" i="1"/>
  <c r="R462" i="1" s="1"/>
  <c r="N462" i="1"/>
  <c r="Q462" i="1" s="1"/>
  <c r="M462" i="1"/>
  <c r="P462" i="1" s="1"/>
  <c r="O461" i="1"/>
  <c r="R461" i="1" s="1"/>
  <c r="N461" i="1"/>
  <c r="Q461" i="1" s="1"/>
  <c r="M461" i="1"/>
  <c r="P461" i="1" s="1"/>
  <c r="O460" i="1"/>
  <c r="R460" i="1" s="1"/>
  <c r="N460" i="1"/>
  <c r="Q460" i="1" s="1"/>
  <c r="M460" i="1"/>
  <c r="P460" i="1" s="1"/>
  <c r="O459" i="1"/>
  <c r="R459" i="1" s="1"/>
  <c r="N459" i="1"/>
  <c r="Q459" i="1" s="1"/>
  <c r="M459" i="1"/>
  <c r="P459" i="1" s="1"/>
  <c r="O458" i="1"/>
  <c r="R458" i="1" s="1"/>
  <c r="N458" i="1"/>
  <c r="Q458" i="1" s="1"/>
  <c r="M458" i="1"/>
  <c r="P458" i="1" s="1"/>
  <c r="O457" i="1"/>
  <c r="R457" i="1" s="1"/>
  <c r="N457" i="1"/>
  <c r="Q457" i="1" s="1"/>
  <c r="M457" i="1"/>
  <c r="P457" i="1" s="1"/>
  <c r="O456" i="1"/>
  <c r="R456" i="1" s="1"/>
  <c r="N456" i="1"/>
  <c r="Q456" i="1" s="1"/>
  <c r="M456" i="1"/>
  <c r="P456" i="1" s="1"/>
  <c r="O455" i="1"/>
  <c r="R455" i="1" s="1"/>
  <c r="N455" i="1"/>
  <c r="Q455" i="1" s="1"/>
  <c r="M455" i="1"/>
  <c r="P455" i="1" s="1"/>
  <c r="O454" i="1"/>
  <c r="R454" i="1" s="1"/>
  <c r="N454" i="1"/>
  <c r="Q454" i="1" s="1"/>
  <c r="M454" i="1"/>
  <c r="P454" i="1" s="1"/>
  <c r="O453" i="1"/>
  <c r="R453" i="1" s="1"/>
  <c r="N453" i="1"/>
  <c r="Q453" i="1" s="1"/>
  <c r="M453" i="1"/>
  <c r="P453" i="1" s="1"/>
  <c r="O452" i="1"/>
  <c r="R452" i="1" s="1"/>
  <c r="N452" i="1"/>
  <c r="Q452" i="1" s="1"/>
  <c r="M452" i="1"/>
  <c r="P452" i="1" s="1"/>
  <c r="O451" i="1"/>
  <c r="R451" i="1" s="1"/>
  <c r="N451" i="1"/>
  <c r="Q451" i="1" s="1"/>
  <c r="M451" i="1"/>
  <c r="P451" i="1" s="1"/>
  <c r="O450" i="1"/>
  <c r="R450" i="1" s="1"/>
  <c r="N450" i="1"/>
  <c r="Q450" i="1" s="1"/>
  <c r="M450" i="1"/>
  <c r="P450" i="1" s="1"/>
  <c r="O449" i="1"/>
  <c r="R449" i="1" s="1"/>
  <c r="N449" i="1"/>
  <c r="Q449" i="1" s="1"/>
  <c r="M449" i="1"/>
  <c r="P449" i="1" s="1"/>
  <c r="O448" i="1"/>
  <c r="R448" i="1" s="1"/>
  <c r="N448" i="1"/>
  <c r="Q448" i="1" s="1"/>
  <c r="M448" i="1"/>
  <c r="P448" i="1" s="1"/>
  <c r="O447" i="1"/>
  <c r="R447" i="1" s="1"/>
  <c r="N447" i="1"/>
  <c r="Q447" i="1" s="1"/>
  <c r="M447" i="1"/>
  <c r="P447" i="1" s="1"/>
  <c r="O446" i="1"/>
  <c r="R446" i="1" s="1"/>
  <c r="N446" i="1"/>
  <c r="Q446" i="1" s="1"/>
  <c r="M446" i="1"/>
  <c r="P446" i="1" s="1"/>
  <c r="O445" i="1"/>
  <c r="R445" i="1" s="1"/>
  <c r="N445" i="1"/>
  <c r="Q445" i="1" s="1"/>
  <c r="M445" i="1"/>
  <c r="P445" i="1" s="1"/>
  <c r="O444" i="1"/>
  <c r="R444" i="1" s="1"/>
  <c r="N444" i="1"/>
  <c r="Q444" i="1" s="1"/>
  <c r="M444" i="1"/>
  <c r="P444" i="1" s="1"/>
  <c r="O443" i="1"/>
  <c r="R443" i="1" s="1"/>
  <c r="N443" i="1"/>
  <c r="Q443" i="1" s="1"/>
  <c r="M443" i="1"/>
  <c r="P443" i="1" s="1"/>
  <c r="O442" i="1"/>
  <c r="R442" i="1" s="1"/>
  <c r="N442" i="1"/>
  <c r="Q442" i="1" s="1"/>
  <c r="M442" i="1"/>
  <c r="P442" i="1" s="1"/>
  <c r="O441" i="1"/>
  <c r="R441" i="1" s="1"/>
  <c r="N441" i="1"/>
  <c r="Q441" i="1" s="1"/>
  <c r="M441" i="1"/>
  <c r="P441" i="1" s="1"/>
  <c r="O440" i="1"/>
  <c r="R440" i="1" s="1"/>
  <c r="N440" i="1"/>
  <c r="Q440" i="1" s="1"/>
  <c r="M440" i="1"/>
  <c r="P440" i="1" s="1"/>
  <c r="O439" i="1"/>
  <c r="R439" i="1" s="1"/>
  <c r="N439" i="1"/>
  <c r="Q439" i="1" s="1"/>
  <c r="M439" i="1"/>
  <c r="P439" i="1" s="1"/>
  <c r="O438" i="1"/>
  <c r="R438" i="1" s="1"/>
  <c r="N438" i="1"/>
  <c r="Q438" i="1" s="1"/>
  <c r="M438" i="1"/>
  <c r="P438" i="1" s="1"/>
  <c r="O437" i="1"/>
  <c r="R437" i="1" s="1"/>
  <c r="N437" i="1"/>
  <c r="Q437" i="1" s="1"/>
  <c r="M437" i="1"/>
  <c r="P437" i="1" s="1"/>
  <c r="O436" i="1"/>
  <c r="R436" i="1" s="1"/>
  <c r="N436" i="1"/>
  <c r="Q436" i="1" s="1"/>
  <c r="M436" i="1"/>
  <c r="P436" i="1" s="1"/>
  <c r="O435" i="1"/>
  <c r="R435" i="1" s="1"/>
  <c r="N435" i="1"/>
  <c r="Q435" i="1" s="1"/>
  <c r="M435" i="1"/>
  <c r="P435" i="1" s="1"/>
  <c r="O434" i="1"/>
  <c r="R434" i="1" s="1"/>
  <c r="N434" i="1"/>
  <c r="Q434" i="1" s="1"/>
  <c r="M434" i="1"/>
  <c r="P434" i="1" s="1"/>
  <c r="O433" i="1"/>
  <c r="R433" i="1" s="1"/>
  <c r="N433" i="1"/>
  <c r="Q433" i="1" s="1"/>
  <c r="M433" i="1"/>
  <c r="P433" i="1" s="1"/>
  <c r="O432" i="1"/>
  <c r="R432" i="1" s="1"/>
  <c r="N432" i="1"/>
  <c r="Q432" i="1" s="1"/>
  <c r="M432" i="1"/>
  <c r="P432" i="1" s="1"/>
  <c r="O431" i="1"/>
  <c r="R431" i="1" s="1"/>
  <c r="N431" i="1"/>
  <c r="Q431" i="1" s="1"/>
  <c r="M431" i="1"/>
  <c r="P431" i="1" s="1"/>
  <c r="O430" i="1"/>
  <c r="R430" i="1" s="1"/>
  <c r="N430" i="1"/>
  <c r="Q430" i="1" s="1"/>
  <c r="M430" i="1"/>
  <c r="P430" i="1" s="1"/>
  <c r="O429" i="1"/>
  <c r="R429" i="1" s="1"/>
  <c r="N429" i="1"/>
  <c r="Q429" i="1" s="1"/>
  <c r="M429" i="1"/>
  <c r="P429" i="1" s="1"/>
  <c r="O428" i="1"/>
  <c r="R428" i="1" s="1"/>
  <c r="N428" i="1"/>
  <c r="Q428" i="1" s="1"/>
  <c r="M428" i="1"/>
  <c r="P428" i="1" s="1"/>
  <c r="O427" i="1"/>
  <c r="R427" i="1" s="1"/>
  <c r="N427" i="1"/>
  <c r="Q427" i="1" s="1"/>
  <c r="M427" i="1"/>
  <c r="P427" i="1" s="1"/>
  <c r="O426" i="1"/>
  <c r="R426" i="1" s="1"/>
  <c r="N426" i="1"/>
  <c r="Q426" i="1" s="1"/>
  <c r="M426" i="1"/>
  <c r="P426" i="1" s="1"/>
  <c r="O425" i="1"/>
  <c r="R425" i="1" s="1"/>
  <c r="N425" i="1"/>
  <c r="Q425" i="1" s="1"/>
  <c r="M425" i="1"/>
  <c r="P425" i="1" s="1"/>
  <c r="O424" i="1"/>
  <c r="R424" i="1" s="1"/>
  <c r="N424" i="1"/>
  <c r="Q424" i="1" s="1"/>
  <c r="M424" i="1"/>
  <c r="P424" i="1" s="1"/>
  <c r="O423" i="1"/>
  <c r="R423" i="1" s="1"/>
  <c r="N423" i="1"/>
  <c r="Q423" i="1" s="1"/>
  <c r="M423" i="1"/>
  <c r="P423" i="1" s="1"/>
  <c r="O422" i="1"/>
  <c r="R422" i="1" s="1"/>
  <c r="N422" i="1"/>
  <c r="Q422" i="1" s="1"/>
  <c r="M422" i="1"/>
  <c r="P422" i="1" s="1"/>
  <c r="O421" i="1"/>
  <c r="R421" i="1" s="1"/>
  <c r="N421" i="1"/>
  <c r="Q421" i="1" s="1"/>
  <c r="M421" i="1"/>
  <c r="P421" i="1" s="1"/>
  <c r="O420" i="1"/>
  <c r="R420" i="1" s="1"/>
  <c r="N420" i="1"/>
  <c r="Q420" i="1" s="1"/>
  <c r="M420" i="1"/>
  <c r="P420" i="1" s="1"/>
  <c r="O419" i="1"/>
  <c r="R419" i="1" s="1"/>
  <c r="N419" i="1"/>
  <c r="Q419" i="1" s="1"/>
  <c r="M419" i="1"/>
  <c r="P419" i="1" s="1"/>
  <c r="O418" i="1"/>
  <c r="R418" i="1" s="1"/>
  <c r="N418" i="1"/>
  <c r="Q418" i="1" s="1"/>
  <c r="M418" i="1"/>
  <c r="P418" i="1" s="1"/>
  <c r="O417" i="1"/>
  <c r="R417" i="1" s="1"/>
  <c r="N417" i="1"/>
  <c r="Q417" i="1" s="1"/>
  <c r="M417" i="1"/>
  <c r="P417" i="1" s="1"/>
  <c r="O416" i="1"/>
  <c r="R416" i="1" s="1"/>
  <c r="N416" i="1"/>
  <c r="Q416" i="1" s="1"/>
  <c r="M416" i="1"/>
  <c r="P416" i="1" s="1"/>
  <c r="O415" i="1"/>
  <c r="R415" i="1" s="1"/>
  <c r="N415" i="1"/>
  <c r="Q415" i="1" s="1"/>
  <c r="M415" i="1"/>
  <c r="P415" i="1" s="1"/>
  <c r="O414" i="1"/>
  <c r="R414" i="1" s="1"/>
  <c r="N414" i="1"/>
  <c r="Q414" i="1" s="1"/>
  <c r="M414" i="1"/>
  <c r="P414" i="1" s="1"/>
  <c r="O413" i="1"/>
  <c r="R413" i="1" s="1"/>
  <c r="N413" i="1"/>
  <c r="Q413" i="1" s="1"/>
  <c r="M413" i="1"/>
  <c r="P413" i="1" s="1"/>
  <c r="O412" i="1"/>
  <c r="R412" i="1" s="1"/>
  <c r="N412" i="1"/>
  <c r="Q412" i="1" s="1"/>
  <c r="M412" i="1"/>
  <c r="P412" i="1" s="1"/>
  <c r="O411" i="1"/>
  <c r="R411" i="1" s="1"/>
  <c r="N411" i="1"/>
  <c r="Q411" i="1" s="1"/>
  <c r="M411" i="1"/>
  <c r="P411" i="1" s="1"/>
  <c r="O410" i="1"/>
  <c r="R410" i="1" s="1"/>
  <c r="N410" i="1"/>
  <c r="Q410" i="1" s="1"/>
  <c r="M410" i="1"/>
  <c r="P410" i="1" s="1"/>
  <c r="O409" i="1"/>
  <c r="R409" i="1" s="1"/>
  <c r="N409" i="1"/>
  <c r="Q409" i="1" s="1"/>
  <c r="M409" i="1"/>
  <c r="P409" i="1" s="1"/>
  <c r="O408" i="1"/>
  <c r="R408" i="1" s="1"/>
  <c r="N408" i="1"/>
  <c r="Q408" i="1" s="1"/>
  <c r="M408" i="1"/>
  <c r="P408" i="1" s="1"/>
  <c r="O407" i="1"/>
  <c r="R407" i="1" s="1"/>
  <c r="N407" i="1"/>
  <c r="Q407" i="1" s="1"/>
  <c r="M407" i="1"/>
  <c r="P407" i="1" s="1"/>
  <c r="O406" i="1"/>
  <c r="R406" i="1" s="1"/>
  <c r="N406" i="1"/>
  <c r="Q406" i="1" s="1"/>
  <c r="M406" i="1"/>
  <c r="P406" i="1" s="1"/>
  <c r="O405" i="1"/>
  <c r="R405" i="1" s="1"/>
  <c r="N405" i="1"/>
  <c r="Q405" i="1" s="1"/>
  <c r="M405" i="1"/>
  <c r="P405" i="1" s="1"/>
  <c r="O404" i="1"/>
  <c r="R404" i="1" s="1"/>
  <c r="N404" i="1"/>
  <c r="Q404" i="1" s="1"/>
  <c r="M404" i="1"/>
  <c r="P404" i="1" s="1"/>
  <c r="O403" i="1"/>
  <c r="R403" i="1" s="1"/>
  <c r="N403" i="1"/>
  <c r="Q403" i="1" s="1"/>
  <c r="M403" i="1"/>
  <c r="P403" i="1" s="1"/>
  <c r="O402" i="1"/>
  <c r="R402" i="1" s="1"/>
  <c r="N402" i="1"/>
  <c r="Q402" i="1" s="1"/>
  <c r="M402" i="1"/>
  <c r="P402" i="1" s="1"/>
  <c r="O401" i="1"/>
  <c r="R401" i="1" s="1"/>
  <c r="N401" i="1"/>
  <c r="Q401" i="1" s="1"/>
  <c r="M401" i="1"/>
  <c r="P401" i="1" s="1"/>
  <c r="O400" i="1"/>
  <c r="R400" i="1" s="1"/>
  <c r="N400" i="1"/>
  <c r="Q400" i="1" s="1"/>
  <c r="M400" i="1"/>
  <c r="P400" i="1" s="1"/>
  <c r="O399" i="1"/>
  <c r="R399" i="1" s="1"/>
  <c r="N399" i="1"/>
  <c r="Q399" i="1" s="1"/>
  <c r="M399" i="1"/>
  <c r="P399" i="1" s="1"/>
  <c r="O398" i="1"/>
  <c r="R398" i="1" s="1"/>
  <c r="N398" i="1"/>
  <c r="Q398" i="1" s="1"/>
  <c r="M398" i="1"/>
  <c r="P398" i="1" s="1"/>
  <c r="O397" i="1"/>
  <c r="R397" i="1" s="1"/>
  <c r="N397" i="1"/>
  <c r="Q397" i="1" s="1"/>
  <c r="M397" i="1"/>
  <c r="P397" i="1" s="1"/>
  <c r="O396" i="1"/>
  <c r="R396" i="1" s="1"/>
  <c r="N396" i="1"/>
  <c r="Q396" i="1" s="1"/>
  <c r="M396" i="1"/>
  <c r="P396" i="1" s="1"/>
  <c r="O395" i="1"/>
  <c r="R395" i="1" s="1"/>
  <c r="N395" i="1"/>
  <c r="Q395" i="1" s="1"/>
  <c r="M395" i="1"/>
  <c r="P395" i="1" s="1"/>
  <c r="O394" i="1"/>
  <c r="R394" i="1" s="1"/>
  <c r="N394" i="1"/>
  <c r="Q394" i="1" s="1"/>
  <c r="M394" i="1"/>
  <c r="P394" i="1" s="1"/>
  <c r="O393" i="1"/>
  <c r="R393" i="1" s="1"/>
  <c r="N393" i="1"/>
  <c r="Q393" i="1" s="1"/>
  <c r="M393" i="1"/>
  <c r="P393" i="1" s="1"/>
  <c r="O392" i="1"/>
  <c r="R392" i="1" s="1"/>
  <c r="N392" i="1"/>
  <c r="Q392" i="1" s="1"/>
  <c r="M392" i="1"/>
  <c r="P392" i="1" s="1"/>
  <c r="O391" i="1"/>
  <c r="R391" i="1" s="1"/>
  <c r="N391" i="1"/>
  <c r="Q391" i="1" s="1"/>
  <c r="M391" i="1"/>
  <c r="P391" i="1" s="1"/>
  <c r="O390" i="1"/>
  <c r="R390" i="1" s="1"/>
  <c r="N390" i="1"/>
  <c r="Q390" i="1" s="1"/>
  <c r="M390" i="1"/>
  <c r="P390" i="1" s="1"/>
  <c r="O389" i="1"/>
  <c r="R389" i="1" s="1"/>
  <c r="N389" i="1"/>
  <c r="Q389" i="1" s="1"/>
  <c r="M389" i="1"/>
  <c r="P389" i="1" s="1"/>
  <c r="O388" i="1"/>
  <c r="R388" i="1" s="1"/>
  <c r="N388" i="1"/>
  <c r="Q388" i="1" s="1"/>
  <c r="M388" i="1"/>
  <c r="P388" i="1" s="1"/>
  <c r="O387" i="1"/>
  <c r="R387" i="1" s="1"/>
  <c r="N387" i="1"/>
  <c r="Q387" i="1" s="1"/>
  <c r="M387" i="1"/>
  <c r="P387" i="1" s="1"/>
  <c r="O386" i="1"/>
  <c r="R386" i="1" s="1"/>
  <c r="N386" i="1"/>
  <c r="Q386" i="1" s="1"/>
  <c r="M386" i="1"/>
  <c r="P386" i="1" s="1"/>
  <c r="O385" i="1"/>
  <c r="R385" i="1" s="1"/>
  <c r="N385" i="1"/>
  <c r="Q385" i="1" s="1"/>
  <c r="M385" i="1"/>
  <c r="P385" i="1" s="1"/>
  <c r="O384" i="1"/>
  <c r="R384" i="1" s="1"/>
  <c r="N384" i="1"/>
  <c r="Q384" i="1" s="1"/>
  <c r="M384" i="1"/>
  <c r="P384" i="1" s="1"/>
  <c r="O383" i="1"/>
  <c r="R383" i="1" s="1"/>
  <c r="N383" i="1"/>
  <c r="Q383" i="1" s="1"/>
  <c r="M383" i="1"/>
  <c r="P383" i="1" s="1"/>
  <c r="O382" i="1"/>
  <c r="R382" i="1" s="1"/>
  <c r="N382" i="1"/>
  <c r="Q382" i="1" s="1"/>
  <c r="M382" i="1"/>
  <c r="P382" i="1" s="1"/>
  <c r="O381" i="1"/>
  <c r="R381" i="1" s="1"/>
  <c r="N381" i="1"/>
  <c r="Q381" i="1" s="1"/>
  <c r="M381" i="1"/>
  <c r="P381" i="1" s="1"/>
  <c r="O380" i="1"/>
  <c r="R380" i="1" s="1"/>
  <c r="N380" i="1"/>
  <c r="Q380" i="1" s="1"/>
  <c r="M380" i="1"/>
  <c r="P380" i="1" s="1"/>
  <c r="O379" i="1"/>
  <c r="R379" i="1" s="1"/>
  <c r="N379" i="1"/>
  <c r="Q379" i="1" s="1"/>
  <c r="M379" i="1"/>
  <c r="P379" i="1" s="1"/>
  <c r="O378" i="1"/>
  <c r="R378" i="1" s="1"/>
  <c r="N378" i="1"/>
  <c r="Q378" i="1" s="1"/>
  <c r="M378" i="1"/>
  <c r="P378" i="1" s="1"/>
  <c r="O377" i="1"/>
  <c r="R377" i="1" s="1"/>
  <c r="N377" i="1"/>
  <c r="Q377" i="1" s="1"/>
  <c r="M377" i="1"/>
  <c r="P377" i="1" s="1"/>
  <c r="O376" i="1"/>
  <c r="R376" i="1" s="1"/>
  <c r="N376" i="1"/>
  <c r="Q376" i="1" s="1"/>
  <c r="M376" i="1"/>
  <c r="P376" i="1" s="1"/>
  <c r="O375" i="1"/>
  <c r="R375" i="1" s="1"/>
  <c r="N375" i="1"/>
  <c r="Q375" i="1" s="1"/>
  <c r="M375" i="1"/>
  <c r="P375" i="1" s="1"/>
  <c r="O374" i="1"/>
  <c r="R374" i="1" s="1"/>
  <c r="N374" i="1"/>
  <c r="Q374" i="1" s="1"/>
  <c r="M374" i="1"/>
  <c r="P374" i="1" s="1"/>
  <c r="O373" i="1"/>
  <c r="R373" i="1" s="1"/>
  <c r="N373" i="1"/>
  <c r="Q373" i="1" s="1"/>
  <c r="M373" i="1"/>
  <c r="P373" i="1" s="1"/>
  <c r="O372" i="1"/>
  <c r="R372" i="1" s="1"/>
  <c r="N372" i="1"/>
  <c r="Q372" i="1" s="1"/>
  <c r="M372" i="1"/>
  <c r="P372" i="1" s="1"/>
  <c r="O371" i="1"/>
  <c r="R371" i="1" s="1"/>
  <c r="N371" i="1"/>
  <c r="Q371" i="1" s="1"/>
  <c r="M371" i="1"/>
  <c r="P371" i="1" s="1"/>
  <c r="O370" i="1"/>
  <c r="R370" i="1" s="1"/>
  <c r="N370" i="1"/>
  <c r="Q370" i="1" s="1"/>
  <c r="M370" i="1"/>
  <c r="P370" i="1" s="1"/>
  <c r="O369" i="1"/>
  <c r="R369" i="1" s="1"/>
  <c r="N369" i="1"/>
  <c r="Q369" i="1" s="1"/>
  <c r="M369" i="1"/>
  <c r="P369" i="1" s="1"/>
  <c r="O368" i="1"/>
  <c r="R368" i="1" s="1"/>
  <c r="N368" i="1"/>
  <c r="Q368" i="1" s="1"/>
  <c r="M368" i="1"/>
  <c r="P368" i="1" s="1"/>
  <c r="O367" i="1"/>
  <c r="R367" i="1" s="1"/>
  <c r="N367" i="1"/>
  <c r="Q367" i="1" s="1"/>
  <c r="M367" i="1"/>
  <c r="P367" i="1" s="1"/>
  <c r="O366" i="1"/>
  <c r="R366" i="1" s="1"/>
  <c r="N366" i="1"/>
  <c r="Q366" i="1" s="1"/>
  <c r="M366" i="1"/>
  <c r="P366" i="1" s="1"/>
  <c r="O365" i="1"/>
  <c r="R365" i="1" s="1"/>
  <c r="N365" i="1"/>
  <c r="Q365" i="1" s="1"/>
  <c r="M365" i="1"/>
  <c r="P365" i="1" s="1"/>
  <c r="O364" i="1"/>
  <c r="R364" i="1" s="1"/>
  <c r="N364" i="1"/>
  <c r="Q364" i="1" s="1"/>
  <c r="M364" i="1"/>
  <c r="P364" i="1" s="1"/>
  <c r="O363" i="1"/>
  <c r="R363" i="1" s="1"/>
  <c r="N363" i="1"/>
  <c r="Q363" i="1" s="1"/>
  <c r="M363" i="1"/>
  <c r="P363" i="1" s="1"/>
  <c r="O362" i="1"/>
  <c r="R362" i="1" s="1"/>
  <c r="N362" i="1"/>
  <c r="Q362" i="1" s="1"/>
  <c r="M362" i="1"/>
  <c r="P362" i="1" s="1"/>
  <c r="O361" i="1"/>
  <c r="R361" i="1" s="1"/>
  <c r="N361" i="1"/>
  <c r="Q361" i="1" s="1"/>
  <c r="M361" i="1"/>
  <c r="P361" i="1" s="1"/>
  <c r="O360" i="1"/>
  <c r="R360" i="1" s="1"/>
  <c r="N360" i="1"/>
  <c r="Q360" i="1" s="1"/>
  <c r="M360" i="1"/>
  <c r="P360" i="1" s="1"/>
  <c r="O359" i="1"/>
  <c r="R359" i="1" s="1"/>
  <c r="N359" i="1"/>
  <c r="Q359" i="1" s="1"/>
  <c r="M359" i="1"/>
  <c r="P359" i="1" s="1"/>
  <c r="O358" i="1"/>
  <c r="R358" i="1" s="1"/>
  <c r="N358" i="1"/>
  <c r="Q358" i="1" s="1"/>
  <c r="M358" i="1"/>
  <c r="P358" i="1" s="1"/>
  <c r="O357" i="1"/>
  <c r="R357" i="1" s="1"/>
  <c r="N357" i="1"/>
  <c r="Q357" i="1" s="1"/>
  <c r="M357" i="1"/>
  <c r="P357" i="1" s="1"/>
  <c r="O356" i="1"/>
  <c r="R356" i="1" s="1"/>
  <c r="N356" i="1"/>
  <c r="Q356" i="1" s="1"/>
  <c r="M356" i="1"/>
  <c r="P356" i="1" s="1"/>
  <c r="O355" i="1"/>
  <c r="R355" i="1" s="1"/>
  <c r="N355" i="1"/>
  <c r="Q355" i="1" s="1"/>
  <c r="M355" i="1"/>
  <c r="P355" i="1" s="1"/>
  <c r="O354" i="1"/>
  <c r="R354" i="1" s="1"/>
  <c r="N354" i="1"/>
  <c r="Q354" i="1" s="1"/>
  <c r="M354" i="1"/>
  <c r="P354" i="1" s="1"/>
  <c r="O353" i="1"/>
  <c r="R353" i="1" s="1"/>
  <c r="N353" i="1"/>
  <c r="Q353" i="1" s="1"/>
  <c r="M353" i="1"/>
  <c r="P353" i="1" s="1"/>
  <c r="O352" i="1"/>
  <c r="R352" i="1" s="1"/>
  <c r="N352" i="1"/>
  <c r="Q352" i="1" s="1"/>
  <c r="M352" i="1"/>
  <c r="P352" i="1" s="1"/>
  <c r="O351" i="1"/>
  <c r="R351" i="1" s="1"/>
  <c r="N351" i="1"/>
  <c r="Q351" i="1" s="1"/>
  <c r="M351" i="1"/>
  <c r="P351" i="1" s="1"/>
  <c r="O350" i="1"/>
  <c r="R350" i="1" s="1"/>
  <c r="N350" i="1"/>
  <c r="Q350" i="1" s="1"/>
  <c r="M350" i="1"/>
  <c r="P350" i="1" s="1"/>
  <c r="O349" i="1"/>
  <c r="R349" i="1" s="1"/>
  <c r="N349" i="1"/>
  <c r="Q349" i="1" s="1"/>
  <c r="M349" i="1"/>
  <c r="P349" i="1" s="1"/>
  <c r="O348" i="1"/>
  <c r="R348" i="1" s="1"/>
  <c r="N348" i="1"/>
  <c r="Q348" i="1" s="1"/>
  <c r="M348" i="1"/>
  <c r="P348" i="1" s="1"/>
  <c r="O347" i="1"/>
  <c r="R347" i="1" s="1"/>
  <c r="N347" i="1"/>
  <c r="Q347" i="1" s="1"/>
  <c r="M347" i="1"/>
  <c r="P347" i="1" s="1"/>
  <c r="O346" i="1"/>
  <c r="R346" i="1" s="1"/>
  <c r="N346" i="1"/>
  <c r="Q346" i="1" s="1"/>
  <c r="M346" i="1"/>
  <c r="P346" i="1" s="1"/>
  <c r="O345" i="1"/>
  <c r="R345" i="1" s="1"/>
  <c r="N345" i="1"/>
  <c r="Q345" i="1" s="1"/>
  <c r="M345" i="1"/>
  <c r="P345" i="1" s="1"/>
  <c r="O344" i="1"/>
  <c r="R344" i="1" s="1"/>
  <c r="N344" i="1"/>
  <c r="Q344" i="1" s="1"/>
  <c r="M344" i="1"/>
  <c r="P344" i="1" s="1"/>
  <c r="O343" i="1"/>
  <c r="R343" i="1" s="1"/>
  <c r="N343" i="1"/>
  <c r="Q343" i="1" s="1"/>
  <c r="M343" i="1"/>
  <c r="P343" i="1" s="1"/>
  <c r="O342" i="1"/>
  <c r="R342" i="1" s="1"/>
  <c r="N342" i="1"/>
  <c r="Q342" i="1" s="1"/>
  <c r="M342" i="1"/>
  <c r="P342" i="1" s="1"/>
  <c r="O341" i="1"/>
  <c r="R341" i="1" s="1"/>
  <c r="N341" i="1"/>
  <c r="Q341" i="1" s="1"/>
  <c r="M341" i="1"/>
  <c r="P341" i="1" s="1"/>
  <c r="O340" i="1"/>
  <c r="R340" i="1" s="1"/>
  <c r="N340" i="1"/>
  <c r="Q340" i="1" s="1"/>
  <c r="M340" i="1"/>
  <c r="P340" i="1" s="1"/>
  <c r="O339" i="1"/>
  <c r="R339" i="1" s="1"/>
  <c r="N339" i="1"/>
  <c r="Q339" i="1" s="1"/>
  <c r="M339" i="1"/>
  <c r="P339" i="1" s="1"/>
  <c r="O338" i="1"/>
  <c r="R338" i="1" s="1"/>
  <c r="N338" i="1"/>
  <c r="Q338" i="1" s="1"/>
  <c r="M338" i="1"/>
  <c r="P338" i="1" s="1"/>
  <c r="O337" i="1"/>
  <c r="R337" i="1" s="1"/>
  <c r="N337" i="1"/>
  <c r="Q337" i="1" s="1"/>
  <c r="M337" i="1"/>
  <c r="P337" i="1" s="1"/>
  <c r="O336" i="1"/>
  <c r="R336" i="1" s="1"/>
  <c r="N336" i="1"/>
  <c r="Q336" i="1" s="1"/>
  <c r="M336" i="1"/>
  <c r="P336" i="1" s="1"/>
  <c r="O335" i="1"/>
  <c r="R335" i="1" s="1"/>
  <c r="N335" i="1"/>
  <c r="Q335" i="1" s="1"/>
  <c r="M335" i="1"/>
  <c r="P335" i="1" s="1"/>
  <c r="O334" i="1"/>
  <c r="R334" i="1" s="1"/>
  <c r="N334" i="1"/>
  <c r="Q334" i="1" s="1"/>
  <c r="M334" i="1"/>
  <c r="P334" i="1" s="1"/>
  <c r="O333" i="1"/>
  <c r="R333" i="1" s="1"/>
  <c r="N333" i="1"/>
  <c r="Q333" i="1" s="1"/>
  <c r="M333" i="1"/>
  <c r="P333" i="1" s="1"/>
  <c r="O332" i="1"/>
  <c r="R332" i="1" s="1"/>
  <c r="N332" i="1"/>
  <c r="Q332" i="1" s="1"/>
  <c r="M332" i="1"/>
  <c r="P332" i="1" s="1"/>
  <c r="O331" i="1"/>
  <c r="R331" i="1" s="1"/>
  <c r="N331" i="1"/>
  <c r="Q331" i="1" s="1"/>
  <c r="M331" i="1"/>
  <c r="P331" i="1" s="1"/>
  <c r="O330" i="1"/>
  <c r="R330" i="1" s="1"/>
  <c r="N330" i="1"/>
  <c r="Q330" i="1" s="1"/>
  <c r="M330" i="1"/>
  <c r="P330" i="1" s="1"/>
  <c r="O329" i="1"/>
  <c r="R329" i="1" s="1"/>
  <c r="N329" i="1"/>
  <c r="Q329" i="1" s="1"/>
  <c r="M329" i="1"/>
  <c r="P329" i="1" s="1"/>
  <c r="O328" i="1"/>
  <c r="R328" i="1" s="1"/>
  <c r="N328" i="1"/>
  <c r="Q328" i="1" s="1"/>
  <c r="M328" i="1"/>
  <c r="P328" i="1" s="1"/>
  <c r="O327" i="1"/>
  <c r="R327" i="1" s="1"/>
  <c r="N327" i="1"/>
  <c r="Q327" i="1" s="1"/>
  <c r="M327" i="1"/>
  <c r="P327" i="1" s="1"/>
  <c r="O326" i="1"/>
  <c r="R326" i="1" s="1"/>
  <c r="N326" i="1"/>
  <c r="Q326" i="1" s="1"/>
  <c r="M326" i="1"/>
  <c r="P326" i="1" s="1"/>
  <c r="O325" i="1"/>
  <c r="R325" i="1" s="1"/>
  <c r="N325" i="1"/>
  <c r="Q325" i="1" s="1"/>
  <c r="M325" i="1"/>
  <c r="P325" i="1" s="1"/>
  <c r="O324" i="1"/>
  <c r="R324" i="1" s="1"/>
  <c r="N324" i="1"/>
  <c r="Q324" i="1" s="1"/>
  <c r="M324" i="1"/>
  <c r="P324" i="1" s="1"/>
  <c r="O323" i="1"/>
  <c r="R323" i="1" s="1"/>
  <c r="N323" i="1"/>
  <c r="Q323" i="1" s="1"/>
  <c r="M323" i="1"/>
  <c r="P323" i="1" s="1"/>
  <c r="O322" i="1"/>
  <c r="R322" i="1" s="1"/>
  <c r="N322" i="1"/>
  <c r="Q322" i="1" s="1"/>
  <c r="M322" i="1"/>
  <c r="P322" i="1" s="1"/>
  <c r="O321" i="1"/>
  <c r="R321" i="1" s="1"/>
  <c r="N321" i="1"/>
  <c r="Q321" i="1" s="1"/>
  <c r="M321" i="1"/>
  <c r="P321" i="1" s="1"/>
  <c r="O320" i="1"/>
  <c r="R320" i="1" s="1"/>
  <c r="N320" i="1"/>
  <c r="Q320" i="1" s="1"/>
  <c r="M320" i="1"/>
  <c r="P320" i="1" s="1"/>
  <c r="O319" i="1"/>
  <c r="R319" i="1" s="1"/>
  <c r="N319" i="1"/>
  <c r="Q319" i="1" s="1"/>
  <c r="M319" i="1"/>
  <c r="P319" i="1" s="1"/>
  <c r="O318" i="1"/>
  <c r="R318" i="1" s="1"/>
  <c r="N318" i="1"/>
  <c r="Q318" i="1" s="1"/>
  <c r="M318" i="1"/>
  <c r="P318" i="1" s="1"/>
  <c r="O317" i="1"/>
  <c r="R317" i="1" s="1"/>
  <c r="N317" i="1"/>
  <c r="Q317" i="1" s="1"/>
  <c r="M317" i="1"/>
  <c r="P317" i="1" s="1"/>
  <c r="O316" i="1"/>
  <c r="R316" i="1" s="1"/>
  <c r="N316" i="1"/>
  <c r="Q316" i="1" s="1"/>
  <c r="M316" i="1"/>
  <c r="P316" i="1" s="1"/>
  <c r="O315" i="1"/>
  <c r="R315" i="1" s="1"/>
  <c r="N315" i="1"/>
  <c r="Q315" i="1" s="1"/>
  <c r="M315" i="1"/>
  <c r="P315" i="1" s="1"/>
  <c r="O314" i="1"/>
  <c r="R314" i="1" s="1"/>
  <c r="N314" i="1"/>
  <c r="Q314" i="1" s="1"/>
  <c r="M314" i="1"/>
  <c r="P314" i="1" s="1"/>
  <c r="O313" i="1"/>
  <c r="R313" i="1" s="1"/>
  <c r="N313" i="1"/>
  <c r="Q313" i="1" s="1"/>
  <c r="M313" i="1"/>
  <c r="P313" i="1" s="1"/>
  <c r="O312" i="1"/>
  <c r="R312" i="1" s="1"/>
  <c r="N312" i="1"/>
  <c r="Q312" i="1" s="1"/>
  <c r="M312" i="1"/>
  <c r="P312" i="1" s="1"/>
  <c r="O311" i="1"/>
  <c r="R311" i="1" s="1"/>
  <c r="N311" i="1"/>
  <c r="Q311" i="1" s="1"/>
  <c r="M311" i="1"/>
  <c r="P311" i="1" s="1"/>
  <c r="O310" i="1"/>
  <c r="R310" i="1" s="1"/>
  <c r="N310" i="1"/>
  <c r="Q310" i="1" s="1"/>
  <c r="M310" i="1"/>
  <c r="P310" i="1" s="1"/>
  <c r="O309" i="1"/>
  <c r="R309" i="1" s="1"/>
  <c r="N309" i="1"/>
  <c r="Q309" i="1" s="1"/>
  <c r="M309" i="1"/>
  <c r="P309" i="1" s="1"/>
  <c r="O308" i="1"/>
  <c r="R308" i="1" s="1"/>
  <c r="N308" i="1"/>
  <c r="Q308" i="1" s="1"/>
  <c r="M308" i="1"/>
  <c r="P308" i="1" s="1"/>
  <c r="O307" i="1"/>
  <c r="R307" i="1" s="1"/>
  <c r="N307" i="1"/>
  <c r="Q307" i="1" s="1"/>
  <c r="M307" i="1"/>
  <c r="P307" i="1" s="1"/>
  <c r="O306" i="1"/>
  <c r="R306" i="1" s="1"/>
  <c r="N306" i="1"/>
  <c r="Q306" i="1" s="1"/>
  <c r="M306" i="1"/>
  <c r="P306" i="1" s="1"/>
  <c r="O305" i="1"/>
  <c r="R305" i="1" s="1"/>
  <c r="N305" i="1"/>
  <c r="Q305" i="1" s="1"/>
  <c r="M305" i="1"/>
  <c r="P305" i="1" s="1"/>
  <c r="O304" i="1"/>
  <c r="R304" i="1" s="1"/>
  <c r="N304" i="1"/>
  <c r="Q304" i="1" s="1"/>
  <c r="M304" i="1"/>
  <c r="P304" i="1" s="1"/>
  <c r="O303" i="1"/>
  <c r="R303" i="1" s="1"/>
  <c r="N303" i="1"/>
  <c r="Q303" i="1" s="1"/>
  <c r="M303" i="1"/>
  <c r="P303" i="1" s="1"/>
  <c r="O302" i="1"/>
  <c r="R302" i="1" s="1"/>
  <c r="N302" i="1"/>
  <c r="Q302" i="1" s="1"/>
  <c r="M302" i="1"/>
  <c r="P302" i="1" s="1"/>
  <c r="O301" i="1"/>
  <c r="R301" i="1" s="1"/>
  <c r="N301" i="1"/>
  <c r="Q301" i="1" s="1"/>
  <c r="M301" i="1"/>
  <c r="P301" i="1" s="1"/>
  <c r="O300" i="1"/>
  <c r="R300" i="1" s="1"/>
  <c r="N300" i="1"/>
  <c r="Q300" i="1" s="1"/>
  <c r="M300" i="1"/>
  <c r="P300" i="1" s="1"/>
  <c r="O299" i="1"/>
  <c r="R299" i="1" s="1"/>
  <c r="N299" i="1"/>
  <c r="Q299" i="1" s="1"/>
  <c r="M299" i="1"/>
  <c r="P299" i="1" s="1"/>
  <c r="O298" i="1"/>
  <c r="R298" i="1" s="1"/>
  <c r="N298" i="1"/>
  <c r="Q298" i="1" s="1"/>
  <c r="M298" i="1"/>
  <c r="P298" i="1" s="1"/>
  <c r="O297" i="1"/>
  <c r="R297" i="1" s="1"/>
  <c r="N297" i="1"/>
  <c r="Q297" i="1" s="1"/>
  <c r="M297" i="1"/>
  <c r="P297" i="1" s="1"/>
  <c r="O296" i="1"/>
  <c r="R296" i="1" s="1"/>
  <c r="N296" i="1"/>
  <c r="Q296" i="1" s="1"/>
  <c r="M296" i="1"/>
  <c r="P296" i="1" s="1"/>
  <c r="O295" i="1"/>
  <c r="R295" i="1" s="1"/>
  <c r="N295" i="1"/>
  <c r="Q295" i="1" s="1"/>
  <c r="M295" i="1"/>
  <c r="P295" i="1" s="1"/>
  <c r="O294" i="1"/>
  <c r="R294" i="1" s="1"/>
  <c r="N294" i="1"/>
  <c r="Q294" i="1" s="1"/>
  <c r="M294" i="1"/>
  <c r="P294" i="1" s="1"/>
  <c r="O293" i="1"/>
  <c r="R293" i="1" s="1"/>
  <c r="N293" i="1"/>
  <c r="Q293" i="1" s="1"/>
  <c r="M293" i="1"/>
  <c r="P293" i="1" s="1"/>
  <c r="O292" i="1"/>
  <c r="R292" i="1" s="1"/>
  <c r="N292" i="1"/>
  <c r="Q292" i="1" s="1"/>
  <c r="M292" i="1"/>
  <c r="P292" i="1" s="1"/>
  <c r="O291" i="1"/>
  <c r="R291" i="1" s="1"/>
  <c r="N291" i="1"/>
  <c r="Q291" i="1" s="1"/>
  <c r="M291" i="1"/>
  <c r="P291" i="1" s="1"/>
  <c r="O290" i="1"/>
  <c r="R290" i="1" s="1"/>
  <c r="N290" i="1"/>
  <c r="Q290" i="1" s="1"/>
  <c r="M290" i="1"/>
  <c r="P290" i="1" s="1"/>
  <c r="O289" i="1"/>
  <c r="R289" i="1" s="1"/>
  <c r="N289" i="1"/>
  <c r="Q289" i="1" s="1"/>
  <c r="M289" i="1"/>
  <c r="P289" i="1" s="1"/>
  <c r="O288" i="1"/>
  <c r="R288" i="1" s="1"/>
  <c r="N288" i="1"/>
  <c r="Q288" i="1" s="1"/>
  <c r="M288" i="1"/>
  <c r="P288" i="1" s="1"/>
  <c r="O287" i="1"/>
  <c r="R287" i="1" s="1"/>
  <c r="N287" i="1"/>
  <c r="Q287" i="1" s="1"/>
  <c r="M287" i="1"/>
  <c r="P287" i="1" s="1"/>
  <c r="O286" i="1"/>
  <c r="R286" i="1" s="1"/>
  <c r="N286" i="1"/>
  <c r="Q286" i="1" s="1"/>
  <c r="M286" i="1"/>
  <c r="P286" i="1" s="1"/>
  <c r="O285" i="1"/>
  <c r="R285" i="1" s="1"/>
  <c r="N285" i="1"/>
  <c r="Q285" i="1" s="1"/>
  <c r="M285" i="1"/>
  <c r="P285" i="1" s="1"/>
  <c r="O284" i="1"/>
  <c r="R284" i="1" s="1"/>
  <c r="N284" i="1"/>
  <c r="Q284" i="1" s="1"/>
  <c r="M284" i="1"/>
  <c r="P284" i="1" s="1"/>
  <c r="O283" i="1"/>
  <c r="R283" i="1" s="1"/>
  <c r="N283" i="1"/>
  <c r="Q283" i="1" s="1"/>
  <c r="M283" i="1"/>
  <c r="P283" i="1" s="1"/>
  <c r="O282" i="1"/>
  <c r="R282" i="1" s="1"/>
  <c r="N282" i="1"/>
  <c r="Q282" i="1" s="1"/>
  <c r="M282" i="1"/>
  <c r="P282" i="1" s="1"/>
  <c r="O281" i="1"/>
  <c r="R281" i="1" s="1"/>
  <c r="N281" i="1"/>
  <c r="Q281" i="1" s="1"/>
  <c r="M281" i="1"/>
  <c r="P281" i="1" s="1"/>
  <c r="O280" i="1"/>
  <c r="R280" i="1" s="1"/>
  <c r="N280" i="1"/>
  <c r="Q280" i="1" s="1"/>
  <c r="M280" i="1"/>
  <c r="P280" i="1" s="1"/>
  <c r="O279" i="1"/>
  <c r="R279" i="1" s="1"/>
  <c r="N279" i="1"/>
  <c r="Q279" i="1" s="1"/>
  <c r="M279" i="1"/>
  <c r="P279" i="1" s="1"/>
  <c r="O278" i="1"/>
  <c r="R278" i="1" s="1"/>
  <c r="N278" i="1"/>
  <c r="Q278" i="1" s="1"/>
  <c r="M278" i="1"/>
  <c r="P278" i="1" s="1"/>
  <c r="O277" i="1"/>
  <c r="R277" i="1" s="1"/>
  <c r="N277" i="1"/>
  <c r="Q277" i="1" s="1"/>
  <c r="M277" i="1"/>
  <c r="P277" i="1" s="1"/>
  <c r="O276" i="1"/>
  <c r="R276" i="1" s="1"/>
  <c r="N276" i="1"/>
  <c r="Q276" i="1" s="1"/>
  <c r="M276" i="1"/>
  <c r="P276" i="1" s="1"/>
  <c r="O275" i="1"/>
  <c r="R275" i="1" s="1"/>
  <c r="N275" i="1"/>
  <c r="Q275" i="1" s="1"/>
  <c r="M275" i="1"/>
  <c r="P275" i="1" s="1"/>
  <c r="O274" i="1"/>
  <c r="R274" i="1" s="1"/>
  <c r="N274" i="1"/>
  <c r="Q274" i="1" s="1"/>
  <c r="M274" i="1"/>
  <c r="P274" i="1" s="1"/>
  <c r="O273" i="1"/>
  <c r="R273" i="1" s="1"/>
  <c r="N273" i="1"/>
  <c r="Q273" i="1" s="1"/>
  <c r="M273" i="1"/>
  <c r="P273" i="1" s="1"/>
  <c r="O272" i="1"/>
  <c r="R272" i="1" s="1"/>
  <c r="N272" i="1"/>
  <c r="Q272" i="1" s="1"/>
  <c r="M272" i="1"/>
  <c r="P272" i="1" s="1"/>
  <c r="O271" i="1"/>
  <c r="R271" i="1" s="1"/>
  <c r="N271" i="1"/>
  <c r="Q271" i="1" s="1"/>
  <c r="M271" i="1"/>
  <c r="P271" i="1" s="1"/>
  <c r="O270" i="1"/>
  <c r="R270" i="1" s="1"/>
  <c r="N270" i="1"/>
  <c r="Q270" i="1" s="1"/>
  <c r="M270" i="1"/>
  <c r="P270" i="1" s="1"/>
  <c r="O269" i="1"/>
  <c r="R269" i="1" s="1"/>
  <c r="N269" i="1"/>
  <c r="Q269" i="1" s="1"/>
  <c r="M269" i="1"/>
  <c r="P269" i="1" s="1"/>
  <c r="O268" i="1"/>
  <c r="R268" i="1" s="1"/>
  <c r="N268" i="1"/>
  <c r="Q268" i="1" s="1"/>
  <c r="M268" i="1"/>
  <c r="P268" i="1" s="1"/>
  <c r="O267" i="1"/>
  <c r="R267" i="1" s="1"/>
  <c r="N267" i="1"/>
  <c r="Q267" i="1" s="1"/>
  <c r="M267" i="1"/>
  <c r="P267" i="1" s="1"/>
  <c r="O266" i="1"/>
  <c r="R266" i="1" s="1"/>
  <c r="N266" i="1"/>
  <c r="Q266" i="1" s="1"/>
  <c r="M266" i="1"/>
  <c r="P266" i="1" s="1"/>
  <c r="O265" i="1"/>
  <c r="R265" i="1" s="1"/>
  <c r="N265" i="1"/>
  <c r="Q265" i="1" s="1"/>
  <c r="M265" i="1"/>
  <c r="P265" i="1" s="1"/>
  <c r="O264" i="1"/>
  <c r="R264" i="1" s="1"/>
  <c r="N264" i="1"/>
  <c r="Q264" i="1" s="1"/>
  <c r="M264" i="1"/>
  <c r="P264" i="1" s="1"/>
  <c r="O263" i="1"/>
  <c r="R263" i="1" s="1"/>
  <c r="N263" i="1"/>
  <c r="Q263" i="1" s="1"/>
  <c r="M263" i="1"/>
  <c r="P263" i="1" s="1"/>
  <c r="O262" i="1"/>
  <c r="R262" i="1" s="1"/>
  <c r="N262" i="1"/>
  <c r="Q262" i="1" s="1"/>
  <c r="M262" i="1"/>
  <c r="P262" i="1" s="1"/>
  <c r="O261" i="1"/>
  <c r="R261" i="1" s="1"/>
  <c r="N261" i="1"/>
  <c r="Q261" i="1" s="1"/>
  <c r="M261" i="1"/>
  <c r="P261" i="1" s="1"/>
  <c r="O260" i="1"/>
  <c r="R260" i="1" s="1"/>
  <c r="N260" i="1"/>
  <c r="Q260" i="1" s="1"/>
  <c r="M260" i="1"/>
  <c r="P260" i="1" s="1"/>
  <c r="O259" i="1"/>
  <c r="R259" i="1" s="1"/>
  <c r="N259" i="1"/>
  <c r="Q259" i="1" s="1"/>
  <c r="M259" i="1"/>
  <c r="P259" i="1" s="1"/>
  <c r="O258" i="1"/>
  <c r="R258" i="1" s="1"/>
  <c r="N258" i="1"/>
  <c r="Q258" i="1" s="1"/>
  <c r="M258" i="1"/>
  <c r="P258" i="1" s="1"/>
  <c r="O257" i="1"/>
  <c r="R257" i="1" s="1"/>
  <c r="N257" i="1"/>
  <c r="Q257" i="1" s="1"/>
  <c r="M257" i="1"/>
  <c r="P257" i="1" s="1"/>
  <c r="O256" i="1"/>
  <c r="R256" i="1" s="1"/>
  <c r="N256" i="1"/>
  <c r="Q256" i="1" s="1"/>
  <c r="M256" i="1"/>
  <c r="P256" i="1" s="1"/>
  <c r="O255" i="1"/>
  <c r="R255" i="1" s="1"/>
  <c r="N255" i="1"/>
  <c r="Q255" i="1" s="1"/>
  <c r="M255" i="1"/>
  <c r="P255" i="1" s="1"/>
  <c r="O254" i="1"/>
  <c r="R254" i="1" s="1"/>
  <c r="N254" i="1"/>
  <c r="Q254" i="1" s="1"/>
  <c r="M254" i="1"/>
  <c r="P254" i="1" s="1"/>
  <c r="O253" i="1"/>
  <c r="R253" i="1" s="1"/>
  <c r="N253" i="1"/>
  <c r="Q253" i="1" s="1"/>
  <c r="M253" i="1"/>
  <c r="P253" i="1" s="1"/>
  <c r="O252" i="1"/>
  <c r="R252" i="1" s="1"/>
  <c r="N252" i="1"/>
  <c r="Q252" i="1" s="1"/>
  <c r="M252" i="1"/>
  <c r="P252" i="1" s="1"/>
  <c r="O251" i="1"/>
  <c r="R251" i="1" s="1"/>
  <c r="N251" i="1"/>
  <c r="Q251" i="1" s="1"/>
  <c r="M251" i="1"/>
  <c r="P251" i="1" s="1"/>
  <c r="O250" i="1"/>
  <c r="R250" i="1" s="1"/>
  <c r="N250" i="1"/>
  <c r="Q250" i="1" s="1"/>
  <c r="M250" i="1"/>
  <c r="P250" i="1" s="1"/>
  <c r="O249" i="1"/>
  <c r="R249" i="1" s="1"/>
  <c r="N249" i="1"/>
  <c r="Q249" i="1" s="1"/>
  <c r="M249" i="1"/>
  <c r="P249" i="1" s="1"/>
  <c r="O248" i="1"/>
  <c r="R248" i="1" s="1"/>
  <c r="N248" i="1"/>
  <c r="Q248" i="1" s="1"/>
  <c r="M248" i="1"/>
  <c r="P248" i="1" s="1"/>
  <c r="O247" i="1"/>
  <c r="R247" i="1" s="1"/>
  <c r="N247" i="1"/>
  <c r="Q247" i="1" s="1"/>
  <c r="M247" i="1"/>
  <c r="P247" i="1" s="1"/>
  <c r="O246" i="1"/>
  <c r="R246" i="1" s="1"/>
  <c r="N246" i="1"/>
  <c r="Q246" i="1" s="1"/>
  <c r="M246" i="1"/>
  <c r="P246" i="1" s="1"/>
  <c r="O245" i="1"/>
  <c r="R245" i="1" s="1"/>
  <c r="N245" i="1"/>
  <c r="Q245" i="1" s="1"/>
  <c r="M245" i="1"/>
  <c r="P245" i="1" s="1"/>
  <c r="O244" i="1"/>
  <c r="R244" i="1" s="1"/>
  <c r="N244" i="1"/>
  <c r="Q244" i="1" s="1"/>
  <c r="M244" i="1"/>
  <c r="P244" i="1" s="1"/>
  <c r="O243" i="1"/>
  <c r="R243" i="1" s="1"/>
  <c r="N243" i="1"/>
  <c r="Q243" i="1" s="1"/>
  <c r="M243" i="1"/>
  <c r="P243" i="1" s="1"/>
  <c r="O242" i="1"/>
  <c r="R242" i="1" s="1"/>
  <c r="N242" i="1"/>
  <c r="Q242" i="1" s="1"/>
  <c r="M242" i="1"/>
  <c r="P242" i="1" s="1"/>
  <c r="O241" i="1"/>
  <c r="R241" i="1" s="1"/>
  <c r="N241" i="1"/>
  <c r="Q241" i="1" s="1"/>
  <c r="M241" i="1"/>
  <c r="P241" i="1" s="1"/>
  <c r="O240" i="1"/>
  <c r="R240" i="1" s="1"/>
  <c r="N240" i="1"/>
  <c r="Q240" i="1" s="1"/>
  <c r="M240" i="1"/>
  <c r="P240" i="1" s="1"/>
  <c r="O239" i="1"/>
  <c r="R239" i="1" s="1"/>
  <c r="N239" i="1"/>
  <c r="Q239" i="1" s="1"/>
  <c r="M239" i="1"/>
  <c r="P239" i="1" s="1"/>
  <c r="O238" i="1"/>
  <c r="R238" i="1" s="1"/>
  <c r="N238" i="1"/>
  <c r="Q238" i="1" s="1"/>
  <c r="M238" i="1"/>
  <c r="P238" i="1" s="1"/>
  <c r="O237" i="1"/>
  <c r="R237" i="1" s="1"/>
  <c r="N237" i="1"/>
  <c r="Q237" i="1" s="1"/>
  <c r="M237" i="1"/>
  <c r="P237" i="1" s="1"/>
  <c r="O236" i="1"/>
  <c r="R236" i="1" s="1"/>
  <c r="N236" i="1"/>
  <c r="Q236" i="1" s="1"/>
  <c r="M236" i="1"/>
  <c r="P236" i="1" s="1"/>
  <c r="O235" i="1"/>
  <c r="R235" i="1" s="1"/>
  <c r="N235" i="1"/>
  <c r="Q235" i="1" s="1"/>
  <c r="M235" i="1"/>
  <c r="P235" i="1" s="1"/>
  <c r="O234" i="1"/>
  <c r="R234" i="1" s="1"/>
  <c r="N234" i="1"/>
  <c r="Q234" i="1" s="1"/>
  <c r="M234" i="1"/>
  <c r="P234" i="1" s="1"/>
  <c r="O233" i="1"/>
  <c r="R233" i="1" s="1"/>
  <c r="N233" i="1"/>
  <c r="Q233" i="1" s="1"/>
  <c r="M233" i="1"/>
  <c r="P233" i="1" s="1"/>
  <c r="O232" i="1"/>
  <c r="R232" i="1" s="1"/>
  <c r="N232" i="1"/>
  <c r="Q232" i="1" s="1"/>
  <c r="M232" i="1"/>
  <c r="P232" i="1" s="1"/>
  <c r="O231" i="1"/>
  <c r="R231" i="1" s="1"/>
  <c r="N231" i="1"/>
  <c r="Q231" i="1" s="1"/>
  <c r="M231" i="1"/>
  <c r="P231" i="1" s="1"/>
  <c r="O230" i="1"/>
  <c r="R230" i="1" s="1"/>
  <c r="N230" i="1"/>
  <c r="Q230" i="1" s="1"/>
  <c r="M230" i="1"/>
  <c r="P230" i="1" s="1"/>
  <c r="O229" i="1"/>
  <c r="R229" i="1" s="1"/>
  <c r="N229" i="1"/>
  <c r="Q229" i="1" s="1"/>
  <c r="M229" i="1"/>
  <c r="P229" i="1" s="1"/>
  <c r="O228" i="1"/>
  <c r="R228" i="1" s="1"/>
  <c r="N228" i="1"/>
  <c r="Q228" i="1" s="1"/>
  <c r="M228" i="1"/>
  <c r="P228" i="1" s="1"/>
  <c r="O227" i="1"/>
  <c r="R227" i="1" s="1"/>
  <c r="N227" i="1"/>
  <c r="Q227" i="1" s="1"/>
  <c r="M227" i="1"/>
  <c r="P227" i="1" s="1"/>
  <c r="O226" i="1"/>
  <c r="R226" i="1" s="1"/>
  <c r="N226" i="1"/>
  <c r="Q226" i="1" s="1"/>
  <c r="M226" i="1"/>
  <c r="P226" i="1" s="1"/>
  <c r="O225" i="1"/>
  <c r="R225" i="1" s="1"/>
  <c r="N225" i="1"/>
  <c r="Q225" i="1" s="1"/>
  <c r="M225" i="1"/>
  <c r="P225" i="1" s="1"/>
  <c r="O224" i="1"/>
  <c r="R224" i="1" s="1"/>
  <c r="N224" i="1"/>
  <c r="Q224" i="1" s="1"/>
  <c r="M224" i="1"/>
  <c r="P224" i="1" s="1"/>
  <c r="O223" i="1"/>
  <c r="R223" i="1" s="1"/>
  <c r="N223" i="1"/>
  <c r="Q223" i="1" s="1"/>
  <c r="M223" i="1"/>
  <c r="P223" i="1" s="1"/>
  <c r="O222" i="1"/>
  <c r="R222" i="1" s="1"/>
  <c r="N222" i="1"/>
  <c r="Q222" i="1" s="1"/>
  <c r="M222" i="1"/>
  <c r="P222" i="1" s="1"/>
  <c r="O221" i="1"/>
  <c r="R221" i="1" s="1"/>
  <c r="N221" i="1"/>
  <c r="Q221" i="1" s="1"/>
  <c r="M221" i="1"/>
  <c r="P221" i="1" s="1"/>
  <c r="O220" i="1"/>
  <c r="R220" i="1" s="1"/>
  <c r="N220" i="1"/>
  <c r="Q220" i="1" s="1"/>
  <c r="M220" i="1"/>
  <c r="P220" i="1" s="1"/>
  <c r="O219" i="1"/>
  <c r="R219" i="1" s="1"/>
  <c r="N219" i="1"/>
  <c r="Q219" i="1" s="1"/>
  <c r="M219" i="1"/>
  <c r="P219" i="1" s="1"/>
  <c r="O218" i="1"/>
  <c r="R218" i="1" s="1"/>
  <c r="N218" i="1"/>
  <c r="Q218" i="1" s="1"/>
  <c r="M218" i="1"/>
  <c r="P218" i="1" s="1"/>
  <c r="O217" i="1"/>
  <c r="R217" i="1" s="1"/>
  <c r="N217" i="1"/>
  <c r="Q217" i="1" s="1"/>
  <c r="M217" i="1"/>
  <c r="P217" i="1" s="1"/>
  <c r="O216" i="1"/>
  <c r="R216" i="1" s="1"/>
  <c r="N216" i="1"/>
  <c r="Q216" i="1" s="1"/>
  <c r="M216" i="1"/>
  <c r="P216" i="1" s="1"/>
  <c r="O215" i="1"/>
  <c r="R215" i="1" s="1"/>
  <c r="N215" i="1"/>
  <c r="Q215" i="1" s="1"/>
  <c r="M215" i="1"/>
  <c r="P215" i="1" s="1"/>
  <c r="O214" i="1"/>
  <c r="R214" i="1" s="1"/>
  <c r="N214" i="1"/>
  <c r="Q214" i="1" s="1"/>
  <c r="M214" i="1"/>
  <c r="P214" i="1" s="1"/>
  <c r="O213" i="1"/>
  <c r="R213" i="1" s="1"/>
  <c r="N213" i="1"/>
  <c r="Q213" i="1" s="1"/>
  <c r="M213" i="1"/>
  <c r="P213" i="1" s="1"/>
  <c r="O212" i="1"/>
  <c r="R212" i="1" s="1"/>
  <c r="N212" i="1"/>
  <c r="Q212" i="1" s="1"/>
  <c r="M212" i="1"/>
  <c r="P212" i="1" s="1"/>
  <c r="O211" i="1"/>
  <c r="R211" i="1" s="1"/>
  <c r="N211" i="1"/>
  <c r="Q211" i="1" s="1"/>
  <c r="M211" i="1"/>
  <c r="P211" i="1" s="1"/>
  <c r="O210" i="1"/>
  <c r="R210" i="1" s="1"/>
  <c r="N210" i="1"/>
  <c r="Q210" i="1" s="1"/>
  <c r="M210" i="1"/>
  <c r="P210" i="1" s="1"/>
  <c r="O209" i="1"/>
  <c r="R209" i="1" s="1"/>
  <c r="N209" i="1"/>
  <c r="Q209" i="1" s="1"/>
  <c r="M209" i="1"/>
  <c r="P209" i="1" s="1"/>
  <c r="O208" i="1"/>
  <c r="R208" i="1" s="1"/>
  <c r="N208" i="1"/>
  <c r="Q208" i="1" s="1"/>
  <c r="M208" i="1"/>
  <c r="P208" i="1" s="1"/>
  <c r="O207" i="1"/>
  <c r="R207" i="1" s="1"/>
  <c r="N207" i="1"/>
  <c r="Q207" i="1" s="1"/>
  <c r="M207" i="1"/>
  <c r="P207" i="1" s="1"/>
  <c r="O206" i="1"/>
  <c r="R206" i="1" s="1"/>
  <c r="N206" i="1"/>
  <c r="Q206" i="1" s="1"/>
  <c r="M206" i="1"/>
  <c r="P206" i="1" s="1"/>
  <c r="O205" i="1"/>
  <c r="R205" i="1" s="1"/>
  <c r="N205" i="1"/>
  <c r="Q205" i="1" s="1"/>
  <c r="M205" i="1"/>
  <c r="P205" i="1" s="1"/>
  <c r="O204" i="1"/>
  <c r="R204" i="1" s="1"/>
  <c r="N204" i="1"/>
  <c r="Q204" i="1" s="1"/>
  <c r="M204" i="1"/>
  <c r="P204" i="1" s="1"/>
  <c r="O203" i="1"/>
  <c r="R203" i="1" s="1"/>
  <c r="N203" i="1"/>
  <c r="Q203" i="1" s="1"/>
  <c r="M203" i="1"/>
  <c r="P203" i="1" s="1"/>
  <c r="O202" i="1"/>
  <c r="R202" i="1" s="1"/>
  <c r="N202" i="1"/>
  <c r="Q202" i="1" s="1"/>
  <c r="M202" i="1"/>
  <c r="P202" i="1" s="1"/>
  <c r="O201" i="1"/>
  <c r="R201" i="1" s="1"/>
  <c r="N201" i="1"/>
  <c r="Q201" i="1" s="1"/>
  <c r="M201" i="1"/>
  <c r="P201" i="1" s="1"/>
  <c r="O200" i="1"/>
  <c r="R200" i="1" s="1"/>
  <c r="N200" i="1"/>
  <c r="Q200" i="1" s="1"/>
  <c r="M200" i="1"/>
  <c r="P200" i="1" s="1"/>
  <c r="O199" i="1"/>
  <c r="R199" i="1" s="1"/>
  <c r="N199" i="1"/>
  <c r="Q199" i="1" s="1"/>
  <c r="M199" i="1"/>
  <c r="P199" i="1" s="1"/>
  <c r="O198" i="1"/>
  <c r="R198" i="1" s="1"/>
  <c r="N198" i="1"/>
  <c r="Q198" i="1" s="1"/>
  <c r="M198" i="1"/>
  <c r="P198" i="1" s="1"/>
  <c r="O197" i="1"/>
  <c r="R197" i="1" s="1"/>
  <c r="N197" i="1"/>
  <c r="Q197" i="1" s="1"/>
  <c r="M197" i="1"/>
  <c r="P197" i="1" s="1"/>
  <c r="O196" i="1"/>
  <c r="R196" i="1" s="1"/>
  <c r="N196" i="1"/>
  <c r="Q196" i="1" s="1"/>
  <c r="M196" i="1"/>
  <c r="P196" i="1" s="1"/>
  <c r="O195" i="1"/>
  <c r="R195" i="1" s="1"/>
  <c r="N195" i="1"/>
  <c r="Q195" i="1" s="1"/>
  <c r="M195" i="1"/>
  <c r="P195" i="1" s="1"/>
  <c r="O194" i="1"/>
  <c r="R194" i="1" s="1"/>
  <c r="N194" i="1"/>
  <c r="Q194" i="1" s="1"/>
  <c r="M194" i="1"/>
  <c r="P194" i="1" s="1"/>
  <c r="O193" i="1"/>
  <c r="R193" i="1" s="1"/>
  <c r="N193" i="1"/>
  <c r="Q193" i="1" s="1"/>
  <c r="M193" i="1"/>
  <c r="P193" i="1" s="1"/>
  <c r="O192" i="1"/>
  <c r="R192" i="1" s="1"/>
  <c r="N192" i="1"/>
  <c r="Q192" i="1" s="1"/>
  <c r="M192" i="1"/>
  <c r="P192" i="1" s="1"/>
  <c r="O191" i="1"/>
  <c r="R191" i="1" s="1"/>
  <c r="N191" i="1"/>
  <c r="Q191" i="1" s="1"/>
  <c r="M191" i="1"/>
  <c r="P191" i="1" s="1"/>
  <c r="O190" i="1"/>
  <c r="R190" i="1" s="1"/>
  <c r="N190" i="1"/>
  <c r="Q190" i="1" s="1"/>
  <c r="M190" i="1"/>
  <c r="P190" i="1" s="1"/>
  <c r="O189" i="1"/>
  <c r="R189" i="1" s="1"/>
  <c r="N189" i="1"/>
  <c r="Q189" i="1" s="1"/>
  <c r="M189" i="1"/>
  <c r="P189" i="1" s="1"/>
  <c r="O188" i="1"/>
  <c r="R188" i="1" s="1"/>
  <c r="N188" i="1"/>
  <c r="Q188" i="1" s="1"/>
  <c r="M188" i="1"/>
  <c r="P188" i="1" s="1"/>
  <c r="O187" i="1"/>
  <c r="R187" i="1" s="1"/>
  <c r="N187" i="1"/>
  <c r="Q187" i="1" s="1"/>
  <c r="M187" i="1"/>
  <c r="P187" i="1" s="1"/>
  <c r="O186" i="1"/>
  <c r="R186" i="1" s="1"/>
  <c r="N186" i="1"/>
  <c r="Q186" i="1" s="1"/>
  <c r="M186" i="1"/>
  <c r="P186" i="1" s="1"/>
  <c r="O185" i="1"/>
  <c r="R185" i="1" s="1"/>
  <c r="N185" i="1"/>
  <c r="Q185" i="1" s="1"/>
  <c r="M185" i="1"/>
  <c r="P185" i="1" s="1"/>
  <c r="O184" i="1"/>
  <c r="R184" i="1" s="1"/>
  <c r="N184" i="1"/>
  <c r="Q184" i="1" s="1"/>
  <c r="M184" i="1"/>
  <c r="P184" i="1" s="1"/>
  <c r="O183" i="1"/>
  <c r="R183" i="1" s="1"/>
  <c r="N183" i="1"/>
  <c r="Q183" i="1" s="1"/>
  <c r="M183" i="1"/>
  <c r="P183" i="1" s="1"/>
  <c r="O182" i="1"/>
  <c r="R182" i="1" s="1"/>
  <c r="N182" i="1"/>
  <c r="Q182" i="1" s="1"/>
  <c r="M182" i="1"/>
  <c r="P182" i="1" s="1"/>
  <c r="O181" i="1"/>
  <c r="R181" i="1" s="1"/>
  <c r="N181" i="1"/>
  <c r="Q181" i="1" s="1"/>
  <c r="M181" i="1"/>
  <c r="P181" i="1" s="1"/>
  <c r="O180" i="1"/>
  <c r="R180" i="1" s="1"/>
  <c r="N180" i="1"/>
  <c r="Q180" i="1" s="1"/>
  <c r="M180" i="1"/>
  <c r="P180" i="1" s="1"/>
  <c r="O179" i="1"/>
  <c r="R179" i="1" s="1"/>
  <c r="N179" i="1"/>
  <c r="Q179" i="1" s="1"/>
  <c r="M179" i="1"/>
  <c r="P179" i="1" s="1"/>
  <c r="O178" i="1"/>
  <c r="R178" i="1" s="1"/>
  <c r="N178" i="1"/>
  <c r="Q178" i="1" s="1"/>
  <c r="M178" i="1"/>
  <c r="P178" i="1" s="1"/>
  <c r="O177" i="1"/>
  <c r="R177" i="1" s="1"/>
  <c r="N177" i="1"/>
  <c r="Q177" i="1" s="1"/>
  <c r="M177" i="1"/>
  <c r="P177" i="1" s="1"/>
  <c r="O176" i="1"/>
  <c r="R176" i="1" s="1"/>
  <c r="N176" i="1"/>
  <c r="Q176" i="1" s="1"/>
  <c r="M176" i="1"/>
  <c r="P176" i="1" s="1"/>
  <c r="O175" i="1"/>
  <c r="R175" i="1" s="1"/>
  <c r="N175" i="1"/>
  <c r="Q175" i="1" s="1"/>
  <c r="M175" i="1"/>
  <c r="P175" i="1" s="1"/>
  <c r="O174" i="1"/>
  <c r="R174" i="1" s="1"/>
  <c r="N174" i="1"/>
  <c r="Q174" i="1" s="1"/>
  <c r="M174" i="1"/>
  <c r="P174" i="1" s="1"/>
  <c r="O173" i="1"/>
  <c r="R173" i="1" s="1"/>
  <c r="N173" i="1"/>
  <c r="Q173" i="1" s="1"/>
  <c r="M173" i="1"/>
  <c r="P173" i="1" s="1"/>
  <c r="O172" i="1"/>
  <c r="R172" i="1" s="1"/>
  <c r="N172" i="1"/>
  <c r="Q172" i="1" s="1"/>
  <c r="M172" i="1"/>
  <c r="P172" i="1" s="1"/>
  <c r="O171" i="1"/>
  <c r="R171" i="1" s="1"/>
  <c r="N171" i="1"/>
  <c r="Q171" i="1" s="1"/>
  <c r="M171" i="1"/>
  <c r="P171" i="1" s="1"/>
  <c r="O170" i="1"/>
  <c r="R170" i="1" s="1"/>
  <c r="N170" i="1"/>
  <c r="Q170" i="1" s="1"/>
  <c r="M170" i="1"/>
  <c r="P170" i="1" s="1"/>
  <c r="O169" i="1"/>
  <c r="R169" i="1" s="1"/>
  <c r="N169" i="1"/>
  <c r="Q169" i="1" s="1"/>
  <c r="M169" i="1"/>
  <c r="P169" i="1" s="1"/>
  <c r="O168" i="1"/>
  <c r="R168" i="1" s="1"/>
  <c r="N168" i="1"/>
  <c r="Q168" i="1" s="1"/>
  <c r="M168" i="1"/>
  <c r="P168" i="1" s="1"/>
  <c r="O167" i="1"/>
  <c r="R167" i="1" s="1"/>
  <c r="N167" i="1"/>
  <c r="Q167" i="1" s="1"/>
  <c r="M167" i="1"/>
  <c r="P167" i="1" s="1"/>
  <c r="O166" i="1"/>
  <c r="R166" i="1" s="1"/>
  <c r="N166" i="1"/>
  <c r="Q166" i="1" s="1"/>
  <c r="M166" i="1"/>
  <c r="P166" i="1" s="1"/>
  <c r="O165" i="1"/>
  <c r="R165" i="1" s="1"/>
  <c r="N165" i="1"/>
  <c r="Q165" i="1" s="1"/>
  <c r="M165" i="1"/>
  <c r="P165" i="1" s="1"/>
  <c r="O164" i="1"/>
  <c r="R164" i="1" s="1"/>
  <c r="N164" i="1"/>
  <c r="Q164" i="1" s="1"/>
  <c r="M164" i="1"/>
  <c r="P164" i="1" s="1"/>
  <c r="O163" i="1"/>
  <c r="R163" i="1" s="1"/>
  <c r="N163" i="1"/>
  <c r="Q163" i="1" s="1"/>
  <c r="M163" i="1"/>
  <c r="P163" i="1" s="1"/>
  <c r="O162" i="1"/>
  <c r="R162" i="1" s="1"/>
  <c r="N162" i="1"/>
  <c r="Q162" i="1" s="1"/>
  <c r="M162" i="1"/>
  <c r="P162" i="1" s="1"/>
  <c r="O161" i="1"/>
  <c r="R161" i="1" s="1"/>
  <c r="N161" i="1"/>
  <c r="Q161" i="1" s="1"/>
  <c r="M161" i="1"/>
  <c r="P161" i="1" s="1"/>
  <c r="O160" i="1"/>
  <c r="R160" i="1" s="1"/>
  <c r="N160" i="1"/>
  <c r="Q160" i="1" s="1"/>
  <c r="M160" i="1"/>
  <c r="P160" i="1" s="1"/>
  <c r="O159" i="1"/>
  <c r="R159" i="1" s="1"/>
  <c r="N159" i="1"/>
  <c r="Q159" i="1" s="1"/>
  <c r="M159" i="1"/>
  <c r="P159" i="1" s="1"/>
  <c r="O158" i="1"/>
  <c r="R158" i="1" s="1"/>
  <c r="N158" i="1"/>
  <c r="Q158" i="1" s="1"/>
  <c r="M158" i="1"/>
  <c r="P158" i="1" s="1"/>
  <c r="O157" i="1"/>
  <c r="R157" i="1" s="1"/>
  <c r="N157" i="1"/>
  <c r="Q157" i="1" s="1"/>
  <c r="M157" i="1"/>
  <c r="P157" i="1" s="1"/>
  <c r="O156" i="1"/>
  <c r="R156" i="1" s="1"/>
  <c r="N156" i="1"/>
  <c r="Q156" i="1" s="1"/>
  <c r="M156" i="1"/>
  <c r="P156" i="1" s="1"/>
  <c r="O155" i="1"/>
  <c r="R155" i="1" s="1"/>
  <c r="N155" i="1"/>
  <c r="Q155" i="1" s="1"/>
  <c r="M155" i="1"/>
  <c r="P155" i="1" s="1"/>
  <c r="O154" i="1"/>
  <c r="R154" i="1" s="1"/>
  <c r="N154" i="1"/>
  <c r="Q154" i="1" s="1"/>
  <c r="M154" i="1"/>
  <c r="P154" i="1" s="1"/>
  <c r="O153" i="1"/>
  <c r="R153" i="1" s="1"/>
  <c r="N153" i="1"/>
  <c r="Q153" i="1" s="1"/>
  <c r="M153" i="1"/>
  <c r="P153" i="1" s="1"/>
  <c r="O152" i="1"/>
  <c r="R152" i="1" s="1"/>
  <c r="N152" i="1"/>
  <c r="Q152" i="1" s="1"/>
  <c r="M152" i="1"/>
  <c r="P152" i="1" s="1"/>
  <c r="O151" i="1"/>
  <c r="R151" i="1" s="1"/>
  <c r="N151" i="1"/>
  <c r="Q151" i="1" s="1"/>
  <c r="M151" i="1"/>
  <c r="P151" i="1" s="1"/>
  <c r="O150" i="1"/>
  <c r="R150" i="1" s="1"/>
  <c r="N150" i="1"/>
  <c r="Q150" i="1" s="1"/>
  <c r="M150" i="1"/>
  <c r="P150" i="1" s="1"/>
  <c r="O149" i="1"/>
  <c r="R149" i="1" s="1"/>
  <c r="N149" i="1"/>
  <c r="Q149" i="1" s="1"/>
  <c r="M149" i="1"/>
  <c r="P149" i="1" s="1"/>
  <c r="O148" i="1"/>
  <c r="R148" i="1" s="1"/>
  <c r="N148" i="1"/>
  <c r="Q148" i="1" s="1"/>
  <c r="M148" i="1"/>
  <c r="P148" i="1" s="1"/>
  <c r="O147" i="1"/>
  <c r="R147" i="1" s="1"/>
  <c r="N147" i="1"/>
  <c r="Q147" i="1" s="1"/>
  <c r="M147" i="1"/>
  <c r="P147" i="1" s="1"/>
  <c r="O146" i="1"/>
  <c r="R146" i="1" s="1"/>
  <c r="N146" i="1"/>
  <c r="Q146" i="1" s="1"/>
  <c r="M146" i="1"/>
  <c r="P146" i="1" s="1"/>
  <c r="O145" i="1"/>
  <c r="R145" i="1" s="1"/>
  <c r="N145" i="1"/>
  <c r="Q145" i="1" s="1"/>
  <c r="M145" i="1"/>
  <c r="P145" i="1" s="1"/>
  <c r="O144" i="1"/>
  <c r="R144" i="1" s="1"/>
  <c r="N144" i="1"/>
  <c r="Q144" i="1" s="1"/>
  <c r="M144" i="1"/>
  <c r="P144" i="1" s="1"/>
  <c r="O143" i="1"/>
  <c r="R143" i="1" s="1"/>
  <c r="N143" i="1"/>
  <c r="Q143" i="1" s="1"/>
  <c r="M143" i="1"/>
  <c r="P143" i="1" s="1"/>
  <c r="O142" i="1"/>
  <c r="R142" i="1" s="1"/>
  <c r="N142" i="1"/>
  <c r="Q142" i="1" s="1"/>
  <c r="M142" i="1"/>
  <c r="P142" i="1" s="1"/>
  <c r="O141" i="1"/>
  <c r="R141" i="1" s="1"/>
  <c r="N141" i="1"/>
  <c r="Q141" i="1" s="1"/>
  <c r="M141" i="1"/>
  <c r="P141" i="1" s="1"/>
  <c r="O140" i="1"/>
  <c r="R140" i="1" s="1"/>
  <c r="N140" i="1"/>
  <c r="Q140" i="1" s="1"/>
  <c r="M140" i="1"/>
  <c r="P140" i="1" s="1"/>
  <c r="O139" i="1"/>
  <c r="R139" i="1" s="1"/>
  <c r="N139" i="1"/>
  <c r="Q139" i="1" s="1"/>
  <c r="M139" i="1"/>
  <c r="P139" i="1" s="1"/>
  <c r="O138" i="1"/>
  <c r="R138" i="1" s="1"/>
  <c r="N138" i="1"/>
  <c r="Q138" i="1" s="1"/>
  <c r="M138" i="1"/>
  <c r="P138" i="1" s="1"/>
  <c r="O137" i="1"/>
  <c r="R137" i="1" s="1"/>
  <c r="N137" i="1"/>
  <c r="Q137" i="1" s="1"/>
  <c r="M137" i="1"/>
  <c r="P137" i="1" s="1"/>
  <c r="O136" i="1"/>
  <c r="R136" i="1" s="1"/>
  <c r="N136" i="1"/>
  <c r="Q136" i="1" s="1"/>
  <c r="M136" i="1"/>
  <c r="P136" i="1" s="1"/>
  <c r="O135" i="1"/>
  <c r="R135" i="1" s="1"/>
  <c r="N135" i="1"/>
  <c r="Q135" i="1" s="1"/>
  <c r="M135" i="1"/>
  <c r="P135" i="1" s="1"/>
  <c r="O134" i="1"/>
  <c r="R134" i="1" s="1"/>
  <c r="N134" i="1"/>
  <c r="Q134" i="1" s="1"/>
  <c r="M134" i="1"/>
  <c r="P134" i="1" s="1"/>
  <c r="O133" i="1"/>
  <c r="R133" i="1" s="1"/>
  <c r="N133" i="1"/>
  <c r="Q133" i="1" s="1"/>
  <c r="M133" i="1"/>
  <c r="P133" i="1" s="1"/>
  <c r="O132" i="1"/>
  <c r="R132" i="1" s="1"/>
  <c r="N132" i="1"/>
  <c r="Q132" i="1" s="1"/>
  <c r="M132" i="1"/>
  <c r="P132" i="1" s="1"/>
  <c r="O131" i="1"/>
  <c r="R131" i="1" s="1"/>
  <c r="N131" i="1"/>
  <c r="Q131" i="1" s="1"/>
  <c r="M131" i="1"/>
  <c r="P131" i="1" s="1"/>
  <c r="O130" i="1"/>
  <c r="R130" i="1" s="1"/>
  <c r="N130" i="1"/>
  <c r="Q130" i="1" s="1"/>
  <c r="M130" i="1"/>
  <c r="P130" i="1" s="1"/>
  <c r="O129" i="1"/>
  <c r="R129" i="1" s="1"/>
  <c r="N129" i="1"/>
  <c r="Q129" i="1" s="1"/>
  <c r="M129" i="1"/>
  <c r="P129" i="1" s="1"/>
  <c r="O128" i="1"/>
  <c r="R128" i="1" s="1"/>
  <c r="N128" i="1"/>
  <c r="Q128" i="1" s="1"/>
  <c r="M128" i="1"/>
  <c r="P128" i="1" s="1"/>
  <c r="O127" i="1"/>
  <c r="R127" i="1" s="1"/>
  <c r="N127" i="1"/>
  <c r="Q127" i="1" s="1"/>
  <c r="M127" i="1"/>
  <c r="P127" i="1" s="1"/>
  <c r="O126" i="1"/>
  <c r="R126" i="1" s="1"/>
  <c r="N126" i="1"/>
  <c r="Q126" i="1" s="1"/>
  <c r="M126" i="1"/>
  <c r="P126" i="1" s="1"/>
  <c r="O125" i="1"/>
  <c r="R125" i="1" s="1"/>
  <c r="N125" i="1"/>
  <c r="Q125" i="1" s="1"/>
  <c r="M125" i="1"/>
  <c r="P125" i="1" s="1"/>
  <c r="O124" i="1"/>
  <c r="R124" i="1" s="1"/>
  <c r="N124" i="1"/>
  <c r="Q124" i="1" s="1"/>
  <c r="M124" i="1"/>
  <c r="P124" i="1" s="1"/>
  <c r="O123" i="1"/>
  <c r="R123" i="1" s="1"/>
  <c r="N123" i="1"/>
  <c r="Q123" i="1" s="1"/>
  <c r="M123" i="1"/>
  <c r="P123" i="1" s="1"/>
  <c r="O122" i="1"/>
  <c r="R122" i="1" s="1"/>
  <c r="N122" i="1"/>
  <c r="Q122" i="1" s="1"/>
  <c r="M122" i="1"/>
  <c r="P122" i="1" s="1"/>
  <c r="O121" i="1"/>
  <c r="R121" i="1" s="1"/>
  <c r="N121" i="1"/>
  <c r="Q121" i="1" s="1"/>
  <c r="M121" i="1"/>
  <c r="P121" i="1" s="1"/>
  <c r="O120" i="1"/>
  <c r="R120" i="1" s="1"/>
  <c r="N120" i="1"/>
  <c r="Q120" i="1" s="1"/>
  <c r="M120" i="1"/>
  <c r="P120" i="1" s="1"/>
  <c r="O119" i="1"/>
  <c r="R119" i="1" s="1"/>
  <c r="N119" i="1"/>
  <c r="Q119" i="1" s="1"/>
  <c r="M119" i="1"/>
  <c r="P119" i="1" s="1"/>
  <c r="O118" i="1"/>
  <c r="R118" i="1" s="1"/>
  <c r="N118" i="1"/>
  <c r="Q118" i="1" s="1"/>
  <c r="M118" i="1"/>
  <c r="P118" i="1" s="1"/>
  <c r="O117" i="1"/>
  <c r="R117" i="1" s="1"/>
  <c r="N117" i="1"/>
  <c r="Q117" i="1" s="1"/>
  <c r="M117" i="1"/>
  <c r="P117" i="1" s="1"/>
  <c r="O116" i="1"/>
  <c r="R116" i="1" s="1"/>
  <c r="N116" i="1"/>
  <c r="Q116" i="1" s="1"/>
  <c r="M116" i="1"/>
  <c r="P116" i="1" s="1"/>
  <c r="O115" i="1"/>
  <c r="R115" i="1" s="1"/>
  <c r="N115" i="1"/>
  <c r="Q115" i="1" s="1"/>
  <c r="M115" i="1"/>
  <c r="P115" i="1" s="1"/>
  <c r="O114" i="1"/>
  <c r="R114" i="1" s="1"/>
  <c r="N114" i="1"/>
  <c r="Q114" i="1" s="1"/>
  <c r="M114" i="1"/>
  <c r="P114" i="1" s="1"/>
  <c r="O113" i="1"/>
  <c r="R113" i="1" s="1"/>
  <c r="N113" i="1"/>
  <c r="Q113" i="1" s="1"/>
  <c r="M113" i="1"/>
  <c r="P113" i="1" s="1"/>
  <c r="O112" i="1"/>
  <c r="R112" i="1" s="1"/>
  <c r="N112" i="1"/>
  <c r="Q112" i="1" s="1"/>
  <c r="M112" i="1"/>
  <c r="P112" i="1" s="1"/>
  <c r="O111" i="1"/>
  <c r="R111" i="1" s="1"/>
  <c r="N111" i="1"/>
  <c r="Q111" i="1" s="1"/>
  <c r="M111" i="1"/>
  <c r="P111" i="1" s="1"/>
  <c r="O110" i="1"/>
  <c r="R110" i="1" s="1"/>
  <c r="N110" i="1"/>
  <c r="Q110" i="1" s="1"/>
  <c r="M110" i="1"/>
  <c r="P110" i="1" s="1"/>
  <c r="O109" i="1"/>
  <c r="R109" i="1" s="1"/>
  <c r="N109" i="1"/>
  <c r="Q109" i="1" s="1"/>
  <c r="M109" i="1"/>
  <c r="P109" i="1" s="1"/>
  <c r="O108" i="1"/>
  <c r="R108" i="1" s="1"/>
  <c r="N108" i="1"/>
  <c r="Q108" i="1" s="1"/>
  <c r="M108" i="1"/>
  <c r="P108" i="1" s="1"/>
  <c r="O107" i="1"/>
  <c r="R107" i="1" s="1"/>
  <c r="N107" i="1"/>
  <c r="Q107" i="1" s="1"/>
  <c r="M107" i="1"/>
  <c r="P107" i="1" s="1"/>
  <c r="O106" i="1"/>
  <c r="R106" i="1" s="1"/>
  <c r="N106" i="1"/>
  <c r="Q106" i="1" s="1"/>
  <c r="M106" i="1"/>
  <c r="P106" i="1" s="1"/>
  <c r="O105" i="1"/>
  <c r="R105" i="1" s="1"/>
  <c r="N105" i="1"/>
  <c r="Q105" i="1" s="1"/>
  <c r="M105" i="1"/>
  <c r="P105" i="1" s="1"/>
  <c r="O104" i="1"/>
  <c r="R104" i="1" s="1"/>
  <c r="N104" i="1"/>
  <c r="Q104" i="1" s="1"/>
  <c r="M104" i="1"/>
  <c r="P104" i="1" s="1"/>
  <c r="O103" i="1"/>
  <c r="R103" i="1" s="1"/>
  <c r="N103" i="1"/>
  <c r="Q103" i="1" s="1"/>
  <c r="M103" i="1"/>
  <c r="P103" i="1" s="1"/>
  <c r="O102" i="1"/>
  <c r="R102" i="1" s="1"/>
  <c r="N102" i="1"/>
  <c r="Q102" i="1" s="1"/>
  <c r="M102" i="1"/>
  <c r="P102" i="1" s="1"/>
  <c r="O101" i="1"/>
  <c r="R101" i="1" s="1"/>
  <c r="N101" i="1"/>
  <c r="Q101" i="1" s="1"/>
  <c r="M101" i="1"/>
  <c r="P101" i="1" s="1"/>
  <c r="O100" i="1"/>
  <c r="R100" i="1" s="1"/>
  <c r="N100" i="1"/>
  <c r="Q100" i="1" s="1"/>
  <c r="M100" i="1"/>
  <c r="P100" i="1" s="1"/>
  <c r="O99" i="1"/>
  <c r="R99" i="1" s="1"/>
  <c r="N99" i="1"/>
  <c r="Q99" i="1" s="1"/>
  <c r="M99" i="1"/>
  <c r="P99" i="1" s="1"/>
  <c r="O98" i="1"/>
  <c r="R98" i="1" s="1"/>
  <c r="N98" i="1"/>
  <c r="Q98" i="1" s="1"/>
  <c r="M98" i="1"/>
  <c r="P98" i="1" s="1"/>
  <c r="O97" i="1"/>
  <c r="R97" i="1" s="1"/>
  <c r="N97" i="1"/>
  <c r="Q97" i="1" s="1"/>
  <c r="M97" i="1"/>
  <c r="P97" i="1" s="1"/>
  <c r="O96" i="1"/>
  <c r="R96" i="1" s="1"/>
  <c r="N96" i="1"/>
  <c r="Q96" i="1" s="1"/>
  <c r="M96" i="1"/>
  <c r="P96" i="1" s="1"/>
  <c r="O95" i="1"/>
  <c r="R95" i="1" s="1"/>
  <c r="N95" i="1"/>
  <c r="Q95" i="1" s="1"/>
  <c r="M95" i="1"/>
  <c r="P95" i="1" s="1"/>
  <c r="O94" i="1"/>
  <c r="R94" i="1" s="1"/>
  <c r="N94" i="1"/>
  <c r="Q94" i="1" s="1"/>
  <c r="M94" i="1"/>
  <c r="P94" i="1" s="1"/>
  <c r="O93" i="1"/>
  <c r="R93" i="1" s="1"/>
  <c r="N93" i="1"/>
  <c r="Q93" i="1" s="1"/>
  <c r="M93" i="1"/>
  <c r="P93" i="1" s="1"/>
  <c r="O92" i="1"/>
  <c r="R92" i="1" s="1"/>
  <c r="N92" i="1"/>
  <c r="Q92" i="1" s="1"/>
  <c r="M92" i="1"/>
  <c r="P92" i="1" s="1"/>
  <c r="O91" i="1"/>
  <c r="R91" i="1" s="1"/>
  <c r="N91" i="1"/>
  <c r="Q91" i="1" s="1"/>
  <c r="M91" i="1"/>
  <c r="P91" i="1" s="1"/>
  <c r="O90" i="1"/>
  <c r="R90" i="1" s="1"/>
  <c r="N90" i="1"/>
  <c r="Q90" i="1" s="1"/>
  <c r="M90" i="1"/>
  <c r="P90" i="1" s="1"/>
  <c r="O89" i="1"/>
  <c r="R89" i="1" s="1"/>
  <c r="N89" i="1"/>
  <c r="Q89" i="1" s="1"/>
  <c r="M89" i="1"/>
  <c r="P89" i="1" s="1"/>
  <c r="O88" i="1"/>
  <c r="R88" i="1" s="1"/>
  <c r="N88" i="1"/>
  <c r="Q88" i="1" s="1"/>
  <c r="M88" i="1"/>
  <c r="P88" i="1" s="1"/>
  <c r="O87" i="1"/>
  <c r="R87" i="1" s="1"/>
  <c r="N87" i="1"/>
  <c r="Q87" i="1" s="1"/>
  <c r="M87" i="1"/>
  <c r="P87" i="1" s="1"/>
  <c r="O86" i="1"/>
  <c r="R86" i="1" s="1"/>
  <c r="N86" i="1"/>
  <c r="Q86" i="1" s="1"/>
  <c r="M86" i="1"/>
  <c r="P86" i="1" s="1"/>
  <c r="O85" i="1"/>
  <c r="R85" i="1" s="1"/>
  <c r="N85" i="1"/>
  <c r="Q85" i="1" s="1"/>
  <c r="M85" i="1"/>
  <c r="P85" i="1" s="1"/>
  <c r="O84" i="1"/>
  <c r="R84" i="1" s="1"/>
  <c r="N84" i="1"/>
  <c r="Q84" i="1" s="1"/>
  <c r="M84" i="1"/>
  <c r="P84" i="1" s="1"/>
  <c r="O83" i="1"/>
  <c r="R83" i="1" s="1"/>
  <c r="N83" i="1"/>
  <c r="Q83" i="1" s="1"/>
  <c r="M83" i="1"/>
  <c r="P83" i="1" s="1"/>
  <c r="O82" i="1"/>
  <c r="R82" i="1" s="1"/>
  <c r="N82" i="1"/>
  <c r="Q82" i="1" s="1"/>
  <c r="M82" i="1"/>
  <c r="P82" i="1" s="1"/>
  <c r="O81" i="1"/>
  <c r="R81" i="1" s="1"/>
  <c r="N81" i="1"/>
  <c r="Q81" i="1" s="1"/>
  <c r="M81" i="1"/>
  <c r="P81" i="1" s="1"/>
  <c r="O80" i="1"/>
  <c r="R80" i="1" s="1"/>
  <c r="N80" i="1"/>
  <c r="Q80" i="1" s="1"/>
  <c r="M80" i="1"/>
  <c r="P80" i="1" s="1"/>
  <c r="O79" i="1"/>
  <c r="R79" i="1" s="1"/>
  <c r="N79" i="1"/>
  <c r="Q79" i="1" s="1"/>
  <c r="M79" i="1"/>
  <c r="P79" i="1" s="1"/>
  <c r="O78" i="1"/>
  <c r="R78" i="1" s="1"/>
  <c r="N78" i="1"/>
  <c r="Q78" i="1" s="1"/>
  <c r="M78" i="1"/>
  <c r="P78" i="1" s="1"/>
  <c r="O77" i="1"/>
  <c r="R77" i="1" s="1"/>
  <c r="N77" i="1"/>
  <c r="Q77" i="1" s="1"/>
  <c r="M77" i="1"/>
  <c r="P77" i="1" s="1"/>
  <c r="O76" i="1"/>
  <c r="R76" i="1" s="1"/>
  <c r="N76" i="1"/>
  <c r="Q76" i="1" s="1"/>
  <c r="M76" i="1"/>
  <c r="P76" i="1" s="1"/>
  <c r="O75" i="1"/>
  <c r="R75" i="1" s="1"/>
  <c r="N75" i="1"/>
  <c r="Q75" i="1" s="1"/>
  <c r="M75" i="1"/>
  <c r="P75" i="1" s="1"/>
  <c r="O74" i="1"/>
  <c r="R74" i="1" s="1"/>
  <c r="N74" i="1"/>
  <c r="Q74" i="1" s="1"/>
  <c r="M74" i="1"/>
  <c r="P74" i="1" s="1"/>
  <c r="O73" i="1"/>
  <c r="R73" i="1" s="1"/>
  <c r="N73" i="1"/>
  <c r="Q73" i="1" s="1"/>
  <c r="M73" i="1"/>
  <c r="P73" i="1" s="1"/>
  <c r="O72" i="1"/>
  <c r="R72" i="1" s="1"/>
  <c r="N72" i="1"/>
  <c r="Q72" i="1" s="1"/>
  <c r="M72" i="1"/>
  <c r="P72" i="1" s="1"/>
  <c r="O71" i="1"/>
  <c r="R71" i="1" s="1"/>
  <c r="N71" i="1"/>
  <c r="Q71" i="1" s="1"/>
  <c r="M71" i="1"/>
  <c r="P71" i="1" s="1"/>
  <c r="O70" i="1"/>
  <c r="R70" i="1" s="1"/>
  <c r="N70" i="1"/>
  <c r="Q70" i="1" s="1"/>
  <c r="M70" i="1"/>
  <c r="P70" i="1" s="1"/>
  <c r="O69" i="1"/>
  <c r="R69" i="1" s="1"/>
  <c r="N69" i="1"/>
  <c r="Q69" i="1" s="1"/>
  <c r="M69" i="1"/>
  <c r="P69" i="1" s="1"/>
  <c r="O68" i="1"/>
  <c r="R68" i="1" s="1"/>
  <c r="N68" i="1"/>
  <c r="Q68" i="1" s="1"/>
  <c r="M68" i="1"/>
  <c r="P68" i="1" s="1"/>
  <c r="O67" i="1"/>
  <c r="R67" i="1" s="1"/>
  <c r="N67" i="1"/>
  <c r="Q67" i="1" s="1"/>
  <c r="M67" i="1"/>
  <c r="P67" i="1" s="1"/>
  <c r="O66" i="1"/>
  <c r="R66" i="1" s="1"/>
  <c r="N66" i="1"/>
  <c r="Q66" i="1" s="1"/>
  <c r="M66" i="1"/>
  <c r="P66" i="1" s="1"/>
  <c r="O65" i="1"/>
  <c r="R65" i="1" s="1"/>
  <c r="N65" i="1"/>
  <c r="Q65" i="1" s="1"/>
  <c r="M65" i="1"/>
  <c r="P65" i="1" s="1"/>
  <c r="O64" i="1"/>
  <c r="R64" i="1" s="1"/>
  <c r="N64" i="1"/>
  <c r="Q64" i="1" s="1"/>
  <c r="M64" i="1"/>
  <c r="P64" i="1" s="1"/>
  <c r="O63" i="1"/>
  <c r="R63" i="1" s="1"/>
  <c r="N63" i="1"/>
  <c r="Q63" i="1" s="1"/>
  <c r="M63" i="1"/>
  <c r="P63" i="1" s="1"/>
  <c r="O62" i="1"/>
  <c r="R62" i="1" s="1"/>
  <c r="N62" i="1"/>
  <c r="Q62" i="1" s="1"/>
  <c r="M62" i="1"/>
  <c r="P62" i="1" s="1"/>
  <c r="O61" i="1"/>
  <c r="R61" i="1" s="1"/>
  <c r="N61" i="1"/>
  <c r="Q61" i="1" s="1"/>
  <c r="M61" i="1"/>
  <c r="P61" i="1" s="1"/>
  <c r="O60" i="1"/>
  <c r="R60" i="1" s="1"/>
  <c r="N60" i="1"/>
  <c r="Q60" i="1" s="1"/>
  <c r="M60" i="1"/>
  <c r="P60" i="1" s="1"/>
  <c r="O59" i="1"/>
  <c r="R59" i="1" s="1"/>
  <c r="N59" i="1"/>
  <c r="Q59" i="1" s="1"/>
  <c r="M59" i="1"/>
  <c r="P59" i="1" s="1"/>
  <c r="O58" i="1"/>
  <c r="R58" i="1" s="1"/>
  <c r="N58" i="1"/>
  <c r="Q58" i="1" s="1"/>
  <c r="M58" i="1"/>
  <c r="P58" i="1" s="1"/>
  <c r="O57" i="1"/>
  <c r="R57" i="1" s="1"/>
  <c r="N57" i="1"/>
  <c r="Q57" i="1" s="1"/>
  <c r="M57" i="1"/>
  <c r="P57" i="1" s="1"/>
  <c r="O56" i="1"/>
  <c r="R56" i="1" s="1"/>
  <c r="N56" i="1"/>
  <c r="Q56" i="1" s="1"/>
  <c r="M56" i="1"/>
  <c r="P56" i="1" s="1"/>
  <c r="O55" i="1"/>
  <c r="R55" i="1" s="1"/>
  <c r="N55" i="1"/>
  <c r="Q55" i="1" s="1"/>
  <c r="M55" i="1"/>
  <c r="P55" i="1" s="1"/>
  <c r="O54" i="1"/>
  <c r="R54" i="1" s="1"/>
  <c r="N54" i="1"/>
  <c r="Q54" i="1" s="1"/>
  <c r="M54" i="1"/>
  <c r="P54" i="1" s="1"/>
  <c r="O53" i="1"/>
  <c r="R53" i="1" s="1"/>
  <c r="N53" i="1"/>
  <c r="Q53" i="1" s="1"/>
  <c r="M53" i="1"/>
  <c r="P53" i="1" s="1"/>
  <c r="O52" i="1"/>
  <c r="R52" i="1" s="1"/>
  <c r="N52" i="1"/>
  <c r="Q52" i="1" s="1"/>
  <c r="M52" i="1"/>
  <c r="P52" i="1" s="1"/>
  <c r="O51" i="1"/>
  <c r="R51" i="1" s="1"/>
  <c r="N51" i="1"/>
  <c r="Q51" i="1" s="1"/>
  <c r="M51" i="1"/>
  <c r="P51" i="1" s="1"/>
  <c r="O50" i="1"/>
  <c r="R50" i="1" s="1"/>
  <c r="N50" i="1"/>
  <c r="Q50" i="1" s="1"/>
  <c r="M50" i="1"/>
  <c r="P50" i="1" s="1"/>
  <c r="O49" i="1"/>
  <c r="R49" i="1" s="1"/>
  <c r="N49" i="1"/>
  <c r="Q49" i="1" s="1"/>
  <c r="M49" i="1"/>
  <c r="P49" i="1" s="1"/>
  <c r="O48" i="1"/>
  <c r="R48" i="1" s="1"/>
  <c r="N48" i="1"/>
  <c r="Q48" i="1" s="1"/>
  <c r="M48" i="1"/>
  <c r="P48" i="1" s="1"/>
  <c r="O47" i="1"/>
  <c r="R47" i="1" s="1"/>
  <c r="N47" i="1"/>
  <c r="Q47" i="1" s="1"/>
  <c r="M47" i="1"/>
  <c r="P47" i="1" s="1"/>
  <c r="O46" i="1"/>
  <c r="R46" i="1" s="1"/>
  <c r="N46" i="1"/>
  <c r="Q46" i="1" s="1"/>
  <c r="M46" i="1"/>
  <c r="P46" i="1" s="1"/>
  <c r="O45" i="1"/>
  <c r="R45" i="1" s="1"/>
  <c r="N45" i="1"/>
  <c r="Q45" i="1" s="1"/>
  <c r="M45" i="1"/>
  <c r="P45" i="1" s="1"/>
  <c r="O44" i="1"/>
  <c r="R44" i="1" s="1"/>
  <c r="N44" i="1"/>
  <c r="Q44" i="1" s="1"/>
  <c r="M44" i="1"/>
  <c r="P44" i="1" s="1"/>
  <c r="O43" i="1"/>
  <c r="R43" i="1" s="1"/>
  <c r="N43" i="1"/>
  <c r="Q43" i="1" s="1"/>
  <c r="M43" i="1"/>
  <c r="P43" i="1" s="1"/>
  <c r="O42" i="1"/>
  <c r="R42" i="1" s="1"/>
  <c r="N42" i="1"/>
  <c r="Q42" i="1" s="1"/>
  <c r="M42" i="1"/>
  <c r="P42" i="1" s="1"/>
  <c r="O41" i="1"/>
  <c r="R41" i="1" s="1"/>
  <c r="N41" i="1"/>
  <c r="Q41" i="1" s="1"/>
  <c r="M41" i="1"/>
  <c r="P41" i="1" s="1"/>
  <c r="O40" i="1"/>
  <c r="R40" i="1" s="1"/>
  <c r="N40" i="1"/>
  <c r="Q40" i="1" s="1"/>
  <c r="M40" i="1"/>
  <c r="P40" i="1" s="1"/>
  <c r="O39" i="1"/>
  <c r="R39" i="1" s="1"/>
  <c r="N39" i="1"/>
  <c r="Q39" i="1" s="1"/>
  <c r="M39" i="1"/>
  <c r="P39" i="1" s="1"/>
  <c r="O38" i="1"/>
  <c r="R38" i="1" s="1"/>
  <c r="N38" i="1"/>
  <c r="Q38" i="1" s="1"/>
  <c r="M38" i="1"/>
  <c r="P38" i="1" s="1"/>
  <c r="O37" i="1"/>
  <c r="R37" i="1" s="1"/>
  <c r="N37" i="1"/>
  <c r="Q37" i="1" s="1"/>
  <c r="M37" i="1"/>
  <c r="P37" i="1" s="1"/>
  <c r="O36" i="1"/>
  <c r="R36" i="1" s="1"/>
  <c r="N36" i="1"/>
  <c r="Q36" i="1" s="1"/>
  <c r="M36" i="1"/>
  <c r="P36" i="1" s="1"/>
  <c r="O35" i="1"/>
  <c r="R35" i="1" s="1"/>
  <c r="N35" i="1"/>
  <c r="Q35" i="1" s="1"/>
  <c r="M35" i="1"/>
  <c r="P35" i="1" s="1"/>
  <c r="O34" i="1"/>
  <c r="R34" i="1" s="1"/>
  <c r="N34" i="1"/>
  <c r="Q34" i="1" s="1"/>
  <c r="M34" i="1"/>
  <c r="P34" i="1" s="1"/>
  <c r="O33" i="1"/>
  <c r="R33" i="1" s="1"/>
  <c r="N33" i="1"/>
  <c r="Q33" i="1" s="1"/>
  <c r="M33" i="1"/>
  <c r="P33" i="1" s="1"/>
  <c r="O32" i="1"/>
  <c r="R32" i="1" s="1"/>
  <c r="N32" i="1"/>
  <c r="Q32" i="1" s="1"/>
  <c r="M32" i="1"/>
  <c r="P32" i="1" s="1"/>
  <c r="O31" i="1"/>
  <c r="R31" i="1" s="1"/>
  <c r="N31" i="1"/>
  <c r="Q31" i="1" s="1"/>
  <c r="M31" i="1"/>
  <c r="P31" i="1" s="1"/>
  <c r="O30" i="1"/>
  <c r="R30" i="1" s="1"/>
  <c r="N30" i="1"/>
  <c r="Q30" i="1" s="1"/>
  <c r="M30" i="1"/>
  <c r="P30" i="1" s="1"/>
  <c r="O29" i="1"/>
  <c r="R29" i="1" s="1"/>
  <c r="N29" i="1"/>
  <c r="Q29" i="1" s="1"/>
  <c r="M29" i="1"/>
  <c r="P29" i="1" s="1"/>
  <c r="O28" i="1"/>
  <c r="R28" i="1" s="1"/>
  <c r="N28" i="1"/>
  <c r="Q28" i="1" s="1"/>
  <c r="M28" i="1"/>
  <c r="P28" i="1" s="1"/>
  <c r="O27" i="1"/>
  <c r="R27" i="1" s="1"/>
  <c r="N27" i="1"/>
  <c r="Q27" i="1" s="1"/>
  <c r="M27" i="1"/>
  <c r="P27" i="1" s="1"/>
  <c r="O26" i="1"/>
  <c r="R26" i="1" s="1"/>
  <c r="N26" i="1"/>
  <c r="Q26" i="1" s="1"/>
  <c r="M26" i="1"/>
  <c r="P26" i="1" s="1"/>
  <c r="O25" i="1"/>
  <c r="R25" i="1" s="1"/>
  <c r="N25" i="1"/>
  <c r="Q25" i="1" s="1"/>
  <c r="M25" i="1"/>
  <c r="P25" i="1" s="1"/>
  <c r="O24" i="1"/>
  <c r="R24" i="1" s="1"/>
  <c r="N24" i="1"/>
  <c r="Q24" i="1" s="1"/>
  <c r="M24" i="1"/>
  <c r="P24" i="1" s="1"/>
  <c r="O23" i="1"/>
  <c r="R23" i="1" s="1"/>
  <c r="N23" i="1"/>
  <c r="Q23" i="1" s="1"/>
  <c r="M23" i="1"/>
  <c r="P23" i="1" s="1"/>
  <c r="O22" i="1"/>
  <c r="R22" i="1" s="1"/>
  <c r="N22" i="1"/>
  <c r="Q22" i="1" s="1"/>
  <c r="M22" i="1"/>
  <c r="P22" i="1" s="1"/>
  <c r="O21" i="1"/>
  <c r="R21" i="1" s="1"/>
  <c r="N21" i="1"/>
  <c r="Q21" i="1" s="1"/>
  <c r="M21" i="1"/>
  <c r="P21" i="1" s="1"/>
  <c r="O20" i="1"/>
  <c r="R20" i="1" s="1"/>
  <c r="N20" i="1"/>
  <c r="Q20" i="1" s="1"/>
  <c r="M20" i="1"/>
  <c r="P20" i="1" s="1"/>
  <c r="O19" i="1"/>
  <c r="R19" i="1" s="1"/>
  <c r="N19" i="1"/>
  <c r="Q19" i="1" s="1"/>
  <c r="M19" i="1"/>
  <c r="P19" i="1" s="1"/>
  <c r="O18" i="1"/>
  <c r="R18" i="1" s="1"/>
  <c r="N18" i="1"/>
  <c r="Q18" i="1" s="1"/>
  <c r="M18" i="1"/>
  <c r="P18" i="1" s="1"/>
  <c r="O17" i="1"/>
  <c r="R17" i="1" s="1"/>
  <c r="N17" i="1"/>
  <c r="Q17" i="1" s="1"/>
  <c r="M17" i="1"/>
  <c r="P17" i="1" s="1"/>
  <c r="O16" i="1"/>
  <c r="R16" i="1" s="1"/>
  <c r="N16" i="1"/>
  <c r="Q16" i="1" s="1"/>
  <c r="M16" i="1"/>
  <c r="P16" i="1" s="1"/>
  <c r="O15" i="1"/>
  <c r="R15" i="1" s="1"/>
  <c r="N15" i="1"/>
  <c r="Q15" i="1" s="1"/>
  <c r="M15" i="1"/>
  <c r="P15" i="1" s="1"/>
  <c r="O14" i="1"/>
  <c r="R14" i="1" s="1"/>
  <c r="N14" i="1"/>
  <c r="Q14" i="1" s="1"/>
  <c r="M14" i="1"/>
  <c r="P14" i="1" s="1"/>
  <c r="O13" i="1"/>
  <c r="R13" i="1" s="1"/>
  <c r="N13" i="1"/>
  <c r="Q13" i="1" s="1"/>
  <c r="M13" i="1"/>
  <c r="P13" i="1" s="1"/>
  <c r="O12" i="1"/>
  <c r="R12" i="1" s="1"/>
  <c r="N12" i="1"/>
  <c r="Q12" i="1" s="1"/>
  <c r="M12" i="1"/>
  <c r="P12" i="1" s="1"/>
  <c r="O11" i="1"/>
  <c r="R11" i="1" s="1"/>
  <c r="N11" i="1"/>
  <c r="Q11" i="1" s="1"/>
  <c r="M11" i="1"/>
  <c r="P11" i="1" s="1"/>
  <c r="O10" i="1"/>
  <c r="R10" i="1" s="1"/>
  <c r="N10" i="1"/>
  <c r="Q10" i="1" s="1"/>
  <c r="M10" i="1"/>
  <c r="P10" i="1" s="1"/>
  <c r="O9" i="1"/>
  <c r="R9" i="1" s="1"/>
  <c r="N9" i="1"/>
  <c r="Q9" i="1" s="1"/>
  <c r="M9" i="1"/>
  <c r="P9" i="1" s="1"/>
  <c r="O8" i="1"/>
  <c r="R8" i="1" s="1"/>
  <c r="N8" i="1"/>
  <c r="Q8" i="1" s="1"/>
  <c r="M8" i="1"/>
  <c r="P8" i="1" s="1"/>
  <c r="O7" i="1"/>
  <c r="R7" i="1" s="1"/>
  <c r="N7" i="1"/>
  <c r="Q7" i="1" s="1"/>
  <c r="M7" i="1"/>
  <c r="P7" i="1" s="1"/>
  <c r="O6" i="1"/>
  <c r="R6" i="1" s="1"/>
  <c r="N6" i="1"/>
  <c r="Q6" i="1" s="1"/>
  <c r="M6" i="1"/>
  <c r="P6" i="1" s="1"/>
  <c r="O5" i="1"/>
  <c r="R5" i="1" s="1"/>
  <c r="N5" i="1"/>
  <c r="Q5" i="1" s="1"/>
  <c r="M5" i="1"/>
  <c r="P5" i="1" s="1"/>
  <c r="O4" i="1"/>
  <c r="R4" i="1" s="1"/>
  <c r="N4" i="1"/>
  <c r="Q4" i="1" s="1"/>
  <c r="M4" i="1"/>
  <c r="P4" i="1" s="1"/>
  <c r="O3" i="1"/>
  <c r="R3" i="1" s="1"/>
  <c r="N3" i="1"/>
  <c r="Q3" i="1" s="1"/>
  <c r="M3" i="1"/>
  <c r="P3" i="1" s="1"/>
  <c r="O2" i="1"/>
  <c r="R2" i="1" s="1"/>
  <c r="N2" i="1"/>
  <c r="Q2" i="1" s="1"/>
  <c r="M2" i="1"/>
  <c r="P2" i="1" s="1"/>
</calcChain>
</file>

<file path=xl/sharedStrings.xml><?xml version="1.0" encoding="utf-8"?>
<sst xmlns="http://schemas.openxmlformats.org/spreadsheetml/2006/main" count="12023" uniqueCount="4945">
  <si>
    <t>District Code</t>
  </si>
  <si>
    <t>District Name</t>
  </si>
  <si>
    <t>School Code</t>
  </si>
  <si>
    <t>School Name</t>
  </si>
  <si>
    <t>School Type</t>
  </si>
  <si>
    <t xml:space="preserve">2012 - Not Staying Enrolled </t>
  </si>
  <si>
    <t xml:space="preserve">2013 - Not Staying Enrolled </t>
  </si>
  <si>
    <t xml:space="preserve">2014 - Not Staying Enrolled </t>
  </si>
  <si>
    <t>28144</t>
  </si>
  <si>
    <t>Lopez School District</t>
  </si>
  <si>
    <t>P</t>
  </si>
  <si>
    <t>25118</t>
  </si>
  <si>
    <t>South Bend School District</t>
  </si>
  <si>
    <t>A</t>
  </si>
  <si>
    <t>27403</t>
  </si>
  <si>
    <t>Bethel School District</t>
  </si>
  <si>
    <t>S</t>
  </si>
  <si>
    <t>17210</t>
  </si>
  <si>
    <t>Federal Way School District</t>
  </si>
  <si>
    <t>04246</t>
  </si>
  <si>
    <t>Wenatchee School District</t>
  </si>
  <si>
    <t>27404</t>
  </si>
  <si>
    <t>Eatonville School District</t>
  </si>
  <si>
    <t>R</t>
  </si>
  <si>
    <t>32081</t>
  </si>
  <si>
    <t>Spokane School District</t>
  </si>
  <si>
    <t>I</t>
  </si>
  <si>
    <t>27400</t>
  </si>
  <si>
    <t>Clover Park School District</t>
  </si>
  <si>
    <t>31025</t>
  </si>
  <si>
    <t>Marysville School District</t>
  </si>
  <si>
    <t>05401</t>
  </si>
  <si>
    <t>Cape Flattery School District</t>
  </si>
  <si>
    <t>14066</t>
  </si>
  <si>
    <t>Montesano School District</t>
  </si>
  <si>
    <t>17403</t>
  </si>
  <si>
    <t>Renton School District</t>
  </si>
  <si>
    <t>17414</t>
  </si>
  <si>
    <t>Lake Washington School District</t>
  </si>
  <si>
    <t>36402</t>
  </si>
  <si>
    <t>Prescott School District</t>
  </si>
  <si>
    <t>27003</t>
  </si>
  <si>
    <t>Puyallup School District</t>
  </si>
  <si>
    <t>31006</t>
  </si>
  <si>
    <t>Mukilteo School District</t>
  </si>
  <si>
    <t>29011</t>
  </si>
  <si>
    <t>Concrete School District</t>
  </si>
  <si>
    <t>25116</t>
  </si>
  <si>
    <t>Raymond School District</t>
  </si>
  <si>
    <t>39007</t>
  </si>
  <si>
    <t>Yakima School District</t>
  </si>
  <si>
    <t>04129</t>
  </si>
  <si>
    <t>Lake Chelan School District</t>
  </si>
  <si>
    <t>27010</t>
  </si>
  <si>
    <t>Tacoma School District</t>
  </si>
  <si>
    <t>19403</t>
  </si>
  <si>
    <t>Kittitas School District</t>
  </si>
  <si>
    <t>17401</t>
  </si>
  <si>
    <t>Highline School District</t>
  </si>
  <si>
    <t>Z</t>
  </si>
  <si>
    <t>17412</t>
  </si>
  <si>
    <t>Shoreline School District</t>
  </si>
  <si>
    <t>18100</t>
  </si>
  <si>
    <t>Bremerton School District</t>
  </si>
  <si>
    <t>21206</t>
  </si>
  <si>
    <t>Mossyrock School District</t>
  </si>
  <si>
    <t>27416</t>
  </si>
  <si>
    <t>White River School District</t>
  </si>
  <si>
    <t>34111</t>
  </si>
  <si>
    <t>Olympia School District</t>
  </si>
  <si>
    <t>09206</t>
  </si>
  <si>
    <t>Eastmont School District</t>
  </si>
  <si>
    <t>16048</t>
  </si>
  <si>
    <t>Quilcene School District</t>
  </si>
  <si>
    <t>17417</t>
  </si>
  <si>
    <t>Northshore School District</t>
  </si>
  <si>
    <t>32361</t>
  </si>
  <si>
    <t>East Valley School District (Spokane)</t>
  </si>
  <si>
    <t>10309</t>
  </si>
  <si>
    <t>Republic School District</t>
  </si>
  <si>
    <t>11051</t>
  </si>
  <si>
    <t>North Franklin School District</t>
  </si>
  <si>
    <t>32414</t>
  </si>
  <si>
    <t>Deer Park School District</t>
  </si>
  <si>
    <t>20404</t>
  </si>
  <si>
    <t>Goldendale School District</t>
  </si>
  <si>
    <t>31311</t>
  </si>
  <si>
    <t>Sultan School District</t>
  </si>
  <si>
    <t>31002</t>
  </si>
  <si>
    <t>Everett School District</t>
  </si>
  <si>
    <t>5079</t>
  </si>
  <si>
    <t>Eatonville Developmental Pre-School</t>
  </si>
  <si>
    <t>5261</t>
  </si>
  <si>
    <t>North Franklin Virtual Academy</t>
  </si>
  <si>
    <t>33207</t>
  </si>
  <si>
    <t>Mary Walker School District</t>
  </si>
  <si>
    <t>1857</t>
  </si>
  <si>
    <t>Springdale Academy</t>
  </si>
  <si>
    <t>1882</t>
  </si>
  <si>
    <t>Special Education Services/relife</t>
  </si>
  <si>
    <t>5299</t>
  </si>
  <si>
    <t>CVA-Lopez Island</t>
  </si>
  <si>
    <t>1544</t>
  </si>
  <si>
    <t>Collins Alternative Programs</t>
  </si>
  <si>
    <t>4283</t>
  </si>
  <si>
    <t>Pearl Street Center</t>
  </si>
  <si>
    <t>17415</t>
  </si>
  <si>
    <t>Kent School District</t>
  </si>
  <si>
    <t>1807</t>
  </si>
  <si>
    <t>Regional Justice Center</t>
  </si>
  <si>
    <t>1675</t>
  </si>
  <si>
    <t>Lake Chelan Preschool</t>
  </si>
  <si>
    <t>06101</t>
  </si>
  <si>
    <t>La Center School District</t>
  </si>
  <si>
    <t>5326</t>
  </si>
  <si>
    <t>La Center Home School Academy</t>
  </si>
  <si>
    <t>31401</t>
  </si>
  <si>
    <t>Stanwood-Camano School District</t>
  </si>
  <si>
    <t>5108</t>
  </si>
  <si>
    <t>Lincoln Academy</t>
  </si>
  <si>
    <t>4340</t>
  </si>
  <si>
    <t>Merit School</t>
  </si>
  <si>
    <t>17216</t>
  </si>
  <si>
    <t>Enumclaw School District</t>
  </si>
  <si>
    <t>1523</t>
  </si>
  <si>
    <t>Special Ed School</t>
  </si>
  <si>
    <t>36140</t>
  </si>
  <si>
    <t>Walla Walla Public Schools</t>
  </si>
  <si>
    <t>5187</t>
  </si>
  <si>
    <t>HEAD START/ECEAP PRESCHOOL</t>
  </si>
  <si>
    <t>25101</t>
  </si>
  <si>
    <t>Ocean Beach School District</t>
  </si>
  <si>
    <t>5179</t>
  </si>
  <si>
    <t>Ocean Beach Early Childhood Center</t>
  </si>
  <si>
    <t>05121</t>
  </si>
  <si>
    <t>Port Angeles School District</t>
  </si>
  <si>
    <t>1715</t>
  </si>
  <si>
    <t>Parents As Partners</t>
  </si>
  <si>
    <t>28137</t>
  </si>
  <si>
    <t>Orcas Island School District</t>
  </si>
  <si>
    <t>3808</t>
  </si>
  <si>
    <t>Waldron Island School</t>
  </si>
  <si>
    <t>17407</t>
  </si>
  <si>
    <t>Riverview School District</t>
  </si>
  <si>
    <t>5244</t>
  </si>
  <si>
    <t>Choice</t>
  </si>
  <si>
    <t>27344</t>
  </si>
  <si>
    <t>Orting School District</t>
  </si>
  <si>
    <t>5011</t>
  </si>
  <si>
    <t>Orting Special Education</t>
  </si>
  <si>
    <t>33036</t>
  </si>
  <si>
    <t>Chewelah School District</t>
  </si>
  <si>
    <t>1709</t>
  </si>
  <si>
    <t>Chewelah Alternative</t>
  </si>
  <si>
    <t>24111</t>
  </si>
  <si>
    <t>Brewster School District</t>
  </si>
  <si>
    <t>5272</t>
  </si>
  <si>
    <t>Brewster Alternative School</t>
  </si>
  <si>
    <t>31201</t>
  </si>
  <si>
    <t>Snohomish School District</t>
  </si>
  <si>
    <t>3981</t>
  </si>
  <si>
    <t>High School Re Entry</t>
  </si>
  <si>
    <t>28010</t>
  </si>
  <si>
    <t>Shaw Island School District</t>
  </si>
  <si>
    <t>3725</t>
  </si>
  <si>
    <t>Shaw Island Elementary School</t>
  </si>
  <si>
    <t>1649</t>
  </si>
  <si>
    <t>Contractual Schools</t>
  </si>
  <si>
    <t>17404</t>
  </si>
  <si>
    <t>Skykomish School District</t>
  </si>
  <si>
    <t>2513</t>
  </si>
  <si>
    <t>Skykomish High School</t>
  </si>
  <si>
    <t>15206</t>
  </si>
  <si>
    <t>South Whidbey School District</t>
  </si>
  <si>
    <t>1683</t>
  </si>
  <si>
    <t>South Whidbey Special Services</t>
  </si>
  <si>
    <t>1797</t>
  </si>
  <si>
    <t>Day Reporting School</t>
  </si>
  <si>
    <t>13165</t>
  </si>
  <si>
    <t>Ephrata School District</t>
  </si>
  <si>
    <t>4229</t>
  </si>
  <si>
    <t>Beezley Springs Elementary</t>
  </si>
  <si>
    <t>2612</t>
  </si>
  <si>
    <t>Fircrest Residential Habilitation</t>
  </si>
  <si>
    <t>17001</t>
  </si>
  <si>
    <t>Seattle Public Schools</t>
  </si>
  <si>
    <t>1750</t>
  </si>
  <si>
    <t>Education Service Centers</t>
  </si>
  <si>
    <t>24350</t>
  </si>
  <si>
    <t>Methow Valley School District</t>
  </si>
  <si>
    <t>1845</t>
  </si>
  <si>
    <t>Home School Experience</t>
  </si>
  <si>
    <t>1566</t>
  </si>
  <si>
    <t>Alternative Northeast Community Center Preschool</t>
  </si>
  <si>
    <t>3910</t>
  </si>
  <si>
    <t>Oak Grove</t>
  </si>
  <si>
    <t>5298</t>
  </si>
  <si>
    <t>Oakridge Group Home</t>
  </si>
  <si>
    <t>1670</t>
  </si>
  <si>
    <t>Student Services School</t>
  </si>
  <si>
    <t>28149</t>
  </si>
  <si>
    <t>San Juan Island School District</t>
  </si>
  <si>
    <t>1963</t>
  </si>
  <si>
    <t>Griffin Bay School</t>
  </si>
  <si>
    <t>24105</t>
  </si>
  <si>
    <t>Okanogan School District</t>
  </si>
  <si>
    <t>1980</t>
  </si>
  <si>
    <t>Okanogan Alternative High School</t>
  </si>
  <si>
    <t>32356</t>
  </si>
  <si>
    <t>Central Valley School District</t>
  </si>
  <si>
    <t>5328</t>
  </si>
  <si>
    <t>Graduation Alliance Central Valley</t>
  </si>
  <si>
    <t>39119</t>
  </si>
  <si>
    <t>Selah School District</t>
  </si>
  <si>
    <t>5231</t>
  </si>
  <si>
    <t>Selah HomeLink</t>
  </si>
  <si>
    <t>37503</t>
  </si>
  <si>
    <t>Blaine School District</t>
  </si>
  <si>
    <t>4459</t>
  </si>
  <si>
    <t>Point Roberts Primary</t>
  </si>
  <si>
    <t>27083</t>
  </si>
  <si>
    <t>University Place School District</t>
  </si>
  <si>
    <t>1790</t>
  </si>
  <si>
    <t>University Place Special Educ</t>
  </si>
  <si>
    <t>31103</t>
  </si>
  <si>
    <t>Monroe School District</t>
  </si>
  <si>
    <t>1643</t>
  </si>
  <si>
    <t>Out Of District Special Ed</t>
  </si>
  <si>
    <t>1621</t>
  </si>
  <si>
    <t>Alternative School</t>
  </si>
  <si>
    <t>08458</t>
  </si>
  <si>
    <t>Kelso School District</t>
  </si>
  <si>
    <t>5194</t>
  </si>
  <si>
    <t>Kelso Virtual Academy</t>
  </si>
  <si>
    <t>39208</t>
  </si>
  <si>
    <t>West Valley School District (Yakima)</t>
  </si>
  <si>
    <t>5096</t>
  </si>
  <si>
    <t>Children's Village</t>
  </si>
  <si>
    <t>33049</t>
  </si>
  <si>
    <t>Wellpinit School District</t>
  </si>
  <si>
    <t>1851</t>
  </si>
  <si>
    <t>Wellpinit Alliance High School</t>
  </si>
  <si>
    <t>17410</t>
  </si>
  <si>
    <t>Snoqualmie Valley School District</t>
  </si>
  <si>
    <t>5296</t>
  </si>
  <si>
    <t>Snoqualmie Parent Partnership Program</t>
  </si>
  <si>
    <t>1943</t>
  </si>
  <si>
    <t>Pioneer Valley Preschool</t>
  </si>
  <si>
    <t>1533</t>
  </si>
  <si>
    <t>A-3 Multiagency Adolescent Prog</t>
  </si>
  <si>
    <t>30303</t>
  </si>
  <si>
    <t>Stevenson-Carson School District</t>
  </si>
  <si>
    <t>1765</t>
  </si>
  <si>
    <t>Preschool</t>
  </si>
  <si>
    <t>1897</t>
  </si>
  <si>
    <t>Special Education</t>
  </si>
  <si>
    <t>05402</t>
  </si>
  <si>
    <t>Quillayute Valley School District</t>
  </si>
  <si>
    <t>1671</t>
  </si>
  <si>
    <t>District Run Home School</t>
  </si>
  <si>
    <t>19401</t>
  </si>
  <si>
    <t>Ellensburg School District</t>
  </si>
  <si>
    <t>5097</t>
  </si>
  <si>
    <t>K-12 Ellensburg Learning Center</t>
  </si>
  <si>
    <t>37501</t>
  </si>
  <si>
    <t>Bellingham School District</t>
  </si>
  <si>
    <t>1694</t>
  </si>
  <si>
    <t>Home Port Learning Center</t>
  </si>
  <si>
    <t>5141</t>
  </si>
  <si>
    <t>Spanaway Elementary Preschool</t>
  </si>
  <si>
    <t>09075</t>
  </si>
  <si>
    <t>Bridgeport School District</t>
  </si>
  <si>
    <t>1900</t>
  </si>
  <si>
    <t>Bridgeport Aurora High School</t>
  </si>
  <si>
    <t>4277</t>
  </si>
  <si>
    <t>Hutch School</t>
  </si>
  <si>
    <t>06112</t>
  </si>
  <si>
    <t>Washougal School District</t>
  </si>
  <si>
    <t>1899</t>
  </si>
  <si>
    <t>Washougal Special Services</t>
  </si>
  <si>
    <t>37506</t>
  </si>
  <si>
    <t>Nooksack Valley School District</t>
  </si>
  <si>
    <t>1823</t>
  </si>
  <si>
    <t>Nooksack Valley Special Services</t>
  </si>
  <si>
    <t>27320</t>
  </si>
  <si>
    <t>Sumner School District</t>
  </si>
  <si>
    <t>1781</t>
  </si>
  <si>
    <t>Sumner Special Services</t>
  </si>
  <si>
    <t>5318</t>
  </si>
  <si>
    <t>Columbia Gorge School</t>
  </si>
  <si>
    <t>1560</t>
  </si>
  <si>
    <t>Thompson Preschool</t>
  </si>
  <si>
    <t>38302</t>
  </si>
  <si>
    <t>Garfield School District</t>
  </si>
  <si>
    <t>2896</t>
  </si>
  <si>
    <t>Garfield Middle School</t>
  </si>
  <si>
    <t>09102</t>
  </si>
  <si>
    <t>Palisades School District</t>
  </si>
  <si>
    <t>2502</t>
  </si>
  <si>
    <t>Palisades Elementary School</t>
  </si>
  <si>
    <t>17402</t>
  </si>
  <si>
    <t>Vashon Island School District</t>
  </si>
  <si>
    <t>1938</t>
  </si>
  <si>
    <t>Student Link</t>
  </si>
  <si>
    <t>16020</t>
  </si>
  <si>
    <t>Queets-Clearwater School District</t>
  </si>
  <si>
    <t>2491</t>
  </si>
  <si>
    <t>Queets-Clearwater Elementary</t>
  </si>
  <si>
    <t>13073</t>
  </si>
  <si>
    <t>Wahluke School District</t>
  </si>
  <si>
    <t>1981</t>
  </si>
  <si>
    <t>Developmental Pre-School</t>
  </si>
  <si>
    <t>18401</t>
  </si>
  <si>
    <t>Central Kitsap School District</t>
  </si>
  <si>
    <t>5199</t>
  </si>
  <si>
    <t>CK Online Academy</t>
  </si>
  <si>
    <t>5297</t>
  </si>
  <si>
    <t>Transition Day Students</t>
  </si>
  <si>
    <t>20405</t>
  </si>
  <si>
    <t>White Salmon Valley School District</t>
  </si>
  <si>
    <t>5077</t>
  </si>
  <si>
    <t>White Salmon Academy</t>
  </si>
  <si>
    <t>5076</t>
  </si>
  <si>
    <t>5327</t>
  </si>
  <si>
    <t>Goodwill GED</t>
  </si>
  <si>
    <t>20403</t>
  </si>
  <si>
    <t>Roosevelt School District</t>
  </si>
  <si>
    <t>3530</t>
  </si>
  <si>
    <t>Roosevelt Elementary School</t>
  </si>
  <si>
    <t>30031</t>
  </si>
  <si>
    <t>Mill A School District</t>
  </si>
  <si>
    <t>3406</t>
  </si>
  <si>
    <t>Mill A Elementary School</t>
  </si>
  <si>
    <t>23403</t>
  </si>
  <si>
    <t>North Mason School District</t>
  </si>
  <si>
    <t>1861</t>
  </si>
  <si>
    <t>North Mason Homelink Program</t>
  </si>
  <si>
    <t>1835</t>
  </si>
  <si>
    <t>Sentinel Tech Alt School</t>
  </si>
  <si>
    <t>32360</t>
  </si>
  <si>
    <t>Cheney School District</t>
  </si>
  <si>
    <t>5126</t>
  </si>
  <si>
    <t>Birth To Three</t>
  </si>
  <si>
    <t>1911</t>
  </si>
  <si>
    <t>Wellpinit-Fort Semco High School</t>
  </si>
  <si>
    <t>29100</t>
  </si>
  <si>
    <t>Burlington-Edison School District</t>
  </si>
  <si>
    <t>1650</t>
  </si>
  <si>
    <t>BECC</t>
  </si>
  <si>
    <t>5219</t>
  </si>
  <si>
    <t>Federal Way Public Schools Headstart</t>
  </si>
  <si>
    <t>24019</t>
  </si>
  <si>
    <t>Omak School District</t>
  </si>
  <si>
    <t>4279</t>
  </si>
  <si>
    <t>Highlands High School</t>
  </si>
  <si>
    <t>1799</t>
  </si>
  <si>
    <t>Visions (Seamar Youth Center)</t>
  </si>
  <si>
    <t>1962</t>
  </si>
  <si>
    <t>Garfield at Palouse High School</t>
  </si>
  <si>
    <t>5003</t>
  </si>
  <si>
    <t>Off-Campus Special Education</t>
  </si>
  <si>
    <t>33070</t>
  </si>
  <si>
    <t>Valley School District</t>
  </si>
  <si>
    <t>5223</t>
  </si>
  <si>
    <t>Paideia High School</t>
  </si>
  <si>
    <t>33205</t>
  </si>
  <si>
    <t>Evergreen School District (Stevens)</t>
  </si>
  <si>
    <t>3197</t>
  </si>
  <si>
    <t>Evergreen School</t>
  </si>
  <si>
    <t>06119</t>
  </si>
  <si>
    <t>Battle Ground School District</t>
  </si>
  <si>
    <t>4108</t>
  </si>
  <si>
    <t>Preschool Infant Other</t>
  </si>
  <si>
    <t>19404</t>
  </si>
  <si>
    <t>Cle Elum-Roslyn School District</t>
  </si>
  <si>
    <t>1987</t>
  </si>
  <si>
    <t>Swiftwater Learning Center</t>
  </si>
  <si>
    <t>36101</t>
  </si>
  <si>
    <t>Dixie School District</t>
  </si>
  <si>
    <t>2278</t>
  </si>
  <si>
    <t>Dixie Elementary School</t>
  </si>
  <si>
    <t>22008</t>
  </si>
  <si>
    <t>Sprague School District</t>
  </si>
  <si>
    <t>2186</t>
  </si>
  <si>
    <t>Sprague High School</t>
  </si>
  <si>
    <t>27402</t>
  </si>
  <si>
    <t>Franklin Pierce School District</t>
  </si>
  <si>
    <t>5129</t>
  </si>
  <si>
    <t>Learning Support</t>
  </si>
  <si>
    <t>32354</t>
  </si>
  <si>
    <t>Mead School District</t>
  </si>
  <si>
    <t>5122</t>
  </si>
  <si>
    <t>Mead PreSchool</t>
  </si>
  <si>
    <t>34401</t>
  </si>
  <si>
    <t>Rochester School District</t>
  </si>
  <si>
    <t>1735</t>
  </si>
  <si>
    <t>H.e.a.r.t. High School</t>
  </si>
  <si>
    <t>32801</t>
  </si>
  <si>
    <t>Educational Service District 101</t>
  </si>
  <si>
    <t>3507</t>
  </si>
  <si>
    <t>Structural Alt Confinement School</t>
  </si>
  <si>
    <t>04228</t>
  </si>
  <si>
    <t>Cascade School District</t>
  </si>
  <si>
    <t>4566</t>
  </si>
  <si>
    <t>Beaver Valley School</t>
  </si>
  <si>
    <t>2512</t>
  </si>
  <si>
    <t>Skykomish Elementary School</t>
  </si>
  <si>
    <t>1889</t>
  </si>
  <si>
    <t>Connell Preschool</t>
  </si>
  <si>
    <t>1648</t>
  </si>
  <si>
    <t>Out Of District Facility</t>
  </si>
  <si>
    <t>38324</t>
  </si>
  <si>
    <t>Oakesdale School District</t>
  </si>
  <si>
    <t>2432</t>
  </si>
  <si>
    <t>Oakesdale High School</t>
  </si>
  <si>
    <t>20401</t>
  </si>
  <si>
    <t>Glenwood School District</t>
  </si>
  <si>
    <t>3048</t>
  </si>
  <si>
    <t>Glenwood Secondary</t>
  </si>
  <si>
    <t>06037</t>
  </si>
  <si>
    <t>Vancouver School District</t>
  </si>
  <si>
    <t>1738</t>
  </si>
  <si>
    <t>Gate Program</t>
  </si>
  <si>
    <t>16046</t>
  </si>
  <si>
    <t>Brinnon School District</t>
  </si>
  <si>
    <t>2836</t>
  </si>
  <si>
    <t>Brinnon Elementary</t>
  </si>
  <si>
    <t>1500</t>
  </si>
  <si>
    <t>Forks Alternative School</t>
  </si>
  <si>
    <t>26056</t>
  </si>
  <si>
    <t>Newport School District</t>
  </si>
  <si>
    <t>5118</t>
  </si>
  <si>
    <t>Newport Parent Partnership</t>
  </si>
  <si>
    <t>1754</t>
  </si>
  <si>
    <t>Palouse Junction High School</t>
  </si>
  <si>
    <t>38126</t>
  </si>
  <si>
    <t>LaCrosse School District</t>
  </si>
  <si>
    <t>2087</t>
  </si>
  <si>
    <t>Lacrosse Elementary School</t>
  </si>
  <si>
    <t>38304</t>
  </si>
  <si>
    <t>Steptoe School District</t>
  </si>
  <si>
    <t>2115</t>
  </si>
  <si>
    <t>Steptoe Elementary School</t>
  </si>
  <si>
    <t>18303</t>
  </si>
  <si>
    <t>Bainbridge Island School District</t>
  </si>
  <si>
    <t>1939</t>
  </si>
  <si>
    <t>Bainbridge Special Education Services</t>
  </si>
  <si>
    <t>31016</t>
  </si>
  <si>
    <t>Arlington School District</t>
  </si>
  <si>
    <t>2277</t>
  </si>
  <si>
    <t>Arlington Special Educ School</t>
  </si>
  <si>
    <t>4524</t>
  </si>
  <si>
    <t>Vancouver Alternative Programs</t>
  </si>
  <si>
    <t>5267</t>
  </si>
  <si>
    <t>Digital Electronic Contact Mary Walker Parent Partnership Program</t>
  </si>
  <si>
    <t>1819</t>
  </si>
  <si>
    <t>Parent Partner Program</t>
  </si>
  <si>
    <t>1756</t>
  </si>
  <si>
    <t>CLIP</t>
  </si>
  <si>
    <t>14005</t>
  </si>
  <si>
    <t>Aberdeen School District</t>
  </si>
  <si>
    <t>3154</t>
  </si>
  <si>
    <t>Hopkins Elementary</t>
  </si>
  <si>
    <t>14068</t>
  </si>
  <si>
    <t>Elma School District</t>
  </si>
  <si>
    <t>1629</t>
  </si>
  <si>
    <t>East Grays Harbor High School</t>
  </si>
  <si>
    <t>31063</t>
  </si>
  <si>
    <t>Index School District</t>
  </si>
  <si>
    <t>2948</t>
  </si>
  <si>
    <t>Index Elementary School</t>
  </si>
  <si>
    <t>1698</t>
  </si>
  <si>
    <t>SCCP Images</t>
  </si>
  <si>
    <t>38264</t>
  </si>
  <si>
    <t>Lamont School District</t>
  </si>
  <si>
    <t>3137</t>
  </si>
  <si>
    <t>Lamont Middle School</t>
  </si>
  <si>
    <t>37505</t>
  </si>
  <si>
    <t>Meridian School District</t>
  </si>
  <si>
    <t>1743</t>
  </si>
  <si>
    <t>Meridian Special Programs</t>
  </si>
  <si>
    <t>07035</t>
  </si>
  <si>
    <t>Starbuck School District</t>
  </si>
  <si>
    <t>2135</t>
  </si>
  <si>
    <t>Starbuck School</t>
  </si>
  <si>
    <t>1730</t>
  </si>
  <si>
    <t>Snohomish Center</t>
  </si>
  <si>
    <t>13156</t>
  </si>
  <si>
    <t>Soap Lake School District</t>
  </si>
  <si>
    <t>1518</t>
  </si>
  <si>
    <t>Smokiam Alternative High School</t>
  </si>
  <si>
    <t>17405</t>
  </si>
  <si>
    <t>Bellevue School District</t>
  </si>
  <si>
    <t>1832</t>
  </si>
  <si>
    <t>Bsd Voc Ed/Career Educ Options</t>
  </si>
  <si>
    <t>5232</t>
  </si>
  <si>
    <t>Selah Preschool</t>
  </si>
  <si>
    <t>37507</t>
  </si>
  <si>
    <t>Mount Baker School District</t>
  </si>
  <si>
    <t>1936</t>
  </si>
  <si>
    <t>Educational Resource Center</t>
  </si>
  <si>
    <t>1934</t>
  </si>
  <si>
    <t>Loowit High School</t>
  </si>
  <si>
    <t>37502</t>
  </si>
  <si>
    <t>Ferndale School District</t>
  </si>
  <si>
    <t>5084</t>
  </si>
  <si>
    <t>Ferndale Special Services</t>
  </si>
  <si>
    <t>10065</t>
  </si>
  <si>
    <t>Orient School District</t>
  </si>
  <si>
    <t>2136</t>
  </si>
  <si>
    <t>Orient Elem</t>
  </si>
  <si>
    <t>29103</t>
  </si>
  <si>
    <t>Anacortes School District</t>
  </si>
  <si>
    <t>5176</t>
  </si>
  <si>
    <t>Cap Sante High School</t>
  </si>
  <si>
    <t>5114</t>
  </si>
  <si>
    <t>Sky Valley Options</t>
  </si>
  <si>
    <t>5130</t>
  </si>
  <si>
    <t xml:space="preserve">Special Education Pre-School </t>
  </si>
  <si>
    <t>18400</t>
  </si>
  <si>
    <t>North Kitsap School District</t>
  </si>
  <si>
    <t>3126</t>
  </si>
  <si>
    <t>Middle School Options</t>
  </si>
  <si>
    <t>33030</t>
  </si>
  <si>
    <t>Onion Creek School District</t>
  </si>
  <si>
    <t>2049</t>
  </si>
  <si>
    <t>Onion Creek Elementary</t>
  </si>
  <si>
    <t>21237</t>
  </si>
  <si>
    <t>Toledo School District</t>
  </si>
  <si>
    <t>5190</t>
  </si>
  <si>
    <t>Cowlitz Prairie Academy</t>
  </si>
  <si>
    <t>27001</t>
  </si>
  <si>
    <t>Steilacoom Hist. School District</t>
  </si>
  <si>
    <t>2040</t>
  </si>
  <si>
    <t>Anderson Island Elementary</t>
  </si>
  <si>
    <t>5070</t>
  </si>
  <si>
    <t>Renton Academy</t>
  </si>
  <si>
    <t>5008</t>
  </si>
  <si>
    <t>West Valley Preschool</t>
  </si>
  <si>
    <t>5287</t>
  </si>
  <si>
    <t>Early Childhood Education</t>
  </si>
  <si>
    <t>20406</t>
  </si>
  <si>
    <t>Lyle School District</t>
  </si>
  <si>
    <t>3643</t>
  </si>
  <si>
    <t>Lyle Middle School</t>
  </si>
  <si>
    <t>2263</t>
  </si>
  <si>
    <t>Beach Elem</t>
  </si>
  <si>
    <t>21232</t>
  </si>
  <si>
    <t>Winlock School District</t>
  </si>
  <si>
    <t>1829</t>
  </si>
  <si>
    <t>Apolo High School</t>
  </si>
  <si>
    <t>32326</t>
  </si>
  <si>
    <t>Medical Lake School District</t>
  </si>
  <si>
    <t>5042</t>
  </si>
  <si>
    <t>Medical Lake Alternative High School</t>
  </si>
  <si>
    <t>08122</t>
  </si>
  <si>
    <t>Longview School District</t>
  </si>
  <si>
    <t>3913</t>
  </si>
  <si>
    <t>Longview School District Special Services</t>
  </si>
  <si>
    <t>1950</t>
  </si>
  <si>
    <t>Employment Transition Program</t>
  </si>
  <si>
    <t>10003</t>
  </si>
  <si>
    <t>Keller School District</t>
  </si>
  <si>
    <t>2602</t>
  </si>
  <si>
    <t>Keller Elementary School</t>
  </si>
  <si>
    <t>5255</t>
  </si>
  <si>
    <t>Gateway to College</t>
  </si>
  <si>
    <t>5288</t>
  </si>
  <si>
    <t>Birth to Three</t>
  </si>
  <si>
    <t>1570</t>
  </si>
  <si>
    <t>Monroe Special Ed Preschool</t>
  </si>
  <si>
    <t>3047</t>
  </si>
  <si>
    <t>Glenwood Elementary</t>
  </si>
  <si>
    <t>5319</t>
  </si>
  <si>
    <t>Chief Kitsap Academy</t>
  </si>
  <si>
    <t>31015</t>
  </si>
  <si>
    <t>Edmonds School District</t>
  </si>
  <si>
    <t>3818</t>
  </si>
  <si>
    <t>Maplewood Center</t>
  </si>
  <si>
    <t>01158</t>
  </si>
  <si>
    <t>Lind School District</t>
  </si>
  <si>
    <t>2903</t>
  </si>
  <si>
    <t>Lind-Ritzville High School</t>
  </si>
  <si>
    <t>08404</t>
  </si>
  <si>
    <t>Woodland School District</t>
  </si>
  <si>
    <t>3513</t>
  </si>
  <si>
    <t>Yale Elementary</t>
  </si>
  <si>
    <t>1924</t>
  </si>
  <si>
    <t>Ellensburg Developmental Preschool</t>
  </si>
  <si>
    <t>5181</t>
  </si>
  <si>
    <t>Snoqualmie Access</t>
  </si>
  <si>
    <t>03116</t>
  </si>
  <si>
    <t>Prosser School District</t>
  </si>
  <si>
    <t>1728</t>
  </si>
  <si>
    <t>Prosser Falls Education Center</t>
  </si>
  <si>
    <t>38301</t>
  </si>
  <si>
    <t>Palouse School District</t>
  </si>
  <si>
    <t>1961</t>
  </si>
  <si>
    <t>Palouse at Garfield Middle School</t>
  </si>
  <si>
    <t>2088</t>
  </si>
  <si>
    <t>Lacrosse High School</t>
  </si>
  <si>
    <t>1937</t>
  </si>
  <si>
    <t>Children First</t>
  </si>
  <si>
    <t>06117</t>
  </si>
  <si>
    <t>Camas School District</t>
  </si>
  <si>
    <t>5055</t>
  </si>
  <si>
    <t>Papermaker Preschool</t>
  </si>
  <si>
    <t>32363</t>
  </si>
  <si>
    <t>West Valley School District (Spokane)</t>
  </si>
  <si>
    <t>2711</t>
  </si>
  <si>
    <t>Millwood Early Childhood Center</t>
  </si>
  <si>
    <t>4263</t>
  </si>
  <si>
    <t>Residential Consortium</t>
  </si>
  <si>
    <t>2041</t>
  </si>
  <si>
    <t>Firwood</t>
  </si>
  <si>
    <t>22204</t>
  </si>
  <si>
    <t>Harrington School District</t>
  </si>
  <si>
    <t>3113</t>
  </si>
  <si>
    <t>Harrington High School</t>
  </si>
  <si>
    <t>29101</t>
  </si>
  <si>
    <t>Sedro-Woolley School District</t>
  </si>
  <si>
    <t>5058</t>
  </si>
  <si>
    <t>Good Beginnings Center</t>
  </si>
  <si>
    <t>37504</t>
  </si>
  <si>
    <t>Lynden School District</t>
  </si>
  <si>
    <t>1914</t>
  </si>
  <si>
    <t>Lynden Special Services</t>
  </si>
  <si>
    <t>18402</t>
  </si>
  <si>
    <t>South Kitsap School District</t>
  </si>
  <si>
    <t>5072</t>
  </si>
  <si>
    <t>Madrona Heights PreSchool Program</t>
  </si>
  <si>
    <t>2895</t>
  </si>
  <si>
    <t>Garfield Elementary</t>
  </si>
  <si>
    <t>3050</t>
  </si>
  <si>
    <t>Sprague Elementary</t>
  </si>
  <si>
    <t>21300</t>
  </si>
  <si>
    <t>Onalaska School District</t>
  </si>
  <si>
    <t>5146</t>
  </si>
  <si>
    <t>CVA - Onalaska</t>
  </si>
  <si>
    <t>02250</t>
  </si>
  <si>
    <t>Clarkston School District</t>
  </si>
  <si>
    <t>3616</t>
  </si>
  <si>
    <t>Special Services</t>
  </si>
  <si>
    <t>1677</t>
  </si>
  <si>
    <t>Special Programs</t>
  </si>
  <si>
    <t>19007</t>
  </si>
  <si>
    <t>Damman School District</t>
  </si>
  <si>
    <t>2077</t>
  </si>
  <si>
    <t>Damman Elementary</t>
  </si>
  <si>
    <t>32312</t>
  </si>
  <si>
    <t>Great Northern School District</t>
  </si>
  <si>
    <t>2097</t>
  </si>
  <si>
    <t>Great Northern Elementary</t>
  </si>
  <si>
    <t>1763</t>
  </si>
  <si>
    <t>Home Link Alternative</t>
  </si>
  <si>
    <t>1680</t>
  </si>
  <si>
    <t>PACE Academy (OPTIONS)</t>
  </si>
  <si>
    <t>22073</t>
  </si>
  <si>
    <t>Creston School District</t>
  </si>
  <si>
    <t>2863</t>
  </si>
  <si>
    <t>Creston Jr-Sr High School</t>
  </si>
  <si>
    <t>1971</t>
  </si>
  <si>
    <t>Sage Hills High School</t>
  </si>
  <si>
    <t>36401</t>
  </si>
  <si>
    <t>Waitsburg School District</t>
  </si>
  <si>
    <t>2174</t>
  </si>
  <si>
    <t>Preston Hall Middle School</t>
  </si>
  <si>
    <t>10070</t>
  </si>
  <si>
    <t>Inchelium School District</t>
  </si>
  <si>
    <t>4214</t>
  </si>
  <si>
    <t>Inchelium Middle School</t>
  </si>
  <si>
    <t>5293</t>
  </si>
  <si>
    <t>Lind-Ritzville Middle School</t>
  </si>
  <si>
    <t>2603</t>
  </si>
  <si>
    <t>Inchelium High School</t>
  </si>
  <si>
    <t>5151</t>
  </si>
  <si>
    <t>Okanogan Outreach Alternative School</t>
  </si>
  <si>
    <t>1940</t>
  </si>
  <si>
    <t>Glacier Valley High School</t>
  </si>
  <si>
    <t>1769</t>
  </si>
  <si>
    <t>Three Springs High School</t>
  </si>
  <si>
    <t>5013</t>
  </si>
  <si>
    <t>PreSchool and ECEAP</t>
  </si>
  <si>
    <t>5112</t>
  </si>
  <si>
    <t>Mount Baker Academy</t>
  </si>
  <si>
    <t>5256</t>
  </si>
  <si>
    <t>JUBILEE LEADERSHIP ACADEMY</t>
  </si>
  <si>
    <t>1585</t>
  </si>
  <si>
    <t>Comm Based Trans Program</t>
  </si>
  <si>
    <t>11056</t>
  </si>
  <si>
    <t>Kahlotus School District</t>
  </si>
  <si>
    <t>3214</t>
  </si>
  <si>
    <t>Kahlotus Elem &amp; High</t>
  </si>
  <si>
    <t>3559</t>
  </si>
  <si>
    <t>Republic Junior High</t>
  </si>
  <si>
    <t>21036</t>
  </si>
  <si>
    <t>Evaline School District</t>
  </si>
  <si>
    <t>2355</t>
  </si>
  <si>
    <t>Evaline Elementary School</t>
  </si>
  <si>
    <t>1653</t>
  </si>
  <si>
    <t>New Frontiers Jr High</t>
  </si>
  <si>
    <t>25200</t>
  </si>
  <si>
    <t>North River School District</t>
  </si>
  <si>
    <t>2292</t>
  </si>
  <si>
    <t>North River School</t>
  </si>
  <si>
    <t>11001</t>
  </si>
  <si>
    <t>Pasco School District</t>
  </si>
  <si>
    <t>1970</t>
  </si>
  <si>
    <t>Pasco Early Childhood</t>
  </si>
  <si>
    <t>5161</t>
  </si>
  <si>
    <t>5254</t>
  </si>
  <si>
    <t>1841</t>
  </si>
  <si>
    <t>Mosaic Home Education Partnership</t>
  </si>
  <si>
    <t>1733</t>
  </si>
  <si>
    <t>Pal Program</t>
  </si>
  <si>
    <t>2743</t>
  </si>
  <si>
    <t>Harrington Elementary School</t>
  </si>
  <si>
    <t>1574</t>
  </si>
  <si>
    <t>Fir Grove Childrens Center</t>
  </si>
  <si>
    <t>14104</t>
  </si>
  <si>
    <t>Satsop School District</t>
  </si>
  <si>
    <t>2010</t>
  </si>
  <si>
    <t>Satsop Elementary</t>
  </si>
  <si>
    <t>2634</t>
  </si>
  <si>
    <t>Palouse High School</t>
  </si>
  <si>
    <t>5021</t>
  </si>
  <si>
    <t>Blaine Home Connections</t>
  </si>
  <si>
    <t>13167</t>
  </si>
  <si>
    <t>Wilson Creek School District</t>
  </si>
  <si>
    <t>2473</t>
  </si>
  <si>
    <t>Wilson Creek High</t>
  </si>
  <si>
    <t>34974</t>
  </si>
  <si>
    <t>Office of the Governor (Sch for Blind)</t>
  </si>
  <si>
    <t>3799</t>
  </si>
  <si>
    <t>Washington State School for the Blind</t>
  </si>
  <si>
    <t>13144</t>
  </si>
  <si>
    <t>Quincy School District</t>
  </si>
  <si>
    <t>1506</t>
  </si>
  <si>
    <t>Quincy High Tech High</t>
  </si>
  <si>
    <t>5035</t>
  </si>
  <si>
    <t>HomeWorks</t>
  </si>
  <si>
    <t>2862</t>
  </si>
  <si>
    <t>Creston Elementary</t>
  </si>
  <si>
    <t>39202</t>
  </si>
  <si>
    <t>Toppenish School District</t>
  </si>
  <si>
    <t>1831</t>
  </si>
  <si>
    <t>Toppenish Pre School</t>
  </si>
  <si>
    <t>3855</t>
  </si>
  <si>
    <t>Emerson High School</t>
  </si>
  <si>
    <t>1951</t>
  </si>
  <si>
    <t>Support School</t>
  </si>
  <si>
    <t>5246</t>
  </si>
  <si>
    <t>Lewis River Academy</t>
  </si>
  <si>
    <t>1667</t>
  </si>
  <si>
    <t>Handicapped Contractual Services</t>
  </si>
  <si>
    <t>14077</t>
  </si>
  <si>
    <t>Taholah School District</t>
  </si>
  <si>
    <t>3580</t>
  </si>
  <si>
    <t>Taholah High School</t>
  </si>
  <si>
    <t>1848</t>
  </si>
  <si>
    <t>5217</t>
  </si>
  <si>
    <t>WSD Columbia Basin J.C.</t>
  </si>
  <si>
    <t>4558</t>
  </si>
  <si>
    <t>Orcas Island Middle School</t>
  </si>
  <si>
    <t>33211</t>
  </si>
  <si>
    <t>Northport School District</t>
  </si>
  <si>
    <t>2958</t>
  </si>
  <si>
    <t>Northport High School</t>
  </si>
  <si>
    <t>03017</t>
  </si>
  <si>
    <t>Kennewick School District</t>
  </si>
  <si>
    <t>5106</t>
  </si>
  <si>
    <t>Phoenix High School</t>
  </si>
  <si>
    <t>4862</t>
  </si>
  <si>
    <t>Lakewood Career Academy</t>
  </si>
  <si>
    <t>01109</t>
  </si>
  <si>
    <t>Washtucna School District</t>
  </si>
  <si>
    <t>3075</t>
  </si>
  <si>
    <t>Washtucna Elementary/High School</t>
  </si>
  <si>
    <t>1822</t>
  </si>
  <si>
    <t>Family Link</t>
  </si>
  <si>
    <t>26070</t>
  </si>
  <si>
    <t>Selkirk School District</t>
  </si>
  <si>
    <t>5225</t>
  </si>
  <si>
    <t>Selkirk Middle School</t>
  </si>
  <si>
    <t>1928</t>
  </si>
  <si>
    <t>Burlington-Edison Alternative School</t>
  </si>
  <si>
    <t>39200</t>
  </si>
  <si>
    <t>Grandview School District</t>
  </si>
  <si>
    <t>1776</t>
  </si>
  <si>
    <t>Contract Learning Center</t>
  </si>
  <si>
    <t>1903</t>
  </si>
  <si>
    <t>East Side Alt</t>
  </si>
  <si>
    <t>14028</t>
  </si>
  <si>
    <t>Hoquiam School District</t>
  </si>
  <si>
    <t>5191</t>
  </si>
  <si>
    <t>Hoquiam Homelink School</t>
  </si>
  <si>
    <t>4003</t>
  </si>
  <si>
    <t>Lincoln High School</t>
  </si>
  <si>
    <t>30029</t>
  </si>
  <si>
    <t>Mount Pleasant School District</t>
  </si>
  <si>
    <t>3459</t>
  </si>
  <si>
    <t>Mount Pleasant Elementary School</t>
  </si>
  <si>
    <t>1804</t>
  </si>
  <si>
    <t>Futures School</t>
  </si>
  <si>
    <t>4174</t>
  </si>
  <si>
    <t>Quileute Tribal School</t>
  </si>
  <si>
    <t>T</t>
  </si>
  <si>
    <t>14097</t>
  </si>
  <si>
    <t>Lake Quinault School District</t>
  </si>
  <si>
    <t>2921</t>
  </si>
  <si>
    <t>Lake Quinault Elementary</t>
  </si>
  <si>
    <t>1687</t>
  </si>
  <si>
    <t>Explorer Community School</t>
  </si>
  <si>
    <t>5281</t>
  </si>
  <si>
    <t>Central Educational Services</t>
  </si>
  <si>
    <t>4232</t>
  </si>
  <si>
    <t>Wellpinit Middle School</t>
  </si>
  <si>
    <t>5252</t>
  </si>
  <si>
    <t>Northport Homelink Program</t>
  </si>
  <si>
    <t>3111</t>
  </si>
  <si>
    <t>Lyle High School</t>
  </si>
  <si>
    <t>16050</t>
  </si>
  <si>
    <t>Port Townsend School District</t>
  </si>
  <si>
    <t>1798</t>
  </si>
  <si>
    <t>OCEAN</t>
  </si>
  <si>
    <t>3856</t>
  </si>
  <si>
    <t>Community School</t>
  </si>
  <si>
    <t>1808</t>
  </si>
  <si>
    <t>Experimental Education Unit</t>
  </si>
  <si>
    <t>1658</t>
  </si>
  <si>
    <t>Discovery School</t>
  </si>
  <si>
    <t>5192</t>
  </si>
  <si>
    <t>1795</t>
  </si>
  <si>
    <t>TEAM High School</t>
  </si>
  <si>
    <t>1528</t>
  </si>
  <si>
    <t>Excelsior High School</t>
  </si>
  <si>
    <t>2931</t>
  </si>
  <si>
    <t>Hillcrest Special Services Center</t>
  </si>
  <si>
    <t>05313</t>
  </si>
  <si>
    <t>Crescent School District</t>
  </si>
  <si>
    <t>5030</t>
  </si>
  <si>
    <t>HomeConnection</t>
  </si>
  <si>
    <t>30002</t>
  </si>
  <si>
    <t>Skamania School District</t>
  </si>
  <si>
    <t>3405</t>
  </si>
  <si>
    <t>Skamania Elementary</t>
  </si>
  <si>
    <t>38322</t>
  </si>
  <si>
    <t>St. John School District</t>
  </si>
  <si>
    <t>3069</t>
  </si>
  <si>
    <t>St John Elementary</t>
  </si>
  <si>
    <t>2665</t>
  </si>
  <si>
    <t>Broadway Learning Center</t>
  </si>
  <si>
    <t>3006</t>
  </si>
  <si>
    <t>Eagle Rock Multiage School</t>
  </si>
  <si>
    <t>20215</t>
  </si>
  <si>
    <t>Centerville School District</t>
  </si>
  <si>
    <t>2251</t>
  </si>
  <si>
    <t>Centerville Elementary</t>
  </si>
  <si>
    <t>16049</t>
  </si>
  <si>
    <t>Chimacum School District</t>
  </si>
  <si>
    <t>1724</t>
  </si>
  <si>
    <t>PI Program</t>
  </si>
  <si>
    <t>1904</t>
  </si>
  <si>
    <t>Parent Partnerhip</t>
  </si>
  <si>
    <t>09207</t>
  </si>
  <si>
    <t>Mansfield School District</t>
  </si>
  <si>
    <t>2233</t>
  </si>
  <si>
    <t>Mansfield Elem and High School</t>
  </si>
  <si>
    <t>3205</t>
  </si>
  <si>
    <t>Oakesdale Elementary School</t>
  </si>
  <si>
    <t>2550</t>
  </si>
  <si>
    <t>Wellpinit High School</t>
  </si>
  <si>
    <t>1567</t>
  </si>
  <si>
    <t>Alternative Bancroft School</t>
  </si>
  <si>
    <t>5004</t>
  </si>
  <si>
    <t>Saratoga School</t>
  </si>
  <si>
    <t>1640</t>
  </si>
  <si>
    <t>Phoenix Program</t>
  </si>
  <si>
    <t>32123</t>
  </si>
  <si>
    <t>Orchard Prairie School District</t>
  </si>
  <si>
    <t>3723</t>
  </si>
  <si>
    <t>Orchard Prairie Elementary</t>
  </si>
  <si>
    <t>1558</t>
  </si>
  <si>
    <t>Unassigned Special Education</t>
  </si>
  <si>
    <t>17411</t>
  </si>
  <si>
    <t>Issaquah School District</t>
  </si>
  <si>
    <t>1624</t>
  </si>
  <si>
    <t>Issaquah Special Services</t>
  </si>
  <si>
    <t>5258</t>
  </si>
  <si>
    <t>Vancouver Contracted Programs</t>
  </si>
  <si>
    <t>38265</t>
  </si>
  <si>
    <t>Tekoa School District</t>
  </si>
  <si>
    <t>3418</t>
  </si>
  <si>
    <t>Tekoa High School</t>
  </si>
  <si>
    <t>5155</t>
  </si>
  <si>
    <t>Columbia Virtual Academy-Orient</t>
  </si>
  <si>
    <t>1519</t>
  </si>
  <si>
    <t>Edmonds eLearning Academy</t>
  </si>
  <si>
    <t>39207</t>
  </si>
  <si>
    <t>Wapato School District</t>
  </si>
  <si>
    <t>4022</t>
  </si>
  <si>
    <t>Pace Alternative High School</t>
  </si>
  <si>
    <t>4167</t>
  </si>
  <si>
    <t>Northstar Middle School</t>
  </si>
  <si>
    <t>3068</t>
  </si>
  <si>
    <t>St John/Endicott High</t>
  </si>
  <si>
    <t>33202</t>
  </si>
  <si>
    <t>Summit Valley School District</t>
  </si>
  <si>
    <t>4394</t>
  </si>
  <si>
    <t>Summit Valley School</t>
  </si>
  <si>
    <t>07002</t>
  </si>
  <si>
    <t>Dayton School District</t>
  </si>
  <si>
    <t>4011</t>
  </si>
  <si>
    <t>Dayton Middle School</t>
  </si>
  <si>
    <t>5065</t>
  </si>
  <si>
    <t>Odyssey - The Essential School</t>
  </si>
  <si>
    <t>25155</t>
  </si>
  <si>
    <t>Naselle-Grays River Valley School District</t>
  </si>
  <si>
    <t>3599</t>
  </si>
  <si>
    <t>Naselle Youth Camp School</t>
  </si>
  <si>
    <t>3574</t>
  </si>
  <si>
    <t>Prescott Elementary School</t>
  </si>
  <si>
    <t>5257</t>
  </si>
  <si>
    <t xml:space="preserve">VISTA HERMOSA ELEMENTARY </t>
  </si>
  <si>
    <t>20094</t>
  </si>
  <si>
    <t>Wishram School District</t>
  </si>
  <si>
    <t>2605</t>
  </si>
  <si>
    <t>Wishram High And Elementary Schl</t>
  </si>
  <si>
    <t>20400</t>
  </si>
  <si>
    <t>Trout Lake School District</t>
  </si>
  <si>
    <t>3062</t>
  </si>
  <si>
    <t>Trout Lake Elementary</t>
  </si>
  <si>
    <t>5224</t>
  </si>
  <si>
    <t>Yakima Satellite Alternative Programs</t>
  </si>
  <si>
    <t>09209</t>
  </si>
  <si>
    <t>Waterville School District</t>
  </si>
  <si>
    <t>2161</t>
  </si>
  <si>
    <t>Waterville Elementary</t>
  </si>
  <si>
    <t>23311</t>
  </si>
  <si>
    <t>Mary M Knight School District</t>
  </si>
  <si>
    <t>4002</t>
  </si>
  <si>
    <t>Mary M Knight Elementary</t>
  </si>
  <si>
    <t>1772</t>
  </si>
  <si>
    <t>Homelink</t>
  </si>
  <si>
    <t>5043</t>
  </si>
  <si>
    <t>University Center</t>
  </si>
  <si>
    <t>5075</t>
  </si>
  <si>
    <t>Selkirk Elementary</t>
  </si>
  <si>
    <t>1975</t>
  </si>
  <si>
    <t>Stella Schola</t>
  </si>
  <si>
    <t>22105</t>
  </si>
  <si>
    <t>Odessa School District</t>
  </si>
  <si>
    <t>2443</t>
  </si>
  <si>
    <t>Odessa High School</t>
  </si>
  <si>
    <t>34975</t>
  </si>
  <si>
    <t>WA State Center for Childhood Deafness and Hearing Loss</t>
  </si>
  <si>
    <t>4246</t>
  </si>
  <si>
    <t>Washington State School for the Deaf</t>
  </si>
  <si>
    <t>2472</t>
  </si>
  <si>
    <t>Wilson Creek Elementary</t>
  </si>
  <si>
    <t>1803</t>
  </si>
  <si>
    <t>Mead Alternative High School</t>
  </si>
  <si>
    <t>5150</t>
  </si>
  <si>
    <t>Birth to Age 2</t>
  </si>
  <si>
    <t>2052</t>
  </si>
  <si>
    <t>Tekoa Elementary School</t>
  </si>
  <si>
    <t>5226</t>
  </si>
  <si>
    <t>Selkirk High School</t>
  </si>
  <si>
    <t>32416</t>
  </si>
  <si>
    <t>Riverside School District</t>
  </si>
  <si>
    <t>1919</t>
  </si>
  <si>
    <t>Independent Scholar</t>
  </si>
  <si>
    <t>17409</t>
  </si>
  <si>
    <t>Tahoma School District</t>
  </si>
  <si>
    <t>1711</t>
  </si>
  <si>
    <t>Russell Ridge Center</t>
  </si>
  <si>
    <t>1647</t>
  </si>
  <si>
    <t>Options High School</t>
  </si>
  <si>
    <t>5316</t>
  </si>
  <si>
    <t>Open Doors Wenatchee</t>
  </si>
  <si>
    <t>5057</t>
  </si>
  <si>
    <t>Renaissance School</t>
  </si>
  <si>
    <t>13151</t>
  </si>
  <si>
    <t>Coulee-Hartline School District</t>
  </si>
  <si>
    <t>2693</t>
  </si>
  <si>
    <t>Coulee City Elementary</t>
  </si>
  <si>
    <t>22017</t>
  </si>
  <si>
    <t>Almira School District</t>
  </si>
  <si>
    <t>2860</t>
  </si>
  <si>
    <t>Almira Elementary School</t>
  </si>
  <si>
    <t>20203</t>
  </si>
  <si>
    <t>Bickleton School District</t>
  </si>
  <si>
    <t>3392</t>
  </si>
  <si>
    <t>Bickleton Elementary &amp; High Schl</t>
  </si>
  <si>
    <t>5212</t>
  </si>
  <si>
    <t>Marysville On-line Move Up Program</t>
  </si>
  <si>
    <t>2386</t>
  </si>
  <si>
    <t>Waitsburg High School</t>
  </si>
  <si>
    <t>3421</t>
  </si>
  <si>
    <t>Lind Elementary School</t>
  </si>
  <si>
    <t>21234</t>
  </si>
  <si>
    <t>Boistfort School District</t>
  </si>
  <si>
    <t>2516</t>
  </si>
  <si>
    <t>Boistfort Elem</t>
  </si>
  <si>
    <t>2968</t>
  </si>
  <si>
    <t>Almira Coulee Hartline High School</t>
  </si>
  <si>
    <t>14064</t>
  </si>
  <si>
    <t>North Beach School District</t>
  </si>
  <si>
    <t>3788</t>
  </si>
  <si>
    <t>North Beach Junior High School</t>
  </si>
  <si>
    <t>3269</t>
  </si>
  <si>
    <t>Special Education School</t>
  </si>
  <si>
    <t>5166</t>
  </si>
  <si>
    <t>I-TRACC</t>
  </si>
  <si>
    <t>2493</t>
  </si>
  <si>
    <t>C O Sorenson</t>
  </si>
  <si>
    <t>20402</t>
  </si>
  <si>
    <t>Klickitat School District</t>
  </si>
  <si>
    <t>3494</t>
  </si>
  <si>
    <t>Klickitat Elem &amp; High</t>
  </si>
  <si>
    <t>1540</t>
  </si>
  <si>
    <t>Tiger Mountain Community High School</t>
  </si>
  <si>
    <t>38308</t>
  </si>
  <si>
    <t>Endicott School District</t>
  </si>
  <si>
    <t>2207</t>
  </si>
  <si>
    <t>Endicott/St John Elem and Middle</t>
  </si>
  <si>
    <t>5308</t>
  </si>
  <si>
    <t>Jing Mei Elementary School</t>
  </si>
  <si>
    <t>3894</t>
  </si>
  <si>
    <t>Springdale Middle School</t>
  </si>
  <si>
    <t>2973</t>
  </si>
  <si>
    <t>Lake Quinault High School</t>
  </si>
  <si>
    <t>1964</t>
  </si>
  <si>
    <t>Spokane Valley Learning Academy</t>
  </si>
  <si>
    <t>1910</t>
  </si>
  <si>
    <t>Marysville SD Special</t>
  </si>
  <si>
    <t>06114</t>
  </si>
  <si>
    <t>Evergreen School District (Clark)</t>
  </si>
  <si>
    <t>1926</t>
  </si>
  <si>
    <t>Evergreen Flex Academy</t>
  </si>
  <si>
    <t>33183</t>
  </si>
  <si>
    <t>Loon Lake School District</t>
  </si>
  <si>
    <t>2480</t>
  </si>
  <si>
    <t>Loon Lake Elementary School</t>
  </si>
  <si>
    <t>3918</t>
  </si>
  <si>
    <t>Barker Center</t>
  </si>
  <si>
    <t>1645</t>
  </si>
  <si>
    <t>Compass High School</t>
  </si>
  <si>
    <t>2622</t>
  </si>
  <si>
    <t>Palouse Elementary</t>
  </si>
  <si>
    <t>4107</t>
  </si>
  <si>
    <t>Lopez Elementary School</t>
  </si>
  <si>
    <t>1657</t>
  </si>
  <si>
    <t>Heritage School</t>
  </si>
  <si>
    <t>1646</t>
  </si>
  <si>
    <t>49th Street Academy</t>
  </si>
  <si>
    <t>1502</t>
  </si>
  <si>
    <t>Two Rivers School</t>
  </si>
  <si>
    <t>5957</t>
  </si>
  <si>
    <t>WSD - Yakama Nation</t>
  </si>
  <si>
    <t>4272</t>
  </si>
  <si>
    <t>Selah Academy</t>
  </si>
  <si>
    <t>19028</t>
  </si>
  <si>
    <t>Easton School District</t>
  </si>
  <si>
    <t>3554</t>
  </si>
  <si>
    <t>Easton School</t>
  </si>
  <si>
    <t>3155</t>
  </si>
  <si>
    <t>Pacific Beach Elementary School</t>
  </si>
  <si>
    <t>5320</t>
  </si>
  <si>
    <t>Re-engagement Center</t>
  </si>
  <si>
    <t>03050</t>
  </si>
  <si>
    <t>Paterson School District</t>
  </si>
  <si>
    <t>2133</t>
  </si>
  <si>
    <t>Paterson Elementary School</t>
  </si>
  <si>
    <t>15201</t>
  </si>
  <si>
    <t>Oak Harbor School District</t>
  </si>
  <si>
    <t>3662</t>
  </si>
  <si>
    <t>1682</t>
  </si>
  <si>
    <t>South Whidbey Academy</t>
  </si>
  <si>
    <t>2407</t>
  </si>
  <si>
    <t>Alternative Education Program</t>
  </si>
  <si>
    <t>3049</t>
  </si>
  <si>
    <t>Dallesport Elementary</t>
  </si>
  <si>
    <t>1744</t>
  </si>
  <si>
    <t>School Home Partnership Program</t>
  </si>
  <si>
    <t>3778</t>
  </si>
  <si>
    <t>South Lake High School</t>
  </si>
  <si>
    <t>34033</t>
  </si>
  <si>
    <t>Tumwater School District</t>
  </si>
  <si>
    <t>5014</t>
  </si>
  <si>
    <t>New Market High School</t>
  </si>
  <si>
    <t>1825</t>
  </si>
  <si>
    <t>Alfaretta House</t>
  </si>
  <si>
    <t>17408</t>
  </si>
  <si>
    <t>Auburn School District</t>
  </si>
  <si>
    <t>1915</t>
  </si>
  <si>
    <t>1815</t>
  </si>
  <si>
    <t>Northshore Special Services</t>
  </si>
  <si>
    <t>3951</t>
  </si>
  <si>
    <t>PSD Special Services</t>
  </si>
  <si>
    <t>1838</t>
  </si>
  <si>
    <t>Spokane Valley High School</t>
  </si>
  <si>
    <t>1830</t>
  </si>
  <si>
    <t>Special Education Contracted</t>
  </si>
  <si>
    <t>2062</t>
  </si>
  <si>
    <t>Northport Elementary School</t>
  </si>
  <si>
    <t>29320</t>
  </si>
  <si>
    <t>Mount Vernon School District</t>
  </si>
  <si>
    <t>3829</t>
  </si>
  <si>
    <t>Mount Vernon Special Ed</t>
  </si>
  <si>
    <t>5019</t>
  </si>
  <si>
    <t>Early Childhood Center</t>
  </si>
  <si>
    <t>01160</t>
  </si>
  <si>
    <t>Ritzville School District</t>
  </si>
  <si>
    <t>2132</t>
  </si>
  <si>
    <t>Ritzville High School</t>
  </si>
  <si>
    <t>34003</t>
  </si>
  <si>
    <t>North Thurston Public Schools</t>
  </si>
  <si>
    <t>8407</t>
  </si>
  <si>
    <t>Wa He Lut Indian School</t>
  </si>
  <si>
    <t>3579</t>
  </si>
  <si>
    <t>Republic Senior High School</t>
  </si>
  <si>
    <t>3495</t>
  </si>
  <si>
    <t>Mary M Knight High School</t>
  </si>
  <si>
    <t>2676</t>
  </si>
  <si>
    <t>Trout Lake School</t>
  </si>
  <si>
    <t>1771</t>
  </si>
  <si>
    <t>Home Education Exchange</t>
  </si>
  <si>
    <t>05323</t>
  </si>
  <si>
    <t>Sequim School District</t>
  </si>
  <si>
    <t>1708</t>
  </si>
  <si>
    <t>Sequim Community School</t>
  </si>
  <si>
    <t>5279</t>
  </si>
  <si>
    <t>Birth to Three Development Center</t>
  </si>
  <si>
    <t>3422</t>
  </si>
  <si>
    <t>Clallam Bay High &amp; Elementary</t>
  </si>
  <si>
    <t>5153</t>
  </si>
  <si>
    <t>Yakima Online</t>
  </si>
  <si>
    <t>1713</t>
  </si>
  <si>
    <t>Secondary Options</t>
  </si>
  <si>
    <t>1707</t>
  </si>
  <si>
    <t>Lincoln Hill High School</t>
  </si>
  <si>
    <t>2596</t>
  </si>
  <si>
    <t>Rose Valley Elementary</t>
  </si>
  <si>
    <t>22200</t>
  </si>
  <si>
    <t>Wilbur School District</t>
  </si>
  <si>
    <t>3290</t>
  </si>
  <si>
    <t>Wilbur Elementary School</t>
  </si>
  <si>
    <t>4215</t>
  </si>
  <si>
    <t>Inchelium Elementary School</t>
  </si>
  <si>
    <t>19400</t>
  </si>
  <si>
    <t>Thorp School District</t>
  </si>
  <si>
    <t>2514</t>
  </si>
  <si>
    <t>Thorp Elem &amp; Jr Sr High</t>
  </si>
  <si>
    <t>1854</t>
  </si>
  <si>
    <t>PARADE</t>
  </si>
  <si>
    <t>2632</t>
  </si>
  <si>
    <t>Lopez Middle High School</t>
  </si>
  <si>
    <t>3135</t>
  </si>
  <si>
    <t>Lummi High School</t>
  </si>
  <si>
    <t>3857</t>
  </si>
  <si>
    <t>Harbor High School</t>
  </si>
  <si>
    <t>1784</t>
  </si>
  <si>
    <t>Home Program</t>
  </si>
  <si>
    <t>2808</t>
  </si>
  <si>
    <t>Columbia Crest A-STEM Academy</t>
  </si>
  <si>
    <t>1902</t>
  </si>
  <si>
    <t>Raymond Home Link School</t>
  </si>
  <si>
    <t>5268</t>
  </si>
  <si>
    <t>Riverpoint Academy</t>
  </si>
  <si>
    <t>3575</t>
  </si>
  <si>
    <t>Prescott Jr Sr High</t>
  </si>
  <si>
    <t>5152</t>
  </si>
  <si>
    <t>Sultan Alternative Education School</t>
  </si>
  <si>
    <t>32362</t>
  </si>
  <si>
    <t>Liberty School District</t>
  </si>
  <si>
    <t>3416</t>
  </si>
  <si>
    <t>Liberty High School</t>
  </si>
  <si>
    <t>2750</t>
  </si>
  <si>
    <t>Orcas Island High School</t>
  </si>
  <si>
    <t>2913</t>
  </si>
  <si>
    <t>Carrolls Elementary</t>
  </si>
  <si>
    <t>1539</t>
  </si>
  <si>
    <t>CHOICE Academy</t>
  </si>
  <si>
    <t>14400</t>
  </si>
  <si>
    <t>Oakville School District</t>
  </si>
  <si>
    <t>2283</t>
  </si>
  <si>
    <t>Oakville High School</t>
  </si>
  <si>
    <t>2769</t>
  </si>
  <si>
    <t>P C Jantz Elementary</t>
  </si>
  <si>
    <t>1972</t>
  </si>
  <si>
    <t>New Start</t>
  </si>
  <si>
    <t>34979</t>
  </si>
  <si>
    <t>Washington Military Department</t>
  </si>
  <si>
    <t>5302</t>
  </si>
  <si>
    <t>Washington Youth Academy</t>
  </si>
  <si>
    <t>1699</t>
  </si>
  <si>
    <t>Odyssey Multiage Program</t>
  </si>
  <si>
    <t>39209</t>
  </si>
  <si>
    <t>Mount Adams School District</t>
  </si>
  <si>
    <t>2389</t>
  </si>
  <si>
    <t>Mount Adams Middle School</t>
  </si>
  <si>
    <t>4287</t>
  </si>
  <si>
    <t>Weston High School</t>
  </si>
  <si>
    <t>1806</t>
  </si>
  <si>
    <t>Leaders In Learning</t>
  </si>
  <si>
    <t>5248</t>
  </si>
  <si>
    <t>Olympia Regional Learning Academy B</t>
  </si>
  <si>
    <t>1688</t>
  </si>
  <si>
    <t>Emerson K-12</t>
  </si>
  <si>
    <t>3404</t>
  </si>
  <si>
    <t>Whitney Elementary Anacortes</t>
  </si>
  <si>
    <t>26059</t>
  </si>
  <si>
    <t>Cusick School District</t>
  </si>
  <si>
    <t>2770</t>
  </si>
  <si>
    <t>Bess Herian Elementary</t>
  </si>
  <si>
    <t>3972</t>
  </si>
  <si>
    <t>Walker High School</t>
  </si>
  <si>
    <t>04019</t>
  </si>
  <si>
    <t>Manson School District</t>
  </si>
  <si>
    <t>5286</t>
  </si>
  <si>
    <t>Manson Middle School</t>
  </si>
  <si>
    <t>5032</t>
  </si>
  <si>
    <t>Taholah Elementary &amp; Middle School</t>
  </si>
  <si>
    <t>1530</t>
  </si>
  <si>
    <t>29311</t>
  </si>
  <si>
    <t>La Conner School District</t>
  </si>
  <si>
    <t>3900</t>
  </si>
  <si>
    <t>La Conner Middle</t>
  </si>
  <si>
    <t>1922</t>
  </si>
  <si>
    <t>Loon Lake Homelink Program</t>
  </si>
  <si>
    <t>2922</t>
  </si>
  <si>
    <t>Oakville Elementary</t>
  </si>
  <si>
    <t>3011</t>
  </si>
  <si>
    <t>Friday Harbor Middle School</t>
  </si>
  <si>
    <t>33115</t>
  </si>
  <si>
    <t>Colville School District</t>
  </si>
  <si>
    <t>1594</t>
  </si>
  <si>
    <t>Panorama School</t>
  </si>
  <si>
    <t>03400</t>
  </si>
  <si>
    <t>Richland School District</t>
  </si>
  <si>
    <t>2001</t>
  </si>
  <si>
    <t>34002</t>
  </si>
  <si>
    <t>Yelm School District</t>
  </si>
  <si>
    <t>1627</t>
  </si>
  <si>
    <t>Yelm Extension School</t>
  </si>
  <si>
    <t>2868</t>
  </si>
  <si>
    <t>Naselle Elementary</t>
  </si>
  <si>
    <t>13146</t>
  </si>
  <si>
    <t>Warden School District</t>
  </si>
  <si>
    <t>3909</t>
  </si>
  <si>
    <t>Warden Middle School</t>
  </si>
  <si>
    <t>1935</t>
  </si>
  <si>
    <t>Eagle Harbor High School</t>
  </si>
  <si>
    <t>5046</t>
  </si>
  <si>
    <t>Private School Services</t>
  </si>
  <si>
    <t>4223</t>
  </si>
  <si>
    <t>Brewster Middle School</t>
  </si>
  <si>
    <t>5312</t>
  </si>
  <si>
    <t>On Track Academy</t>
  </si>
  <si>
    <t>14099</t>
  </si>
  <si>
    <t>Cosmopolis School District</t>
  </si>
  <si>
    <t>3326</t>
  </si>
  <si>
    <t>Cosmopolis Elementary School</t>
  </si>
  <si>
    <t>21214</t>
  </si>
  <si>
    <t>Morton School District</t>
  </si>
  <si>
    <t>3112</t>
  </si>
  <si>
    <t>Morton Junior-Senior High</t>
  </si>
  <si>
    <t>24014</t>
  </si>
  <si>
    <t>Nespelem School District</t>
  </si>
  <si>
    <t>2494</t>
  </si>
  <si>
    <t>Nespelem Elementary</t>
  </si>
  <si>
    <t>5104</t>
  </si>
  <si>
    <t>Hayes Freedom High School</t>
  </si>
  <si>
    <t>1800</t>
  </si>
  <si>
    <t>Environmental &amp; Adventure School</t>
  </si>
  <si>
    <t>2423</t>
  </si>
  <si>
    <t>Cusick Jr Sr High School</t>
  </si>
  <si>
    <t>5358</t>
  </si>
  <si>
    <t>Edmonds Career Access Program</t>
  </si>
  <si>
    <t>35200</t>
  </si>
  <si>
    <t>Wahkiakum School District</t>
  </si>
  <si>
    <t>3467</t>
  </si>
  <si>
    <t>Wahkiakum High School</t>
  </si>
  <si>
    <t>5163</t>
  </si>
  <si>
    <t>Career Academy at Truman High School</t>
  </si>
  <si>
    <t>3932</t>
  </si>
  <si>
    <t>Lewis And Clark High School</t>
  </si>
  <si>
    <t>1907</t>
  </si>
  <si>
    <t>Port Gardner</t>
  </si>
  <si>
    <t>2712</t>
  </si>
  <si>
    <t>Waitsburg Elementary School</t>
  </si>
  <si>
    <t>3800</t>
  </si>
  <si>
    <t>Wind River Middle School</t>
  </si>
  <si>
    <t>14117</t>
  </si>
  <si>
    <t>Wishkah Valley School District</t>
  </si>
  <si>
    <t>3375</t>
  </si>
  <si>
    <t>Wishkah Valley Elementary/High School</t>
  </si>
  <si>
    <t>3289</t>
  </si>
  <si>
    <t>Wilbur Secondary School</t>
  </si>
  <si>
    <t>25160</t>
  </si>
  <si>
    <t>Willapa Valley School District</t>
  </si>
  <si>
    <t>3444</t>
  </si>
  <si>
    <t>Willapa Elementary</t>
  </si>
  <si>
    <t>24122</t>
  </si>
  <si>
    <t>Pateros School District</t>
  </si>
  <si>
    <t>2396</t>
  </si>
  <si>
    <t>Pateros Elementary</t>
  </si>
  <si>
    <t>2487</t>
  </si>
  <si>
    <t>Boston Harbor Elementary</t>
  </si>
  <si>
    <t>06103</t>
  </si>
  <si>
    <t>Green Mountain School District</t>
  </si>
  <si>
    <t>2484</t>
  </si>
  <si>
    <t>Green Mountain School</t>
  </si>
  <si>
    <t>27401</t>
  </si>
  <si>
    <t>Peninsula School District</t>
  </si>
  <si>
    <t>1516</t>
  </si>
  <si>
    <t>Henderson Bay Alt High School</t>
  </si>
  <si>
    <t>3811</t>
  </si>
  <si>
    <t>Secondary Academy for Success</t>
  </si>
  <si>
    <t>2397</t>
  </si>
  <si>
    <t>Pateros High School</t>
  </si>
  <si>
    <t>1617</t>
  </si>
  <si>
    <t>Educational Opportunity Center</t>
  </si>
  <si>
    <t>3295</t>
  </si>
  <si>
    <t>Naselle Jr Sr High Schools</t>
  </si>
  <si>
    <t>31330</t>
  </si>
  <si>
    <t>Darrington School District</t>
  </si>
  <si>
    <t>3188</t>
  </si>
  <si>
    <t>Darrington Sr High School</t>
  </si>
  <si>
    <t>13161</t>
  </si>
  <si>
    <t>Moses Lake School District</t>
  </si>
  <si>
    <t>4580</t>
  </si>
  <si>
    <t>Columbia Basin Secondary School</t>
  </si>
  <si>
    <t>5149</t>
  </si>
  <si>
    <t>Vancouver Virtual Learning Academy</t>
  </si>
  <si>
    <t>33206</t>
  </si>
  <si>
    <t>Columbia (Stevens) School District</t>
  </si>
  <si>
    <t>3508</t>
  </si>
  <si>
    <t>Columbia High And Elementary</t>
  </si>
  <si>
    <t>2678</t>
  </si>
  <si>
    <t>Morton Elementary School</t>
  </si>
  <si>
    <t>4369</t>
  </si>
  <si>
    <t>Winlock Middle School</t>
  </si>
  <si>
    <t>1768</t>
  </si>
  <si>
    <t>Avanti High School</t>
  </si>
  <si>
    <t>3569</t>
  </si>
  <si>
    <t>Echo Glen School</t>
  </si>
  <si>
    <t>3426</t>
  </si>
  <si>
    <t>George Elementary</t>
  </si>
  <si>
    <t>5313</t>
  </si>
  <si>
    <t>Meadow Crest Early Childhood Educationan Center</t>
  </si>
  <si>
    <t>4335</t>
  </si>
  <si>
    <t xml:space="preserve">Onalaska Middle School </t>
  </si>
  <si>
    <t>2594</t>
  </si>
  <si>
    <t>Neah Bay Elementary School</t>
  </si>
  <si>
    <t>2261</t>
  </si>
  <si>
    <t>Larrabee Elementary School</t>
  </si>
  <si>
    <t>4265</t>
  </si>
  <si>
    <t>AIM High School</t>
  </si>
  <si>
    <t>2302</t>
  </si>
  <si>
    <t>Dayton High School</t>
  </si>
  <si>
    <t>1942</t>
  </si>
  <si>
    <t>Cascade K-8 Community School</t>
  </si>
  <si>
    <t>5116</t>
  </si>
  <si>
    <t>Career Link</t>
  </si>
  <si>
    <t>04127</t>
  </si>
  <si>
    <t>Entiat School District</t>
  </si>
  <si>
    <t>2688</t>
  </si>
  <si>
    <t>Paul Rumburg Elementary</t>
  </si>
  <si>
    <t>3185</t>
  </si>
  <si>
    <t>09013</t>
  </si>
  <si>
    <t>Orondo School District</t>
  </si>
  <si>
    <t>2666</t>
  </si>
  <si>
    <t>Orondo Elementary and Middle School</t>
  </si>
  <si>
    <t>31332</t>
  </si>
  <si>
    <t>Granite Falls School District</t>
  </si>
  <si>
    <t>5171</t>
  </si>
  <si>
    <t>Crossroads High School</t>
  </si>
  <si>
    <t>12110</t>
  </si>
  <si>
    <t>Pomeroy School District</t>
  </si>
  <si>
    <t>2241</t>
  </si>
  <si>
    <t>Pomeroy Jr Sr High School</t>
  </si>
  <si>
    <t>3903</t>
  </si>
  <si>
    <t>3087</t>
  </si>
  <si>
    <t>Pomeroy Elementary School</t>
  </si>
  <si>
    <t>3086</t>
  </si>
  <si>
    <t>Mesa Elem</t>
  </si>
  <si>
    <t>5245</t>
  </si>
  <si>
    <t>WINDWARD HIGH SCHOOL</t>
  </si>
  <si>
    <t>1814</t>
  </si>
  <si>
    <t>Northshore Networks</t>
  </si>
  <si>
    <t>1718</t>
  </si>
  <si>
    <t>Explorer Academy</t>
  </si>
  <si>
    <t>3874</t>
  </si>
  <si>
    <t>Licton Springs K-8</t>
  </si>
  <si>
    <t>1714</t>
  </si>
  <si>
    <t>Stillaguamish School</t>
  </si>
  <si>
    <t>3311</t>
  </si>
  <si>
    <t>Mary Walker High School</t>
  </si>
  <si>
    <t>2549</t>
  </si>
  <si>
    <t>Wellpinit Elementary School</t>
  </si>
  <si>
    <t>33212</t>
  </si>
  <si>
    <t>Kettle Falls School District</t>
  </si>
  <si>
    <t>5180</t>
  </si>
  <si>
    <t>Columbia Virtual Academy - Kettle Falls</t>
  </si>
  <si>
    <t>3936</t>
  </si>
  <si>
    <t>Alternative High School</t>
  </si>
  <si>
    <t>32325</t>
  </si>
  <si>
    <t>Nine Mile Falls School District</t>
  </si>
  <si>
    <t>2341</t>
  </si>
  <si>
    <t>Nine Mile Falls Elementary</t>
  </si>
  <si>
    <t>2620</t>
  </si>
  <si>
    <t>Lyman Elementary School</t>
  </si>
  <si>
    <t>1547</t>
  </si>
  <si>
    <t>Middle College High School</t>
  </si>
  <si>
    <t>38306</t>
  </si>
  <si>
    <t>Colton School District</t>
  </si>
  <si>
    <t>2588</t>
  </si>
  <si>
    <t>Colton School</t>
  </si>
  <si>
    <t>1656</t>
  </si>
  <si>
    <t>10th Street School</t>
  </si>
  <si>
    <t>3145</t>
  </si>
  <si>
    <t>Neah Bay Junior/ Senior High School</t>
  </si>
  <si>
    <t>2810</t>
  </si>
  <si>
    <t>Concrete High School</t>
  </si>
  <si>
    <t>3977</t>
  </si>
  <si>
    <t>Toledo Middle School</t>
  </si>
  <si>
    <t>2542</t>
  </si>
  <si>
    <t>Willapa Valley Middle-High</t>
  </si>
  <si>
    <t>4278</t>
  </si>
  <si>
    <t>Paschal Sherman</t>
  </si>
  <si>
    <t>2000</t>
  </si>
  <si>
    <t>Keewaydin Discovery Center</t>
  </si>
  <si>
    <t>2585</t>
  </si>
  <si>
    <t>Acme Elementary</t>
  </si>
  <si>
    <t>1655</t>
  </si>
  <si>
    <t>Edmonds Career Options</t>
  </si>
  <si>
    <t>3216</t>
  </si>
  <si>
    <t>Central Park Elementary</t>
  </si>
  <si>
    <t>2789</t>
  </si>
  <si>
    <t>Republic Elementary School</t>
  </si>
  <si>
    <t>2297</t>
  </si>
  <si>
    <t>Springdale Elementary</t>
  </si>
  <si>
    <t>2162</t>
  </si>
  <si>
    <t>Waterville High School</t>
  </si>
  <si>
    <t>1884</t>
  </si>
  <si>
    <t>Legacy High School</t>
  </si>
  <si>
    <t>1842</t>
  </si>
  <si>
    <t>Spokane Valley Transition School</t>
  </si>
  <si>
    <t>4071</t>
  </si>
  <si>
    <t>1983</t>
  </si>
  <si>
    <t>Lynden Academy</t>
  </si>
  <si>
    <t>31004</t>
  </si>
  <si>
    <t>Lake Stevens School District</t>
  </si>
  <si>
    <t>1753</t>
  </si>
  <si>
    <t>27019</t>
  </si>
  <si>
    <t>Carbonado School District</t>
  </si>
  <si>
    <t>2466</t>
  </si>
  <si>
    <t>Carbonado Historical School 19</t>
  </si>
  <si>
    <t>4314</t>
  </si>
  <si>
    <t>South Sound High School</t>
  </si>
  <si>
    <t>4213</t>
  </si>
  <si>
    <t>Bridgeport Middle School</t>
  </si>
  <si>
    <t>1751</t>
  </si>
  <si>
    <t>Cascade Parent Partnership Program</t>
  </si>
  <si>
    <t>21302</t>
  </si>
  <si>
    <t>Chehalis School District</t>
  </si>
  <si>
    <t>2027</t>
  </si>
  <si>
    <t>Green Hill Academic School</t>
  </si>
  <si>
    <t>39203</t>
  </si>
  <si>
    <t>Highland School District</t>
  </si>
  <si>
    <t>2718</t>
  </si>
  <si>
    <t>Highland Junior High School</t>
  </si>
  <si>
    <t>2830</t>
  </si>
  <si>
    <t>Dayton Elementary School</t>
  </si>
  <si>
    <t>2636</t>
  </si>
  <si>
    <t>Early Childhood Education Center</t>
  </si>
  <si>
    <t>3402</t>
  </si>
  <si>
    <t>Samish Elementary School</t>
  </si>
  <si>
    <t>5028</t>
  </si>
  <si>
    <t>Big Picture School</t>
  </si>
  <si>
    <t>39003</t>
  </si>
  <si>
    <t>Naches Valley School District</t>
  </si>
  <si>
    <t>5148</t>
  </si>
  <si>
    <t>Naches Valley Intermediate School</t>
  </si>
  <si>
    <t>1508</t>
  </si>
  <si>
    <t>Eagle High School</t>
  </si>
  <si>
    <t>1737</t>
  </si>
  <si>
    <t>Renaissance Alternative High School</t>
  </si>
  <si>
    <t>4095</t>
  </si>
  <si>
    <t>Sterling Intermediate School</t>
  </si>
  <si>
    <t>3597</t>
  </si>
  <si>
    <t>Winlock Senior High</t>
  </si>
  <si>
    <t>5307</t>
  </si>
  <si>
    <t>Fresh Start</t>
  </si>
  <si>
    <t>4247</t>
  </si>
  <si>
    <t>ACES High School</t>
  </si>
  <si>
    <t>3912</t>
  </si>
  <si>
    <t>New Horizons High School</t>
  </si>
  <si>
    <t>38320</t>
  </si>
  <si>
    <t>Rosalia School District</t>
  </si>
  <si>
    <t>3204</t>
  </si>
  <si>
    <t>Rosalia Elementary &amp; Secondary School</t>
  </si>
  <si>
    <t>34307</t>
  </si>
  <si>
    <t>Rainier School District</t>
  </si>
  <si>
    <t>2158</t>
  </si>
  <si>
    <t>Rainier Middle School</t>
  </si>
  <si>
    <t>3899</t>
  </si>
  <si>
    <t>Discovery</t>
  </si>
  <si>
    <t>2623</t>
  </si>
  <si>
    <t>Manson High School</t>
  </si>
  <si>
    <t>5119</t>
  </si>
  <si>
    <t>Valley View Early Childhood Center</t>
  </si>
  <si>
    <t>32358</t>
  </si>
  <si>
    <t>Freeman School District</t>
  </si>
  <si>
    <t>4593</t>
  </si>
  <si>
    <t>Freeman Middle School</t>
  </si>
  <si>
    <t>2758</t>
  </si>
  <si>
    <t>Mountainview Elementary</t>
  </si>
  <si>
    <t>21303</t>
  </si>
  <si>
    <t>White Pass School District</t>
  </si>
  <si>
    <t>2859</t>
  </si>
  <si>
    <t>White Pass Jr. Sr. High School</t>
  </si>
  <si>
    <t>5113</t>
  </si>
  <si>
    <t>Spokane Regional Health District</t>
  </si>
  <si>
    <t>3140</t>
  </si>
  <si>
    <t>Lummi Tribal Elementary School</t>
  </si>
  <si>
    <t>3380</t>
  </si>
  <si>
    <t>Rainier View Elementary School</t>
  </si>
  <si>
    <t>1740</t>
  </si>
  <si>
    <t>Off Campus</t>
  </si>
  <si>
    <t>2749</t>
  </si>
  <si>
    <t>Orcas Island Elementary School</t>
  </si>
  <si>
    <t>2694</t>
  </si>
  <si>
    <t>Soap Lake Elementary</t>
  </si>
  <si>
    <t>23309</t>
  </si>
  <si>
    <t>Shelton School District</t>
  </si>
  <si>
    <t>4288</t>
  </si>
  <si>
    <t>Choice Alternative School</t>
  </si>
  <si>
    <t>23042</t>
  </si>
  <si>
    <t>Southside School District</t>
  </si>
  <si>
    <t>2744</t>
  </si>
  <si>
    <t>Southside Elementary</t>
  </si>
  <si>
    <t>2697</t>
  </si>
  <si>
    <t>Chimacum Elementary School</t>
  </si>
  <si>
    <t>3317</t>
  </si>
  <si>
    <t>Entiat Middle and High School</t>
  </si>
  <si>
    <t>2489</t>
  </si>
  <si>
    <t>Sumas Elementary</t>
  </si>
  <si>
    <t>03052</t>
  </si>
  <si>
    <t>Kiona-Benton City School District</t>
  </si>
  <si>
    <t>4217</t>
  </si>
  <si>
    <t>Kiona-Benton Intermediate School</t>
  </si>
  <si>
    <t>10050</t>
  </si>
  <si>
    <t>Curlew School District</t>
  </si>
  <si>
    <t>2006</t>
  </si>
  <si>
    <t>Curlew Elem &amp; High School</t>
  </si>
  <si>
    <t>1742</t>
  </si>
  <si>
    <t>Valley Academy Of Learning</t>
  </si>
  <si>
    <t>36400</t>
  </si>
  <si>
    <t>Columbia (Walla Walla) School District</t>
  </si>
  <si>
    <t>3012</t>
  </si>
  <si>
    <t>Columbia Middle School</t>
  </si>
  <si>
    <t>23054</t>
  </si>
  <si>
    <t>Grapeview School District</t>
  </si>
  <si>
    <t>2145</t>
  </si>
  <si>
    <t>Grapeview Elementary &amp; Middle School</t>
  </si>
  <si>
    <t>3198</t>
  </si>
  <si>
    <t>Kettle Falls Middle School</t>
  </si>
  <si>
    <t>2728</t>
  </si>
  <si>
    <t>North Beach Senior High School</t>
  </si>
  <si>
    <t>4428</t>
  </si>
  <si>
    <t>Everson Elementary</t>
  </si>
  <si>
    <t>4042</t>
  </si>
  <si>
    <t>3023</t>
  </si>
  <si>
    <t>Discovery Lab School</t>
  </si>
  <si>
    <t>13301</t>
  </si>
  <si>
    <t>Grand Coulee Dam School District</t>
  </si>
  <si>
    <t>2801</t>
  </si>
  <si>
    <t>Lake Roosevelt High School</t>
  </si>
  <si>
    <t>5325</t>
  </si>
  <si>
    <t>Career Education Options Reengagement Program</t>
  </si>
  <si>
    <t>2570</t>
  </si>
  <si>
    <t>Walter Strom Middle School</t>
  </si>
  <si>
    <t>2474</t>
  </si>
  <si>
    <t>Quilcene High And Elementary</t>
  </si>
  <si>
    <t>2672</t>
  </si>
  <si>
    <t>Grand Coulee Dam Middle School</t>
  </si>
  <si>
    <t>39205</t>
  </si>
  <si>
    <t>Zillah School District</t>
  </si>
  <si>
    <t>4481</t>
  </si>
  <si>
    <t>Zillah Middle School</t>
  </si>
  <si>
    <t>2405</t>
  </si>
  <si>
    <t>Valley School</t>
  </si>
  <si>
    <t>3066</t>
  </si>
  <si>
    <t>Madison Elementary School</t>
  </si>
  <si>
    <t>2525</t>
  </si>
  <si>
    <t>Chattaroy Elementary</t>
  </si>
  <si>
    <t>3027</t>
  </si>
  <si>
    <t>Northgate Elementary School</t>
  </si>
  <si>
    <t>2719</t>
  </si>
  <si>
    <t>Ritzville Grade School</t>
  </si>
  <si>
    <t>2331</t>
  </si>
  <si>
    <t>Onalaska High School</t>
  </si>
  <si>
    <t>2276</t>
  </si>
  <si>
    <t>La Conner High School</t>
  </si>
  <si>
    <t>3473</t>
  </si>
  <si>
    <t>Crescent School</t>
  </si>
  <si>
    <t>4063</t>
  </si>
  <si>
    <t>Gates Secondary School</t>
  </si>
  <si>
    <t>2972</t>
  </si>
  <si>
    <t>Central Elementary School</t>
  </si>
  <si>
    <t>5250</t>
  </si>
  <si>
    <t>2214</t>
  </si>
  <si>
    <t>South Bend High School</t>
  </si>
  <si>
    <t>2682</t>
  </si>
  <si>
    <t>Stevenson Elementary</t>
  </si>
  <si>
    <t>2788</t>
  </si>
  <si>
    <t>Bridgeport High School</t>
  </si>
  <si>
    <t>5068</t>
  </si>
  <si>
    <t>Central Valley Kindergarten Center</t>
  </si>
  <si>
    <t>1755</t>
  </si>
  <si>
    <t>West Valley City School</t>
  </si>
  <si>
    <t>15204</t>
  </si>
  <si>
    <t>Coupeville School District</t>
  </si>
  <si>
    <t>4004</t>
  </si>
  <si>
    <t>Coupeville Middle School</t>
  </si>
  <si>
    <t>34801</t>
  </si>
  <si>
    <t>Educational Service District 113</t>
  </si>
  <si>
    <t>5305</t>
  </si>
  <si>
    <t>GRAVITY High School</t>
  </si>
  <si>
    <t>4039</t>
  </si>
  <si>
    <t>Ocean Park Elementary</t>
  </si>
  <si>
    <t>1596</t>
  </si>
  <si>
    <t>Seattle World School</t>
  </si>
  <si>
    <t>3403</t>
  </si>
  <si>
    <t>Clear Lake Elementary School</t>
  </si>
  <si>
    <t>3555</t>
  </si>
  <si>
    <t>White Pass Elementary School</t>
  </si>
  <si>
    <t>4295</t>
  </si>
  <si>
    <t>Rivers Edge High School</t>
  </si>
  <si>
    <t>3089</t>
  </si>
  <si>
    <t>Soap Lake Middle &amp; High School</t>
  </si>
  <si>
    <t>22207</t>
  </si>
  <si>
    <t>Davenport School District</t>
  </si>
  <si>
    <t>2668</t>
  </si>
  <si>
    <t>Davenport Elementary</t>
  </si>
  <si>
    <t>3714</t>
  </si>
  <si>
    <t>Lowell Elementary School - Seattle</t>
  </si>
  <si>
    <t>4170</t>
  </si>
  <si>
    <t>Wilkeson Elementary School</t>
  </si>
  <si>
    <t>5078</t>
  </si>
  <si>
    <t>Olympia Regional Learning Academy</t>
  </si>
  <si>
    <t>4233</t>
  </si>
  <si>
    <t>Marysville Mountain View High School</t>
  </si>
  <si>
    <t>21226</t>
  </si>
  <si>
    <t>Adna School District</t>
  </si>
  <si>
    <t>2227</t>
  </si>
  <si>
    <t>Adna Elementary School</t>
  </si>
  <si>
    <t>2322</t>
  </si>
  <si>
    <t>Montlake Elementary School</t>
  </si>
  <si>
    <t>4109</t>
  </si>
  <si>
    <t>Oakland High School</t>
  </si>
  <si>
    <t>2268</t>
  </si>
  <si>
    <t>Emerson Elementary</t>
  </si>
  <si>
    <t>3787</t>
  </si>
  <si>
    <t>Ocean Shores Elementary</t>
  </si>
  <si>
    <t>24404</t>
  </si>
  <si>
    <t>Tonasket School District</t>
  </si>
  <si>
    <t>4196</t>
  </si>
  <si>
    <t>Tonasket Middle School</t>
  </si>
  <si>
    <t>03053</t>
  </si>
  <si>
    <t>Finley School District</t>
  </si>
  <si>
    <t>4031</t>
  </si>
  <si>
    <t>Finley Middle School</t>
  </si>
  <si>
    <t>1883</t>
  </si>
  <si>
    <t>Youth Re-Engagement</t>
  </si>
  <si>
    <t>3055</t>
  </si>
  <si>
    <t>Evergreen Elementary</t>
  </si>
  <si>
    <t>4261</t>
  </si>
  <si>
    <t>Chimacum Middle School</t>
  </si>
  <si>
    <t>2637</t>
  </si>
  <si>
    <t>Fruit Valley Elementary School</t>
  </si>
  <si>
    <t>5301</t>
  </si>
  <si>
    <t>The Community School</t>
  </si>
  <si>
    <t>36300</t>
  </si>
  <si>
    <t>Touchet School District</t>
  </si>
  <si>
    <t>2160</t>
  </si>
  <si>
    <t>Touchet Elem &amp; High School</t>
  </si>
  <si>
    <t>2822</t>
  </si>
  <si>
    <t>Ahtanum Valley Elementary</t>
  </si>
  <si>
    <t>4510</t>
  </si>
  <si>
    <t>Quil Ceda Elementary</t>
  </si>
  <si>
    <t>2882</t>
  </si>
  <si>
    <t>Carson Elementary</t>
  </si>
  <si>
    <t>1941</t>
  </si>
  <si>
    <t>Mid-Columbia Parent Partnership</t>
  </si>
  <si>
    <t>4552</t>
  </si>
  <si>
    <t>Chimacum Creek Primary School</t>
  </si>
  <si>
    <t>2800</t>
  </si>
  <si>
    <t>Brewster High School</t>
  </si>
  <si>
    <t>1817</t>
  </si>
  <si>
    <t>Home Based</t>
  </si>
  <si>
    <t>3238</t>
  </si>
  <si>
    <t>Mossyrock Jr./Sr. High School</t>
  </si>
  <si>
    <t>3621</t>
  </si>
  <si>
    <t>Lincoln Elementary</t>
  </si>
  <si>
    <t>2962</t>
  </si>
  <si>
    <t>Grantham Elementary</t>
  </si>
  <si>
    <t>1759</t>
  </si>
  <si>
    <t>Internet Academy</t>
  </si>
  <si>
    <t>3028</t>
  </si>
  <si>
    <t>Sacajawea Elementary School</t>
  </si>
  <si>
    <t>4206</t>
  </si>
  <si>
    <t>Kettle Falls High School</t>
  </si>
  <si>
    <t>1758</t>
  </si>
  <si>
    <t>Homeconnection</t>
  </si>
  <si>
    <t>2275</t>
  </si>
  <si>
    <t>Roosevelt</t>
  </si>
  <si>
    <t>1613</t>
  </si>
  <si>
    <t>Westside High School</t>
  </si>
  <si>
    <t>2543</t>
  </si>
  <si>
    <t>Roy Elementary</t>
  </si>
  <si>
    <t>2245</t>
  </si>
  <si>
    <t>Okanogan Middle School</t>
  </si>
  <si>
    <t>2827</t>
  </si>
  <si>
    <t>Osborn Elementary</t>
  </si>
  <si>
    <t>2760</t>
  </si>
  <si>
    <t>Peshastin Dryden Elementary</t>
  </si>
  <si>
    <t>2385</t>
  </si>
  <si>
    <t>Kettle Falls Elementary School</t>
  </si>
  <si>
    <t>2357</t>
  </si>
  <si>
    <t>Raymond Jr Sr High School</t>
  </si>
  <si>
    <t>2061</t>
  </si>
  <si>
    <t>Green Lake Elementary School</t>
  </si>
  <si>
    <t>2616</t>
  </si>
  <si>
    <t>Toledo High School</t>
  </si>
  <si>
    <t>2148</t>
  </si>
  <si>
    <t>Franklin</t>
  </si>
  <si>
    <t>3474</t>
  </si>
  <si>
    <t>Lacamas Heights Elementary</t>
  </si>
  <si>
    <t>2691</t>
  </si>
  <si>
    <t>Catlin Elementary</t>
  </si>
  <si>
    <t>5102</t>
  </si>
  <si>
    <t>Arts &amp; Academics Academy</t>
  </si>
  <si>
    <t>3073</t>
  </si>
  <si>
    <t>Tieton Intermediate School</t>
  </si>
  <si>
    <t>24410</t>
  </si>
  <si>
    <t>Oroville School District</t>
  </si>
  <si>
    <t>2706</t>
  </si>
  <si>
    <t>Oroville Middle-High School</t>
  </si>
  <si>
    <t>5238</t>
  </si>
  <si>
    <t>Naselle Homelink</t>
  </si>
  <si>
    <t>1537</t>
  </si>
  <si>
    <t>State Street High School</t>
  </si>
  <si>
    <t>2893</t>
  </si>
  <si>
    <t>Julius A Wendt Elementary/John C Thomas Middle School</t>
  </si>
  <si>
    <t>3202</t>
  </si>
  <si>
    <t>Parkview Elementary School</t>
  </si>
  <si>
    <t>4137</t>
  </si>
  <si>
    <t>Sequoia High School</t>
  </si>
  <si>
    <t>2146</t>
  </si>
  <si>
    <t>Liberty Bell Jr Sr High</t>
  </si>
  <si>
    <t>3207</t>
  </si>
  <si>
    <t>Summitview Elementary</t>
  </si>
  <si>
    <t>2905</t>
  </si>
  <si>
    <t>Whitstran Elementary</t>
  </si>
  <si>
    <t>5205</t>
  </si>
  <si>
    <t>Sand Point Elementary</t>
  </si>
  <si>
    <t>2468</t>
  </si>
  <si>
    <t>Rainier Senior High School</t>
  </si>
  <si>
    <t>2610</t>
  </si>
  <si>
    <t>Hough Elementary School</t>
  </si>
  <si>
    <t>5138</t>
  </si>
  <si>
    <t>Technology Access Foundation Academy</t>
  </si>
  <si>
    <t>3665</t>
  </si>
  <si>
    <t>Sanislo Elementary School</t>
  </si>
  <si>
    <t>2446</t>
  </si>
  <si>
    <t>Central Elementary</t>
  </si>
  <si>
    <t>2802</t>
  </si>
  <si>
    <t>Center Elementary School</t>
  </si>
  <si>
    <t>2358</t>
  </si>
  <si>
    <t>Stanley</t>
  </si>
  <si>
    <t>1862</t>
  </si>
  <si>
    <t>Marysville Coop Program</t>
  </si>
  <si>
    <t>2572</t>
  </si>
  <si>
    <t>Mossyrock Elementary School</t>
  </si>
  <si>
    <t>3003</t>
  </si>
  <si>
    <t>Mount Baker Junior High</t>
  </si>
  <si>
    <t>5262</t>
  </si>
  <si>
    <t>NW Allprep</t>
  </si>
  <si>
    <t>3490</t>
  </si>
  <si>
    <t>Thoreau Elementary</t>
  </si>
  <si>
    <t>1992</t>
  </si>
  <si>
    <t>Skagit Family Learning Center MVSD</t>
  </si>
  <si>
    <t>34402</t>
  </si>
  <si>
    <t>Tenino School District</t>
  </si>
  <si>
    <t>4238</t>
  </si>
  <si>
    <t>Tenino Elementary School</t>
  </si>
  <si>
    <t>2532</t>
  </si>
  <si>
    <t>White Swan High School</t>
  </si>
  <si>
    <t>2365</t>
  </si>
  <si>
    <t>Columbia Elementary School</t>
  </si>
  <si>
    <t>2897</t>
  </si>
  <si>
    <t>Naches Valley Primary School</t>
  </si>
  <si>
    <t>2246</t>
  </si>
  <si>
    <t>Okanogan High School</t>
  </si>
  <si>
    <t>3430</t>
  </si>
  <si>
    <t>Black Diamond Elementary</t>
  </si>
  <si>
    <t>5103</t>
  </si>
  <si>
    <t>Technology, Engineering &amp; Communications</t>
  </si>
  <si>
    <t>2763</t>
  </si>
  <si>
    <t>Robert Gray Elementary</t>
  </si>
  <si>
    <t>2747</t>
  </si>
  <si>
    <t>Downing</t>
  </si>
  <si>
    <t>3795</t>
  </si>
  <si>
    <t>Tenino Middle School</t>
  </si>
  <si>
    <t>2803</t>
  </si>
  <si>
    <t>Raymond Elementary School</t>
  </si>
  <si>
    <t>21301</t>
  </si>
  <si>
    <t>Pe Ell School District</t>
  </si>
  <si>
    <t>2858</t>
  </si>
  <si>
    <t>Pe Ell School</t>
  </si>
  <si>
    <t>1856</t>
  </si>
  <si>
    <t>The Center School</t>
  </si>
  <si>
    <t>3393</t>
  </si>
  <si>
    <t>Goldendale Middle School</t>
  </si>
  <si>
    <t>2118</t>
  </si>
  <si>
    <t>Emerson Elementary School</t>
  </si>
  <si>
    <t>2225</t>
  </si>
  <si>
    <t>Lowell Elementary School - Bellingham</t>
  </si>
  <si>
    <t>2457</t>
  </si>
  <si>
    <t>Parkside Elementary</t>
  </si>
  <si>
    <t>08401</t>
  </si>
  <si>
    <t>Castle Rock School District</t>
  </si>
  <si>
    <t>3969</t>
  </si>
  <si>
    <t>Castle Rock Middle School</t>
  </si>
  <si>
    <t>2702</t>
  </si>
  <si>
    <t>West Auburn Senior High School</t>
  </si>
  <si>
    <t>2201</t>
  </si>
  <si>
    <t>McGilvra Elementary School</t>
  </si>
  <si>
    <t>2879</t>
  </si>
  <si>
    <t>Friday Harbor High School</t>
  </si>
  <si>
    <t>2998</t>
  </si>
  <si>
    <t>Toledo Elementary School</t>
  </si>
  <si>
    <t>14065</t>
  </si>
  <si>
    <t>McCleary School District</t>
  </si>
  <si>
    <t>2835</t>
  </si>
  <si>
    <t>Mccleary Elem</t>
  </si>
  <si>
    <t>3556</t>
  </si>
  <si>
    <t>Vancouver Home Connection</t>
  </si>
  <si>
    <t>02420</t>
  </si>
  <si>
    <t>Asotin-Anatone School District</t>
  </si>
  <si>
    <t>2507</t>
  </si>
  <si>
    <t>Asotin Elementary</t>
  </si>
  <si>
    <t>2069</t>
  </si>
  <si>
    <t>Madrona K-8 School</t>
  </si>
  <si>
    <t>23404</t>
  </si>
  <si>
    <t>Hood Canal School District</t>
  </si>
  <si>
    <t>2310</t>
  </si>
  <si>
    <t>Hood Canal Elem &amp; Junior High</t>
  </si>
  <si>
    <t>2522</t>
  </si>
  <si>
    <t>La Conner Elementary</t>
  </si>
  <si>
    <t>4226</t>
  </si>
  <si>
    <t>Liberty Jr High &amp; Elementary</t>
  </si>
  <si>
    <t>3739</t>
  </si>
  <si>
    <t>Southwood Elementary School</t>
  </si>
  <si>
    <t>5271</t>
  </si>
  <si>
    <t>Vancouver iTech Preparatory</t>
  </si>
  <si>
    <t>4549</t>
  </si>
  <si>
    <t>Canyon Creek Middle School</t>
  </si>
  <si>
    <t>2569</t>
  </si>
  <si>
    <t>Kittitas Elementary School</t>
  </si>
  <si>
    <t>2329</t>
  </si>
  <si>
    <t>Cle Elum Roslyn High School</t>
  </si>
  <si>
    <t>2625</t>
  </si>
  <si>
    <t>Coupeville High School</t>
  </si>
  <si>
    <t>3763</t>
  </si>
  <si>
    <t>Oakbrook Elementary School</t>
  </si>
  <si>
    <t>2103</t>
  </si>
  <si>
    <t>Jefferson</t>
  </si>
  <si>
    <t>2995</t>
  </si>
  <si>
    <t>Olalla Elementary School</t>
  </si>
  <si>
    <t>2290</t>
  </si>
  <si>
    <t>Winlock Miller Elementary</t>
  </si>
  <si>
    <t>2342</t>
  </si>
  <si>
    <t>Lincoln Elementary School</t>
  </si>
  <si>
    <t>2976</t>
  </si>
  <si>
    <t>Olympic Hills Elementary School</t>
  </si>
  <si>
    <t>2495</t>
  </si>
  <si>
    <t>Waller Road Elementary</t>
  </si>
  <si>
    <t>3779</t>
  </si>
  <si>
    <t>North Elementary</t>
  </si>
  <si>
    <t>2940</t>
  </si>
  <si>
    <t>Arlington</t>
  </si>
  <si>
    <t>5240</t>
  </si>
  <si>
    <t>Bellevue Big Picture School</t>
  </si>
  <si>
    <t>4049</t>
  </si>
  <si>
    <t>Columbia High School</t>
  </si>
  <si>
    <t>2817</t>
  </si>
  <si>
    <t>Carl Cozier Elementary School</t>
  </si>
  <si>
    <t>5310</t>
  </si>
  <si>
    <t>HeLa High School</t>
  </si>
  <si>
    <t>22009</t>
  </si>
  <si>
    <t>Reardan-Edwall School District</t>
  </si>
  <si>
    <t>2864</t>
  </si>
  <si>
    <t>Reardan Elementary School</t>
  </si>
  <si>
    <t>3051</t>
  </si>
  <si>
    <t>E Omak Elementary</t>
  </si>
  <si>
    <t>1628</t>
  </si>
  <si>
    <t>Dishman Hills High School</t>
  </si>
  <si>
    <t>5098</t>
  </si>
  <si>
    <t>Kent Phoenix Academy</t>
  </si>
  <si>
    <t>08130</t>
  </si>
  <si>
    <t>Toutle Lake School District</t>
  </si>
  <si>
    <t>2560</t>
  </si>
  <si>
    <t>Toutle Lake High School</t>
  </si>
  <si>
    <t>3531</t>
  </si>
  <si>
    <t>Long Beach Elementary School</t>
  </si>
  <si>
    <t>3585</t>
  </si>
  <si>
    <t>Westwood Elementary School</t>
  </si>
  <si>
    <t>3609</t>
  </si>
  <si>
    <t>Darrington Elementary School</t>
  </si>
  <si>
    <t>2563</t>
  </si>
  <si>
    <t>Rock Island Elementary</t>
  </si>
  <si>
    <t>2361</t>
  </si>
  <si>
    <t>Weyerhaeuser Elementary</t>
  </si>
  <si>
    <t>3374</t>
  </si>
  <si>
    <t>Simpson Avenue Elementary</t>
  </si>
  <si>
    <t>4222</t>
  </si>
  <si>
    <t>Morris Schott Elementary</t>
  </si>
  <si>
    <t>3968</t>
  </si>
  <si>
    <t>Sadie Halstead Middle School</t>
  </si>
  <si>
    <t>4501</t>
  </si>
  <si>
    <t>Methow Valley Elementary</t>
  </si>
  <si>
    <t>2367</t>
  </si>
  <si>
    <t>River View High School</t>
  </si>
  <si>
    <t>3455</t>
  </si>
  <si>
    <t>Dower Elementary School</t>
  </si>
  <si>
    <t>4403</t>
  </si>
  <si>
    <t>Icicle River Middle School</t>
  </si>
  <si>
    <t>2478</t>
  </si>
  <si>
    <t>Reardan Middle-Senior High School</t>
  </si>
  <si>
    <t>3208</t>
  </si>
  <si>
    <t>Sunnyslope Elementary School</t>
  </si>
  <si>
    <t>4187</t>
  </si>
  <si>
    <t>Sunrise Elementary</t>
  </si>
  <si>
    <t>2401</t>
  </si>
  <si>
    <t>Libby Center</t>
  </si>
  <si>
    <t>2521</t>
  </si>
  <si>
    <t>Big Lake Elementary School</t>
  </si>
  <si>
    <t>4364</t>
  </si>
  <si>
    <t>Twin City Elementary</t>
  </si>
  <si>
    <t>4264</t>
  </si>
  <si>
    <t>Toutle Lake Elementary</t>
  </si>
  <si>
    <t>5048</t>
  </si>
  <si>
    <t>Birth to 3 Contracts</t>
  </si>
  <si>
    <t>1789</t>
  </si>
  <si>
    <t>Federal Way Public Academy</t>
  </si>
  <si>
    <t>3218</t>
  </si>
  <si>
    <t>North Beach Elementary School</t>
  </si>
  <si>
    <t>3200</t>
  </si>
  <si>
    <t>Alderwood Elementary School</t>
  </si>
  <si>
    <t>5168</t>
  </si>
  <si>
    <t>Aspire Middle School</t>
  </si>
  <si>
    <t>4221</t>
  </si>
  <si>
    <t>Zillah Intermediate School</t>
  </si>
  <si>
    <t>4553</t>
  </si>
  <si>
    <t>Elger Bay Elementary</t>
  </si>
  <si>
    <t>3273</t>
  </si>
  <si>
    <t>Warden High School</t>
  </si>
  <si>
    <t>1520</t>
  </si>
  <si>
    <t>Challenge Elementary</t>
  </si>
  <si>
    <t>4551</t>
  </si>
  <si>
    <t>Utsalady Elementary</t>
  </si>
  <si>
    <t>4399</t>
  </si>
  <si>
    <t>Gold Bar Elementary</t>
  </si>
  <si>
    <t>3854</t>
  </si>
  <si>
    <t>Scriber Lake High School</t>
  </si>
  <si>
    <t>3824</t>
  </si>
  <si>
    <t>Woodland Middle School</t>
  </si>
  <si>
    <t>3540</t>
  </si>
  <si>
    <t>Leland P Brown Elementary</t>
  </si>
  <si>
    <t>2458</t>
  </si>
  <si>
    <t>3572</t>
  </si>
  <si>
    <t>Mt View Elementary</t>
  </si>
  <si>
    <t>2198</t>
  </si>
  <si>
    <t>Robert L Olds Junior High School</t>
  </si>
  <si>
    <t>3064</t>
  </si>
  <si>
    <t>University Elementary School</t>
  </si>
  <si>
    <t>3119</t>
  </si>
  <si>
    <t>Stevenson High School</t>
  </si>
  <si>
    <t>2511</t>
  </si>
  <si>
    <t>Langley Middle School</t>
  </si>
  <si>
    <t>3354</t>
  </si>
  <si>
    <t>Tulalip Elementary</t>
  </si>
  <si>
    <t>14172</t>
  </si>
  <si>
    <t>Ocosta School District</t>
  </si>
  <si>
    <t>3024</t>
  </si>
  <si>
    <t>Ocosta Junior - Senior High</t>
  </si>
  <si>
    <t>38300</t>
  </si>
  <si>
    <t>Colfax School District</t>
  </si>
  <si>
    <t>2894</t>
  </si>
  <si>
    <t>Leonard M Jennings Elementary</t>
  </si>
  <si>
    <t>2497</t>
  </si>
  <si>
    <t>Spinning Elementary</t>
  </si>
  <si>
    <t>3700</t>
  </si>
  <si>
    <t>Brigadoon Elementary School</t>
  </si>
  <si>
    <t>2833</t>
  </si>
  <si>
    <t>Knolls Vista Elementary</t>
  </si>
  <si>
    <t>4237</t>
  </si>
  <si>
    <t>Omak Middle School</t>
  </si>
  <si>
    <t>1927</t>
  </si>
  <si>
    <t>Marysville Arts and Technology High School</t>
  </si>
  <si>
    <t>3168</t>
  </si>
  <si>
    <t>Phantom Lake Elementary</t>
  </si>
  <si>
    <t>31306</t>
  </si>
  <si>
    <t>Lakewood School District</t>
  </si>
  <si>
    <t>3255</t>
  </si>
  <si>
    <t>Lakewood Elementary School</t>
  </si>
  <si>
    <t>2804</t>
  </si>
  <si>
    <t>Chauncey Davis Elementary</t>
  </si>
  <si>
    <t>3005</t>
  </si>
  <si>
    <t>3676</t>
  </si>
  <si>
    <t>Cedar Valley Elementary School</t>
  </si>
  <si>
    <t>2943</t>
  </si>
  <si>
    <t>Custer Elementary School</t>
  </si>
  <si>
    <t>3465</t>
  </si>
  <si>
    <t>Summit School</t>
  </si>
  <si>
    <t>2317</t>
  </si>
  <si>
    <t>Chelan Middle School</t>
  </si>
  <si>
    <t>3717</t>
  </si>
  <si>
    <t>B F Day Elementary School</t>
  </si>
  <si>
    <t>2975</t>
  </si>
  <si>
    <t>John Rogers Elementary School</t>
  </si>
  <si>
    <t>3079</t>
  </si>
  <si>
    <t>Hamilton Elementary</t>
  </si>
  <si>
    <t>3129</t>
  </si>
  <si>
    <t>Orchard Center Elementary</t>
  </si>
  <si>
    <t>2677</t>
  </si>
  <si>
    <t>Goldendale Primary School</t>
  </si>
  <si>
    <t>2651</t>
  </si>
  <si>
    <t>Tillicum Elementary School</t>
  </si>
  <si>
    <t>3547</t>
  </si>
  <si>
    <t>Camelot Elementary School</t>
  </si>
  <si>
    <t>3275</t>
  </si>
  <si>
    <t>Chimacum High School</t>
  </si>
  <si>
    <t>4245</t>
  </si>
  <si>
    <t>Elma Middle School</t>
  </si>
  <si>
    <t>5018</t>
  </si>
  <si>
    <t>Lackamas Elementary</t>
  </si>
  <si>
    <t>3173</t>
  </si>
  <si>
    <t>Davenport Senior High School</t>
  </si>
  <si>
    <t>4525</t>
  </si>
  <si>
    <t>Nooksack Elementary</t>
  </si>
  <si>
    <t>3446</t>
  </si>
  <si>
    <t>Cherrydale Elementary</t>
  </si>
  <si>
    <t>3125</t>
  </si>
  <si>
    <t>Stanwood Elementary School</t>
  </si>
  <si>
    <t>2977</t>
  </si>
  <si>
    <t>Viewlands Elementary School</t>
  </si>
  <si>
    <t>4098</t>
  </si>
  <si>
    <t>Ponderosa Elementary</t>
  </si>
  <si>
    <t>2434</t>
  </si>
  <si>
    <t>Asotin Jr Sr High</t>
  </si>
  <si>
    <t>23402</t>
  </si>
  <si>
    <t>Pioneer School District</t>
  </si>
  <si>
    <t>4463</t>
  </si>
  <si>
    <t>Pioneer Primary School</t>
  </si>
  <si>
    <t>5282</t>
  </si>
  <si>
    <t>SECONDARY LEARNING CENTER</t>
  </si>
  <si>
    <t>3032</t>
  </si>
  <si>
    <t>Southern Heights Elementary</t>
  </si>
  <si>
    <t>2422</t>
  </si>
  <si>
    <t>Oroville Elementary</t>
  </si>
  <si>
    <t>3366</t>
  </si>
  <si>
    <t>Colfax High School</t>
  </si>
  <si>
    <t>2448</t>
  </si>
  <si>
    <t>Garfield Elementary School</t>
  </si>
  <si>
    <t>2336</t>
  </si>
  <si>
    <t>Lyon</t>
  </si>
  <si>
    <t>3506</t>
  </si>
  <si>
    <t>Indian Trail Elementary</t>
  </si>
  <si>
    <t>21401</t>
  </si>
  <si>
    <t>Centralia School District</t>
  </si>
  <si>
    <t>2244</t>
  </si>
  <si>
    <t>Edison Elementary</t>
  </si>
  <si>
    <t>3868</t>
  </si>
  <si>
    <t>Nova High School</t>
  </si>
  <si>
    <t>2156</t>
  </si>
  <si>
    <t>Adams Elementary</t>
  </si>
  <si>
    <t>3239</t>
  </si>
  <si>
    <t>Onalaska Elementary School</t>
  </si>
  <si>
    <t>2190</t>
  </si>
  <si>
    <t>Elk Ridge Elementary</t>
  </si>
  <si>
    <t>3417</t>
  </si>
  <si>
    <t>Fisher Elementary School</t>
  </si>
  <si>
    <t>3192</t>
  </si>
  <si>
    <t>Freeman High School</t>
  </si>
  <si>
    <t>2370</t>
  </si>
  <si>
    <t>Saint Helens Elementary</t>
  </si>
  <si>
    <t>3794</t>
  </si>
  <si>
    <t>Freeman Elementary School</t>
  </si>
  <si>
    <t>3929</t>
  </si>
  <si>
    <t>Chester Elementary School</t>
  </si>
  <si>
    <t>2679</t>
  </si>
  <si>
    <t>Tonasket High School</t>
  </si>
  <si>
    <t>2621</t>
  </si>
  <si>
    <t>McLane Elementary School</t>
  </si>
  <si>
    <t>2196</t>
  </si>
  <si>
    <t>Manson Elementary</t>
  </si>
  <si>
    <t>3266</t>
  </si>
  <si>
    <t>Highland Elementary</t>
  </si>
  <si>
    <t>5276</t>
  </si>
  <si>
    <t>K-5 STEM at Boren</t>
  </si>
  <si>
    <t>3930</t>
  </si>
  <si>
    <t>Meridian Middle School</t>
  </si>
  <si>
    <t>4479</t>
  </si>
  <si>
    <t>Monte Cristo Elementary</t>
  </si>
  <si>
    <t>4255</t>
  </si>
  <si>
    <t>Meadows Elementary</t>
  </si>
  <si>
    <t>2708</t>
  </si>
  <si>
    <t>Madison Elementary</t>
  </si>
  <si>
    <t>17937</t>
  </si>
  <si>
    <t>Lake Washington Institute of Technology</t>
  </si>
  <si>
    <t>5953</t>
  </si>
  <si>
    <t>Lake Washington Technical Academy</t>
  </si>
  <si>
    <t>5204</t>
  </si>
  <si>
    <t>Queen Anne Elementary</t>
  </si>
  <si>
    <t>2816</t>
  </si>
  <si>
    <t>Littlerock Elementary School</t>
  </si>
  <si>
    <t>3961</t>
  </si>
  <si>
    <t>Kiona-Benton City Middle School</t>
  </si>
  <si>
    <t>3021</t>
  </si>
  <si>
    <t>Larson Heights Elementary</t>
  </si>
  <si>
    <t>2937</t>
  </si>
  <si>
    <t>Greenwood Elementary School</t>
  </si>
  <si>
    <t>06122</t>
  </si>
  <si>
    <t>Ridgefield School District</t>
  </si>
  <si>
    <t>3891</t>
  </si>
  <si>
    <t>View Ridge Middle School</t>
  </si>
  <si>
    <t>2970</t>
  </si>
  <si>
    <t>Midway Elementary</t>
  </si>
  <si>
    <t>3178</t>
  </si>
  <si>
    <t>Clarkmoor Elementary School</t>
  </si>
  <si>
    <t>2854</t>
  </si>
  <si>
    <t>Hilder Pearson Elementary</t>
  </si>
  <si>
    <t>3606</t>
  </si>
  <si>
    <t>Edmonds Elementary</t>
  </si>
  <si>
    <t>2695</t>
  </si>
  <si>
    <t>Parkway School</t>
  </si>
  <si>
    <t>3134</t>
  </si>
  <si>
    <t>Happy Valley Elementary School</t>
  </si>
  <si>
    <t>2664</t>
  </si>
  <si>
    <t>Gess Elementary</t>
  </si>
  <si>
    <t>2870</t>
  </si>
  <si>
    <t>Karshner Elementary</t>
  </si>
  <si>
    <t>3014</t>
  </si>
  <si>
    <t>Kent Mountain View Academy</t>
  </si>
  <si>
    <t>3501</t>
  </si>
  <si>
    <t>Oakwood Elementary School</t>
  </si>
  <si>
    <t>3699</t>
  </si>
  <si>
    <t>Apple Valley Elementary</t>
  </si>
  <si>
    <t>2748</t>
  </si>
  <si>
    <t>Kapowsin Elementary</t>
  </si>
  <si>
    <t>2687</t>
  </si>
  <si>
    <t>Nooksack Valley Middle School</t>
  </si>
  <si>
    <t>3803</t>
  </si>
  <si>
    <t>Dearborn Park International School</t>
  </si>
  <si>
    <t>3025</t>
  </si>
  <si>
    <t>Ocosta Elementary School</t>
  </si>
  <si>
    <t>4518</t>
  </si>
  <si>
    <t>1510</t>
  </si>
  <si>
    <t>Challenger High School</t>
  </si>
  <si>
    <t>2992</t>
  </si>
  <si>
    <t>Rose Hill Elementary</t>
  </si>
  <si>
    <t>2888</t>
  </si>
  <si>
    <t>Terrace Park Elementary</t>
  </si>
  <si>
    <t>4301</t>
  </si>
  <si>
    <t>Jenkins Creek Elementary School</t>
  </si>
  <si>
    <t>3351</t>
  </si>
  <si>
    <t>Lake Louise Elementary School</t>
  </si>
  <si>
    <t>4124</t>
  </si>
  <si>
    <t>Hollywood Hill Elementary</t>
  </si>
  <si>
    <t>3127</t>
  </si>
  <si>
    <t>McDonald Elementary School</t>
  </si>
  <si>
    <t>3704</t>
  </si>
  <si>
    <t>Keller Elementary</t>
  </si>
  <si>
    <t>4120</t>
  </si>
  <si>
    <t>Lake View Elementary School</t>
  </si>
  <si>
    <t>2518</t>
  </si>
  <si>
    <t>Newport High School</t>
  </si>
  <si>
    <t>3592</t>
  </si>
  <si>
    <t>Bell Elementary</t>
  </si>
  <si>
    <t>3234</t>
  </si>
  <si>
    <t>Cottage Lake Elementary</t>
  </si>
  <si>
    <t>3461</t>
  </si>
  <si>
    <t>Seaview Elementary</t>
  </si>
  <si>
    <t>2768</t>
  </si>
  <si>
    <t>Washington Elementary School</t>
  </si>
  <si>
    <t>4248</t>
  </si>
  <si>
    <t>Hawthorne Elementary School - Seattle</t>
  </si>
  <si>
    <t>2368</t>
  </si>
  <si>
    <t>Jefferson Elementary</t>
  </si>
  <si>
    <t>3581</t>
  </si>
  <si>
    <t>Wing Luke Elementary School</t>
  </si>
  <si>
    <t>2796</t>
  </si>
  <si>
    <t>Juanita Elementary</t>
  </si>
  <si>
    <t>2798</t>
  </si>
  <si>
    <t>David Wolfle Elementary</t>
  </si>
  <si>
    <t>2823</t>
  </si>
  <si>
    <t>Parkway Elementary</t>
  </si>
  <si>
    <t>2399</t>
  </si>
  <si>
    <t>Spanaway Elementary</t>
  </si>
  <si>
    <t>5209</t>
  </si>
  <si>
    <t>Academy of Const and Engineering</t>
  </si>
  <si>
    <t>3613</t>
  </si>
  <si>
    <t>Columbia Elementary</t>
  </si>
  <si>
    <t>2726</t>
  </si>
  <si>
    <t>Olympic Elementary School</t>
  </si>
  <si>
    <t>4486</t>
  </si>
  <si>
    <t>Rainier Elementary School</t>
  </si>
  <si>
    <t>3323</t>
  </si>
  <si>
    <t>Barnes Elementary</t>
  </si>
  <si>
    <t>4379</t>
  </si>
  <si>
    <t>East Ridge Elementary</t>
  </si>
  <si>
    <t>3466</t>
  </si>
  <si>
    <t>Riverside Middle School</t>
  </si>
  <si>
    <t>4033</t>
  </si>
  <si>
    <t>Riverside Elementary</t>
  </si>
  <si>
    <t>2783</t>
  </si>
  <si>
    <t>Hilton Elementary School</t>
  </si>
  <si>
    <t>2766</t>
  </si>
  <si>
    <t>Kittitas High School</t>
  </si>
  <si>
    <t>4473</t>
  </si>
  <si>
    <t>Thurgood Marshall Middle School</t>
  </si>
  <si>
    <t>3373</t>
  </si>
  <si>
    <t>Ephrata Middle School</t>
  </si>
  <si>
    <t>2577</t>
  </si>
  <si>
    <t>Concrete Elementary</t>
  </si>
  <si>
    <t>2441</t>
  </si>
  <si>
    <t>Adna Middle/High School</t>
  </si>
  <si>
    <t>4014</t>
  </si>
  <si>
    <t>Cottonwood Elementary School</t>
  </si>
  <si>
    <t>2330</t>
  </si>
  <si>
    <t>2814</t>
  </si>
  <si>
    <t>Sunset Elementary</t>
  </si>
  <si>
    <t>4477</t>
  </si>
  <si>
    <t>English Crossing Elementary</t>
  </si>
  <si>
    <t>4220</t>
  </si>
  <si>
    <t>Ilwaco High School</t>
  </si>
  <si>
    <t>2328</t>
  </si>
  <si>
    <t>Cle Elum Roslyn Elementary</t>
  </si>
  <si>
    <t>2730</t>
  </si>
  <si>
    <t>Arbor Heights Elementary School</t>
  </si>
  <si>
    <t>2856</t>
  </si>
  <si>
    <t>Goldendale High School</t>
  </si>
  <si>
    <t>2319</t>
  </si>
  <si>
    <t>Kessler Elementary School</t>
  </si>
  <si>
    <t>36250</t>
  </si>
  <si>
    <t>College Place School District</t>
  </si>
  <si>
    <t>3541</t>
  </si>
  <si>
    <t>John Sager Middle School</t>
  </si>
  <si>
    <t>1858</t>
  </si>
  <si>
    <t>Mead Education Partnership Prog</t>
  </si>
  <si>
    <t>4193</t>
  </si>
  <si>
    <t>Blue Ridge Elementary</t>
  </si>
  <si>
    <t>4422</t>
  </si>
  <si>
    <t>4478</t>
  </si>
  <si>
    <t>Stratton Elementary</t>
  </si>
  <si>
    <t>3633</t>
  </si>
  <si>
    <t>Ardmore Elementary School</t>
  </si>
  <si>
    <t>2089</t>
  </si>
  <si>
    <t>Martin Luther King Jr. Elementary School</t>
  </si>
  <si>
    <t>3425</t>
  </si>
  <si>
    <t>Edwin Markham Elementary</t>
  </si>
  <si>
    <t>2247</t>
  </si>
  <si>
    <t>Northeast Tacoma</t>
  </si>
  <si>
    <t>3196</t>
  </si>
  <si>
    <t>Ness Elementary</t>
  </si>
  <si>
    <t>2167</t>
  </si>
  <si>
    <t>Fern Hill</t>
  </si>
  <si>
    <t>3927</t>
  </si>
  <si>
    <t>Northwood Elementary</t>
  </si>
  <si>
    <t>2607</t>
  </si>
  <si>
    <t>Custer Elem</t>
  </si>
  <si>
    <t>2832</t>
  </si>
  <si>
    <t>Peninsula Elementary</t>
  </si>
  <si>
    <t>3080</t>
  </si>
  <si>
    <t>Benjamin Franklin Elementary</t>
  </si>
  <si>
    <t>2751</t>
  </si>
  <si>
    <t>Jackson Elementary School</t>
  </si>
  <si>
    <t>2865</t>
  </si>
  <si>
    <t>Pioneer Intermediate/Middle School</t>
  </si>
  <si>
    <t>3534</t>
  </si>
  <si>
    <t>Chase Lake Elementary</t>
  </si>
  <si>
    <t>2387</t>
  </si>
  <si>
    <t>Sunnyland Elementary School</t>
  </si>
  <si>
    <t>5203</t>
  </si>
  <si>
    <t>McDonald International School</t>
  </si>
  <si>
    <t>2205</t>
  </si>
  <si>
    <t>Eatonville Elementary School</t>
  </si>
  <si>
    <t>21014</t>
  </si>
  <si>
    <t>Napavine School District</t>
  </si>
  <si>
    <t>2273</t>
  </si>
  <si>
    <t>Napavine Jr Sr High School</t>
  </si>
  <si>
    <t>2311</t>
  </si>
  <si>
    <t>Stewart Elementary</t>
  </si>
  <si>
    <t>2296</t>
  </si>
  <si>
    <t>Wilson Elementary</t>
  </si>
  <si>
    <t>3707</t>
  </si>
  <si>
    <t>Soos Creek Elementary School</t>
  </si>
  <si>
    <t>3094</t>
  </si>
  <si>
    <t>Grant Street Elementary</t>
  </si>
  <si>
    <t>4475</t>
  </si>
  <si>
    <t>Blue Heron Middle School</t>
  </si>
  <si>
    <t>3509</t>
  </si>
  <si>
    <t>Tenino High School</t>
  </si>
  <si>
    <t>3729</t>
  </si>
  <si>
    <t>Grant Elementary</t>
  </si>
  <si>
    <t>3565</t>
  </si>
  <si>
    <t>Washington Elementary</t>
  </si>
  <si>
    <t>4458</t>
  </si>
  <si>
    <t>McKenny Elementary</t>
  </si>
  <si>
    <t>3053</t>
  </si>
  <si>
    <t>Grant</t>
  </si>
  <si>
    <t>3082</t>
  </si>
  <si>
    <t>Butler Acres Elementary</t>
  </si>
  <si>
    <t>4150</t>
  </si>
  <si>
    <t>Marshall Elementary</t>
  </si>
  <si>
    <t>3211</t>
  </si>
  <si>
    <t>Columbia Heights Elementary</t>
  </si>
  <si>
    <t>3424</t>
  </si>
  <si>
    <t>George C Marshall Elementary</t>
  </si>
  <si>
    <t>3439</t>
  </si>
  <si>
    <t>Chinook Elementary School</t>
  </si>
  <si>
    <t>4093</t>
  </si>
  <si>
    <t>Stanton Alternative School</t>
  </si>
  <si>
    <t>3365</t>
  </si>
  <si>
    <t>Harmony Elementary</t>
  </si>
  <si>
    <t>2505</t>
  </si>
  <si>
    <t>Wide Hollow Elementary</t>
  </si>
  <si>
    <t>2127</t>
  </si>
  <si>
    <t>Franklin Elementary</t>
  </si>
  <si>
    <t>3072</t>
  </si>
  <si>
    <t>Marcus Whitman-Cowiche Elementary</t>
  </si>
  <si>
    <t>2575</t>
  </si>
  <si>
    <t>Edgemont Jr High</t>
  </si>
  <si>
    <t>2391</t>
  </si>
  <si>
    <t>Hoquiam Middle School</t>
  </si>
  <si>
    <t>2957</t>
  </si>
  <si>
    <t>Hofstetter Elementary</t>
  </si>
  <si>
    <t>3157</t>
  </si>
  <si>
    <t>Roxhill Elementary School</t>
  </si>
  <si>
    <t>4521</t>
  </si>
  <si>
    <t>Lakeside Middle School</t>
  </si>
  <si>
    <t>2952</t>
  </si>
  <si>
    <t>Lidgerwood Elementary</t>
  </si>
  <si>
    <t>3646</t>
  </si>
  <si>
    <t>Boze</t>
  </si>
  <si>
    <t>2065</t>
  </si>
  <si>
    <t>2442</t>
  </si>
  <si>
    <t>R E Bennett Elementary</t>
  </si>
  <si>
    <t>2121</t>
  </si>
  <si>
    <t>Leschi Elementary School</t>
  </si>
  <si>
    <t>2189</t>
  </si>
  <si>
    <t>Park Lodge Elementary School</t>
  </si>
  <si>
    <t>2624</t>
  </si>
  <si>
    <t>Wallace Elementary</t>
  </si>
  <si>
    <t>2704</t>
  </si>
  <si>
    <t>Fords Prairie Elementary</t>
  </si>
  <si>
    <t>2914</t>
  </si>
  <si>
    <t>Northlake Elementary School</t>
  </si>
  <si>
    <t>2123</t>
  </si>
  <si>
    <t>3536</t>
  </si>
  <si>
    <t>Brier Elementary</t>
  </si>
  <si>
    <t>1986</t>
  </si>
  <si>
    <t>Muckleshoot Tribal School</t>
  </si>
  <si>
    <t>2956</t>
  </si>
  <si>
    <t>Seth Woodard Elementary</t>
  </si>
  <si>
    <t>2953</t>
  </si>
  <si>
    <t>Progress Elementary School</t>
  </si>
  <si>
    <t>5101</t>
  </si>
  <si>
    <t>Health Sciences &amp; Human Services</t>
  </si>
  <si>
    <t>4536</t>
  </si>
  <si>
    <t>Monument Elementary</t>
  </si>
  <si>
    <t>5165</t>
  </si>
  <si>
    <t>Three Rivers Home Link</t>
  </si>
  <si>
    <t>3498</t>
  </si>
  <si>
    <t>Skyline</t>
  </si>
  <si>
    <t>2938</t>
  </si>
  <si>
    <t>Sherman</t>
  </si>
  <si>
    <t>4480</t>
  </si>
  <si>
    <t>Meredith Hill Elementary School</t>
  </si>
  <si>
    <t>4180</t>
  </si>
  <si>
    <t>Fort Colville Elementary</t>
  </si>
  <si>
    <t>2774</t>
  </si>
  <si>
    <t>Mary Purcell Elementary School</t>
  </si>
  <si>
    <t>5154</t>
  </si>
  <si>
    <t>Shoreline-Monroe High School</t>
  </si>
  <si>
    <t>2449</t>
  </si>
  <si>
    <t>McDermoth Elementary</t>
  </si>
  <si>
    <t>38267</t>
  </si>
  <si>
    <t>Pullman School District</t>
  </si>
  <si>
    <t>2587</t>
  </si>
  <si>
    <t>3831</t>
  </si>
  <si>
    <t>Colville Junior High School</t>
  </si>
  <si>
    <t>2546</t>
  </si>
  <si>
    <t>Maltby Elementary</t>
  </si>
  <si>
    <t>3552</t>
  </si>
  <si>
    <t>Capt Johnston Blakely Elem Sch</t>
  </si>
  <si>
    <t>13160</t>
  </si>
  <si>
    <t>Royal School District</t>
  </si>
  <si>
    <t>3620</t>
  </si>
  <si>
    <t>Royal Middle School</t>
  </si>
  <si>
    <t>5294</t>
  </si>
  <si>
    <t>Phil Snowdon Elementary</t>
  </si>
  <si>
    <t>4250</t>
  </si>
  <si>
    <t>Emerald Hills Elementary</t>
  </si>
  <si>
    <t>3748</t>
  </si>
  <si>
    <t>Muir Elementary</t>
  </si>
  <si>
    <t>2841</t>
  </si>
  <si>
    <t>Lakeland Elementary School</t>
  </si>
  <si>
    <t>4079</t>
  </si>
  <si>
    <t>Manchester Elementary School</t>
  </si>
  <si>
    <t>4533</t>
  </si>
  <si>
    <t>Kendall Elementary</t>
  </si>
  <si>
    <t>2919</t>
  </si>
  <si>
    <t>Pioneer Elementary</t>
  </si>
  <si>
    <t>4448</t>
  </si>
  <si>
    <t>2778</t>
  </si>
  <si>
    <t>3667</t>
  </si>
  <si>
    <t>McMurray Middle School</t>
  </si>
  <si>
    <t>4189</t>
  </si>
  <si>
    <t>Minter Creek Elementary</t>
  </si>
  <si>
    <t>2501</t>
  </si>
  <si>
    <t>Lincoln Middle School</t>
  </si>
  <si>
    <t>4532</t>
  </si>
  <si>
    <t>Blackwell Elementary</t>
  </si>
  <si>
    <t>2946</t>
  </si>
  <si>
    <t>West View Elementary</t>
  </si>
  <si>
    <t>3357</t>
  </si>
  <si>
    <t>Balboa Elementary</t>
  </si>
  <si>
    <t>4559</t>
  </si>
  <si>
    <t>Highland High School</t>
  </si>
  <si>
    <t>2318</t>
  </si>
  <si>
    <t>3821</t>
  </si>
  <si>
    <t>La Venture Middle School</t>
  </si>
  <si>
    <t>5211</t>
  </si>
  <si>
    <t>Intl Sch of Communications</t>
  </si>
  <si>
    <t>2792</t>
  </si>
  <si>
    <t>Warden Elementary</t>
  </si>
  <si>
    <t>3974</t>
  </si>
  <si>
    <t>Thornton Creek Elementary School</t>
  </si>
  <si>
    <t>3194</t>
  </si>
  <si>
    <t>Pasadena Park Elementary</t>
  </si>
  <si>
    <t>3738</t>
  </si>
  <si>
    <t>Lake Dolloff Elementary School</t>
  </si>
  <si>
    <t>4588</t>
  </si>
  <si>
    <t>Valley View Elementary</t>
  </si>
  <si>
    <t>2181</t>
  </si>
  <si>
    <t>Alki Elementary School</t>
  </si>
  <si>
    <t>3056</t>
  </si>
  <si>
    <t>Vaughn Elementary School</t>
  </si>
  <si>
    <t>2307</t>
  </si>
  <si>
    <t>Bailey Gatzert Elementary School</t>
  </si>
  <si>
    <t>2509</t>
  </si>
  <si>
    <t>Hathaway Elementary</t>
  </si>
  <si>
    <t>3133</t>
  </si>
  <si>
    <t>Jefferson Middle School</t>
  </si>
  <si>
    <t>3761</t>
  </si>
  <si>
    <t>Salnave Elementary</t>
  </si>
  <si>
    <t>3078</t>
  </si>
  <si>
    <t>Finley Elementary</t>
  </si>
  <si>
    <t>4034</t>
  </si>
  <si>
    <t>2321</t>
  </si>
  <si>
    <t>Dunlap Elementary School</t>
  </si>
  <si>
    <t>2707</t>
  </si>
  <si>
    <t>Anacortes Middle School</t>
  </si>
  <si>
    <t>2520</t>
  </si>
  <si>
    <t>Friday Harbor Elementary School</t>
  </si>
  <si>
    <t>2969</t>
  </si>
  <si>
    <t>Lakeview Terrace Elementary</t>
  </si>
  <si>
    <t>3965</t>
  </si>
  <si>
    <t>Medical Lake Middle School</t>
  </si>
  <si>
    <t>39120</t>
  </si>
  <si>
    <t>Mabton School District</t>
  </si>
  <si>
    <t>5289</t>
  </si>
  <si>
    <t>Mabton Jr. Sr. High</t>
  </si>
  <si>
    <t>2498</t>
  </si>
  <si>
    <t>Maplewood Elementary</t>
  </si>
  <si>
    <t>2994</t>
  </si>
  <si>
    <t>Brownsville Elementary</t>
  </si>
  <si>
    <t>3017</t>
  </si>
  <si>
    <t>Lake Shore Elementary</t>
  </si>
  <si>
    <t>2950</t>
  </si>
  <si>
    <t>Ridgeview Elementary</t>
  </si>
  <si>
    <t>4435</t>
  </si>
  <si>
    <t>Crestwood Elementary</t>
  </si>
  <si>
    <t>3378</t>
  </si>
  <si>
    <t>Graham Hill Elementary School</t>
  </si>
  <si>
    <t>2746</t>
  </si>
  <si>
    <t>Geiger</t>
  </si>
  <si>
    <t>3346</t>
  </si>
  <si>
    <t>Olympic Elementary</t>
  </si>
  <si>
    <t>2291</t>
  </si>
  <si>
    <t>Oakview Elementary School</t>
  </si>
  <si>
    <t>2450</t>
  </si>
  <si>
    <t>Daniel Bagley Elementary School</t>
  </si>
  <si>
    <t>4324</t>
  </si>
  <si>
    <t>Isom Elementary School</t>
  </si>
  <si>
    <t>3305</t>
  </si>
  <si>
    <t>Cathcart Elementary</t>
  </si>
  <si>
    <t>2485</t>
  </si>
  <si>
    <t>Carnation Elementary School</t>
  </si>
  <si>
    <t>4156</t>
  </si>
  <si>
    <t>Key Peninsula Middle School</t>
  </si>
  <si>
    <t>3307</t>
  </si>
  <si>
    <t>South Pines Elementary</t>
  </si>
  <si>
    <t>4426</t>
  </si>
  <si>
    <t>Green Gables Elementary School</t>
  </si>
  <si>
    <t>4494</t>
  </si>
  <si>
    <t>Dry Creek Elementary</t>
  </si>
  <si>
    <t>2562</t>
  </si>
  <si>
    <t>Bridgeport Elementary</t>
  </si>
  <si>
    <t>2834</t>
  </si>
  <si>
    <t>A J West Elementary</t>
  </si>
  <si>
    <t>2036</t>
  </si>
  <si>
    <t>Larchmont</t>
  </si>
  <si>
    <t>3705</t>
  </si>
  <si>
    <t>Bennett Elementary School</t>
  </si>
  <si>
    <t>2752</t>
  </si>
  <si>
    <t>Whittier Elementary</t>
  </si>
  <si>
    <t>4260</t>
  </si>
  <si>
    <t>Chelan High School</t>
  </si>
  <si>
    <t>4029</t>
  </si>
  <si>
    <t>Burley Glenwood Elementary</t>
  </si>
  <si>
    <t>4289</t>
  </si>
  <si>
    <t>3628</t>
  </si>
  <si>
    <t>Twin Lakes Elementary School</t>
  </si>
  <si>
    <t>3107</t>
  </si>
  <si>
    <t>Arrowhead Elementary</t>
  </si>
  <si>
    <t>4576</t>
  </si>
  <si>
    <t>Cougar Creek Elementary School</t>
  </si>
  <si>
    <t>3000</t>
  </si>
  <si>
    <t>Harvard Elementary</t>
  </si>
  <si>
    <t>3063</t>
  </si>
  <si>
    <t>Westview Elementary</t>
  </si>
  <si>
    <t>3270</t>
  </si>
  <si>
    <t>Cape Horn Skye Elementary</t>
  </si>
  <si>
    <t>5236</t>
  </si>
  <si>
    <t>PEARL</t>
  </si>
  <si>
    <t>3108</t>
  </si>
  <si>
    <t>Crownhill Elementary School</t>
  </si>
  <si>
    <t>2031</t>
  </si>
  <si>
    <t>Omak High School</t>
  </si>
  <si>
    <t>3371</t>
  </si>
  <si>
    <t>La Center Middle School</t>
  </si>
  <si>
    <t>2080</t>
  </si>
  <si>
    <t>Stevens Elementary School</t>
  </si>
  <si>
    <t>2274</t>
  </si>
  <si>
    <t>Cascade Elementary School</t>
  </si>
  <si>
    <t>2439</t>
  </si>
  <si>
    <t>Bryn Mawr Elementary School</t>
  </si>
  <si>
    <t>3297</t>
  </si>
  <si>
    <t>Mann Middle School</t>
  </si>
  <si>
    <t>3661</t>
  </si>
  <si>
    <t>Beacon Avenue Elementary School</t>
  </si>
  <si>
    <t>2289</t>
  </si>
  <si>
    <t>Redmond Elementary</t>
  </si>
  <si>
    <t>2642</t>
  </si>
  <si>
    <t>17406</t>
  </si>
  <si>
    <t>Tukwila School District</t>
  </si>
  <si>
    <t>3635</t>
  </si>
  <si>
    <t>Thorndyke Elementary</t>
  </si>
  <si>
    <t>2980</t>
  </si>
  <si>
    <t>Byron Kibler Elementary School</t>
  </si>
  <si>
    <t>3675</t>
  </si>
  <si>
    <t>Frost Elementary</t>
  </si>
  <si>
    <t>3153</t>
  </si>
  <si>
    <t>Longview Elementary</t>
  </si>
  <si>
    <t>4450</t>
  </si>
  <si>
    <t>Summit View High School</t>
  </si>
  <si>
    <t>2199</t>
  </si>
  <si>
    <t>Concord International School</t>
  </si>
  <si>
    <t>2579</t>
  </si>
  <si>
    <t>2369</t>
  </si>
  <si>
    <t>Columbia Valley Garden Elem Schl</t>
  </si>
  <si>
    <t>3391</t>
  </si>
  <si>
    <t>Suquamish Elementary School</t>
  </si>
  <si>
    <t>3110</t>
  </si>
  <si>
    <t>South Colby Elementary</t>
  </si>
  <si>
    <t>5210</t>
  </si>
  <si>
    <t>Bio Med Academy</t>
  </si>
  <si>
    <t>5214</t>
  </si>
  <si>
    <t>School for the Entrepreneur</t>
  </si>
  <si>
    <t>5109</t>
  </si>
  <si>
    <t>WAVA</t>
  </si>
  <si>
    <t>4320</t>
  </si>
  <si>
    <t>Sand Hill Elementary</t>
  </si>
  <si>
    <t>1706</t>
  </si>
  <si>
    <t>International Community School</t>
  </si>
  <si>
    <t>2510</t>
  </si>
  <si>
    <t>Quincy Junior High</t>
  </si>
  <si>
    <t>3171</t>
  </si>
  <si>
    <t>Naval Avenue Elementary School</t>
  </si>
  <si>
    <t>2257</t>
  </si>
  <si>
    <t>Collins Elementary</t>
  </si>
  <si>
    <t>2659</t>
  </si>
  <si>
    <t>Terminal Park Elementary School</t>
  </si>
  <si>
    <t>3288</t>
  </si>
  <si>
    <t>Napavine Elementary</t>
  </si>
  <si>
    <t>2418</t>
  </si>
  <si>
    <t>Des Moines Elementary</t>
  </si>
  <si>
    <t>3304</t>
  </si>
  <si>
    <t>Cedar Way Elementary</t>
  </si>
  <si>
    <t>4373</t>
  </si>
  <si>
    <t>Tumwater Hill Elementary</t>
  </si>
  <si>
    <t>2656</t>
  </si>
  <si>
    <t>Marcus Whitman Elementary</t>
  </si>
  <si>
    <t>3449</t>
  </si>
  <si>
    <t>Birney</t>
  </si>
  <si>
    <t>3525</t>
  </si>
  <si>
    <t>Lea Hill Elementary School</t>
  </si>
  <si>
    <t>2608</t>
  </si>
  <si>
    <t>5221</t>
  </si>
  <si>
    <t>West Valley High School Freshman Campus</t>
  </si>
  <si>
    <t>3519</t>
  </si>
  <si>
    <t>Adelaide Elementary School</t>
  </si>
  <si>
    <t>3190</t>
  </si>
  <si>
    <t>Linwood Elementary</t>
  </si>
  <si>
    <t>2083</t>
  </si>
  <si>
    <t>Washington</t>
  </si>
  <si>
    <t>5115</t>
  </si>
  <si>
    <t>2380</t>
  </si>
  <si>
    <t>3432</t>
  </si>
  <si>
    <t>Olympic View Elementary School</t>
  </si>
  <si>
    <t>3043</t>
  </si>
  <si>
    <t>Capt. Charles Wilkes Elem School</t>
  </si>
  <si>
    <t>2269</t>
  </si>
  <si>
    <t>Highland Park Elementary School</t>
  </si>
  <si>
    <t>3566</t>
  </si>
  <si>
    <t>Olympic View Elem</t>
  </si>
  <si>
    <t>3637</t>
  </si>
  <si>
    <t>Maple Hills Elementary</t>
  </si>
  <si>
    <t>3394</t>
  </si>
  <si>
    <t>Wayne M Henkle Middle School</t>
  </si>
  <si>
    <t>3664</t>
  </si>
  <si>
    <t>Coupeville Elementary School</t>
  </si>
  <si>
    <t>5047</t>
  </si>
  <si>
    <t>Meridian Parent Partnership Program</t>
  </si>
  <si>
    <t>2713</t>
  </si>
  <si>
    <t>Blaine Elementary School</t>
  </si>
  <si>
    <t>3020</t>
  </si>
  <si>
    <t>Mountain View Elementary</t>
  </si>
  <si>
    <t>3568</t>
  </si>
  <si>
    <t>Lake Grove Elementary School</t>
  </si>
  <si>
    <t>5063</t>
  </si>
  <si>
    <t>Academy of Citizenship and Empowerment</t>
  </si>
  <si>
    <t>3529</t>
  </si>
  <si>
    <t>Mann Elementary</t>
  </si>
  <si>
    <t>4192</t>
  </si>
  <si>
    <t>Woodridge Elementary</t>
  </si>
  <si>
    <t>4402</t>
  </si>
  <si>
    <t>Liberty Ridge Elementary</t>
  </si>
  <si>
    <t>3397</t>
  </si>
  <si>
    <t>Bryant</t>
  </si>
  <si>
    <t>4227</t>
  </si>
  <si>
    <t>Rocky Ridge Elementary</t>
  </si>
  <si>
    <t>2183</t>
  </si>
  <si>
    <t>Lawton Elementary School</t>
  </si>
  <si>
    <t>4062</t>
  </si>
  <si>
    <t>Ordway Elementary</t>
  </si>
  <si>
    <t>3299</t>
  </si>
  <si>
    <t>Artondale Elementary School</t>
  </si>
  <si>
    <t>2240</t>
  </si>
  <si>
    <t>Zillah High School</t>
  </si>
  <si>
    <t>2909</t>
  </si>
  <si>
    <t>4421</t>
  </si>
  <si>
    <t>Kitsap Lake Elementary</t>
  </si>
  <si>
    <t>2999</t>
  </si>
  <si>
    <t>N Omak Elementary</t>
  </si>
  <si>
    <t>2056</t>
  </si>
  <si>
    <t>Holmes Elementary</t>
  </si>
  <si>
    <t>3605</t>
  </si>
  <si>
    <t>Sherwood Elementary</t>
  </si>
  <si>
    <t>3309</t>
  </si>
  <si>
    <t>Windsor Elementary</t>
  </si>
  <si>
    <t>3792</t>
  </si>
  <si>
    <t>Chambers Elementary</t>
  </si>
  <si>
    <t>2874</t>
  </si>
  <si>
    <t>Whitman</t>
  </si>
  <si>
    <t>4343</t>
  </si>
  <si>
    <t>Silver Lake Elementary School - Federal Way</t>
  </si>
  <si>
    <t>2067</t>
  </si>
  <si>
    <t>2945</t>
  </si>
  <si>
    <t>James Sales Elementary</t>
  </si>
  <si>
    <t>2398</t>
  </si>
  <si>
    <t>Central Avenue Elementary</t>
  </si>
  <si>
    <t>2635</t>
  </si>
  <si>
    <t>4384</t>
  </si>
  <si>
    <t>Heights Elementary</t>
  </si>
  <si>
    <t>2105</t>
  </si>
  <si>
    <t>Sultan Middle School</t>
  </si>
  <si>
    <t>3740</t>
  </si>
  <si>
    <t>Talbot Hill Elementary School</t>
  </si>
  <si>
    <t>3553</t>
  </si>
  <si>
    <t>Raisbeck Aviation High School</t>
  </si>
  <si>
    <t>2898</t>
  </si>
  <si>
    <t>Naches Valley Middle School</t>
  </si>
  <si>
    <t>08402</t>
  </si>
  <si>
    <t>Kalama School District</t>
  </si>
  <si>
    <t>2915</t>
  </si>
  <si>
    <t>Kalama Elem School</t>
  </si>
  <si>
    <t>3708</t>
  </si>
  <si>
    <t>Grass Lake Elementary School</t>
  </si>
  <si>
    <t>2437</t>
  </si>
  <si>
    <t>Laurelhurst Elementary School</t>
  </si>
  <si>
    <t>2113</t>
  </si>
  <si>
    <t>Opportunity Elementary</t>
  </si>
  <si>
    <t>2929</t>
  </si>
  <si>
    <t>Lakeridge Elementary School</t>
  </si>
  <si>
    <t>4353</t>
  </si>
  <si>
    <t>Carriage Crest Elementary School</t>
  </si>
  <si>
    <t>3092</t>
  </si>
  <si>
    <t>2281</t>
  </si>
  <si>
    <t>Castle Rock High School</t>
  </si>
  <si>
    <t>3453</t>
  </si>
  <si>
    <t>McCarver</t>
  </si>
  <si>
    <t>2175</t>
  </si>
  <si>
    <t>Silver Beach Elementary School</t>
  </si>
  <si>
    <t>4230</t>
  </si>
  <si>
    <t>Eatonville Middle School</t>
  </si>
  <si>
    <t>2404</t>
  </si>
  <si>
    <t>Jenkins Junior/Senior High</t>
  </si>
  <si>
    <t>2954</t>
  </si>
  <si>
    <t>Betz Elementary</t>
  </si>
  <si>
    <t>3301</t>
  </si>
  <si>
    <t>Christensen Elementary</t>
  </si>
  <si>
    <t>5265</t>
  </si>
  <si>
    <t>Tesla STEM High School</t>
  </si>
  <si>
    <t>4113</t>
  </si>
  <si>
    <t>Granite Falls Middle School</t>
  </si>
  <si>
    <t>4101</t>
  </si>
  <si>
    <t>Silverdale Elementary</t>
  </si>
  <si>
    <t>39204</t>
  </si>
  <si>
    <t>Granger School District</t>
  </si>
  <si>
    <t>3314</t>
  </si>
  <si>
    <t>Granger High School</t>
  </si>
  <si>
    <t>2078</t>
  </si>
  <si>
    <t>Green Park Elementary School</t>
  </si>
  <si>
    <t>3687</t>
  </si>
  <si>
    <t>Serene Lake Elementary</t>
  </si>
  <si>
    <t>3658</t>
  </si>
  <si>
    <t>Mint Valley Elementary</t>
  </si>
  <si>
    <t>3148</t>
  </si>
  <si>
    <t>Ellsworth Elementary School</t>
  </si>
  <si>
    <t>3478</t>
  </si>
  <si>
    <t>Kimball Elementary School</t>
  </si>
  <si>
    <t>2503</t>
  </si>
  <si>
    <t>Port Townsend High School</t>
  </si>
  <si>
    <t>3409</t>
  </si>
  <si>
    <t>Cedar Valley Community School</t>
  </si>
  <si>
    <t>3339</t>
  </si>
  <si>
    <t>Sherwood Forest Elementary</t>
  </si>
  <si>
    <t>2772</t>
  </si>
  <si>
    <t>Fawcett</t>
  </si>
  <si>
    <t>2334</t>
  </si>
  <si>
    <t>Meeker Elementary</t>
  </si>
  <si>
    <t>4121</t>
  </si>
  <si>
    <t>Ridgecrest Elementary</t>
  </si>
  <si>
    <t>4163</t>
  </si>
  <si>
    <t>Hearthwood Elementary School</t>
  </si>
  <si>
    <t>2430</t>
  </si>
  <si>
    <t>Deer Park Elementary</t>
  </si>
  <si>
    <t>4393</t>
  </si>
  <si>
    <t>Green Mountain Elementary</t>
  </si>
  <si>
    <t>3182</t>
  </si>
  <si>
    <t>Fidalgo Elementary</t>
  </si>
  <si>
    <t>2880</t>
  </si>
  <si>
    <t>4544</t>
  </si>
  <si>
    <t>Hidden River Middle School</t>
  </si>
  <si>
    <t>4130</t>
  </si>
  <si>
    <t>Skyline Elementary School</t>
  </si>
  <si>
    <t>2262</t>
  </si>
  <si>
    <t>Geneva Elementary School</t>
  </si>
  <si>
    <t>3564</t>
  </si>
  <si>
    <t>Cascade High School</t>
  </si>
  <si>
    <t>4483</t>
  </si>
  <si>
    <t>Hallett Elementary</t>
  </si>
  <si>
    <t>3516</t>
  </si>
  <si>
    <t>Royal High School</t>
  </si>
  <si>
    <t>3034</t>
  </si>
  <si>
    <t>Campbell Hill Elementary School</t>
  </si>
  <si>
    <t>2326</t>
  </si>
  <si>
    <t>2645</t>
  </si>
  <si>
    <t>West Seattle Elementary School</t>
  </si>
  <si>
    <t>3591</t>
  </si>
  <si>
    <t>2805</t>
  </si>
  <si>
    <t>Lowell</t>
  </si>
  <si>
    <t>29317</t>
  </si>
  <si>
    <t>Conway School District</t>
  </si>
  <si>
    <t>2578</t>
  </si>
  <si>
    <t>Conway School</t>
  </si>
  <si>
    <t>4467</t>
  </si>
  <si>
    <t>Richard Gordon Elementary</t>
  </si>
  <si>
    <t>3122</t>
  </si>
  <si>
    <t>Lynndale Elementary</t>
  </si>
  <si>
    <t>3174</t>
  </si>
  <si>
    <t>Hawkins Middle School</t>
  </si>
  <si>
    <t>3696</t>
  </si>
  <si>
    <t>Reeves Middle School</t>
  </si>
  <si>
    <t>3736</t>
  </si>
  <si>
    <t>Burton Elementary School</t>
  </si>
  <si>
    <t>3117</t>
  </si>
  <si>
    <t>Idlewild Elementary School</t>
  </si>
  <si>
    <t>3822</t>
  </si>
  <si>
    <t>Crestline Elementary School</t>
  </si>
  <si>
    <t>4102</t>
  </si>
  <si>
    <t>Naches Trail Elementary</t>
  </si>
  <si>
    <t>2462</t>
  </si>
  <si>
    <t>Loyal Heights Elementary School</t>
  </si>
  <si>
    <t>3697</t>
  </si>
  <si>
    <t>Pioneer Elementary School</t>
  </si>
  <si>
    <t>2169</t>
  </si>
  <si>
    <t>Point Defiance</t>
  </si>
  <si>
    <t>2279</t>
  </si>
  <si>
    <t>Lewis And Clark Elementary Sch</t>
  </si>
  <si>
    <t>2669</t>
  </si>
  <si>
    <t>3008</t>
  </si>
  <si>
    <t>Bryant Center</t>
  </si>
  <si>
    <t>4354</t>
  </si>
  <si>
    <t>Mcauliffe Elementary</t>
  </si>
  <si>
    <t>2074</t>
  </si>
  <si>
    <t>Berney Elementary School</t>
  </si>
  <si>
    <t>3601</t>
  </si>
  <si>
    <t>Sunset Primary</t>
  </si>
  <si>
    <t>4015</t>
  </si>
  <si>
    <t>Esquire Hills Elementary</t>
  </si>
  <si>
    <t>4135</t>
  </si>
  <si>
    <t>Woodlands Elementary</t>
  </si>
  <si>
    <t>2173</t>
  </si>
  <si>
    <t>Arcadia Elementary</t>
  </si>
  <si>
    <t>3971</t>
  </si>
  <si>
    <t>Fircrest Elementary School</t>
  </si>
  <si>
    <t>4080</t>
  </si>
  <si>
    <t>Discovery Elementary School</t>
  </si>
  <si>
    <t>2218</t>
  </si>
  <si>
    <t>Browne Elementary</t>
  </si>
  <si>
    <t>1852</t>
  </si>
  <si>
    <t>Deer Park Home Link Program</t>
  </si>
  <si>
    <t>4331</t>
  </si>
  <si>
    <t>Centennial Elementary Bethel</t>
  </si>
  <si>
    <t>3603</t>
  </si>
  <si>
    <t>Allen Elementary</t>
  </si>
  <si>
    <t>3159</t>
  </si>
  <si>
    <t>Mirror Lake Elementary School</t>
  </si>
  <si>
    <t>5139</t>
  </si>
  <si>
    <t>3436</t>
  </si>
  <si>
    <t>Medina Elementary School</t>
  </si>
  <si>
    <t>5309</t>
  </si>
  <si>
    <t>Woodburn Elementary</t>
  </si>
  <si>
    <t>3678</t>
  </si>
  <si>
    <t>Fairwood Elementary School</t>
  </si>
  <si>
    <t>5173</t>
  </si>
  <si>
    <t>Sage Point Elementary School</t>
  </si>
  <si>
    <t>4466</t>
  </si>
  <si>
    <t>Sawyer Woods Elementary School</t>
  </si>
  <si>
    <t>2353</t>
  </si>
  <si>
    <t>Maple Elementary School</t>
  </si>
  <si>
    <t>2073</t>
  </si>
  <si>
    <t>Machias Elementary</t>
  </si>
  <si>
    <t>2143</t>
  </si>
  <si>
    <t>John Muir Elementary School</t>
  </si>
  <si>
    <t>2301</t>
  </si>
  <si>
    <t>2081</t>
  </si>
  <si>
    <t>John Stanford International School</t>
  </si>
  <si>
    <t>3252</t>
  </si>
  <si>
    <t>Island View Elementary</t>
  </si>
  <si>
    <t>3262</t>
  </si>
  <si>
    <t>Lydia Hawk Elementary</t>
  </si>
  <si>
    <t>1892</t>
  </si>
  <si>
    <t>OASIS K-12</t>
  </si>
  <si>
    <t>3298</t>
  </si>
  <si>
    <t>Hillside Elementary School</t>
  </si>
  <si>
    <t>3057</t>
  </si>
  <si>
    <t>Mount Erie Elementary</t>
  </si>
  <si>
    <t>4159</t>
  </si>
  <si>
    <t>Salem Woods Elementary School</t>
  </si>
  <si>
    <t>2177</t>
  </si>
  <si>
    <t>Mckinley Elementary School</t>
  </si>
  <si>
    <t>2759</t>
  </si>
  <si>
    <t>Kiona-Benton City Primary School</t>
  </si>
  <si>
    <t>3641</t>
  </si>
  <si>
    <t>Armin Jahr Elementary</t>
  </si>
  <si>
    <t>5169</t>
  </si>
  <si>
    <t>Science and Math Institute</t>
  </si>
  <si>
    <t>4381</t>
  </si>
  <si>
    <t>Pioneer Valley Elementary</t>
  </si>
  <si>
    <t>3612</t>
  </si>
  <si>
    <t>Tumwater Middle School</t>
  </si>
  <si>
    <t>5251</t>
  </si>
  <si>
    <t xml:space="preserve">Park Orchard Elementary School </t>
  </si>
  <si>
    <t>2690</t>
  </si>
  <si>
    <t>Hazel Dell Elementary School</t>
  </si>
  <si>
    <t>3823</t>
  </si>
  <si>
    <t>Silver Star Elementary School</t>
  </si>
  <si>
    <t>3614</t>
  </si>
  <si>
    <t>Sunnyside Elementary</t>
  </si>
  <si>
    <t>4456</t>
  </si>
  <si>
    <t>Saghalie Middle School</t>
  </si>
  <si>
    <t>2641</t>
  </si>
  <si>
    <t>East Port Orchard Elementary</t>
  </si>
  <si>
    <t>4482</t>
  </si>
  <si>
    <t>Eagleridge Elementary</t>
  </si>
  <si>
    <t>4372</t>
  </si>
  <si>
    <t>Silver Ridge Elementary</t>
  </si>
  <si>
    <t>5144</t>
  </si>
  <si>
    <t>Wahluke Junior High</t>
  </si>
  <si>
    <t>3249</t>
  </si>
  <si>
    <t>Tyee Park Elementary School</t>
  </si>
  <si>
    <t>3231</t>
  </si>
  <si>
    <t>Highland Terrace Elementary</t>
  </si>
  <si>
    <t>4210</t>
  </si>
  <si>
    <t>Enumclaw Middle School</t>
  </si>
  <si>
    <t>27343</t>
  </si>
  <si>
    <t>Dieringer School District</t>
  </si>
  <si>
    <t>3683</t>
  </si>
  <si>
    <t>Lake Tapps Elementary</t>
  </si>
  <si>
    <t>2159</t>
  </si>
  <si>
    <t>Prospect Point Elementary</t>
  </si>
  <si>
    <t>3995</t>
  </si>
  <si>
    <t>Riverview Elementary School</t>
  </si>
  <si>
    <t>5269</t>
  </si>
  <si>
    <t>Westwood Middle School</t>
  </si>
  <si>
    <t>5239</t>
  </si>
  <si>
    <t>Cordata Elementary School</t>
  </si>
  <si>
    <t>3596</t>
  </si>
  <si>
    <t>Mt. Stuart Elementary</t>
  </si>
  <si>
    <t>3329</t>
  </si>
  <si>
    <t>Panther Lake Elementary School</t>
  </si>
  <si>
    <t>4036</t>
  </si>
  <si>
    <t>Lake Spokane Elementary</t>
  </si>
  <si>
    <t>3186</t>
  </si>
  <si>
    <t>Westgate Elementary</t>
  </si>
  <si>
    <t>3745</t>
  </si>
  <si>
    <t>Evergreen Heights Elementary</t>
  </si>
  <si>
    <t>3653</t>
  </si>
  <si>
    <t>Lacey Elementary</t>
  </si>
  <si>
    <t>2877</t>
  </si>
  <si>
    <t>Elk Plain School of Choice</t>
  </si>
  <si>
    <t>3728</t>
  </si>
  <si>
    <t>Sharpstein Elementary School</t>
  </si>
  <si>
    <t>3091</t>
  </si>
  <si>
    <t>Garden Heights Elementary</t>
  </si>
  <si>
    <t>2305</t>
  </si>
  <si>
    <t>Miller Junior High</t>
  </si>
  <si>
    <t>3489</t>
  </si>
  <si>
    <t>Parkwood Elementary</t>
  </si>
  <si>
    <t>3399</t>
  </si>
  <si>
    <t>Eismann Elementary</t>
  </si>
  <si>
    <t>2128</t>
  </si>
  <si>
    <t>Audubon Elementary</t>
  </si>
  <si>
    <t>3172</t>
  </si>
  <si>
    <t>Jefferson Lincoln Elementary</t>
  </si>
  <si>
    <t>3254</t>
  </si>
  <si>
    <t>Mountlake Terrace Elementary</t>
  </si>
  <si>
    <t>3259</t>
  </si>
  <si>
    <t>3036</t>
  </si>
  <si>
    <t>Eastgate Elementary School</t>
  </si>
  <si>
    <t>3457</t>
  </si>
  <si>
    <t>Carter Lake Elementary School</t>
  </si>
  <si>
    <t>2872</t>
  </si>
  <si>
    <t>Browns Point</t>
  </si>
  <si>
    <t>4332</t>
  </si>
  <si>
    <t>Stillwater Elementary</t>
  </si>
  <si>
    <t>01147</t>
  </si>
  <si>
    <t>Othello School District</t>
  </si>
  <si>
    <t>5285</t>
  </si>
  <si>
    <t>Wahitis Elementary School</t>
  </si>
  <si>
    <t>5125</t>
  </si>
  <si>
    <t>Wade King Elementary School</t>
  </si>
  <si>
    <t>5064</t>
  </si>
  <si>
    <t>Global Connections High School</t>
  </si>
  <si>
    <t>3100</t>
  </si>
  <si>
    <t>2070</t>
  </si>
  <si>
    <t>Beacon Hill International School</t>
  </si>
  <si>
    <t>4366</t>
  </si>
  <si>
    <t>Cascade View Elementary</t>
  </si>
  <si>
    <t>4411</t>
  </si>
  <si>
    <t>Valley View Elementary School</t>
  </si>
  <si>
    <t>2256</t>
  </si>
  <si>
    <t>3719</t>
  </si>
  <si>
    <t>Logan Elementary</t>
  </si>
  <si>
    <t>3203</t>
  </si>
  <si>
    <t>4099</t>
  </si>
  <si>
    <t>3702</t>
  </si>
  <si>
    <t>Tiffany Park Elementary School</t>
  </si>
  <si>
    <t>4517</t>
  </si>
  <si>
    <t>Vossbeck Elementary School</t>
  </si>
  <si>
    <t>2793</t>
  </si>
  <si>
    <t>Columbia Ridge Elementary</t>
  </si>
  <si>
    <t>3187</t>
  </si>
  <si>
    <t>Shoultes Elementary</t>
  </si>
  <si>
    <t>2094</t>
  </si>
  <si>
    <t>Blix Elementary</t>
  </si>
  <si>
    <t>3349</t>
  </si>
  <si>
    <t>Bonney Lake Elementary</t>
  </si>
  <si>
    <t>3226</t>
  </si>
  <si>
    <t>2459</t>
  </si>
  <si>
    <t>Nooksack Valley High School</t>
  </si>
  <si>
    <t>2662</t>
  </si>
  <si>
    <t>Belfair Elementary</t>
  </si>
  <si>
    <t>2806</t>
  </si>
  <si>
    <t>Reed</t>
  </si>
  <si>
    <t>1635</t>
  </si>
  <si>
    <t>Interagency Programs</t>
  </si>
  <si>
    <t>4305</t>
  </si>
  <si>
    <t>Bear Creek Elementary</t>
  </si>
  <si>
    <t>4345</t>
  </si>
  <si>
    <t>Horizon Elementary School</t>
  </si>
  <si>
    <t>3732</t>
  </si>
  <si>
    <t>Sacajawea Elementary</t>
  </si>
  <si>
    <t>2883</t>
  </si>
  <si>
    <t>Hawthorne Elementary School - Everett</t>
  </si>
  <si>
    <t>2092</t>
  </si>
  <si>
    <t>Whittier Elementary School</t>
  </si>
  <si>
    <t>4571</t>
  </si>
  <si>
    <t>Northern Heights Elementary Schl</t>
  </si>
  <si>
    <t>3059</t>
  </si>
  <si>
    <t>Cascade Elementary</t>
  </si>
  <si>
    <t>4490</t>
  </si>
  <si>
    <t>Saddle Mountain Elementary</t>
  </si>
  <si>
    <t>2652</t>
  </si>
  <si>
    <t>Lakeview Hope Academy</t>
  </si>
  <si>
    <t>04222</t>
  </si>
  <si>
    <t>Cashmere School District</t>
  </si>
  <si>
    <t>3268</t>
  </si>
  <si>
    <t>Cashmere High School</t>
  </si>
  <si>
    <t>4537</t>
  </si>
  <si>
    <t>Crescent Heights</t>
  </si>
  <si>
    <t>2531</t>
  </si>
  <si>
    <t>Granger Middle School</t>
  </si>
  <si>
    <t>2591</t>
  </si>
  <si>
    <t>Naches Valley High School</t>
  </si>
  <si>
    <t>3026</t>
  </si>
  <si>
    <t>Wedgwood Elementary School</t>
  </si>
  <si>
    <t>3041</t>
  </si>
  <si>
    <t>Lakeview Elementary</t>
  </si>
  <si>
    <t>3104</t>
  </si>
  <si>
    <t>Echo Lake Elementary School</t>
  </si>
  <si>
    <t>39201</t>
  </si>
  <si>
    <t>Sunnyside School District</t>
  </si>
  <si>
    <t>5137</t>
  </si>
  <si>
    <t>Sun Valley Elementary</t>
  </si>
  <si>
    <t>2831</t>
  </si>
  <si>
    <t>Monticello Middle School</t>
  </si>
  <si>
    <t>2892</t>
  </si>
  <si>
    <t>Broadway Elementary</t>
  </si>
  <si>
    <t>3532</t>
  </si>
  <si>
    <t>Elmhurst Elementary School</t>
  </si>
  <si>
    <t>2315</t>
  </si>
  <si>
    <t>Cashmere Middle School</t>
  </si>
  <si>
    <t>2990</t>
  </si>
  <si>
    <t>Briarcrest Elementary</t>
  </si>
  <si>
    <t>4587</t>
  </si>
  <si>
    <t>Columbia Valley Elementary</t>
  </si>
  <si>
    <t>2554</t>
  </si>
  <si>
    <t>Meridian High School</t>
  </si>
  <si>
    <t>3152</t>
  </si>
  <si>
    <t>Mattawa Elementary</t>
  </si>
  <si>
    <t>2096</t>
  </si>
  <si>
    <t>Regal Elementary</t>
  </si>
  <si>
    <t>4374</t>
  </si>
  <si>
    <t>Sherwood Forest Elementary School</t>
  </si>
  <si>
    <t>2842</t>
  </si>
  <si>
    <t>Shorewood Elementary</t>
  </si>
  <si>
    <t>3594</t>
  </si>
  <si>
    <t>John D. “Bud” Hawk Elementary at Jackson Park</t>
  </si>
  <si>
    <t>2741</t>
  </si>
  <si>
    <t>2447</t>
  </si>
  <si>
    <t>Cheney Middle School</t>
  </si>
  <si>
    <t>4563</t>
  </si>
  <si>
    <t>Prune Hill Elem</t>
  </si>
  <si>
    <t>4207</t>
  </si>
  <si>
    <t>Jemtegaard Middle School</t>
  </si>
  <si>
    <t>3691</t>
  </si>
  <si>
    <t>College Place Elementary</t>
  </si>
  <si>
    <t>2853</t>
  </si>
  <si>
    <t>View Ridge Elementary School</t>
  </si>
  <si>
    <t>2539</t>
  </si>
  <si>
    <t>Grainger Elementary</t>
  </si>
  <si>
    <t>3452</t>
  </si>
  <si>
    <t>Whittier</t>
  </si>
  <si>
    <t>3325</t>
  </si>
  <si>
    <t>Basin City Elem</t>
  </si>
  <si>
    <t>2819</t>
  </si>
  <si>
    <t>Nob Hill Elementary School</t>
  </si>
  <si>
    <t>4476</t>
  </si>
  <si>
    <t>Blaine Primary School</t>
  </si>
  <si>
    <t>4424</t>
  </si>
  <si>
    <t>Einstein Elementary</t>
  </si>
  <si>
    <t>2918</t>
  </si>
  <si>
    <t>Connell Elem</t>
  </si>
  <si>
    <t>4538</t>
  </si>
  <si>
    <t>North Star Elementary</t>
  </si>
  <si>
    <t>2904</t>
  </si>
  <si>
    <t>Kiona-Benton City High School</t>
  </si>
  <si>
    <t>1685</t>
  </si>
  <si>
    <t>Maplewood Parent Coop</t>
  </si>
  <si>
    <t>4182</t>
  </si>
  <si>
    <t>Dorothy Fox</t>
  </si>
  <si>
    <t>2528</t>
  </si>
  <si>
    <t>Edison Elementary School - Walla Walla</t>
  </si>
  <si>
    <t>5207</t>
  </si>
  <si>
    <t>Cascadia Elementary</t>
  </si>
  <si>
    <t>2971</t>
  </si>
  <si>
    <t>4185</t>
  </si>
  <si>
    <t>Horizon Middle School</t>
  </si>
  <si>
    <t>4392</t>
  </si>
  <si>
    <t>Skyline Elementary</t>
  </si>
  <si>
    <t>3261</t>
  </si>
  <si>
    <t>Deer Park Middle School</t>
  </si>
  <si>
    <t>2114</t>
  </si>
  <si>
    <t>Davis Elementary</t>
  </si>
  <si>
    <t>2829</t>
  </si>
  <si>
    <t>Mill Plain Elementary School</t>
  </si>
  <si>
    <t>4228</t>
  </si>
  <si>
    <t>Riverside High School</t>
  </si>
  <si>
    <t>06098</t>
  </si>
  <si>
    <t>Hockinson School District</t>
  </si>
  <si>
    <t>3319</t>
  </si>
  <si>
    <t>Hockinson Middle School</t>
  </si>
  <si>
    <t>4065</t>
  </si>
  <si>
    <t>Orca K-8 School</t>
  </si>
  <si>
    <t>3561</t>
  </si>
  <si>
    <t>Riverview Elementary</t>
  </si>
  <si>
    <t>2379</t>
  </si>
  <si>
    <t>Edison Elementary - Burlington/Edison</t>
  </si>
  <si>
    <t>3370</t>
  </si>
  <si>
    <t>Orchard Middle School</t>
  </si>
  <si>
    <t>3327</t>
  </si>
  <si>
    <t>Rainier Beach High School</t>
  </si>
  <si>
    <t>4550</t>
  </si>
  <si>
    <t>Thunder Mountain Middle School</t>
  </si>
  <si>
    <t>4574</t>
  </si>
  <si>
    <t>Mt. Solo Middle School</t>
  </si>
  <si>
    <t>4389</t>
  </si>
  <si>
    <t>Moran Prairie Elementary</t>
  </si>
  <si>
    <t>4489</t>
  </si>
  <si>
    <t>Glenridge Elementary</t>
  </si>
  <si>
    <t>3827</t>
  </si>
  <si>
    <t>Saltars Point Elementary</t>
  </si>
  <si>
    <t>3227</t>
  </si>
  <si>
    <t>3622</t>
  </si>
  <si>
    <t>Hoquiam High School</t>
  </si>
  <si>
    <t>4577</t>
  </si>
  <si>
    <t>Michael Anderson Elementary</t>
  </si>
  <si>
    <t>1801</t>
  </si>
  <si>
    <t>iQ Academy Washington</t>
  </si>
  <si>
    <t>4299</t>
  </si>
  <si>
    <t>Burnt Bridge Creek Elementary Sch</t>
  </si>
  <si>
    <t>3019</t>
  </si>
  <si>
    <t>2229</t>
  </si>
  <si>
    <t>Sultan Elementary School</t>
  </si>
  <si>
    <t>3997</t>
  </si>
  <si>
    <t>Pleasant Valley Middle</t>
  </si>
  <si>
    <t>3302</t>
  </si>
  <si>
    <t>Beverly Elementary</t>
  </si>
  <si>
    <t>3703</t>
  </si>
  <si>
    <t>Rush Elementary</t>
  </si>
  <si>
    <t>3077</t>
  </si>
  <si>
    <t>Hawthorne Elementary School - Kennewick</t>
  </si>
  <si>
    <t>4527</t>
  </si>
  <si>
    <t>Pinecrest Elementary</t>
  </si>
  <si>
    <t>4383</t>
  </si>
  <si>
    <t>Totem Falls</t>
  </si>
  <si>
    <t>2875</t>
  </si>
  <si>
    <t>Maple Lawn Elementary</t>
  </si>
  <si>
    <t>2932</t>
  </si>
  <si>
    <t>Dick Scobee Elementary School</t>
  </si>
  <si>
    <t>4447</t>
  </si>
  <si>
    <t>Evergreen Primary</t>
  </si>
  <si>
    <t>3316</t>
  </si>
  <si>
    <t>Prosser Heights Elementary</t>
  </si>
  <si>
    <t>4176</t>
  </si>
  <si>
    <t>Woodland Intermediate School</t>
  </si>
  <si>
    <t>3149</t>
  </si>
  <si>
    <t>Sifton Elementary School</t>
  </si>
  <si>
    <t>2110</t>
  </si>
  <si>
    <t>Sheridan Elementary</t>
  </si>
  <si>
    <t>3293</t>
  </si>
  <si>
    <t>Brewster Elementary School</t>
  </si>
  <si>
    <t>4545</t>
  </si>
  <si>
    <t>Emerald Park Elementary School</t>
  </si>
  <si>
    <t>39090</t>
  </si>
  <si>
    <t>East Valley School District (Yakima)</t>
  </si>
  <si>
    <t>2821</t>
  </si>
  <si>
    <t>Terrace Heights Elementary</t>
  </si>
  <si>
    <t>4470</t>
  </si>
  <si>
    <t>Enterprise Elementary School</t>
  </si>
  <si>
    <t>4511</t>
  </si>
  <si>
    <t>Mount Baker Middle School</t>
  </si>
  <si>
    <t>3558</t>
  </si>
  <si>
    <t>Wildwood Elementary</t>
  </si>
  <si>
    <t>4126</t>
  </si>
  <si>
    <t>Crestwood Elementary School</t>
  </si>
  <si>
    <t>3388</t>
  </si>
  <si>
    <t>Covington Elementary School</t>
  </si>
  <si>
    <t>4224</t>
  </si>
  <si>
    <t>Yelm Prairie Elementary</t>
  </si>
  <si>
    <t>3537</t>
  </si>
  <si>
    <t>4451</t>
  </si>
  <si>
    <t>Mill Pond Elementary School</t>
  </si>
  <si>
    <t>3180</t>
  </si>
  <si>
    <t>Brookdale Elementary</t>
  </si>
  <si>
    <t>2811</t>
  </si>
  <si>
    <t>Lowell Elementary - Everett</t>
  </si>
  <si>
    <t>5089</t>
  </si>
  <si>
    <t>Daybreak Middle</t>
  </si>
  <si>
    <t>2141</t>
  </si>
  <si>
    <t>Thurgood Marshall Elementary</t>
  </si>
  <si>
    <t>5158</t>
  </si>
  <si>
    <t>Grass Valley Elementary</t>
  </si>
  <si>
    <t>3796</t>
  </si>
  <si>
    <t>Blaine Middle School</t>
  </si>
  <si>
    <t>4512</t>
  </si>
  <si>
    <t>Port Susan Middle School</t>
  </si>
  <si>
    <t>3521</t>
  </si>
  <si>
    <t>Renton Park Elementary School</t>
  </si>
  <si>
    <t>3225</t>
  </si>
  <si>
    <t>Lake Hills Elementary</t>
  </si>
  <si>
    <t>3377</t>
  </si>
  <si>
    <t>Crescent Harbor Elem</t>
  </si>
  <si>
    <t>3734</t>
  </si>
  <si>
    <t>Martin Luther King Elementary</t>
  </si>
  <si>
    <t>4307</t>
  </si>
  <si>
    <t>Voyager Elementary</t>
  </si>
  <si>
    <t>3825</t>
  </si>
  <si>
    <t>Alpac Elementary School</t>
  </si>
  <si>
    <t>2530</t>
  </si>
  <si>
    <t>Moxee Elementary</t>
  </si>
  <si>
    <t>4365</t>
  </si>
  <si>
    <t>East Olympia Elementary</t>
  </si>
  <si>
    <t>2340</t>
  </si>
  <si>
    <t>Midland Elementary</t>
  </si>
  <si>
    <t>2185</t>
  </si>
  <si>
    <t>Lake Forest Park Elementary</t>
  </si>
  <si>
    <t>3550</t>
  </si>
  <si>
    <t>Lake Youngs Elementary School</t>
  </si>
  <si>
    <t>3942</t>
  </si>
  <si>
    <t>Evergreen Elementary School</t>
  </si>
  <si>
    <t>2260</t>
  </si>
  <si>
    <t>McKenna Elementary</t>
  </si>
  <si>
    <t>5066</t>
  </si>
  <si>
    <t>Helen B. Stafford Elementary</t>
  </si>
  <si>
    <t>3677</t>
  </si>
  <si>
    <t>Springbrook Elementary School</t>
  </si>
  <si>
    <t>2964</t>
  </si>
  <si>
    <t>Salmon Creek Elementary</t>
  </si>
  <si>
    <t>3607</t>
  </si>
  <si>
    <t>Hazelwood Elementary</t>
  </si>
  <si>
    <t>3160</t>
  </si>
  <si>
    <t>Star Lake Elementary School</t>
  </si>
  <si>
    <t>2139</t>
  </si>
  <si>
    <t>Gatewood Elementary School</t>
  </si>
  <si>
    <t>2941</t>
  </si>
  <si>
    <t>Mann</t>
  </si>
  <si>
    <t>1620</t>
  </si>
  <si>
    <t>Pathfinder K-8 School</t>
  </si>
  <si>
    <t>4330</t>
  </si>
  <si>
    <t>Mountain Way Elementary</t>
  </si>
  <si>
    <t>3209</t>
  </si>
  <si>
    <t>Abraham Lincoln Elementary</t>
  </si>
  <si>
    <t>4271</t>
  </si>
  <si>
    <t>Pleasant Glade Elementary</t>
  </si>
  <si>
    <t>4309</t>
  </si>
  <si>
    <t>Foothills Elementary</t>
  </si>
  <si>
    <t>4586</t>
  </si>
  <si>
    <t>Olympic Middle School</t>
  </si>
  <si>
    <t>2765</t>
  </si>
  <si>
    <t>Beverly Park Elem at Glendale</t>
  </si>
  <si>
    <t>3260</t>
  </si>
  <si>
    <t>Bowdish Middle School</t>
  </si>
  <si>
    <t>3328</t>
  </si>
  <si>
    <t>Woodmont K-8 School</t>
  </si>
  <si>
    <t>3747</t>
  </si>
  <si>
    <t>Sandburg Elementary</t>
  </si>
  <si>
    <t>3477</t>
  </si>
  <si>
    <t>Broadview Elementary</t>
  </si>
  <si>
    <t>2825</t>
  </si>
  <si>
    <t>Westgate Elementary School</t>
  </si>
  <si>
    <t>4487</t>
  </si>
  <si>
    <t>East Valley Elementary</t>
  </si>
  <si>
    <t>3958</t>
  </si>
  <si>
    <t>Meridian Park Elementary School</t>
  </si>
  <si>
    <t>2086</t>
  </si>
  <si>
    <t>Roosevelt Elementary</t>
  </si>
  <si>
    <t>3737</t>
  </si>
  <si>
    <t>Forks Elementary School</t>
  </si>
  <si>
    <t>4136</t>
  </si>
  <si>
    <t>Sunset View Elementary School</t>
  </si>
  <si>
    <t>2696</t>
  </si>
  <si>
    <t>Oak Harbor Elementary</t>
  </si>
  <si>
    <t>5275</t>
  </si>
  <si>
    <t>iGrad</t>
  </si>
  <si>
    <t>2090</t>
  </si>
  <si>
    <t>Frantz Coe Elementary School</t>
  </si>
  <si>
    <t>3625</t>
  </si>
  <si>
    <t>Nautilus K-8 School</t>
  </si>
  <si>
    <t>2195</t>
  </si>
  <si>
    <t>Keene-Riverview Elementary</t>
  </si>
  <si>
    <t>2871</t>
  </si>
  <si>
    <t>Edison</t>
  </si>
  <si>
    <t>3500</t>
  </si>
  <si>
    <t>Woodbrook Middle School</t>
  </si>
  <si>
    <t>1579</t>
  </si>
  <si>
    <t>Tops K-8 School</t>
  </si>
  <si>
    <t>3693</t>
  </si>
  <si>
    <t>Brentwood Elementary School</t>
  </si>
  <si>
    <t>3007</t>
  </si>
  <si>
    <t>Hamblen Elementary</t>
  </si>
  <si>
    <t>4378</t>
  </si>
  <si>
    <t>Greywolf Elementary School</t>
  </si>
  <si>
    <t>4367</t>
  </si>
  <si>
    <t>Centennial Elementary Olympia</t>
  </si>
  <si>
    <t>2993</t>
  </si>
  <si>
    <t>Kenmore Elementary</t>
  </si>
  <si>
    <t>2120</t>
  </si>
  <si>
    <t>Van Asselt Elementary School</t>
  </si>
  <si>
    <t>3941</t>
  </si>
  <si>
    <t>Kirk Elementary</t>
  </si>
  <si>
    <t>3287</t>
  </si>
  <si>
    <t>Westhill Elementary</t>
  </si>
  <si>
    <t>2955</t>
  </si>
  <si>
    <t>Otis Orchards School</t>
  </si>
  <si>
    <t>3679</t>
  </si>
  <si>
    <t>Shelton View Elementary</t>
  </si>
  <si>
    <t>3504</t>
  </si>
  <si>
    <t>Meadowdale Elementary</t>
  </si>
  <si>
    <t>2776</t>
  </si>
  <si>
    <t>North Pines Middle School</t>
  </si>
  <si>
    <t>3562</t>
  </si>
  <si>
    <t>Colbert Elementary School</t>
  </si>
  <si>
    <t>3321</t>
  </si>
  <si>
    <t>South Ridge Elementary</t>
  </si>
  <si>
    <t>1860</t>
  </si>
  <si>
    <t>Tacoma School of the Arts</t>
  </si>
  <si>
    <t>4471</t>
  </si>
  <si>
    <t>Mountain Meadow Elementary</t>
  </si>
  <si>
    <t>4423</t>
  </si>
  <si>
    <t>John Newbery Elementary</t>
  </si>
  <si>
    <t>4454</t>
  </si>
  <si>
    <t>Allen Creek Elementary School</t>
  </si>
  <si>
    <t>4594</t>
  </si>
  <si>
    <t>Fryelands Elementary</t>
  </si>
  <si>
    <t>2657</t>
  </si>
  <si>
    <t>Lewis &amp; Clark Elementary School</t>
  </si>
  <si>
    <t>27417</t>
  </si>
  <si>
    <t>Fife School District</t>
  </si>
  <si>
    <t>4557</t>
  </si>
  <si>
    <t>Hedden Elementary School</t>
  </si>
  <si>
    <t>4416</t>
  </si>
  <si>
    <t>North Tapps Middle School</t>
  </si>
  <si>
    <t>2258</t>
  </si>
  <si>
    <t>Hutton Elementary</t>
  </si>
  <si>
    <t>5131</t>
  </si>
  <si>
    <t>Tukes Valley Middle School</t>
  </si>
  <si>
    <t>2545</t>
  </si>
  <si>
    <t>Silver Lake Elementary - Everett</t>
  </si>
  <si>
    <t>2138</t>
  </si>
  <si>
    <t>Adams Elementary School</t>
  </si>
  <si>
    <t>5123</t>
  </si>
  <si>
    <t>Grove Elementary</t>
  </si>
  <si>
    <t>3312</t>
  </si>
  <si>
    <t>Whitney Elementary Yakima</t>
  </si>
  <si>
    <t>2359</t>
  </si>
  <si>
    <t>Stewart</t>
  </si>
  <si>
    <t>3939</t>
  </si>
  <si>
    <t>North Whidbey Middle School</t>
  </si>
  <si>
    <t>3517</t>
  </si>
  <si>
    <t>McClure Middle School</t>
  </si>
  <si>
    <t>3798</t>
  </si>
  <si>
    <t>Surprise Lake Middle School</t>
  </si>
  <si>
    <t>3183</t>
  </si>
  <si>
    <t>4547</t>
  </si>
  <si>
    <t>Ptarmigan Ridge Elementary School</t>
  </si>
  <si>
    <t>3264</t>
  </si>
  <si>
    <t>Robertson Elementary</t>
  </si>
  <si>
    <t>3230</t>
  </si>
  <si>
    <t>Brookside Elementary</t>
  </si>
  <si>
    <t>3067</t>
  </si>
  <si>
    <t>Rochester Middle School</t>
  </si>
  <si>
    <t>2851</t>
  </si>
  <si>
    <t>East Hill Elementary School</t>
  </si>
  <si>
    <t>1712</t>
  </si>
  <si>
    <t>Continuous Curriculum School</t>
  </si>
  <si>
    <t>2997</t>
  </si>
  <si>
    <t>Hulan L Whitson Elem</t>
  </si>
  <si>
    <t>1966</t>
  </si>
  <si>
    <t>Edmonds Heights K-12</t>
  </si>
  <si>
    <t>2142</t>
  </si>
  <si>
    <t>West Woodland Elementary School</t>
  </si>
  <si>
    <t>3801</t>
  </si>
  <si>
    <t>Grand Mound Elementary</t>
  </si>
  <si>
    <t>4241</t>
  </si>
  <si>
    <t>Dutch Hill Elementary</t>
  </si>
  <si>
    <t>3166</t>
  </si>
  <si>
    <t>Highland Middle School</t>
  </si>
  <si>
    <t>2561</t>
  </si>
  <si>
    <t>Kalama Jr Sr High</t>
  </si>
  <si>
    <t>3970</t>
  </si>
  <si>
    <t>Sunset Elementary School</t>
  </si>
  <si>
    <t>3070</t>
  </si>
  <si>
    <t>Artz Fox Elementary</t>
  </si>
  <si>
    <t>3964</t>
  </si>
  <si>
    <t>Liberty Elementary</t>
  </si>
  <si>
    <t>5027</t>
  </si>
  <si>
    <t>Harrison Prep School</t>
  </si>
  <si>
    <t>4205</t>
  </si>
  <si>
    <t>Black Lake Elementary</t>
  </si>
  <si>
    <t>4579</t>
  </si>
  <si>
    <t>York Elementary School</t>
  </si>
  <si>
    <t>5029</t>
  </si>
  <si>
    <t>Sequoyah Middle School</t>
  </si>
  <si>
    <t>4134</t>
  </si>
  <si>
    <t>Shiloh Hills Elementary</t>
  </si>
  <si>
    <t>2725</t>
  </si>
  <si>
    <t>Helen Baller Elem</t>
  </si>
  <si>
    <t>3593</t>
  </si>
  <si>
    <t>Pine Tree Elementary School</t>
  </si>
  <si>
    <t>3587</t>
  </si>
  <si>
    <t>Benson Hill Elementary School</t>
  </si>
  <si>
    <t>4133</t>
  </si>
  <si>
    <t>5082</t>
  </si>
  <si>
    <t>Arthur Jacobsen Elementary</t>
  </si>
  <si>
    <t>4327</t>
  </si>
  <si>
    <t>Eagle Creek Elementary</t>
  </si>
  <si>
    <t>3176</t>
  </si>
  <si>
    <t>Tonasket Elementary School</t>
  </si>
  <si>
    <t>2723</t>
  </si>
  <si>
    <t>Minnehaha Elementary School</t>
  </si>
  <si>
    <t>4431</t>
  </si>
  <si>
    <t>La Center High School</t>
  </si>
  <si>
    <t>3896</t>
  </si>
  <si>
    <t>4097</t>
  </si>
  <si>
    <t>East Farms School</t>
  </si>
  <si>
    <t>2745</t>
  </si>
  <si>
    <t>2650</t>
  </si>
  <si>
    <t>Orchard Heights Elementary</t>
  </si>
  <si>
    <t>3527</t>
  </si>
  <si>
    <t>Melvin G Syre Elementary</t>
  </si>
  <si>
    <t>2312</t>
  </si>
  <si>
    <t>Finch Elementary</t>
  </si>
  <si>
    <t>2527</t>
  </si>
  <si>
    <t>Rochester Primary School</t>
  </si>
  <si>
    <t>2576</t>
  </si>
  <si>
    <t>Clover Creek Elementary</t>
  </si>
  <si>
    <t>4452</t>
  </si>
  <si>
    <t>George Washington Bush Middle Sch</t>
  </si>
  <si>
    <t>2223</t>
  </si>
  <si>
    <t>University Place Primary</t>
  </si>
  <si>
    <t>4293</t>
  </si>
  <si>
    <t>Ridgewood Elementary School</t>
  </si>
  <si>
    <t>2400</t>
  </si>
  <si>
    <t>Stanwood Middle School</t>
  </si>
  <si>
    <t>3144</t>
  </si>
  <si>
    <t>2584</t>
  </si>
  <si>
    <t>Irene Reither Elementary School</t>
  </si>
  <si>
    <t>3548</t>
  </si>
  <si>
    <t>4446</t>
  </si>
  <si>
    <t>Ridge View Elementary School</t>
  </si>
  <si>
    <t>3651</t>
  </si>
  <si>
    <t>Pinewood Elementary</t>
  </si>
  <si>
    <t>4073</t>
  </si>
  <si>
    <t>Southgate Elementary School</t>
  </si>
  <si>
    <t>4341</t>
  </si>
  <si>
    <t>Cougar Valley Elementary</t>
  </si>
  <si>
    <t>4018</t>
  </si>
  <si>
    <t>Dickinson Elementary</t>
  </si>
  <si>
    <t>3583</t>
  </si>
  <si>
    <t>Wildwood Elementary School</t>
  </si>
  <si>
    <t>3754</t>
  </si>
  <si>
    <t>College Place Middle School</t>
  </si>
  <si>
    <t>4336</t>
  </si>
  <si>
    <t>Wilder Elementary</t>
  </si>
  <si>
    <t>3291</t>
  </si>
  <si>
    <t>Bordeaux Elementary School</t>
  </si>
  <si>
    <t>3475</t>
  </si>
  <si>
    <t>Cascade Middle School</t>
  </si>
  <si>
    <t>3488</t>
  </si>
  <si>
    <t>Tukwila Elementary</t>
  </si>
  <si>
    <t>2966</t>
  </si>
  <si>
    <t>Grant Elementary School</t>
  </si>
  <si>
    <t>4321</t>
  </si>
  <si>
    <t>South Whidbey Elementary</t>
  </si>
  <si>
    <t>2951</t>
  </si>
  <si>
    <t>Lincoln Heights Elementary</t>
  </si>
  <si>
    <t>3390</t>
  </si>
  <si>
    <t>Lockwood Elementary</t>
  </si>
  <si>
    <t>4149</t>
  </si>
  <si>
    <t>South Whidbey High School</t>
  </si>
  <si>
    <t>3922</t>
  </si>
  <si>
    <t>Kamiakin Middle School</t>
  </si>
  <si>
    <t>2961</t>
  </si>
  <si>
    <t>Hiawatha Elementary School</t>
  </si>
  <si>
    <t>4472</t>
  </si>
  <si>
    <t>Julia Butler Hansen Elementary</t>
  </si>
  <si>
    <t>4413</t>
  </si>
  <si>
    <t>George T. Daniel Elementary School</t>
  </si>
  <si>
    <t>2902</t>
  </si>
  <si>
    <t>Lutacaga Elementary</t>
  </si>
  <si>
    <t>3689</t>
  </si>
  <si>
    <t>Hilltop Elementary</t>
  </si>
  <si>
    <t>3410</t>
  </si>
  <si>
    <t>Spruce Elementary</t>
  </si>
  <si>
    <t>2738</t>
  </si>
  <si>
    <t>Clark Elementary</t>
  </si>
  <si>
    <t>4146</t>
  </si>
  <si>
    <t>Pope Elementary</t>
  </si>
  <si>
    <t>3618</t>
  </si>
  <si>
    <t>Marrion Elementary School</t>
  </si>
  <si>
    <t>4420</t>
  </si>
  <si>
    <t>Sunrise Elementary School</t>
  </si>
  <si>
    <t>4348</t>
  </si>
  <si>
    <t>Hidden Creek Elementary School</t>
  </si>
  <si>
    <t>2347</t>
  </si>
  <si>
    <t>Mission View Elementary School</t>
  </si>
  <si>
    <t>4274</t>
  </si>
  <si>
    <t>Sultan Senior High School</t>
  </si>
  <si>
    <t>2129</t>
  </si>
  <si>
    <t>Cooper Elementary</t>
  </si>
  <si>
    <t>2786</t>
  </si>
  <si>
    <t>Jason Lee Elementary School</t>
  </si>
  <si>
    <t>2771</t>
  </si>
  <si>
    <t>Lister</t>
  </si>
  <si>
    <t>4414</t>
  </si>
  <si>
    <t>Shaw Road Elementary</t>
  </si>
  <si>
    <t>5229</t>
  </si>
  <si>
    <t>HONEY DEW ELEMENTARY</t>
  </si>
  <si>
    <t>2734</t>
  </si>
  <si>
    <t>McMicken Heights Elementary</t>
  </si>
  <si>
    <t>4333</t>
  </si>
  <si>
    <t>Lakeside High School</t>
  </si>
  <si>
    <t>3893</t>
  </si>
  <si>
    <t>Lakewood Middle School</t>
  </si>
  <si>
    <t>3002</t>
  </si>
  <si>
    <t>View Ridge Elementary</t>
  </si>
  <si>
    <t>4141</t>
  </si>
  <si>
    <t>2529</t>
  </si>
  <si>
    <t>2640</t>
  </si>
  <si>
    <t>Highlands Elementary School</t>
  </si>
  <si>
    <t>2846</t>
  </si>
  <si>
    <t>Enatai Elementary School</t>
  </si>
  <si>
    <t>5177</t>
  </si>
  <si>
    <t>Captain Gray Early Learning Center</t>
  </si>
  <si>
    <t>3315</t>
  </si>
  <si>
    <t>Edison Elementary School - Kennewick</t>
  </si>
  <si>
    <t>2644</t>
  </si>
  <si>
    <t>Peter S Ogden Elementary</t>
  </si>
  <si>
    <t>4254</t>
  </si>
  <si>
    <t>Wahluke High School</t>
  </si>
  <si>
    <t>4541</t>
  </si>
  <si>
    <t>Daffodil Valley Elementary</t>
  </si>
  <si>
    <t>4469</t>
  </si>
  <si>
    <t>Endeavour Elementary</t>
  </si>
  <si>
    <t>3730</t>
  </si>
  <si>
    <t>Scootney Springs Elementary</t>
  </si>
  <si>
    <t>5291</t>
  </si>
  <si>
    <t>Maple Grove K-8</t>
  </si>
  <si>
    <t>3701</t>
  </si>
  <si>
    <t>Kilo Middle School</t>
  </si>
  <si>
    <t>3735</t>
  </si>
  <si>
    <t>Harry S Truman Elementary School</t>
  </si>
  <si>
    <t>3727</t>
  </si>
  <si>
    <t>4468</t>
  </si>
  <si>
    <t>Chautauqua Elementary</t>
  </si>
  <si>
    <t>3212</t>
  </si>
  <si>
    <t>Kenroy Elementary</t>
  </si>
  <si>
    <t>3608</t>
  </si>
  <si>
    <t>Oak Heights Elementary</t>
  </si>
  <si>
    <t>5160</t>
  </si>
  <si>
    <t>Nelson Elementary School</t>
  </si>
  <si>
    <t>2890</t>
  </si>
  <si>
    <t>Medical Lake High School</t>
  </si>
  <si>
    <t>5159</t>
  </si>
  <si>
    <t>Frederickson Elementary</t>
  </si>
  <si>
    <t>4069</t>
  </si>
  <si>
    <t>Wellington Elementary</t>
  </si>
  <si>
    <t>2063</t>
  </si>
  <si>
    <t>John Hay Elementary School</t>
  </si>
  <si>
    <t>3491</t>
  </si>
  <si>
    <t>Park Orchard Elementary School</t>
  </si>
  <si>
    <t>2703</t>
  </si>
  <si>
    <t>2419</t>
  </si>
  <si>
    <t>Vashon Island High School</t>
  </si>
  <si>
    <t>2026</t>
  </si>
  <si>
    <t>Poulsbo Elementary School</t>
  </si>
  <si>
    <t>3485</t>
  </si>
  <si>
    <t>Hazelwood Elementary School</t>
  </si>
  <si>
    <t>2360</t>
  </si>
  <si>
    <t>Orting Primary School</t>
  </si>
  <si>
    <t>2108</t>
  </si>
  <si>
    <t>Stevens Elementary</t>
  </si>
  <si>
    <t>4505</t>
  </si>
  <si>
    <t>Woodward Middle School</t>
  </si>
  <si>
    <t>3101</t>
  </si>
  <si>
    <t>Cherry Valley Elementary School</t>
  </si>
  <si>
    <t>2824</t>
  </si>
  <si>
    <t>3545</t>
  </si>
  <si>
    <t>Laurin Middle School</t>
  </si>
  <si>
    <t>3440</t>
  </si>
  <si>
    <t>Briarwood Elementary</t>
  </si>
  <si>
    <t>3557</t>
  </si>
  <si>
    <t>Fruitland Elementary</t>
  </si>
  <si>
    <t>3578</t>
  </si>
  <si>
    <t>Beacon Hill Elementary</t>
  </si>
  <si>
    <t>4565</t>
  </si>
  <si>
    <t>Cascade Ridge Elementary</t>
  </si>
  <si>
    <t>2939</t>
  </si>
  <si>
    <t>Delong</t>
  </si>
  <si>
    <t>3590</t>
  </si>
  <si>
    <t>Finn Hill Middle School</t>
  </si>
  <si>
    <t>4350</t>
  </si>
  <si>
    <t>Mullenix Ridge Elementary School</t>
  </si>
  <si>
    <t>3733</t>
  </si>
  <si>
    <t>Dwight D Eisenhower Elementary</t>
  </si>
  <si>
    <t>2381</t>
  </si>
  <si>
    <t>Arlington Elementary</t>
  </si>
  <si>
    <t>4347</t>
  </si>
  <si>
    <t>2916</t>
  </si>
  <si>
    <t>Huntington Middle School</t>
  </si>
  <si>
    <t>3318</t>
  </si>
  <si>
    <t>Stevens Middle School</t>
  </si>
  <si>
    <t>2176</t>
  </si>
  <si>
    <t>3586</t>
  </si>
  <si>
    <t>Maplewood Heights Elementary School</t>
  </si>
  <si>
    <t>4122</t>
  </si>
  <si>
    <t>Woodland Elementary</t>
  </si>
  <si>
    <t>4300</t>
  </si>
  <si>
    <t>Challenger Elementary</t>
  </si>
  <si>
    <t>2287</t>
  </si>
  <si>
    <t>North Bend Elementary School</t>
  </si>
  <si>
    <t>2790</t>
  </si>
  <si>
    <t>Longfellow Elementary</t>
  </si>
  <si>
    <t>4262</t>
  </si>
  <si>
    <t>Orting Middle School</t>
  </si>
  <si>
    <t>4582</t>
  </si>
  <si>
    <t>Columbia Junior High School</t>
  </si>
  <si>
    <t>3414</t>
  </si>
  <si>
    <t>4592</t>
  </si>
  <si>
    <t>Newcastle Elementary School</t>
  </si>
  <si>
    <t>2349</t>
  </si>
  <si>
    <t>Forks Junior-Senior High School</t>
  </si>
  <si>
    <t>3759</t>
  </si>
  <si>
    <t>Farwell Elementary School</t>
  </si>
  <si>
    <t>4202</t>
  </si>
  <si>
    <t>4359</t>
  </si>
  <si>
    <t>Kingston Middle School</t>
  </si>
  <si>
    <t>4548</t>
  </si>
  <si>
    <t>Dieringer Heights Elementary</t>
  </si>
  <si>
    <t>4323</t>
  </si>
  <si>
    <t>Kellogg Marsh Elementary School</t>
  </si>
  <si>
    <t>3686</t>
  </si>
  <si>
    <t>Monroe Elementary</t>
  </si>
  <si>
    <t>3669</t>
  </si>
  <si>
    <t>Gildo Rey Elementary School</t>
  </si>
  <si>
    <t>3533</t>
  </si>
  <si>
    <t>4542</t>
  </si>
  <si>
    <t>Sakai Intermediate</t>
  </si>
  <si>
    <t>4035</t>
  </si>
  <si>
    <t>Mullan Road Elementary</t>
  </si>
  <si>
    <t>3369</t>
  </si>
  <si>
    <t>Vista Elementary School</t>
  </si>
  <si>
    <t>3602</t>
  </si>
  <si>
    <t>Lochburn Middle School</t>
  </si>
  <si>
    <t>4298</t>
  </si>
  <si>
    <t>Silver Firs Elementary</t>
  </si>
  <si>
    <t>3335</t>
  </si>
  <si>
    <t>2155</t>
  </si>
  <si>
    <t>Bemiss Elementary</t>
  </si>
  <si>
    <t>3627</t>
  </si>
  <si>
    <t>Mark Twain Elementary School</t>
  </si>
  <si>
    <t>17400</t>
  </si>
  <si>
    <t>Mercer Island School District</t>
  </si>
  <si>
    <t>3162</t>
  </si>
  <si>
    <t>Island Park Elementary</t>
  </si>
  <si>
    <t>2168</t>
  </si>
  <si>
    <t>Sheridan</t>
  </si>
  <si>
    <t>3522</t>
  </si>
  <si>
    <t>International School</t>
  </si>
  <si>
    <t>2787</t>
  </si>
  <si>
    <t>Vale Elementary School</t>
  </si>
  <si>
    <t>3240</t>
  </si>
  <si>
    <t>Centralia Middle School</t>
  </si>
  <si>
    <t>4154</t>
  </si>
  <si>
    <t>Presidents Elementary</t>
  </si>
  <si>
    <t>2887</t>
  </si>
  <si>
    <t>Martha Lake Elementary</t>
  </si>
  <si>
    <t>3718</t>
  </si>
  <si>
    <t>4465</t>
  </si>
  <si>
    <t>Meadow Ridge Elementary School</t>
  </si>
  <si>
    <t>4554</t>
  </si>
  <si>
    <t>2983</t>
  </si>
  <si>
    <t>North Hill Elementary</t>
  </si>
  <si>
    <t>4581</t>
  </si>
  <si>
    <t>Millennium Elementary School</t>
  </si>
  <si>
    <t>4296</t>
  </si>
  <si>
    <t>Camas Prairie Elementary</t>
  </si>
  <si>
    <t>4418</t>
  </si>
  <si>
    <t>Amistad Elementary School</t>
  </si>
  <si>
    <t>3789</t>
  </si>
  <si>
    <t>Somerset Elementary School</t>
  </si>
  <si>
    <t>2944</t>
  </si>
  <si>
    <t>Harbor Heights Elementary School</t>
  </si>
  <si>
    <t>3515</t>
  </si>
  <si>
    <t>Robert Frost Elementary</t>
  </si>
  <si>
    <t>3611</t>
  </si>
  <si>
    <t>Nisqually Middle School</t>
  </si>
  <si>
    <t>3382</t>
  </si>
  <si>
    <t>Seahurst Elementary School</t>
  </si>
  <si>
    <t>4346</t>
  </si>
  <si>
    <t>Fort Stevens Elementary</t>
  </si>
  <si>
    <t>4160</t>
  </si>
  <si>
    <t>2294</t>
  </si>
  <si>
    <t>Goodman Middle School</t>
  </si>
  <si>
    <t>3098</t>
  </si>
  <si>
    <t>Chinook Middle School</t>
  </si>
  <si>
    <t>4417</t>
  </si>
  <si>
    <t>Ilalko Elementary School</t>
  </si>
  <si>
    <t>2967</t>
  </si>
  <si>
    <t>2818</t>
  </si>
  <si>
    <t>Gilbert Elementary School</t>
  </si>
  <si>
    <t>3848</t>
  </si>
  <si>
    <t>Southworth Elementary</t>
  </si>
  <si>
    <t>4016</t>
  </si>
  <si>
    <t>Clear Creek Elementary School</t>
  </si>
  <si>
    <t>2733</t>
  </si>
  <si>
    <t>Lafayette Elementary School</t>
  </si>
  <si>
    <t>3762</t>
  </si>
  <si>
    <t>Vista Middle School</t>
  </si>
  <si>
    <t>3503</t>
  </si>
  <si>
    <t>Lynnwood Elementary</t>
  </si>
  <si>
    <t>4219</t>
  </si>
  <si>
    <t>Kopachuck Middle School</t>
  </si>
  <si>
    <t>2222</t>
  </si>
  <si>
    <t>Fall City Elementary</t>
  </si>
  <si>
    <t>4166</t>
  </si>
  <si>
    <t>Victor Falls Elementary</t>
  </si>
  <si>
    <t>3224</t>
  </si>
  <si>
    <t>Puesta del Sol Elementary School</t>
  </si>
  <si>
    <t>4362</t>
  </si>
  <si>
    <t>Chain Lake Elementary School</t>
  </si>
  <si>
    <t>4412</t>
  </si>
  <si>
    <t>Bay View Elementary</t>
  </si>
  <si>
    <t>3060</t>
  </si>
  <si>
    <t>Frank Wagner Elementary</t>
  </si>
  <si>
    <t>3649</t>
  </si>
  <si>
    <t>Chester H Thompson Elementary</t>
  </si>
  <si>
    <t>5156</t>
  </si>
  <si>
    <t>Washington Academy of Arts and Technology</t>
  </si>
  <si>
    <t>2722</t>
  </si>
  <si>
    <t>Helen Haller Elementary School</t>
  </si>
  <si>
    <t>2191</t>
  </si>
  <si>
    <t>Whitman Elementary</t>
  </si>
  <si>
    <t>4513</t>
  </si>
  <si>
    <t>Cedarhome Elementary School</t>
  </si>
  <si>
    <t>4543</t>
  </si>
  <si>
    <t>Wiley Elementary</t>
  </si>
  <si>
    <t>5091</t>
  </si>
  <si>
    <t>Forest View Elementary School</t>
  </si>
  <si>
    <t>5167</t>
  </si>
  <si>
    <t>Chambers Prairie Elementary School</t>
  </si>
  <si>
    <t>3429</t>
  </si>
  <si>
    <t>Schmitz Park Elementary School</t>
  </si>
  <si>
    <t>3817</t>
  </si>
  <si>
    <t>Martin Luther King Jr Elementary</t>
  </si>
  <si>
    <t>2252</t>
  </si>
  <si>
    <t>Manitou Park</t>
  </si>
  <si>
    <t>4387</t>
  </si>
  <si>
    <t>Harbor Ridge Middle School</t>
  </si>
  <si>
    <t>3163</t>
  </si>
  <si>
    <t>2506</t>
  </si>
  <si>
    <t>Harrah Elementary School</t>
  </si>
  <si>
    <t>4103</t>
  </si>
  <si>
    <t>Shining Mountain Elementary</t>
  </si>
  <si>
    <t>2613</t>
  </si>
  <si>
    <t>West Hills S.T.E.M. Academy</t>
  </si>
  <si>
    <t>2912</t>
  </si>
  <si>
    <t>Orchards Elementary School</t>
  </si>
  <si>
    <t>3322</t>
  </si>
  <si>
    <t>Coweeman Middle School</t>
  </si>
  <si>
    <t>3128</t>
  </si>
  <si>
    <t>Trentwood School</t>
  </si>
  <si>
    <t>3567</t>
  </si>
  <si>
    <t>Sunnycrest Elementary School</t>
  </si>
  <si>
    <t>4161</t>
  </si>
  <si>
    <t>Selah Middle School</t>
  </si>
  <si>
    <t>4400</t>
  </si>
  <si>
    <t>Meadow Ridge Elementary</t>
  </si>
  <si>
    <t>3344</t>
  </si>
  <si>
    <t>Maywood Hills Elementary</t>
  </si>
  <si>
    <t>2809</t>
  </si>
  <si>
    <t>Endeavour Intermediate</t>
  </si>
  <si>
    <t>2137</t>
  </si>
  <si>
    <t>Elma High School</t>
  </si>
  <si>
    <t>3431</t>
  </si>
  <si>
    <t>Totem Middle School</t>
  </si>
  <si>
    <t>2219</t>
  </si>
  <si>
    <t>Lynden Middle School</t>
  </si>
  <si>
    <t>2907</t>
  </si>
  <si>
    <t>1689</t>
  </si>
  <si>
    <t>Vancouver School of Arts and Academics</t>
  </si>
  <si>
    <t>3124</t>
  </si>
  <si>
    <t>Post Middle School</t>
  </si>
  <si>
    <t>4444</t>
  </si>
  <si>
    <t>Emerald Heights Elementary</t>
  </si>
  <si>
    <t>4058</t>
  </si>
  <si>
    <t>Evergreen Forest Elementary</t>
  </si>
  <si>
    <t>4375</t>
  </si>
  <si>
    <t>Cougar Ridge Elementary</t>
  </si>
  <si>
    <t>2109</t>
  </si>
  <si>
    <t>Willard Elementary</t>
  </si>
  <si>
    <t>2372</t>
  </si>
  <si>
    <t>Bryant Elementary School</t>
  </si>
  <si>
    <t>3386</t>
  </si>
  <si>
    <t>Sunny Hills Elementary</t>
  </si>
  <si>
    <t>3749</t>
  </si>
  <si>
    <t>Woodin Elementary</t>
  </si>
  <si>
    <t>3668</t>
  </si>
  <si>
    <t>Sierra Heights Elementary School</t>
  </si>
  <si>
    <t>2343</t>
  </si>
  <si>
    <t>Mount Baker Senior High</t>
  </si>
  <si>
    <t>4328</t>
  </si>
  <si>
    <t>Hillcrest Elementary</t>
  </si>
  <si>
    <t>3589</t>
  </si>
  <si>
    <t>Shadow Lake Elementary</t>
  </si>
  <si>
    <t>2762</t>
  </si>
  <si>
    <t>Castle Rock Elementary</t>
  </si>
  <si>
    <t>4562</t>
  </si>
  <si>
    <t>Chloe Clark Elementary</t>
  </si>
  <si>
    <t>4519</t>
  </si>
  <si>
    <t>Sequim Middle School</t>
  </si>
  <si>
    <t>4436</t>
  </si>
  <si>
    <t>Kent Prairie Elementary</t>
  </si>
  <si>
    <t>3083</t>
  </si>
  <si>
    <t>Robert E Lee Elementary</t>
  </si>
  <si>
    <t>3310</t>
  </si>
  <si>
    <t>Colville Senior High School</t>
  </si>
  <si>
    <t>2496</t>
  </si>
  <si>
    <t>Firgrove Elementary</t>
  </si>
  <si>
    <t>3341</t>
  </si>
  <si>
    <t>Tahoma Middle School</t>
  </si>
  <si>
    <t>3167</t>
  </si>
  <si>
    <t>4573</t>
  </si>
  <si>
    <t>3419</t>
  </si>
  <si>
    <t>3272</t>
  </si>
  <si>
    <t>Connell High School</t>
  </si>
  <si>
    <t>3257</t>
  </si>
  <si>
    <t>Shaw Middle School</t>
  </si>
  <si>
    <t>4072</t>
  </si>
  <si>
    <t>Canyon View Elementary School</t>
  </si>
  <si>
    <t>3097</t>
  </si>
  <si>
    <t>Marvista Elementary</t>
  </si>
  <si>
    <t>4249</t>
  </si>
  <si>
    <t>Ridgetop Junior High</t>
  </si>
  <si>
    <t>3337</t>
  </si>
  <si>
    <t>3937</t>
  </si>
  <si>
    <t>Cedar River Middle School</t>
  </si>
  <si>
    <t>3013</t>
  </si>
  <si>
    <t>Smith Elementary School</t>
  </si>
  <si>
    <t>4132</t>
  </si>
  <si>
    <t>Lakeridge Middle School</t>
  </si>
  <si>
    <t>4382</t>
  </si>
  <si>
    <t>Cedar Wood Elementary</t>
  </si>
  <si>
    <t>2075</t>
  </si>
  <si>
    <t>Whatcom Middle School</t>
  </si>
  <si>
    <t>4442</t>
  </si>
  <si>
    <t>Kulshan Middle School</t>
  </si>
  <si>
    <t>2878</t>
  </si>
  <si>
    <t>Discovery Primary School</t>
  </si>
  <si>
    <t>2884</t>
  </si>
  <si>
    <t>Mt. Pilchuck Elementary School</t>
  </si>
  <si>
    <t>5292</t>
  </si>
  <si>
    <t>APP at Lincoln</t>
  </si>
  <si>
    <t>4376</t>
  </si>
  <si>
    <t>Discovery Elementary</t>
  </si>
  <si>
    <t>3673</t>
  </si>
  <si>
    <t>Issaquah Valley Elementary</t>
  </si>
  <si>
    <t>2639</t>
  </si>
  <si>
    <t>White Center Heights Elementary</t>
  </si>
  <si>
    <t>4302</t>
  </si>
  <si>
    <t>Smith Elementary</t>
  </si>
  <si>
    <t>2756</t>
  </si>
  <si>
    <t>Thompson Elementary School</t>
  </si>
  <si>
    <t>4297</t>
  </si>
  <si>
    <t>Graham Elementary</t>
  </si>
  <si>
    <t>3199</t>
  </si>
  <si>
    <t>Peter G Schmidt Elementary</t>
  </si>
  <si>
    <t>2667</t>
  </si>
  <si>
    <t>2308</t>
  </si>
  <si>
    <t>Kirkland Middle School</t>
  </si>
  <si>
    <t>2180</t>
  </si>
  <si>
    <t>Montesano Jr-Sr High</t>
  </si>
  <si>
    <t>3543</t>
  </si>
  <si>
    <t>Jason Lee Middle School</t>
  </si>
  <si>
    <t>3118</t>
  </si>
  <si>
    <t>4256</t>
  </si>
  <si>
    <t>Alcott Elementary</t>
  </si>
  <si>
    <t>2066</t>
  </si>
  <si>
    <t>Fairhaven Middle School</t>
  </si>
  <si>
    <t>2338</t>
  </si>
  <si>
    <t>Jason Lee</t>
  </si>
  <si>
    <t>1836</t>
  </si>
  <si>
    <t>CAM Academy</t>
  </si>
  <si>
    <t>4391</t>
  </si>
  <si>
    <t>4165</t>
  </si>
  <si>
    <t>Picnic Point Elementary</t>
  </si>
  <si>
    <t>2813</t>
  </si>
  <si>
    <t>3454</t>
  </si>
  <si>
    <t>Beachwood Elementary School</t>
  </si>
  <si>
    <t>3659</t>
  </si>
  <si>
    <t>3758</t>
  </si>
  <si>
    <t>Garry Middle School</t>
  </si>
  <si>
    <t>2377</t>
  </si>
  <si>
    <t>Gray</t>
  </si>
  <si>
    <t>2565</t>
  </si>
  <si>
    <t>Meridian Elementary School</t>
  </si>
  <si>
    <t>3138</t>
  </si>
  <si>
    <t>Barge-Lincoln Elementary School</t>
  </si>
  <si>
    <t>4360</t>
  </si>
  <si>
    <t>Warren Hunt Elem</t>
  </si>
  <si>
    <t>2981</t>
  </si>
  <si>
    <t>4432</t>
  </si>
  <si>
    <t>Foothills Middle School</t>
  </si>
  <si>
    <t>3441</t>
  </si>
  <si>
    <t>Twain Elementary</t>
  </si>
  <si>
    <t>5133</t>
  </si>
  <si>
    <t>Chief Umtuch Middle</t>
  </si>
  <si>
    <t>5090</t>
  </si>
  <si>
    <t>Daybreak Primary</t>
  </si>
  <si>
    <t>2699</t>
  </si>
  <si>
    <t>Hazel Valley Elementary</t>
  </si>
  <si>
    <t>3018</t>
  </si>
  <si>
    <t>Glenwood Heights Primary</t>
  </si>
  <si>
    <t>2689</t>
  </si>
  <si>
    <t>Morgen Owings Elementary School</t>
  </si>
  <si>
    <t>2911</t>
  </si>
  <si>
    <t>Gause Elementary</t>
  </si>
  <si>
    <t>2519</t>
  </si>
  <si>
    <t>2716</t>
  </si>
  <si>
    <t>John Campbell Elementary School</t>
  </si>
  <si>
    <t>2653</t>
  </si>
  <si>
    <t>Trent School</t>
  </si>
  <si>
    <t>4294</t>
  </si>
  <si>
    <t>Martin Sortun Elementary School</t>
  </si>
  <si>
    <t>2597</t>
  </si>
  <si>
    <t>Kennydale Elementary School</t>
  </si>
  <si>
    <t>3274</t>
  </si>
  <si>
    <t>Oak Harbor Middle School</t>
  </si>
  <si>
    <t>3510</t>
  </si>
  <si>
    <t>Garrison Middle School</t>
  </si>
  <si>
    <t>4461</t>
  </si>
  <si>
    <t>Vinland Elementary</t>
  </si>
  <si>
    <t>3996</t>
  </si>
  <si>
    <t>Pleasant Valley Primary</t>
  </si>
  <si>
    <t>2433</t>
  </si>
  <si>
    <t>3514</t>
  </si>
  <si>
    <t>Woodland Primary</t>
  </si>
  <si>
    <t>4311</t>
  </si>
  <si>
    <t>Chehalis Middle School</t>
  </si>
  <si>
    <t>3387</t>
  </si>
  <si>
    <t>Kellogg Middle School</t>
  </si>
  <si>
    <t>4445</t>
  </si>
  <si>
    <t>4096</t>
  </si>
  <si>
    <t>Mead Elementary</t>
  </si>
  <si>
    <t>4106</t>
  </si>
  <si>
    <t>Kirkwood Elementary School</t>
  </si>
  <si>
    <t>3746</t>
  </si>
  <si>
    <t>Apollo Elementary</t>
  </si>
  <si>
    <t>2157</t>
  </si>
  <si>
    <t>Greenacres Elementary</t>
  </si>
  <si>
    <t>3001</t>
  </si>
  <si>
    <t>4127</t>
  </si>
  <si>
    <t>Mattson Middle School</t>
  </si>
  <si>
    <t>4368</t>
  </si>
  <si>
    <t>Seven Oaks Elementary</t>
  </si>
  <si>
    <t>5220</t>
  </si>
  <si>
    <t>Cottonwood Elementary</t>
  </si>
  <si>
    <t>39002</t>
  </si>
  <si>
    <t>Union Gap School District</t>
  </si>
  <si>
    <t>2714</t>
  </si>
  <si>
    <t>Union Gap School</t>
  </si>
  <si>
    <t>2754</t>
  </si>
  <si>
    <t>South Bay Elementary</t>
  </si>
  <si>
    <t>4342</t>
  </si>
  <si>
    <t>4578</t>
  </si>
  <si>
    <t>Cougar Mountain Middle School</t>
  </si>
  <si>
    <t>2345</t>
  </si>
  <si>
    <t>Mcclure Elementary School</t>
  </si>
  <si>
    <t>2206</t>
  </si>
  <si>
    <t>Eatonville High School</t>
  </si>
  <si>
    <t>4308</t>
  </si>
  <si>
    <t>Edwin R Opstad Elementary</t>
  </si>
  <si>
    <t>4218</t>
  </si>
  <si>
    <t>South Shore K-8 School</t>
  </si>
  <si>
    <t>3201</t>
  </si>
  <si>
    <t>Shuksan Middle School</t>
  </si>
  <si>
    <t>2899</t>
  </si>
  <si>
    <t>Mcclure Elementary School Yakima</t>
  </si>
  <si>
    <t>3582</t>
  </si>
  <si>
    <t>Valhalla Elementary School</t>
  </si>
  <si>
    <t>2984</t>
  </si>
  <si>
    <t>3437</t>
  </si>
  <si>
    <t>Newport Heights Elementary</t>
  </si>
  <si>
    <t>2847</t>
  </si>
  <si>
    <t>Clyde Hill Elementary</t>
  </si>
  <si>
    <t>2643</t>
  </si>
  <si>
    <t>Harney Elementary School</t>
  </si>
  <si>
    <t>4325</t>
  </si>
  <si>
    <t>Drum Intermediate</t>
  </si>
  <si>
    <t>4440</t>
  </si>
  <si>
    <t>Cedar Heights Middle School</t>
  </si>
  <si>
    <t>4013</t>
  </si>
  <si>
    <t>Little Mountain Elementary</t>
  </si>
  <si>
    <t>4181</t>
  </si>
  <si>
    <t>3130</t>
  </si>
  <si>
    <t>2838</t>
  </si>
  <si>
    <t>Catharine Blaine K-8 School</t>
  </si>
  <si>
    <t>4355</t>
  </si>
  <si>
    <t>Frank Love Elementary</t>
  </si>
  <si>
    <t>3994</t>
  </si>
  <si>
    <t>Image Elementary School</t>
  </si>
  <si>
    <t>2111</t>
  </si>
  <si>
    <t>4326</t>
  </si>
  <si>
    <t>Rochester High School</t>
  </si>
  <si>
    <t>4535</t>
  </si>
  <si>
    <t>3538</t>
  </si>
  <si>
    <t>Centennial Middle School</t>
  </si>
  <si>
    <t>5136</t>
  </si>
  <si>
    <t>Endeavour Elementary School</t>
  </si>
  <si>
    <t>4184</t>
  </si>
  <si>
    <t>Seattle Hill Elementary</t>
  </si>
  <si>
    <t>3228</t>
  </si>
  <si>
    <t>3165</t>
  </si>
  <si>
    <t>3258</t>
  </si>
  <si>
    <t>Glover Middle School</t>
  </si>
  <si>
    <t>3217</t>
  </si>
  <si>
    <t>Elma Elementary School</t>
  </si>
  <si>
    <t>4396</t>
  </si>
  <si>
    <t>2469</t>
  </si>
  <si>
    <t>Outlook Elementary School</t>
  </si>
  <si>
    <t>2580</t>
  </si>
  <si>
    <t>Granite Falls High School</t>
  </si>
  <si>
    <t>3442</t>
  </si>
  <si>
    <t>Moorlands Elementary</t>
  </si>
  <si>
    <t>3184</t>
  </si>
  <si>
    <t>4485</t>
  </si>
  <si>
    <t>Northwood Middle School</t>
  </si>
  <si>
    <t>3181</t>
  </si>
  <si>
    <t>3680</t>
  </si>
  <si>
    <t>Cedar Heights Jh</t>
  </si>
  <si>
    <t>3389</t>
  </si>
  <si>
    <t>Scenic Hill Elementary School</t>
  </si>
  <si>
    <t>2288</t>
  </si>
  <si>
    <t>Snoqualmie Elementary</t>
  </si>
  <si>
    <t>2927</t>
  </si>
  <si>
    <t>Sylvester Middle School</t>
  </si>
  <si>
    <t>5053</t>
  </si>
  <si>
    <t>Rosa Parks Elementary</t>
  </si>
  <si>
    <t>4349</t>
  </si>
  <si>
    <t>Sidney Glen Elementary School</t>
  </si>
  <si>
    <t>3463</t>
  </si>
  <si>
    <t>Madrona Nongraded</t>
  </si>
  <si>
    <t>3244</t>
  </si>
  <si>
    <t>Meeker</t>
  </si>
  <si>
    <t>3650</t>
  </si>
  <si>
    <t>Brier Terrace Middle School</t>
  </si>
  <si>
    <t>3791</t>
  </si>
  <si>
    <t>Fairview Junior High School</t>
  </si>
  <si>
    <t>4059</t>
  </si>
  <si>
    <t>Tapteal Elementary School</t>
  </si>
  <si>
    <t>3546</t>
  </si>
  <si>
    <t>Woodland High School</t>
  </si>
  <si>
    <t>4186</t>
  </si>
  <si>
    <t>Cedarcrest Middle School</t>
  </si>
  <si>
    <t>4410</t>
  </si>
  <si>
    <t>4555</t>
  </si>
  <si>
    <t>Rowena Chess Elementary</t>
  </si>
  <si>
    <t>2671</t>
  </si>
  <si>
    <t>Amboy Middle School</t>
  </si>
  <si>
    <t>3233</t>
  </si>
  <si>
    <t>3706</t>
  </si>
  <si>
    <t>Rose Hill Middle School</t>
  </si>
  <si>
    <t>3136</t>
  </si>
  <si>
    <t>Blaine High School</t>
  </si>
  <si>
    <t>4575</t>
  </si>
  <si>
    <t>Angelo Giaudrone Middle School</t>
  </si>
  <si>
    <t>3278</t>
  </si>
  <si>
    <t>Madrona Elementary</t>
  </si>
  <si>
    <t>3408</t>
  </si>
  <si>
    <t>Lake Stevens Middle School</t>
  </si>
  <si>
    <t>2844</t>
  </si>
  <si>
    <t>Gregory Heights Elementary</t>
  </si>
  <si>
    <t>2388</t>
  </si>
  <si>
    <t>Selah High School</t>
  </si>
  <si>
    <t>3105</t>
  </si>
  <si>
    <t>Crystal Springs Elementary</t>
  </si>
  <si>
    <t>5178</t>
  </si>
  <si>
    <t>4329</t>
  </si>
  <si>
    <t>Centennial Elementary School Mt Vernon</t>
  </si>
  <si>
    <t>4147</t>
  </si>
  <si>
    <t>Rockwell Elementary</t>
  </si>
  <si>
    <t>2717</t>
  </si>
  <si>
    <t>4493</t>
  </si>
  <si>
    <t>34324</t>
  </si>
  <si>
    <t>Griffin School District</t>
  </si>
  <si>
    <t>2406</t>
  </si>
  <si>
    <t>Griffin School</t>
  </si>
  <si>
    <t>4502</t>
  </si>
  <si>
    <t>Mountain View Middle School</t>
  </si>
  <si>
    <t>3786</t>
  </si>
  <si>
    <t>Union Ridge Elementary</t>
  </si>
  <si>
    <t>3265</t>
  </si>
  <si>
    <t>Robert S Lince Elementary</t>
  </si>
  <si>
    <t>2906</t>
  </si>
  <si>
    <t>Housel Middle School</t>
  </si>
  <si>
    <t>4361</t>
  </si>
  <si>
    <t>Brouillet Elementary</t>
  </si>
  <si>
    <t>2481</t>
  </si>
  <si>
    <t>Yelm Middle School</t>
  </si>
  <si>
    <t>3333</t>
  </si>
  <si>
    <t>Pacific Middle School</t>
  </si>
  <si>
    <t>5052</t>
  </si>
  <si>
    <t>Ridgeline Middle School</t>
  </si>
  <si>
    <t>5010</t>
  </si>
  <si>
    <t>Haller Middle School</t>
  </si>
  <si>
    <t>3435</t>
  </si>
  <si>
    <t>Tillicum Middle School</t>
  </si>
  <si>
    <t>5132</t>
  </si>
  <si>
    <t xml:space="preserve">Tukes Valley Primary </t>
  </si>
  <si>
    <t>4164</t>
  </si>
  <si>
    <t>Mukilteo Elementary</t>
  </si>
  <si>
    <t>4139</t>
  </si>
  <si>
    <t>North Lake Middle School</t>
  </si>
  <si>
    <t>2564</t>
  </si>
  <si>
    <t>Showalter Middle School</t>
  </si>
  <si>
    <t>5094</t>
  </si>
  <si>
    <t>Prairie View Elementary</t>
  </si>
  <si>
    <t>4499</t>
  </si>
  <si>
    <t>Fishers Landing Elementary School</t>
  </si>
  <si>
    <t>2592</t>
  </si>
  <si>
    <t>4352</t>
  </si>
  <si>
    <t>Captain Strong</t>
  </si>
  <si>
    <t>4123</t>
  </si>
  <si>
    <t>Deer Park High School</t>
  </si>
  <si>
    <t>4520</t>
  </si>
  <si>
    <t>Kent Elementary School</t>
  </si>
  <si>
    <t>4316</t>
  </si>
  <si>
    <t>Mill Creek Elementary</t>
  </si>
  <si>
    <t>4455</t>
  </si>
  <si>
    <t>Kokanee Elementary</t>
  </si>
  <si>
    <t>3250</t>
  </si>
  <si>
    <t>Bethel Middle School</t>
  </si>
  <si>
    <t>2982</t>
  </si>
  <si>
    <t>Bow Lake Elementary</t>
  </si>
  <si>
    <t>3742</t>
  </si>
  <si>
    <t>Cherry Crest Elementary School</t>
  </si>
  <si>
    <t>4075</t>
  </si>
  <si>
    <t>Felida Elementary School</t>
  </si>
  <si>
    <t>2558</t>
  </si>
  <si>
    <t>La Center Elementary</t>
  </si>
  <si>
    <t>4590</t>
  </si>
  <si>
    <t>Clovis Point</t>
  </si>
  <si>
    <t>2364</t>
  </si>
  <si>
    <t>North Middle School</t>
  </si>
  <si>
    <t>4534</t>
  </si>
  <si>
    <t>2780</t>
  </si>
  <si>
    <t>Pioneer Middle School</t>
  </si>
  <si>
    <t>4529</t>
  </si>
  <si>
    <t>Liberty Lake Elementary</t>
  </si>
  <si>
    <t>2209</t>
  </si>
  <si>
    <t>Broadview-Thomson K-8 School</t>
  </si>
  <si>
    <t>1796</t>
  </si>
  <si>
    <t>Salmon Bay K-8 School</t>
  </si>
  <si>
    <t>2144</t>
  </si>
  <si>
    <t>Mount View Elementary</t>
  </si>
  <si>
    <t>4021</t>
  </si>
  <si>
    <t>Northshore Jr High</t>
  </si>
  <si>
    <t>4530</t>
  </si>
  <si>
    <t>Penny Creek Elementary</t>
  </si>
  <si>
    <t>3251</t>
  </si>
  <si>
    <t>Lucille Umbarger Elementary</t>
  </si>
  <si>
    <t>5201</t>
  </si>
  <si>
    <t>Creekside Elementary</t>
  </si>
  <si>
    <t>2920</t>
  </si>
  <si>
    <t>Ephrata High School</t>
  </si>
  <si>
    <t>3764</t>
  </si>
  <si>
    <t>Meeker Middle School</t>
  </si>
  <si>
    <t>4363</t>
  </si>
  <si>
    <t>Oakland Bay Junior High School</t>
  </si>
  <si>
    <t>2390</t>
  </si>
  <si>
    <t>Ridgefield High School</t>
  </si>
  <si>
    <t>3709</t>
  </si>
  <si>
    <t>Olympic View Elementary</t>
  </si>
  <si>
    <t>4303</t>
  </si>
  <si>
    <t>5049</t>
  </si>
  <si>
    <t>Sierra Vista Middle School</t>
  </si>
  <si>
    <t>3345</t>
  </si>
  <si>
    <t>Kenmore Junior High</t>
  </si>
  <si>
    <t>5054</t>
  </si>
  <si>
    <t>Liberty Middle School</t>
  </si>
  <si>
    <t>2453</t>
  </si>
  <si>
    <t>Morgan Middle School</t>
  </si>
  <si>
    <t>3292</t>
  </si>
  <si>
    <t>4583</t>
  </si>
  <si>
    <t>Odyssey Elementary</t>
  </si>
  <si>
    <t>2552</t>
  </si>
  <si>
    <t>Michael T Simmons Elementary</t>
  </si>
  <si>
    <t>3121</t>
  </si>
  <si>
    <t>Olivia Park Elementary</t>
  </si>
  <si>
    <t>3890</t>
  </si>
  <si>
    <t>Evergreen Middle School</t>
  </si>
  <si>
    <t>3169</t>
  </si>
  <si>
    <t>3634</t>
  </si>
  <si>
    <t>Spiritridge Elementary School</t>
  </si>
  <si>
    <t>3296</t>
  </si>
  <si>
    <t>Narrows View Intermediate</t>
  </si>
  <si>
    <t>4142</t>
  </si>
  <si>
    <t>John Sedgwick Junior High</t>
  </si>
  <si>
    <t>2499</t>
  </si>
  <si>
    <t>Pullman High School</t>
  </si>
  <si>
    <t>3790</t>
  </si>
  <si>
    <t>Leota Jr High</t>
  </si>
  <si>
    <t>4560</t>
  </si>
  <si>
    <t>Illahee Elementary School</t>
  </si>
  <si>
    <t>3054</t>
  </si>
  <si>
    <t>Baker</t>
  </si>
  <si>
    <t>4568</t>
  </si>
  <si>
    <t>Hockinson High School</t>
  </si>
  <si>
    <t>3753</t>
  </si>
  <si>
    <t>2926</t>
  </si>
  <si>
    <t>Cedarhurst Elementary</t>
  </si>
  <si>
    <t>3560</t>
  </si>
  <si>
    <t>Alderwood Middle School</t>
  </si>
  <si>
    <t>5056</t>
  </si>
  <si>
    <t>Grand Ridge Elementary</t>
  </si>
  <si>
    <t>2960</t>
  </si>
  <si>
    <t>Camas Elementary</t>
  </si>
  <si>
    <t>4000</t>
  </si>
  <si>
    <t>Chief Kamiakin Elementary School</t>
  </si>
  <si>
    <t>5051</t>
  </si>
  <si>
    <t>Lakeland Hills Elementary</t>
  </si>
  <si>
    <t>4306</t>
  </si>
  <si>
    <t>Fernwood Elementary</t>
  </si>
  <si>
    <t>5015</t>
  </si>
  <si>
    <t>Cascade View Elementary School</t>
  </si>
  <si>
    <t>3191</t>
  </si>
  <si>
    <t>Mountainside Middle School</t>
  </si>
  <si>
    <t>3210</t>
  </si>
  <si>
    <t>4055</t>
  </si>
  <si>
    <t>East Valley Central Middle School</t>
  </si>
  <si>
    <t>3499</t>
  </si>
  <si>
    <t>Sumner Middle School</t>
  </si>
  <si>
    <t>4503</t>
  </si>
  <si>
    <t>Discovery Middle School</t>
  </si>
  <si>
    <t>3685</t>
  </si>
  <si>
    <t>Purdy Elementary School</t>
  </si>
  <si>
    <t>4406</t>
  </si>
  <si>
    <t>Alki Middle School</t>
  </si>
  <si>
    <t>1932</t>
  </si>
  <si>
    <t>Columbia Virtual Academy</t>
  </si>
  <si>
    <t>4397</t>
  </si>
  <si>
    <t>Chief Kanim Middle School</t>
  </si>
  <si>
    <t>4183</t>
  </si>
  <si>
    <t>Ferrucci Jr High</t>
  </si>
  <si>
    <t>3447</t>
  </si>
  <si>
    <t>Aylen Jr High</t>
  </si>
  <si>
    <t>2757</t>
  </si>
  <si>
    <t>Satus Elementary</t>
  </si>
  <si>
    <t>3401</t>
  </si>
  <si>
    <t>Perry G Keithley Middle School</t>
  </si>
  <si>
    <t>3751</t>
  </si>
  <si>
    <t>Spanaway Middle School</t>
  </si>
  <si>
    <t>3433</t>
  </si>
  <si>
    <t>West Mercer Elementary</t>
  </si>
  <si>
    <t>4408</t>
  </si>
  <si>
    <t>Horizons Elementary</t>
  </si>
  <si>
    <t>4145</t>
  </si>
  <si>
    <t>Valley View Middle School</t>
  </si>
  <si>
    <t>3750</t>
  </si>
  <si>
    <t>Ballou Jr High</t>
  </si>
  <si>
    <t>4125</t>
  </si>
  <si>
    <t>Woodside Elementary</t>
  </si>
  <si>
    <t>3248</t>
  </si>
  <si>
    <t>Hudtloff Middle School</t>
  </si>
  <si>
    <t>3539</t>
  </si>
  <si>
    <t>Lakes Elementary School</t>
  </si>
  <si>
    <t>4304</t>
  </si>
  <si>
    <t>2785</t>
  </si>
  <si>
    <t>Chief Joseph Middle School</t>
  </si>
  <si>
    <t>2715</t>
  </si>
  <si>
    <t>Hoover Elementary School</t>
  </si>
  <si>
    <t>4380</t>
  </si>
  <si>
    <t>Harmony Elementary School</t>
  </si>
  <si>
    <t>5093</t>
  </si>
  <si>
    <t>Edgerton Elementary</t>
  </si>
  <si>
    <t>2314</t>
  </si>
  <si>
    <t>Washington Middle School</t>
  </si>
  <si>
    <t>4318</t>
  </si>
  <si>
    <t>Tolt Middle School</t>
  </si>
  <si>
    <t>5135</t>
  </si>
  <si>
    <t>Twin Falls Middle School</t>
  </si>
  <si>
    <t>2394</t>
  </si>
  <si>
    <t>3626</t>
  </si>
  <si>
    <t>Sacajawea Middle School</t>
  </si>
  <si>
    <t>4405</t>
  </si>
  <si>
    <t>3711</t>
  </si>
  <si>
    <t>3413</t>
  </si>
  <si>
    <t>Salk Middle School</t>
  </si>
  <si>
    <t>3175</t>
  </si>
  <si>
    <t>North Mason Senior High School</t>
  </si>
  <si>
    <t>3353</t>
  </si>
  <si>
    <t>Meadowdale Middle School</t>
  </si>
  <si>
    <t>3046</t>
  </si>
  <si>
    <t>Marcus Whitman Junior High</t>
  </si>
  <si>
    <t>5311</t>
  </si>
  <si>
    <t>Hockinson Heights Elementary School</t>
  </si>
  <si>
    <t>3774</t>
  </si>
  <si>
    <t>Aki Kurose Middle School</t>
  </si>
  <si>
    <t>2942</t>
  </si>
  <si>
    <t>Orting High School</t>
  </si>
  <si>
    <t>5197</t>
  </si>
  <si>
    <t>Washington Virtual Academy Omak High School</t>
  </si>
  <si>
    <t>4060</t>
  </si>
  <si>
    <t>Badger Mountain Elementary</t>
  </si>
  <si>
    <t>3851</t>
  </si>
  <si>
    <t>2886</t>
  </si>
  <si>
    <t>Fairmount Elementary</t>
  </si>
  <si>
    <t>2828</t>
  </si>
  <si>
    <t>Walnut Grove Elementary</t>
  </si>
  <si>
    <t>3237</t>
  </si>
  <si>
    <t>Central Kitsap Junior High</t>
  </si>
  <si>
    <t>3448</t>
  </si>
  <si>
    <t>Truman</t>
  </si>
  <si>
    <t>3674</t>
  </si>
  <si>
    <t>Albert Einstein Middle School</t>
  </si>
  <si>
    <t>5100</t>
  </si>
  <si>
    <t>Little Cedars Elementary School</t>
  </si>
  <si>
    <t>4591</t>
  </si>
  <si>
    <t>5170</t>
  </si>
  <si>
    <t>First Creek Middle School</t>
  </si>
  <si>
    <t>4017</t>
  </si>
  <si>
    <t>Canyon Creek Elementary</t>
  </si>
  <si>
    <t>5175</t>
  </si>
  <si>
    <t>Hazel Wolf K-8</t>
  </si>
  <si>
    <t>3898</t>
  </si>
  <si>
    <t>Illahee Middle School</t>
  </si>
  <si>
    <t>2885</t>
  </si>
  <si>
    <t>Hillcrest Elementary School</t>
  </si>
  <si>
    <t>4496</t>
  </si>
  <si>
    <t>Zeiger Elementary</t>
  </si>
  <si>
    <t>3016</t>
  </si>
  <si>
    <t>Sarah J Anderson Elementary</t>
  </si>
  <si>
    <t>3120</t>
  </si>
  <si>
    <t>Olympic View Middle School</t>
  </si>
  <si>
    <t>2435</t>
  </si>
  <si>
    <t>Madison Middle School</t>
  </si>
  <si>
    <t>4204</t>
  </si>
  <si>
    <t>Lakewood High School</t>
  </si>
  <si>
    <t>2237</t>
  </si>
  <si>
    <t>Pioneer Middle</t>
  </si>
  <si>
    <t>4407</t>
  </si>
  <si>
    <t>Frontier Middle School</t>
  </si>
  <si>
    <t>2299</t>
  </si>
  <si>
    <t>Charles Francis Adams High School</t>
  </si>
  <si>
    <t>4356</t>
  </si>
  <si>
    <t>Neely O Brien Elementary School</t>
  </si>
  <si>
    <t>3088</t>
  </si>
  <si>
    <t>Quincy High School</t>
  </si>
  <si>
    <t>5206</t>
  </si>
  <si>
    <t>3573</t>
  </si>
  <si>
    <t>Greenacres Middle School</t>
  </si>
  <si>
    <t>4497</t>
  </si>
  <si>
    <t>3038</t>
  </si>
  <si>
    <t>Issaquah Middle School</t>
  </si>
  <si>
    <t>3381</t>
  </si>
  <si>
    <t>Lakota Middle School</t>
  </si>
  <si>
    <t>4148</t>
  </si>
  <si>
    <t>3313</t>
  </si>
  <si>
    <t>Harrison Middle School</t>
  </si>
  <si>
    <t>4437</t>
  </si>
  <si>
    <t>Gateway Middle School</t>
  </si>
  <si>
    <t>2673</t>
  </si>
  <si>
    <t>2264</t>
  </si>
  <si>
    <t>Toppenish Middle School</t>
  </si>
  <si>
    <t>4457</t>
  </si>
  <si>
    <t>Chase Middle School</t>
  </si>
  <si>
    <t>2131</t>
  </si>
  <si>
    <t>Wapato Middle School</t>
  </si>
  <si>
    <t>4526</t>
  </si>
  <si>
    <t>3631</t>
  </si>
  <si>
    <t>Odle Middle School</t>
  </si>
  <si>
    <t>3615</t>
  </si>
  <si>
    <t>Lewis &amp; Clark Middle School</t>
  </si>
  <si>
    <t>5092</t>
  </si>
  <si>
    <t>White Bluffs Elementary School</t>
  </si>
  <si>
    <t>3493</t>
  </si>
  <si>
    <t>Canyon Park Jr High</t>
  </si>
  <si>
    <t>4441</t>
  </si>
  <si>
    <t>4409</t>
  </si>
  <si>
    <t>Komachin Middle School</t>
  </si>
  <si>
    <t>2376</t>
  </si>
  <si>
    <t>Mason</t>
  </si>
  <si>
    <t>3090</t>
  </si>
  <si>
    <t>Red Rock Elementary</t>
  </si>
  <si>
    <t>3141</t>
  </si>
  <si>
    <t>Wapato High School</t>
  </si>
  <si>
    <t>3071</t>
  </si>
  <si>
    <t>Grandview Middle School</t>
  </si>
  <si>
    <t>2476</t>
  </si>
  <si>
    <t>Poulsbo Middle School</t>
  </si>
  <si>
    <t>3356</t>
  </si>
  <si>
    <t>2555</t>
  </si>
  <si>
    <t>Grandview High School</t>
  </si>
  <si>
    <t>3368</t>
  </si>
  <si>
    <t>Wilson Middle School</t>
  </si>
  <si>
    <t>4430</t>
  </si>
  <si>
    <t>Harbour Pointe Middle School</t>
  </si>
  <si>
    <t>4546</t>
  </si>
  <si>
    <t>Selah Intermediate</t>
  </si>
  <si>
    <t>2900</t>
  </si>
  <si>
    <t>Toppenish High School</t>
  </si>
  <si>
    <t>4040</t>
  </si>
  <si>
    <t>West Valley Jr High</t>
  </si>
  <si>
    <t>3085</t>
  </si>
  <si>
    <t>Mark Twain Elementary</t>
  </si>
  <si>
    <t>4425</t>
  </si>
  <si>
    <t>Voyager Middle School</t>
  </si>
  <si>
    <t>4443</t>
  </si>
  <si>
    <t>Stahl Junior High</t>
  </si>
  <si>
    <t>2910</t>
  </si>
  <si>
    <t>Yacolt Primary</t>
  </si>
  <si>
    <t>2773</t>
  </si>
  <si>
    <t>Fife High School</t>
  </si>
  <si>
    <t>4395</t>
  </si>
  <si>
    <t>1777</t>
  </si>
  <si>
    <t>Sky Valley Education Center</t>
  </si>
  <si>
    <t>5040</t>
  </si>
  <si>
    <t>Park Place Middle School</t>
  </si>
  <si>
    <t>3458</t>
  </si>
  <si>
    <t>Glacier Middle School</t>
  </si>
  <si>
    <t>4506</t>
  </si>
  <si>
    <t>West Valley Middle School</t>
  </si>
  <si>
    <t>4344</t>
  </si>
  <si>
    <t>Horizon Elementary</t>
  </si>
  <si>
    <t>4516</t>
  </si>
  <si>
    <t>Timbercrest Junior High</t>
  </si>
  <si>
    <t>3879</t>
  </si>
  <si>
    <t>Pine Lake Middle School</t>
  </si>
  <si>
    <t>3471</t>
  </si>
  <si>
    <t>McFarland Middle School</t>
  </si>
  <si>
    <t>2344</t>
  </si>
  <si>
    <t>East Valley High School</t>
  </si>
  <si>
    <t>1875</t>
  </si>
  <si>
    <t>Homelink River</t>
  </si>
  <si>
    <t>5020</t>
  </si>
  <si>
    <t>Virgie Robinson Elementary</t>
  </si>
  <si>
    <t>3752</t>
  </si>
  <si>
    <t>Eisenhower Middle School</t>
  </si>
  <si>
    <t>3355</t>
  </si>
  <si>
    <t>Marysville Middle School</t>
  </si>
  <si>
    <t>4051</t>
  </si>
  <si>
    <t>Wyeast Middle School</t>
  </si>
  <si>
    <t>2467</t>
  </si>
  <si>
    <t>Anacortes High School</t>
  </si>
  <si>
    <t>3146</t>
  </si>
  <si>
    <t>Mcloughlin Middle School</t>
  </si>
  <si>
    <t>4201</t>
  </si>
  <si>
    <t>Lynden High School</t>
  </si>
  <si>
    <t>4377</t>
  </si>
  <si>
    <t>Woodmoor Elementary</t>
  </si>
  <si>
    <t>5016</t>
  </si>
  <si>
    <t>Mill Creek Middle School</t>
  </si>
  <si>
    <t>4460</t>
  </si>
  <si>
    <t>Beaver Lake Middle School</t>
  </si>
  <si>
    <t>4508</t>
  </si>
  <si>
    <t>Skyridge Middle School</t>
  </si>
  <si>
    <t>3472</t>
  </si>
  <si>
    <t>Park Middle School</t>
  </si>
  <si>
    <t>2392</t>
  </si>
  <si>
    <t>Cleveland High School</t>
  </si>
  <si>
    <t>2410</t>
  </si>
  <si>
    <t>Franklin Middle School</t>
  </si>
  <si>
    <t>3372</t>
  </si>
  <si>
    <t>Eastmont Junior High</t>
  </si>
  <si>
    <t>4498</t>
  </si>
  <si>
    <t>4357</t>
  </si>
  <si>
    <t>Cedarcrest School</t>
  </si>
  <si>
    <t>4100</t>
  </si>
  <si>
    <t>Olympic High School</t>
  </si>
  <si>
    <t>4110</t>
  </si>
  <si>
    <t>Chief Leschi Schools</t>
  </si>
  <si>
    <t>5142</t>
  </si>
  <si>
    <t>Glacier View Junior High</t>
  </si>
  <si>
    <t>4131</t>
  </si>
  <si>
    <t>Steilacoom High</t>
  </si>
  <si>
    <t>4500</t>
  </si>
  <si>
    <t>A G West Black Hills High School</t>
  </si>
  <si>
    <t>2508</t>
  </si>
  <si>
    <t>Prosser High School</t>
  </si>
  <si>
    <t>4385</t>
  </si>
  <si>
    <t>2848</t>
  </si>
  <si>
    <t>Foster Senior High School</t>
  </si>
  <si>
    <t>5200</t>
  </si>
  <si>
    <t>Pacific Cascade Middle School</t>
  </si>
  <si>
    <t>3195</t>
  </si>
  <si>
    <t>West Valley High School</t>
  </si>
  <si>
    <t>3283</t>
  </si>
  <si>
    <t>Tyee Middle School</t>
  </si>
  <si>
    <t>3052</t>
  </si>
  <si>
    <t>Kalles Junior High</t>
  </si>
  <si>
    <t>4334</t>
  </si>
  <si>
    <t>Heatherwood Middle School</t>
  </si>
  <si>
    <t>3785</t>
  </si>
  <si>
    <t>5085</t>
  </si>
  <si>
    <t>Kingston High School</t>
  </si>
  <si>
    <t>3300</t>
  </si>
  <si>
    <t>Morris Ford Middle School</t>
  </si>
  <si>
    <t>2721</t>
  </si>
  <si>
    <t>Carmichael Middle School</t>
  </si>
  <si>
    <t>3902</t>
  </si>
  <si>
    <t>Gaiser Middle School</t>
  </si>
  <si>
    <t>4415</t>
  </si>
  <si>
    <t>Rock Creek Elementary</t>
  </si>
  <si>
    <t>3147</t>
  </si>
  <si>
    <t>Washougal High School</t>
  </si>
  <si>
    <t>5088</t>
  </si>
  <si>
    <t>4041</t>
  </si>
  <si>
    <t>Ruth Livingston Elementary</t>
  </si>
  <si>
    <t>3476</t>
  </si>
  <si>
    <t>J M Weatherwax High School</t>
  </si>
  <si>
    <t>4231</t>
  </si>
  <si>
    <t>Explorer Middle School</t>
  </si>
  <si>
    <t>4453</t>
  </si>
  <si>
    <t>Glacier Park Elementary</t>
  </si>
  <si>
    <t>3361</t>
  </si>
  <si>
    <t>2839</t>
  </si>
  <si>
    <t>David T. Denny International Middle School</t>
  </si>
  <si>
    <t>4595</t>
  </si>
  <si>
    <t>Maya Angelou Elementary</t>
  </si>
  <si>
    <t>3267</t>
  </si>
  <si>
    <t>Highlands Middle School</t>
  </si>
  <si>
    <t>4509</t>
  </si>
  <si>
    <t>Klahowya Secondary</t>
  </si>
  <si>
    <t>3524</t>
  </si>
  <si>
    <t>Cedarcrest High School</t>
  </si>
  <si>
    <t>3338</t>
  </si>
  <si>
    <t>4371</t>
  </si>
  <si>
    <t>Skyview Jr High</t>
  </si>
  <si>
    <t>4462</t>
  </si>
  <si>
    <t>Mt Baker Middle School</t>
  </si>
  <si>
    <t>2799</t>
  </si>
  <si>
    <t>W F West High School</t>
  </si>
  <si>
    <t>3277</t>
  </si>
  <si>
    <t>Whitman Middle School</t>
  </si>
  <si>
    <t>3636</t>
  </si>
  <si>
    <t>Maywood Middle School</t>
  </si>
  <si>
    <t>2996</t>
  </si>
  <si>
    <t>Ellensburg High School</t>
  </si>
  <si>
    <t>3095</t>
  </si>
  <si>
    <t>Mercer International Middle School</t>
  </si>
  <si>
    <t>3280</t>
  </si>
  <si>
    <t>Dimmitt Middle School</t>
  </si>
  <si>
    <t>4429</t>
  </si>
  <si>
    <t>Horse Heaven Hills Middle School</t>
  </si>
  <si>
    <t>2416</t>
  </si>
  <si>
    <t>R A Long High School</t>
  </si>
  <si>
    <t>4028</t>
  </si>
  <si>
    <t>Desert Hills Middle School</t>
  </si>
  <si>
    <t>3434</t>
  </si>
  <si>
    <t>Nelsen Middle School</t>
  </si>
  <si>
    <t>3324</t>
  </si>
  <si>
    <t>3151</t>
  </si>
  <si>
    <t>Mark Morris High School</t>
  </si>
  <si>
    <t>3074</t>
  </si>
  <si>
    <t>3253</t>
  </si>
  <si>
    <t>4564</t>
  </si>
  <si>
    <t>Ellen Ochoa Middle School</t>
  </si>
  <si>
    <t>2234</t>
  </si>
  <si>
    <t>West Seattle High School</t>
  </si>
  <si>
    <t>3880</t>
  </si>
  <si>
    <t>Foss</t>
  </si>
  <si>
    <t>4209</t>
  </si>
  <si>
    <t>4155</t>
  </si>
  <si>
    <t>James McGee Elementary</t>
  </si>
  <si>
    <t>3648</t>
  </si>
  <si>
    <t>Washington High School</t>
  </si>
  <si>
    <t>3232</t>
  </si>
  <si>
    <t>Redmond Middle School</t>
  </si>
  <si>
    <t>3282</t>
  </si>
  <si>
    <t>Sammamish Senior High</t>
  </si>
  <si>
    <t>3179</t>
  </si>
  <si>
    <t>Curtis Junior High</t>
  </si>
  <si>
    <t>3022</t>
  </si>
  <si>
    <t>Chief Moses Middle School</t>
  </si>
  <si>
    <t>3926</t>
  </si>
  <si>
    <t>Enterprise Middle School</t>
  </si>
  <si>
    <t>2471</t>
  </si>
  <si>
    <t>Sequim Senior High</t>
  </si>
  <si>
    <t>3241</t>
  </si>
  <si>
    <t>Shelton High School</t>
  </si>
  <si>
    <t>3219</t>
  </si>
  <si>
    <t>Islander Middle School</t>
  </si>
  <si>
    <t>3015</t>
  </si>
  <si>
    <t>Othello High School</t>
  </si>
  <si>
    <t>2166</t>
  </si>
  <si>
    <t>Centralia High School</t>
  </si>
  <si>
    <t>3320</t>
  </si>
  <si>
    <t>Covington Middle School</t>
  </si>
  <si>
    <t>2371</t>
  </si>
  <si>
    <t>Hamilton International Middle School</t>
  </si>
  <si>
    <t>3276</t>
  </si>
  <si>
    <t>Ingraham High School</t>
  </si>
  <si>
    <t>2876</t>
  </si>
  <si>
    <t>Franklin Pierce High School</t>
  </si>
  <si>
    <t>4427</t>
  </si>
  <si>
    <t>River Ridge High School</t>
  </si>
  <si>
    <t>3286</t>
  </si>
  <si>
    <t>Lake Wilderness Elementary</t>
  </si>
  <si>
    <t>3360</t>
  </si>
  <si>
    <t>2553</t>
  </si>
  <si>
    <t>Bellingham High School</t>
  </si>
  <si>
    <t>2362</t>
  </si>
  <si>
    <t>Burlington Edison High School</t>
  </si>
  <si>
    <t>4386</t>
  </si>
  <si>
    <t>Inglewood Middle School</t>
  </si>
  <si>
    <t>3576</t>
  </si>
  <si>
    <t>Sehome High School</t>
  </si>
  <si>
    <t>4561</t>
  </si>
  <si>
    <t>Shahala Middle School</t>
  </si>
  <si>
    <t>3236</t>
  </si>
  <si>
    <t>North Kitsap High School</t>
  </si>
  <si>
    <t>3479</t>
  </si>
  <si>
    <t>Nathan Hale High School</t>
  </si>
  <si>
    <t>2425</t>
  </si>
  <si>
    <t>Clover Park High School</t>
  </si>
  <si>
    <t>4064</t>
  </si>
  <si>
    <t>3610</t>
  </si>
  <si>
    <t>Cheney High School</t>
  </si>
  <si>
    <t>3362</t>
  </si>
  <si>
    <t>Tumwater High School</t>
  </si>
  <si>
    <t>2150</t>
  </si>
  <si>
    <t>Sedro Woolley Senior High School</t>
  </si>
  <si>
    <t>2615</t>
  </si>
  <si>
    <t>Central Kitsap High School</t>
  </si>
  <si>
    <t>4569</t>
  </si>
  <si>
    <t>White River High School</t>
  </si>
  <si>
    <t>2729</t>
  </si>
  <si>
    <t>Eckstein Middle School</t>
  </si>
  <si>
    <t>2908</t>
  </si>
  <si>
    <t>Port Angeles High School</t>
  </si>
  <si>
    <t>3109</t>
  </si>
  <si>
    <t>Bremerton High School</t>
  </si>
  <si>
    <t>3035</t>
  </si>
  <si>
    <t>McKnight Middle School</t>
  </si>
  <si>
    <t>4556</t>
  </si>
  <si>
    <t>Tahoma Jr High</t>
  </si>
  <si>
    <t>3962</t>
  </si>
  <si>
    <t>Liberty Sr High School</t>
  </si>
  <si>
    <t>5213</t>
  </si>
  <si>
    <t>Marysville Pilchuck High School</t>
  </si>
  <si>
    <t>3303</t>
  </si>
  <si>
    <t>Mountlake Terrace High School</t>
  </si>
  <si>
    <t>2395</t>
  </si>
  <si>
    <t>Bainbridge High School</t>
  </si>
  <si>
    <t>2106</t>
  </si>
  <si>
    <t>North Central High School</t>
  </si>
  <si>
    <t>5099</t>
  </si>
  <si>
    <t>Cavelero Mid High School</t>
  </si>
  <si>
    <t>2633</t>
  </si>
  <si>
    <t>Yelm High School 12</t>
  </si>
  <si>
    <t>3096</t>
  </si>
  <si>
    <t>Chief Sealth International High School</t>
  </si>
  <si>
    <t>3246</t>
  </si>
  <si>
    <t>Wilson</t>
  </si>
  <si>
    <t>3343</t>
  </si>
  <si>
    <t>Shorecrest High School</t>
  </si>
  <si>
    <t>3423</t>
  </si>
  <si>
    <t>Columbia River High</t>
  </si>
  <si>
    <t>2325</t>
  </si>
  <si>
    <t>Highline High School</t>
  </si>
  <si>
    <t>3741</t>
  </si>
  <si>
    <t>Lindbergh Senior High School</t>
  </si>
  <si>
    <t>2475</t>
  </si>
  <si>
    <t>Renton Senior High School</t>
  </si>
  <si>
    <t>3771</t>
  </si>
  <si>
    <t>Juanita High</t>
  </si>
  <si>
    <t>5196</t>
  </si>
  <si>
    <t>Washington Virtual Academy Omak Middle School</t>
  </si>
  <si>
    <t>4515</t>
  </si>
  <si>
    <t>Squalicum High School</t>
  </si>
  <si>
    <t>2727</t>
  </si>
  <si>
    <t>Eastmont Senior High</t>
  </si>
  <si>
    <t>3960</t>
  </si>
  <si>
    <t>Capital High School</t>
  </si>
  <si>
    <t>4208</t>
  </si>
  <si>
    <t>Woodinville HS</t>
  </si>
  <si>
    <t>3081</t>
  </si>
  <si>
    <t>Hudson's Bay High School</t>
  </si>
  <si>
    <t>2182</t>
  </si>
  <si>
    <t>Franklin High School</t>
  </si>
  <si>
    <t>3766</t>
  </si>
  <si>
    <t>Decatur High School</t>
  </si>
  <si>
    <t>4585</t>
  </si>
  <si>
    <t>Bonney Lake High School</t>
  </si>
  <si>
    <t>3029</t>
  </si>
  <si>
    <t>Mercer Island High School</t>
  </si>
  <si>
    <t>3330</t>
  </si>
  <si>
    <t>Enumclaw Sr High School</t>
  </si>
  <si>
    <t>3600</t>
  </si>
  <si>
    <t>Curtis Senior High</t>
  </si>
  <si>
    <t>3189</t>
  </si>
  <si>
    <t>Shadle Park High School</t>
  </si>
  <si>
    <t>2126</t>
  </si>
  <si>
    <t>Everett High School</t>
  </si>
  <si>
    <t>3456</t>
  </si>
  <si>
    <t>Lakes High School</t>
  </si>
  <si>
    <t>2488</t>
  </si>
  <si>
    <t>Ferndale High School</t>
  </si>
  <si>
    <t>4104</t>
  </si>
  <si>
    <t>Prairie High School</t>
  </si>
  <si>
    <t>2179</t>
  </si>
  <si>
    <t>Fort Vancouver High School</t>
  </si>
  <si>
    <t>3398</t>
  </si>
  <si>
    <t>Mt Tahoma</t>
  </si>
  <si>
    <t>2215</t>
  </si>
  <si>
    <t>Lincoln</t>
  </si>
  <si>
    <t>2581</t>
  </si>
  <si>
    <t>Stanwood High School</t>
  </si>
  <si>
    <t>2739</t>
  </si>
  <si>
    <t>Lake Washington High</t>
  </si>
  <si>
    <t>2681</t>
  </si>
  <si>
    <t>Peninsula High School</t>
  </si>
  <si>
    <t>3630</t>
  </si>
  <si>
    <t>Hazen Senior High School</t>
  </si>
  <si>
    <t>2795</t>
  </si>
  <si>
    <t>Auburn Senior High School</t>
  </si>
  <si>
    <t>2266</t>
  </si>
  <si>
    <t>Kelso High School</t>
  </si>
  <si>
    <t>4491</t>
  </si>
  <si>
    <t>Mt Spokane High School</t>
  </si>
  <si>
    <t>2826</t>
  </si>
  <si>
    <t>Kennewick High School</t>
  </si>
  <si>
    <t>2479</t>
  </si>
  <si>
    <t>Rogers High School</t>
  </si>
  <si>
    <t>3010</t>
  </si>
  <si>
    <t>North Thurston High School</t>
  </si>
  <si>
    <t>2701</t>
  </si>
  <si>
    <t>Bellevue High School</t>
  </si>
  <si>
    <t>3755</t>
  </si>
  <si>
    <t>Lynnwood High School</t>
  </si>
  <si>
    <t>3921</t>
  </si>
  <si>
    <t>Shorewood High School</t>
  </si>
  <si>
    <t>3588</t>
  </si>
  <si>
    <t>Interlake Senior High School</t>
  </si>
  <si>
    <t>4540</t>
  </si>
  <si>
    <t>Emerald Ridge High School</t>
  </si>
  <si>
    <t>5195</t>
  </si>
  <si>
    <t>Washington Virtual Academy Omak Elementary</t>
  </si>
  <si>
    <t>5037</t>
  </si>
  <si>
    <t>Auburn Mountainview High School</t>
  </si>
  <si>
    <t>4492</t>
  </si>
  <si>
    <t>Kentlake High School</t>
  </si>
  <si>
    <t>2974</t>
  </si>
  <si>
    <t>Oak Harbor High School</t>
  </si>
  <si>
    <t>3464</t>
  </si>
  <si>
    <t>Meadowdale High School</t>
  </si>
  <si>
    <t>2417</t>
  </si>
  <si>
    <t>Federal Way High School</t>
  </si>
  <si>
    <t>2402</t>
  </si>
  <si>
    <t>Mead Senior High School</t>
  </si>
  <si>
    <t>3106</t>
  </si>
  <si>
    <t>Bothell High School</t>
  </si>
  <si>
    <t>3132</t>
  </si>
  <si>
    <t>Olympia High School</t>
  </si>
  <si>
    <t>2807</t>
  </si>
  <si>
    <t>Bethel High School</t>
  </si>
  <si>
    <t>4474</t>
  </si>
  <si>
    <t>Auburn Riverside High School</t>
  </si>
  <si>
    <t>2125</t>
  </si>
  <si>
    <t>Puyallup High School</t>
  </si>
  <si>
    <t>3279</t>
  </si>
  <si>
    <t>Mount Rainier High School</t>
  </si>
  <si>
    <t>4528</t>
  </si>
  <si>
    <t>Monroe High School</t>
  </si>
  <si>
    <t>4439</t>
  </si>
  <si>
    <t>Eastlake High School</t>
  </si>
  <si>
    <t>2220</t>
  </si>
  <si>
    <t>Ballard High School</t>
  </si>
  <si>
    <t>3492</t>
  </si>
  <si>
    <t>Inglemoor HS</t>
  </si>
  <si>
    <t>2523</t>
  </si>
  <si>
    <t>Arlington High School</t>
  </si>
  <si>
    <t>3123</t>
  </si>
  <si>
    <t>Edmonds Woodway High School</t>
  </si>
  <si>
    <t>2306</t>
  </si>
  <si>
    <t>Garfield High School</t>
  </si>
  <si>
    <t>3247</t>
  </si>
  <si>
    <t>Sumner High School</t>
  </si>
  <si>
    <t>4484</t>
  </si>
  <si>
    <t>Southridge High School</t>
  </si>
  <si>
    <t>3833</t>
  </si>
  <si>
    <t>Hanford High School</t>
  </si>
  <si>
    <t>3486</t>
  </si>
  <si>
    <t>Newport Senior High School</t>
  </si>
  <si>
    <t>2267</t>
  </si>
  <si>
    <t>2084</t>
  </si>
  <si>
    <t>Stadium</t>
  </si>
  <si>
    <t>3412</t>
  </si>
  <si>
    <t>Ferris High School</t>
  </si>
  <si>
    <t>3710</t>
  </si>
  <si>
    <t>Timberline High School</t>
  </si>
  <si>
    <t>2850</t>
  </si>
  <si>
    <t>Mount Si High School</t>
  </si>
  <si>
    <t>5128</t>
  </si>
  <si>
    <t>Glacier Peak High School</t>
  </si>
  <si>
    <t>3731</t>
  </si>
  <si>
    <t>Kamiakin High School</t>
  </si>
  <si>
    <t>4158</t>
  </si>
  <si>
    <t>Spanaway Lake High School</t>
  </si>
  <si>
    <t>4081</t>
  </si>
  <si>
    <t>Gig Harbor High</t>
  </si>
  <si>
    <t>3415</t>
  </si>
  <si>
    <t>University High School</t>
  </si>
  <si>
    <t>3584</t>
  </si>
  <si>
    <t>Thomas Jefferson High School</t>
  </si>
  <si>
    <t>2285</t>
  </si>
  <si>
    <t>Roosevelt High School</t>
  </si>
  <si>
    <t>2426</t>
  </si>
  <si>
    <t>Lake Stevens Sr High School</t>
  </si>
  <si>
    <t>3645</t>
  </si>
  <si>
    <t>2959</t>
  </si>
  <si>
    <t>Sunnyside High School</t>
  </si>
  <si>
    <t>2428</t>
  </si>
  <si>
    <t>Snohomish High School</t>
  </si>
  <si>
    <t>5033</t>
  </si>
  <si>
    <t>Graham Kapowsin High School</t>
  </si>
  <si>
    <t>2724</t>
  </si>
  <si>
    <t>Evergreen High School</t>
  </si>
  <si>
    <t>4162</t>
  </si>
  <si>
    <t>Mountain View High School</t>
  </si>
  <si>
    <t>2849</t>
  </si>
  <si>
    <t>Tahoma Senior High School</t>
  </si>
  <si>
    <t>3407</t>
  </si>
  <si>
    <t>4570</t>
  </si>
  <si>
    <t>Todd Beamer High School</t>
  </si>
  <si>
    <t>5071</t>
  </si>
  <si>
    <t>Insight School of Washington</t>
  </si>
  <si>
    <t>3528</t>
  </si>
  <si>
    <t>Redmond High</t>
  </si>
  <si>
    <t>2172</t>
  </si>
  <si>
    <t>Lewis &amp; Clark High School</t>
  </si>
  <si>
    <t>2295</t>
  </si>
  <si>
    <t>Mount Vernon High School</t>
  </si>
  <si>
    <t>3511</t>
  </si>
  <si>
    <t>Richland High School</t>
  </si>
  <si>
    <t>3468</t>
  </si>
  <si>
    <t>Walla Walla High School</t>
  </si>
  <si>
    <t>4567</t>
  </si>
  <si>
    <t>Camas High School</t>
  </si>
  <si>
    <t>3065</t>
  </si>
  <si>
    <t>Central Valley High School</t>
  </si>
  <si>
    <t>2917</t>
  </si>
  <si>
    <t>Pasco Senior High School</t>
  </si>
  <si>
    <t>3206</t>
  </si>
  <si>
    <t>Eisenhower High School</t>
  </si>
  <si>
    <t>4504</t>
  </si>
  <si>
    <t>Skyview High School</t>
  </si>
  <si>
    <t>4128</t>
  </si>
  <si>
    <t>Kentwood High School</t>
  </si>
  <si>
    <t>3385</t>
  </si>
  <si>
    <t>Issaquah High School</t>
  </si>
  <si>
    <t>4438</t>
  </si>
  <si>
    <t>Henry M. Jackson High School</t>
  </si>
  <si>
    <t>4523</t>
  </si>
  <si>
    <t>Heritage High School</t>
  </si>
  <si>
    <t>4495</t>
  </si>
  <si>
    <t>Skyline High School</t>
  </si>
  <si>
    <t>2134</t>
  </si>
  <si>
    <t>Wenatchee High School</t>
  </si>
  <si>
    <t>2272</t>
  </si>
  <si>
    <t>South Kitsap High School</t>
  </si>
  <si>
    <t>2116</t>
  </si>
  <si>
    <t>Davis High School</t>
  </si>
  <si>
    <t>5111</t>
  </si>
  <si>
    <t>Union High School</t>
  </si>
  <si>
    <t>2415</t>
  </si>
  <si>
    <t>Battle Ground High School</t>
  </si>
  <si>
    <t>3688</t>
  </si>
  <si>
    <t>Mariner High School</t>
  </si>
  <si>
    <t>2797</t>
  </si>
  <si>
    <t>Kent-Meridian High School</t>
  </si>
  <si>
    <t>4433</t>
  </si>
  <si>
    <t>Kamiak High School</t>
  </si>
  <si>
    <t>3640</t>
  </si>
  <si>
    <t>Kentridge High School</t>
  </si>
  <si>
    <t>3215</t>
  </si>
  <si>
    <t>Moses Lake High School</t>
  </si>
  <si>
    <t>5164</t>
  </si>
  <si>
    <t>Chiawana High School</t>
  </si>
  <si>
    <t>NSE - Quantile Rankings 2014</t>
  </si>
  <si>
    <t xml:space="preserve">Proportion of students enrolled in a school on October 1 who do not maintain their enrollment in that school for the entire year (ending May 30th). </t>
  </si>
  <si>
    <r>
      <t>–</t>
    </r>
    <r>
      <rPr>
        <sz val="14"/>
        <color rgb="FF000000"/>
        <rFont val="Calibri"/>
        <family val="2"/>
        <scheme val="minor"/>
      </rPr>
      <t>Numerator: Students who were not enrolled through end of year (among the denominator students)</t>
    </r>
  </si>
  <si>
    <r>
      <t>–</t>
    </r>
    <r>
      <rPr>
        <sz val="14"/>
        <color rgb="FF000000"/>
        <rFont val="Calibri"/>
        <family val="2"/>
        <scheme val="minor"/>
      </rPr>
      <t>Denominator:  All students enrolled on October 1 (or first business day of Oct)</t>
    </r>
  </si>
  <si>
    <r>
      <t>–</t>
    </r>
    <r>
      <rPr>
        <sz val="14"/>
        <color rgb="FF000000"/>
        <rFont val="Calibri"/>
        <family val="2"/>
        <scheme val="minor"/>
      </rPr>
      <t>Range from 0-1 (or 0% to 100%).  Higher number = higher mobility.</t>
    </r>
  </si>
  <si>
    <t>Schools were placed into 5 categories (1-5) based on their Not Staying Enrolled mobility measure. 5 represents the highest mobility, and 1 the lowest.  20% of schools are in each category.</t>
  </si>
  <si>
    <t>Oct 1 Enrollment 2013-14</t>
  </si>
  <si>
    <t>Oct 1 Enrollment 2012-13</t>
  </si>
  <si>
    <t>Oct 1 Enrollment 2011-12</t>
  </si>
  <si>
    <t>Row Labels</t>
  </si>
  <si>
    <t>Grand Total</t>
  </si>
  <si>
    <t>Sum of Oct 1 Enrollment 2013-14</t>
  </si>
  <si>
    <t>Sum of Oct 1 Enrollment 2011-12</t>
  </si>
  <si>
    <t>Sum of Oct 1 Enrollment 2012-13</t>
  </si>
  <si>
    <t>2012 District Enrollment</t>
  </si>
  <si>
    <t>2013 District Enrollment</t>
  </si>
  <si>
    <t>2014 District Enrollment</t>
  </si>
  <si>
    <t>2012 Weighted Average</t>
  </si>
  <si>
    <t>2013 Weighted Average</t>
  </si>
  <si>
    <t>2014 Weighted Average</t>
  </si>
  <si>
    <t>Mobility:  "Not Staying Enrolled"</t>
  </si>
  <si>
    <t>2013-2014 District Mobility</t>
  </si>
  <si>
    <t>(weighted avg of schools)</t>
  </si>
  <si>
    <t>2011-2012 District Mobility</t>
  </si>
  <si>
    <t>2012-2013 District Mobility</t>
  </si>
  <si>
    <t>2012 Wt Avg</t>
  </si>
  <si>
    <t>2013 Wt Avg</t>
  </si>
  <si>
    <t>2014 Wt Avg</t>
  </si>
  <si>
    <t>The district measure represents a weighted average (by enrollment) of school mobility within that district.</t>
  </si>
  <si>
    <t>Mobility Measure:  "Not Staying Enrolled"</t>
  </si>
  <si>
    <t>School level:</t>
  </si>
  <si>
    <t>District level:</t>
  </si>
  <si>
    <r>
      <t>The “Not Staying Enrolled” measure aims to track only the students who are enrolled in a school on October 1</t>
    </r>
    <r>
      <rPr>
        <i/>
        <vertAlign val="superscript"/>
        <sz val="14"/>
        <color theme="4" tint="-0.249977111117893"/>
        <rFont val="Calibri"/>
        <family val="2"/>
        <scheme val="minor"/>
      </rPr>
      <t>st</t>
    </r>
    <r>
      <rPr>
        <i/>
        <sz val="14"/>
        <color theme="4" tint="-0.249977111117893"/>
        <rFont val="Calibri"/>
        <family val="2"/>
        <scheme val="minor"/>
      </rPr>
      <t xml:space="preserve"> of the school year and answer the question, “Did they or didn’t they remain enrolled in that school for the entire school year?” A Not Staying Enrolled number closer to 1 means that, as the name would imply, most students didn’t not stay enrolled throughout the school year.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</si>
</sst>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i/>
      <vertAlign val="superscript"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wrapText="1"/>
    </xf>
    <xf numFmtId="10" fontId="1" fillId="2" borderId="0" xfId="2" applyNumberFormat="1" applyFont="1" applyFill="1" applyAlignment="1">
      <alignment horizontal="center" wrapText="1"/>
    </xf>
    <xf numFmtId="10" fontId="1" fillId="3" borderId="0" xfId="2" applyNumberFormat="1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164" fontId="0" fillId="3" borderId="0" xfId="1" applyNumberFormat="1" applyFont="1" applyFill="1" applyAlignment="1">
      <alignment horizontal="center" wrapText="1"/>
    </xf>
    <xf numFmtId="164" fontId="0" fillId="2" borderId="0" xfId="1" applyNumberFormat="1" applyFont="1" applyFill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165" fontId="0" fillId="0" borderId="0" xfId="0" applyNumberFormat="1" applyAlignment="1">
      <alignment horizontal="center"/>
    </xf>
    <xf numFmtId="0" fontId="5" fillId="0" borderId="0" xfId="0" applyFont="1"/>
    <xf numFmtId="164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 wrapText="1"/>
    </xf>
    <xf numFmtId="164" fontId="10" fillId="0" borderId="0" xfId="1" applyNumberFormat="1" applyFont="1"/>
    <xf numFmtId="10" fontId="10" fillId="0" borderId="0" xfId="2" applyNumberFormat="1" applyFont="1"/>
    <xf numFmtId="0" fontId="10" fillId="0" borderId="0" xfId="0" applyFont="1"/>
    <xf numFmtId="0" fontId="5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3">
    <dxf>
      <alignment horizontal="center" readingOrder="0"/>
    </dxf>
    <dxf>
      <alignment horizontal="center" readingOrder="0"/>
    </dxf>
    <dxf>
      <numFmt numFmtId="165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'MobilityMetrics Data'!$L$1</c:f>
              <c:strCache>
                <c:ptCount val="1"/>
                <c:pt idx="0">
                  <c:v>NSE - Quantile Rankings 2014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'MobilityMetrics Data'!$K$2:$K$2277</c:f>
              <c:numCache>
                <c:formatCode>0.00%</c:formatCode>
                <c:ptCount val="2276"/>
                <c:pt idx="0">
                  <c:v>0.1935483870967</c:v>
                </c:pt>
                <c:pt idx="1">
                  <c:v>0.42975206611569999</c:v>
                </c:pt>
                <c:pt idx="2">
                  <c:v>4.5454545454499999E-2</c:v>
                </c:pt>
                <c:pt idx="3">
                  <c:v>8.8028169013999999E-2</c:v>
                </c:pt>
                <c:pt idx="4">
                  <c:v>7.8534031413600006E-2</c:v>
                </c:pt>
                <c:pt idx="5">
                  <c:v>8.5000000000000006E-2</c:v>
                </c:pt>
                <c:pt idx="6">
                  <c:v>8.2429501084500006E-2</c:v>
                </c:pt>
                <c:pt idx="7">
                  <c:v>8.0912863070499996E-2</c:v>
                </c:pt>
                <c:pt idx="8">
                  <c:v>0.13566739606120001</c:v>
                </c:pt>
                <c:pt idx="9">
                  <c:v>1.2931034482700001E-2</c:v>
                </c:pt>
                <c:pt idx="10">
                  <c:v>4.46927374301E-2</c:v>
                </c:pt>
                <c:pt idx="11">
                  <c:v>4.30107526881E-2</c:v>
                </c:pt>
                <c:pt idx="12">
                  <c:v>0.38235294117640001</c:v>
                </c:pt>
                <c:pt idx="13">
                  <c:v>0.13178294573640001</c:v>
                </c:pt>
                <c:pt idx="14">
                  <c:v>3.5623409669200003E-2</c:v>
                </c:pt>
                <c:pt idx="15">
                  <c:v>6.6513761467799998E-2</c:v>
                </c:pt>
                <c:pt idx="16">
                  <c:v>6.4301552106399998E-2</c:v>
                </c:pt>
                <c:pt idx="17">
                  <c:v>3.3185840707899997E-2</c:v>
                </c:pt>
                <c:pt idx="18">
                  <c:v>7.2855464159800001E-2</c:v>
                </c:pt>
                <c:pt idx="19">
                  <c:v>0.56666666666660004</c:v>
                </c:pt>
                <c:pt idx="20">
                  <c:v>0.2913385826771</c:v>
                </c:pt>
                <c:pt idx="21">
                  <c:v>0.1333333333333</c:v>
                </c:pt>
                <c:pt idx="22">
                  <c:v>5.55555555555E-2</c:v>
                </c:pt>
                <c:pt idx="23">
                  <c:v>5.3097345132700001E-2</c:v>
                </c:pt>
                <c:pt idx="24">
                  <c:v>5.8419243986199999E-2</c:v>
                </c:pt>
                <c:pt idx="25">
                  <c:v>6.1224489795899999E-2</c:v>
                </c:pt>
                <c:pt idx="26">
                  <c:v>4.2372881355899998E-2</c:v>
                </c:pt>
                <c:pt idx="27">
                  <c:v>3.3333333333299998E-2</c:v>
                </c:pt>
                <c:pt idx="28">
                  <c:v>6.9710055521200007E-2</c:v>
                </c:pt>
                <c:pt idx="29">
                  <c:v>6.9204152249099996E-2</c:v>
                </c:pt>
                <c:pt idx="30">
                  <c:v>5.1987767583999998E-2</c:v>
                </c:pt>
                <c:pt idx="31">
                  <c:v>0.4537037037037</c:v>
                </c:pt>
                <c:pt idx="32">
                  <c:v>0.47735191637629998</c:v>
                </c:pt>
                <c:pt idx="33">
                  <c:v>6.3400576368800005E-2</c:v>
                </c:pt>
                <c:pt idx="34">
                  <c:v>8.8709677419299998E-2</c:v>
                </c:pt>
                <c:pt idx="35">
                  <c:v>0.1328502415458</c:v>
                </c:pt>
                <c:pt idx="36">
                  <c:v>0.1277108433734</c:v>
                </c:pt>
                <c:pt idx="37">
                  <c:v>0.11415525114150001</c:v>
                </c:pt>
                <c:pt idx="38">
                  <c:v>9.8039215686199999E-2</c:v>
                </c:pt>
                <c:pt idx="39">
                  <c:v>0.1293634496919</c:v>
                </c:pt>
                <c:pt idx="40">
                  <c:v>0.13292433537830001</c:v>
                </c:pt>
                <c:pt idx="41">
                  <c:v>6.8410462776599998E-2</c:v>
                </c:pt>
                <c:pt idx="42">
                  <c:v>5.36398467432E-2</c:v>
                </c:pt>
                <c:pt idx="43">
                  <c:v>4.1666666666600002E-2</c:v>
                </c:pt>
                <c:pt idx="44">
                  <c:v>0.1039426523297</c:v>
                </c:pt>
                <c:pt idx="45">
                  <c:v>4.9122807017499999E-2</c:v>
                </c:pt>
                <c:pt idx="46">
                  <c:v>0.13525179856110001</c:v>
                </c:pt>
                <c:pt idx="47">
                  <c:v>3.5260930888499999E-2</c:v>
                </c:pt>
                <c:pt idx="48">
                  <c:v>0.1013698630136</c:v>
                </c:pt>
                <c:pt idx="49">
                  <c:v>5.3348467650299998E-2</c:v>
                </c:pt>
                <c:pt idx="50">
                  <c:v>5.2854122621500001E-2</c:v>
                </c:pt>
                <c:pt idx="51">
                  <c:v>0.11385459533599999</c:v>
                </c:pt>
                <c:pt idx="52">
                  <c:v>6.6579634464699999E-2</c:v>
                </c:pt>
                <c:pt idx="53">
                  <c:v>5.3164556962000002E-2</c:v>
                </c:pt>
                <c:pt idx="54">
                  <c:v>0.16666666666659999</c:v>
                </c:pt>
                <c:pt idx="55">
                  <c:v>9.4339622641500004E-2</c:v>
                </c:pt>
                <c:pt idx="56">
                  <c:v>7.8740157480000003E-3</c:v>
                </c:pt>
                <c:pt idx="57">
                  <c:v>9.4202898550700007E-2</c:v>
                </c:pt>
                <c:pt idx="58">
                  <c:v>5.48302872062E-2</c:v>
                </c:pt>
                <c:pt idx="59">
                  <c:v>3.11004784688E-2</c:v>
                </c:pt>
                <c:pt idx="60">
                  <c:v>3.08056872037E-2</c:v>
                </c:pt>
                <c:pt idx="61">
                  <c:v>1.8281535648900001E-2</c:v>
                </c:pt>
                <c:pt idx="62">
                  <c:v>3.7499999999999999E-2</c:v>
                </c:pt>
                <c:pt idx="63">
                  <c:v>2.0799999999999999E-2</c:v>
                </c:pt>
                <c:pt idx="64">
                  <c:v>0.38461538461529998</c:v>
                </c:pt>
                <c:pt idx="65">
                  <c:v>0.40931372549009998</c:v>
                </c:pt>
                <c:pt idx="66">
                  <c:v>4.7131147540899997E-2</c:v>
                </c:pt>
                <c:pt idx="67">
                  <c:v>6.0606060606000003E-2</c:v>
                </c:pt>
                <c:pt idx="68">
                  <c:v>6.8226120857600006E-2</c:v>
                </c:pt>
                <c:pt idx="69">
                  <c:v>7.3937153419499996E-2</c:v>
                </c:pt>
                <c:pt idx="70">
                  <c:v>2.7372262773700001E-2</c:v>
                </c:pt>
                <c:pt idx="71">
                  <c:v>3.6363636363600002E-2</c:v>
                </c:pt>
                <c:pt idx="72">
                  <c:v>5.2545155993399997E-2</c:v>
                </c:pt>
                <c:pt idx="73">
                  <c:v>6.8965517241299998E-2</c:v>
                </c:pt>
                <c:pt idx="74">
                  <c:v>4.7540983606499998E-2</c:v>
                </c:pt>
                <c:pt idx="75">
                  <c:v>5.5284552845499997E-2</c:v>
                </c:pt>
                <c:pt idx="76">
                  <c:v>4.3276661514600002E-2</c:v>
                </c:pt>
                <c:pt idx="77">
                  <c:v>4.6757164404199997E-2</c:v>
                </c:pt>
                <c:pt idx="78">
                  <c:v>4.6546546546499999E-2</c:v>
                </c:pt>
                <c:pt idx="79">
                  <c:v>4.2424242424200002E-2</c:v>
                </c:pt>
                <c:pt idx="80">
                  <c:v>9.9644128113799996E-2</c:v>
                </c:pt>
                <c:pt idx="81">
                  <c:v>5.7558945908400001E-2</c:v>
                </c:pt>
                <c:pt idx="82">
                  <c:v>8.4309133489400001E-2</c:v>
                </c:pt>
                <c:pt idx="83">
                  <c:v>9.0909090908999998E-2</c:v>
                </c:pt>
                <c:pt idx="84">
                  <c:v>0.1159420289855</c:v>
                </c:pt>
                <c:pt idx="85">
                  <c:v>4.1237113402000002E-2</c:v>
                </c:pt>
                <c:pt idx="86">
                  <c:v>0.49065420560739997</c:v>
                </c:pt>
                <c:pt idx="87">
                  <c:v>7.7441077440999997E-2</c:v>
                </c:pt>
                <c:pt idx="88">
                  <c:v>3.4591194968500001E-2</c:v>
                </c:pt>
                <c:pt idx="89">
                  <c:v>0.14640883977899999</c:v>
                </c:pt>
                <c:pt idx="90">
                  <c:v>4.4887780548600001E-2</c:v>
                </c:pt>
                <c:pt idx="91">
                  <c:v>6.4516129032199998E-2</c:v>
                </c:pt>
                <c:pt idx="92">
                  <c:v>2.4608501118499999E-2</c:v>
                </c:pt>
                <c:pt idx="93">
                  <c:v>6.9114470842300005E-2</c:v>
                </c:pt>
                <c:pt idx="94">
                  <c:v>0.20474137931030001</c:v>
                </c:pt>
                <c:pt idx="95">
                  <c:v>0.1028225806451</c:v>
                </c:pt>
                <c:pt idx="96">
                  <c:v>4.4315992292799998E-2</c:v>
                </c:pt>
                <c:pt idx="97">
                  <c:v>4.4444444444400003E-2</c:v>
                </c:pt>
                <c:pt idx="98">
                  <c:v>3.5460992907000001E-3</c:v>
                </c:pt>
                <c:pt idx="99">
                  <c:v>2.8218694885299999E-2</c:v>
                </c:pt>
                <c:pt idx="100">
                  <c:v>6.9808027923000003E-3</c:v>
                </c:pt>
                <c:pt idx="101">
                  <c:v>7.8098471986400006E-2</c:v>
                </c:pt>
                <c:pt idx="102">
                  <c:v>5.2547770700600002E-2</c:v>
                </c:pt>
                <c:pt idx="103">
                  <c:v>7.3248407643299998E-2</c:v>
                </c:pt>
                <c:pt idx="104">
                  <c:v>2.8657616892900001E-2</c:v>
                </c:pt>
                <c:pt idx="105">
                  <c:v>1.3412816691500001E-2</c:v>
                </c:pt>
                <c:pt idx="106">
                  <c:v>3.7356321838999999E-2</c:v>
                </c:pt>
                <c:pt idx="107">
                  <c:v>3.4090909090899998E-2</c:v>
                </c:pt>
                <c:pt idx="108">
                  <c:v>2.9345372460400001E-2</c:v>
                </c:pt>
                <c:pt idx="109">
                  <c:v>3.3084311632799998E-2</c:v>
                </c:pt>
                <c:pt idx="110">
                  <c:v>9.4662638469200006E-2</c:v>
                </c:pt>
                <c:pt idx="111">
                  <c:v>5.0431320504299999E-2</c:v>
                </c:pt>
                <c:pt idx="112">
                  <c:v>2.8196721311400001E-2</c:v>
                </c:pt>
                <c:pt idx="113">
                  <c:v>3.8095238095199997E-2</c:v>
                </c:pt>
                <c:pt idx="114">
                  <c:v>0.6</c:v>
                </c:pt>
                <c:pt idx="115">
                  <c:v>1</c:v>
                </c:pt>
                <c:pt idx="116">
                  <c:v>0.43478260869559998</c:v>
                </c:pt>
                <c:pt idx="117">
                  <c:v>7.5949367088600006E-2</c:v>
                </c:pt>
                <c:pt idx="118">
                  <c:v>5.5762081784299998E-2</c:v>
                </c:pt>
                <c:pt idx="119">
                  <c:v>1.42348754448E-2</c:v>
                </c:pt>
                <c:pt idx="120">
                  <c:v>4.8780487804800002E-2</c:v>
                </c:pt>
                <c:pt idx="121">
                  <c:v>8.7542087542000005E-2</c:v>
                </c:pt>
                <c:pt idx="122">
                  <c:v>0.1111111111111</c:v>
                </c:pt>
                <c:pt idx="123">
                  <c:v>5.8479532163699999E-2</c:v>
                </c:pt>
                <c:pt idx="124">
                  <c:v>0.10928961748630001</c:v>
                </c:pt>
                <c:pt idx="125">
                  <c:v>4.9528301886700002E-2</c:v>
                </c:pt>
                <c:pt idx="126">
                  <c:v>3.9534883720899999E-2</c:v>
                </c:pt>
                <c:pt idx="127">
                  <c:v>6.8649885583500006E-2</c:v>
                </c:pt>
                <c:pt idx="128">
                  <c:v>7.6419213973699995E-2</c:v>
                </c:pt>
                <c:pt idx="129">
                  <c:v>6.25E-2</c:v>
                </c:pt>
                <c:pt idx="130">
                  <c:v>4.2462845010599999E-2</c:v>
                </c:pt>
                <c:pt idx="131">
                  <c:v>3.8525963149000003E-2</c:v>
                </c:pt>
                <c:pt idx="132">
                  <c:v>5.86264656616E-2</c:v>
                </c:pt>
                <c:pt idx="133">
                  <c:v>2.8145695364199998E-2</c:v>
                </c:pt>
                <c:pt idx="134">
                  <c:v>7.0175438596400005E-2</c:v>
                </c:pt>
                <c:pt idx="135">
                  <c:v>7.7130044842999998E-2</c:v>
                </c:pt>
                <c:pt idx="136">
                  <c:v>7.4402125774999994E-2</c:v>
                </c:pt>
                <c:pt idx="137">
                  <c:v>7.4101796407100004E-2</c:v>
                </c:pt>
                <c:pt idx="138">
                  <c:v>0</c:v>
                </c:pt>
                <c:pt idx="139">
                  <c:v>0.19047619047610001</c:v>
                </c:pt>
                <c:pt idx="140">
                  <c:v>8.6956521739099998E-2</c:v>
                </c:pt>
                <c:pt idx="141">
                  <c:v>0.42105263157889999</c:v>
                </c:pt>
                <c:pt idx="142">
                  <c:v>0.13671875</c:v>
                </c:pt>
                <c:pt idx="143">
                  <c:v>7.8488372092999997E-2</c:v>
                </c:pt>
                <c:pt idx="144">
                  <c:v>0.36521739130429998</c:v>
                </c:pt>
                <c:pt idx="145">
                  <c:v>0.125</c:v>
                </c:pt>
                <c:pt idx="146">
                  <c:v>9.2636579572399999E-2</c:v>
                </c:pt>
                <c:pt idx="147">
                  <c:v>9.9773242630300005E-2</c:v>
                </c:pt>
                <c:pt idx="148">
                  <c:v>7.1748878923699994E-2</c:v>
                </c:pt>
                <c:pt idx="149">
                  <c:v>7.7092511013199999E-2</c:v>
                </c:pt>
                <c:pt idx="150">
                  <c:v>3.2608695652099999E-2</c:v>
                </c:pt>
                <c:pt idx="151">
                  <c:v>0.13304721030040001</c:v>
                </c:pt>
                <c:pt idx="152">
                  <c:v>9.5634095633999994E-2</c:v>
                </c:pt>
                <c:pt idx="153">
                  <c:v>0.11809523809520001</c:v>
                </c:pt>
                <c:pt idx="154">
                  <c:v>7.5367647058800002E-2</c:v>
                </c:pt>
                <c:pt idx="155">
                  <c:v>0.12316176470579999</c:v>
                </c:pt>
                <c:pt idx="156">
                  <c:v>0.1360424028268</c:v>
                </c:pt>
                <c:pt idx="157">
                  <c:v>0.10820244328089999</c:v>
                </c:pt>
                <c:pt idx="158">
                  <c:v>9.8615916954999994E-2</c:v>
                </c:pt>
                <c:pt idx="159">
                  <c:v>6.0100166944900002E-2</c:v>
                </c:pt>
                <c:pt idx="160">
                  <c:v>0.08</c:v>
                </c:pt>
                <c:pt idx="161">
                  <c:v>9.4427244581999997E-2</c:v>
                </c:pt>
                <c:pt idx="162">
                  <c:v>8.3582089552200006E-2</c:v>
                </c:pt>
                <c:pt idx="163">
                  <c:v>9.3055555555500005E-2</c:v>
                </c:pt>
                <c:pt idx="164">
                  <c:v>5.8746736292400001E-2</c:v>
                </c:pt>
                <c:pt idx="165">
                  <c:v>7.6227390180800006E-2</c:v>
                </c:pt>
                <c:pt idx="166">
                  <c:v>0.10773130544990001</c:v>
                </c:pt>
                <c:pt idx="167">
                  <c:v>0.13508771929819999</c:v>
                </c:pt>
                <c:pt idx="168">
                  <c:v>9.6631695195999998E-2</c:v>
                </c:pt>
                <c:pt idx="169">
                  <c:v>6.4516129032199998E-2</c:v>
                </c:pt>
                <c:pt idx="170">
                  <c:v>0.1111111111111</c:v>
                </c:pt>
                <c:pt idx="171">
                  <c:v>1.7543859649100001E-2</c:v>
                </c:pt>
                <c:pt idx="172">
                  <c:v>4.2857142857100003E-2</c:v>
                </c:pt>
                <c:pt idx="173">
                  <c:v>7.9002079002E-2</c:v>
                </c:pt>
                <c:pt idx="174">
                  <c:v>3.83064516129E-2</c:v>
                </c:pt>
                <c:pt idx="175">
                  <c:v>7.8703703703700001E-2</c:v>
                </c:pt>
                <c:pt idx="176">
                  <c:v>0.19148936170210001</c:v>
                </c:pt>
                <c:pt idx="177">
                  <c:v>0.4615384615384</c:v>
                </c:pt>
                <c:pt idx="178">
                  <c:v>0.4607329842931</c:v>
                </c:pt>
                <c:pt idx="179">
                  <c:v>0.1111111111111</c:v>
                </c:pt>
                <c:pt idx="180">
                  <c:v>0.1231884057971</c:v>
                </c:pt>
                <c:pt idx="181">
                  <c:v>7.5829383886200002E-2</c:v>
                </c:pt>
                <c:pt idx="182">
                  <c:v>0.13274336283179999</c:v>
                </c:pt>
                <c:pt idx="183">
                  <c:v>9.6033402922700004E-2</c:v>
                </c:pt>
                <c:pt idx="184">
                  <c:v>0.1937716262975</c:v>
                </c:pt>
                <c:pt idx="185">
                  <c:v>8.6249999999999993E-2</c:v>
                </c:pt>
                <c:pt idx="186">
                  <c:v>0.1433278418451</c:v>
                </c:pt>
                <c:pt idx="187">
                  <c:v>0.69230769230760003</c:v>
                </c:pt>
                <c:pt idx="188">
                  <c:v>0.1223021582733</c:v>
                </c:pt>
                <c:pt idx="189">
                  <c:v>9.9173553718999996E-2</c:v>
                </c:pt>
                <c:pt idx="190">
                  <c:v>0.1384928716904</c:v>
                </c:pt>
                <c:pt idx="191">
                  <c:v>0.4761904761904</c:v>
                </c:pt>
                <c:pt idx="192">
                  <c:v>8.7912087912000003E-2</c:v>
                </c:pt>
                <c:pt idx="193">
                  <c:v>6.75675675675E-2</c:v>
                </c:pt>
                <c:pt idx="194">
                  <c:v>7.2499999999999995E-2</c:v>
                </c:pt>
                <c:pt idx="195">
                  <c:v>0.17241379310339999</c:v>
                </c:pt>
                <c:pt idx="196">
                  <c:v>0.04</c:v>
                </c:pt>
                <c:pt idx="197">
                  <c:v>0.3709677419354</c:v>
                </c:pt>
                <c:pt idx="198">
                  <c:v>3.8759689922399997E-2</c:v>
                </c:pt>
                <c:pt idx="199">
                  <c:v>0.1367713004484</c:v>
                </c:pt>
                <c:pt idx="200">
                  <c:v>6.4049586776800005E-2</c:v>
                </c:pt>
                <c:pt idx="201">
                  <c:v>5.2356020942400001E-2</c:v>
                </c:pt>
                <c:pt idx="202">
                  <c:v>7.8171091445400007E-2</c:v>
                </c:pt>
                <c:pt idx="203">
                  <c:v>6.4888888888799998E-2</c:v>
                </c:pt>
                <c:pt idx="204">
                  <c:v>4.6511627906899999E-2</c:v>
                </c:pt>
                <c:pt idx="205">
                  <c:v>0.24647887323939999</c:v>
                </c:pt>
                <c:pt idx="206">
                  <c:v>3.3834586466099999E-2</c:v>
                </c:pt>
                <c:pt idx="207">
                  <c:v>6.25E-2</c:v>
                </c:pt>
                <c:pt idx="208">
                  <c:v>3.5490605427900002E-2</c:v>
                </c:pt>
                <c:pt idx="209">
                  <c:v>3.5269709543499998E-2</c:v>
                </c:pt>
                <c:pt idx="210">
                  <c:v>3.6290322580599998E-2</c:v>
                </c:pt>
                <c:pt idx="211">
                  <c:v>2.87907869481E-2</c:v>
                </c:pt>
                <c:pt idx="212">
                  <c:v>3.7956204379500001E-2</c:v>
                </c:pt>
                <c:pt idx="213">
                  <c:v>1.9813519813500002E-2</c:v>
                </c:pt>
                <c:pt idx="214">
                  <c:v>4.5523520485499999E-2</c:v>
                </c:pt>
                <c:pt idx="215">
                  <c:v>8.5470085469999998E-2</c:v>
                </c:pt>
                <c:pt idx="216">
                  <c:v>3.7974683544300003E-2</c:v>
                </c:pt>
                <c:pt idx="217">
                  <c:v>8.1871345029200002E-2</c:v>
                </c:pt>
                <c:pt idx="218">
                  <c:v>5.5248618784000001E-3</c:v>
                </c:pt>
                <c:pt idx="219">
                  <c:v>3.5714285714200003E-2</c:v>
                </c:pt>
                <c:pt idx="220">
                  <c:v>0.05</c:v>
                </c:pt>
                <c:pt idx="221">
                  <c:v>0.05</c:v>
                </c:pt>
                <c:pt idx="222">
                  <c:v>3.3003300329999999E-2</c:v>
                </c:pt>
                <c:pt idx="223">
                  <c:v>3.8812785388099999E-2</c:v>
                </c:pt>
                <c:pt idx="224">
                  <c:v>5.93220338983E-2</c:v>
                </c:pt>
                <c:pt idx="225">
                  <c:v>3.1512605042E-2</c:v>
                </c:pt>
                <c:pt idx="226">
                  <c:v>5.6737588652400001E-2</c:v>
                </c:pt>
                <c:pt idx="227">
                  <c:v>0.1010452961672</c:v>
                </c:pt>
                <c:pt idx="228">
                  <c:v>0.14219114219109999</c:v>
                </c:pt>
                <c:pt idx="229">
                  <c:v>8.6882453151599995E-2</c:v>
                </c:pt>
                <c:pt idx="230">
                  <c:v>7.8947368421000003E-2</c:v>
                </c:pt>
                <c:pt idx="231">
                  <c:v>0.30434782608689998</c:v>
                </c:pt>
                <c:pt idx="232">
                  <c:v>0.5490196078431</c:v>
                </c:pt>
                <c:pt idx="233">
                  <c:v>0.26984126984119999</c:v>
                </c:pt>
                <c:pt idx="234">
                  <c:v>0.36526946107780001</c:v>
                </c:pt>
                <c:pt idx="235">
                  <c:v>0.27500000000000002</c:v>
                </c:pt>
                <c:pt idx="236">
                  <c:v>5.3072625698299999E-2</c:v>
                </c:pt>
                <c:pt idx="237">
                  <c:v>4.3037974683499999E-2</c:v>
                </c:pt>
                <c:pt idx="238">
                  <c:v>5.3364269141499998E-2</c:v>
                </c:pt>
                <c:pt idx="239">
                  <c:v>6.4220183486199997E-2</c:v>
                </c:pt>
                <c:pt idx="240">
                  <c:v>9.0293453724600001E-2</c:v>
                </c:pt>
                <c:pt idx="241">
                  <c:v>5.4054054054000003E-2</c:v>
                </c:pt>
                <c:pt idx="242">
                  <c:v>6.1269146608299997E-2</c:v>
                </c:pt>
                <c:pt idx="243">
                  <c:v>0.1192468619246</c:v>
                </c:pt>
                <c:pt idx="244">
                  <c:v>9.4262295081899997E-2</c:v>
                </c:pt>
                <c:pt idx="245">
                  <c:v>7.1969696969599997E-2</c:v>
                </c:pt>
                <c:pt idx="246">
                  <c:v>0.14035087719289999</c:v>
                </c:pt>
                <c:pt idx="247">
                  <c:v>9.1065292096199998E-2</c:v>
                </c:pt>
                <c:pt idx="248">
                  <c:v>7.2390572390499994E-2</c:v>
                </c:pt>
                <c:pt idx="249">
                  <c:v>6.3467492259999994E-2</c:v>
                </c:pt>
                <c:pt idx="250">
                  <c:v>4.8322147651E-2</c:v>
                </c:pt>
                <c:pt idx="251">
                  <c:v>9.6219931271399994E-2</c:v>
                </c:pt>
                <c:pt idx="252">
                  <c:v>4.3850267379600003E-2</c:v>
                </c:pt>
                <c:pt idx="253">
                  <c:v>4.7377326565099999E-2</c:v>
                </c:pt>
                <c:pt idx="254">
                  <c:v>0.5882352941176</c:v>
                </c:pt>
                <c:pt idx="255">
                  <c:v>3.8461538461500001E-2</c:v>
                </c:pt>
                <c:pt idx="256">
                  <c:v>7.8651685393199999E-2</c:v>
                </c:pt>
                <c:pt idx="257">
                  <c:v>0.4</c:v>
                </c:pt>
                <c:pt idx="258">
                  <c:v>0.1237113402061</c:v>
                </c:pt>
                <c:pt idx="259">
                  <c:v>0.25252525252519997</c:v>
                </c:pt>
                <c:pt idx="260">
                  <c:v>7.6576576576499994E-2</c:v>
                </c:pt>
                <c:pt idx="261">
                  <c:v>7.3717948717899995E-2</c:v>
                </c:pt>
                <c:pt idx="262">
                  <c:v>3.7499999999999999E-2</c:v>
                </c:pt>
                <c:pt idx="263">
                  <c:v>3.6697247706400003E-2</c:v>
                </c:pt>
                <c:pt idx="264">
                  <c:v>2.0958083832299999E-2</c:v>
                </c:pt>
                <c:pt idx="265">
                  <c:v>5.18731988472E-2</c:v>
                </c:pt>
                <c:pt idx="266">
                  <c:v>7.12401055408E-2</c:v>
                </c:pt>
                <c:pt idx="267">
                  <c:v>7.7694235588899999E-2</c:v>
                </c:pt>
                <c:pt idx="268">
                  <c:v>8.6651053864100006E-2</c:v>
                </c:pt>
                <c:pt idx="269">
                  <c:v>6.4794816414599998E-2</c:v>
                </c:pt>
                <c:pt idx="270">
                  <c:v>0.12</c:v>
                </c:pt>
                <c:pt idx="271">
                  <c:v>3.7267080745300003E-2</c:v>
                </c:pt>
                <c:pt idx="272">
                  <c:v>4.5634920634900003E-2</c:v>
                </c:pt>
                <c:pt idx="273">
                  <c:v>0.1135029354207</c:v>
                </c:pt>
                <c:pt idx="274">
                  <c:v>2.6362038664300001E-2</c:v>
                </c:pt>
                <c:pt idx="275">
                  <c:v>9.3548387096700006E-2</c:v>
                </c:pt>
                <c:pt idx="276">
                  <c:v>4.7407407407400001E-2</c:v>
                </c:pt>
                <c:pt idx="277">
                  <c:v>5.7803468208000003E-2</c:v>
                </c:pt>
                <c:pt idx="278">
                  <c:v>3.74193548387E-2</c:v>
                </c:pt>
                <c:pt idx="279">
                  <c:v>8.2563510392600001E-2</c:v>
                </c:pt>
                <c:pt idx="280">
                  <c:v>5.8585858585800003E-2</c:v>
                </c:pt>
                <c:pt idx="281">
                  <c:v>7.8787878787799998E-2</c:v>
                </c:pt>
                <c:pt idx="282">
                  <c:v>9.4827586206799999E-2</c:v>
                </c:pt>
                <c:pt idx="283">
                  <c:v>0.1137566137566</c:v>
                </c:pt>
                <c:pt idx="284">
                  <c:v>6.0301507537600003E-2</c:v>
                </c:pt>
                <c:pt idx="285">
                  <c:v>0.1038961038961</c:v>
                </c:pt>
                <c:pt idx="286">
                  <c:v>0.104609929078</c:v>
                </c:pt>
                <c:pt idx="287">
                  <c:v>0.1298342541436</c:v>
                </c:pt>
                <c:pt idx="288">
                  <c:v>0.58064516129029997</c:v>
                </c:pt>
                <c:pt idx="289">
                  <c:v>6.3660477453499995E-2</c:v>
                </c:pt>
                <c:pt idx="290">
                  <c:v>5.7788944723600001E-2</c:v>
                </c:pt>
                <c:pt idx="291">
                  <c:v>6.1576354679800001E-2</c:v>
                </c:pt>
                <c:pt idx="292">
                  <c:v>4.3831168831099998E-2</c:v>
                </c:pt>
                <c:pt idx="293">
                  <c:v>8.3769633507800006E-2</c:v>
                </c:pt>
                <c:pt idx="294">
                  <c:v>0.45833333333330001</c:v>
                </c:pt>
                <c:pt idx="295">
                  <c:v>0.69387755102040005</c:v>
                </c:pt>
                <c:pt idx="296">
                  <c:v>3.4482758620599997E-2</c:v>
                </c:pt>
                <c:pt idx="297">
                  <c:v>6.40668523676E-2</c:v>
                </c:pt>
                <c:pt idx="298">
                  <c:v>8.6161879895500004E-2</c:v>
                </c:pt>
                <c:pt idx="299">
                  <c:v>7.1428571428499996E-2</c:v>
                </c:pt>
                <c:pt idx="300">
                  <c:v>5.4373522458599999E-2</c:v>
                </c:pt>
                <c:pt idx="301">
                  <c:v>8.3720930232500004E-2</c:v>
                </c:pt>
                <c:pt idx="302">
                  <c:v>6.3318777292500003E-2</c:v>
                </c:pt>
                <c:pt idx="303">
                  <c:v>3.3402922755699997E-2</c:v>
                </c:pt>
                <c:pt idx="304">
                  <c:v>6.9289991445599997E-2</c:v>
                </c:pt>
                <c:pt idx="305">
                  <c:v>0.4615384615384</c:v>
                </c:pt>
                <c:pt idx="306">
                  <c:v>0.21276595744679999</c:v>
                </c:pt>
                <c:pt idx="307">
                  <c:v>3.4985422740499997E-2</c:v>
                </c:pt>
                <c:pt idx="308">
                  <c:v>7.6744186046500004E-2</c:v>
                </c:pt>
                <c:pt idx="309">
                  <c:v>7.8947368421000003E-2</c:v>
                </c:pt>
                <c:pt idx="310">
                  <c:v>6.3725490196000004E-2</c:v>
                </c:pt>
                <c:pt idx="311">
                  <c:v>8.8607594936699993E-2</c:v>
                </c:pt>
                <c:pt idx="312">
                  <c:v>7.8512396694200001E-2</c:v>
                </c:pt>
                <c:pt idx="313">
                  <c:v>8.0495356037099994E-2</c:v>
                </c:pt>
                <c:pt idx="314">
                  <c:v>0.34782608695650002</c:v>
                </c:pt>
                <c:pt idx="315">
                  <c:v>0.4834437086092</c:v>
                </c:pt>
                <c:pt idx="316">
                  <c:v>0.1088709677419</c:v>
                </c:pt>
                <c:pt idx="317">
                  <c:v>6.5671641791000004E-2</c:v>
                </c:pt>
                <c:pt idx="318">
                  <c:v>8.5227272727200001E-2</c:v>
                </c:pt>
                <c:pt idx="319">
                  <c:v>6.99481865284E-2</c:v>
                </c:pt>
                <c:pt idx="320">
                  <c:v>7.5294117647000003E-2</c:v>
                </c:pt>
                <c:pt idx="321">
                  <c:v>8.2245430809299996E-2</c:v>
                </c:pt>
                <c:pt idx="322">
                  <c:v>0.42307692307689998</c:v>
                </c:pt>
                <c:pt idx="323">
                  <c:v>3.7209302325500002E-2</c:v>
                </c:pt>
                <c:pt idx="324">
                  <c:v>6.1433447098900001E-2</c:v>
                </c:pt>
                <c:pt idx="325">
                  <c:v>6.3888888888799997E-2</c:v>
                </c:pt>
                <c:pt idx="326">
                  <c:v>0.3</c:v>
                </c:pt>
                <c:pt idx="327">
                  <c:v>0.625</c:v>
                </c:pt>
                <c:pt idx="328">
                  <c:v>0.9375</c:v>
                </c:pt>
                <c:pt idx="329">
                  <c:v>0.34782608695650002</c:v>
                </c:pt>
                <c:pt idx="330">
                  <c:v>0.72727272727269998</c:v>
                </c:pt>
                <c:pt idx="331">
                  <c:v>0.56666666666660004</c:v>
                </c:pt>
                <c:pt idx="332">
                  <c:v>0.52336448598130003</c:v>
                </c:pt>
                <c:pt idx="333">
                  <c:v>0.18430034129690001</c:v>
                </c:pt>
                <c:pt idx="334">
                  <c:v>0.18874172185429999</c:v>
                </c:pt>
                <c:pt idx="335">
                  <c:v>0.16927899686520001</c:v>
                </c:pt>
                <c:pt idx="336">
                  <c:v>0.18012422360239999</c:v>
                </c:pt>
                <c:pt idx="337">
                  <c:v>0.28908554572270001</c:v>
                </c:pt>
                <c:pt idx="338">
                  <c:v>0.34705882352939998</c:v>
                </c:pt>
                <c:pt idx="339">
                  <c:v>0.13702623906700001</c:v>
                </c:pt>
                <c:pt idx="340">
                  <c:v>0.15317919075139999</c:v>
                </c:pt>
                <c:pt idx="341">
                  <c:v>0.17241379310339999</c:v>
                </c:pt>
                <c:pt idx="342">
                  <c:v>0.2216748768472</c:v>
                </c:pt>
                <c:pt idx="343">
                  <c:v>7.0294784580400005E-2</c:v>
                </c:pt>
                <c:pt idx="344">
                  <c:v>0.32150776053210001</c:v>
                </c:pt>
                <c:pt idx="345">
                  <c:v>0.2494529540481</c:v>
                </c:pt>
                <c:pt idx="346">
                  <c:v>0.30237580993520002</c:v>
                </c:pt>
                <c:pt idx="347">
                  <c:v>0.1592356687898</c:v>
                </c:pt>
                <c:pt idx="348">
                  <c:v>0.2913385826771</c:v>
                </c:pt>
                <c:pt idx="349">
                  <c:v>0.14258188824660001</c:v>
                </c:pt>
                <c:pt idx="350">
                  <c:v>0.14642857142849999</c:v>
                </c:pt>
                <c:pt idx="351">
                  <c:v>0.1691542288557</c:v>
                </c:pt>
                <c:pt idx="352">
                  <c:v>0.36859504132229998</c:v>
                </c:pt>
                <c:pt idx="353">
                  <c:v>0.32915360501559998</c:v>
                </c:pt>
                <c:pt idx="354">
                  <c:v>0.08</c:v>
                </c:pt>
                <c:pt idx="355">
                  <c:v>0.1510917030567</c:v>
                </c:pt>
                <c:pt idx="356">
                  <c:v>0.1731843575418</c:v>
                </c:pt>
                <c:pt idx="357">
                  <c:v>4.4585987261100003E-2</c:v>
                </c:pt>
                <c:pt idx="358">
                  <c:v>6.3829787233999999E-2</c:v>
                </c:pt>
                <c:pt idx="359">
                  <c:v>6.9060773480599996E-2</c:v>
                </c:pt>
                <c:pt idx="360">
                  <c:v>7.0393374741199999E-2</c:v>
                </c:pt>
                <c:pt idx="361">
                  <c:v>1.7647058823500001E-2</c:v>
                </c:pt>
                <c:pt idx="362">
                  <c:v>0.14379084967319999</c:v>
                </c:pt>
                <c:pt idx="363">
                  <c:v>7.2463768115899996E-2</c:v>
                </c:pt>
                <c:pt idx="364">
                  <c:v>8.4175084174999998E-2</c:v>
                </c:pt>
                <c:pt idx="365">
                  <c:v>5.9490084985800003E-2</c:v>
                </c:pt>
                <c:pt idx="366">
                  <c:v>0.32089552238800001</c:v>
                </c:pt>
                <c:pt idx="367">
                  <c:v>5.61497326203E-2</c:v>
                </c:pt>
                <c:pt idx="368">
                  <c:v>5.2493438320200002E-2</c:v>
                </c:pt>
                <c:pt idx="369">
                  <c:v>4.1775456918999997E-2</c:v>
                </c:pt>
                <c:pt idx="370">
                  <c:v>9.1836734693800007E-2</c:v>
                </c:pt>
                <c:pt idx="371">
                  <c:v>0.1754385964912</c:v>
                </c:pt>
                <c:pt idx="372">
                  <c:v>0.1064425770308</c:v>
                </c:pt>
                <c:pt idx="373">
                  <c:v>4.5454545454499999E-2</c:v>
                </c:pt>
                <c:pt idx="374">
                  <c:v>7.8014184397100006E-2</c:v>
                </c:pt>
                <c:pt idx="375">
                  <c:v>4.30107526881E-2</c:v>
                </c:pt>
                <c:pt idx="376">
                  <c:v>8.4210526315700002E-2</c:v>
                </c:pt>
                <c:pt idx="377">
                  <c:v>6.6964285714200003E-2</c:v>
                </c:pt>
                <c:pt idx="378">
                  <c:v>0.1194539249146</c:v>
                </c:pt>
                <c:pt idx="379">
                  <c:v>7.3985680190900002E-2</c:v>
                </c:pt>
                <c:pt idx="380">
                  <c:v>0.04</c:v>
                </c:pt>
                <c:pt idx="381">
                  <c:v>9.5454545454499995E-2</c:v>
                </c:pt>
                <c:pt idx="382">
                  <c:v>0.14583333333330001</c:v>
                </c:pt>
                <c:pt idx="383">
                  <c:v>0.1206896551724</c:v>
                </c:pt>
                <c:pt idx="384">
                  <c:v>7.2815533980500002E-2</c:v>
                </c:pt>
                <c:pt idx="385">
                  <c:v>9.2307692307599998E-2</c:v>
                </c:pt>
                <c:pt idx="386">
                  <c:v>6.9930069930000005E-2</c:v>
                </c:pt>
                <c:pt idx="387">
                  <c:v>0</c:v>
                </c:pt>
                <c:pt idx="388">
                  <c:v>9.2105263157800002E-2</c:v>
                </c:pt>
                <c:pt idx="389">
                  <c:v>6.6889632106999997E-2</c:v>
                </c:pt>
                <c:pt idx="390">
                  <c:v>3.0434782608600001E-2</c:v>
                </c:pt>
                <c:pt idx="391">
                  <c:v>5.8641975308599999E-2</c:v>
                </c:pt>
                <c:pt idx="392">
                  <c:v>8.4337349397499997E-2</c:v>
                </c:pt>
                <c:pt idx="393">
                  <c:v>0.13836477987420001</c:v>
                </c:pt>
                <c:pt idx="394">
                  <c:v>8.5561497326199998E-2</c:v>
                </c:pt>
                <c:pt idx="395">
                  <c:v>5.7339449541200002E-2</c:v>
                </c:pt>
                <c:pt idx="396">
                  <c:v>6.2921348314600001E-2</c:v>
                </c:pt>
                <c:pt idx="397">
                  <c:v>5.6053811659099999E-2</c:v>
                </c:pt>
                <c:pt idx="398">
                  <c:v>4.9689440993699999E-2</c:v>
                </c:pt>
                <c:pt idx="399">
                  <c:v>7.6576576576499994E-2</c:v>
                </c:pt>
                <c:pt idx="400">
                  <c:v>2.8384279475899998E-2</c:v>
                </c:pt>
                <c:pt idx="401">
                  <c:v>2.9239766081800001E-2</c:v>
                </c:pt>
                <c:pt idx="402">
                  <c:v>4.6594982078800001E-2</c:v>
                </c:pt>
                <c:pt idx="403">
                  <c:v>3.7037037037000002E-2</c:v>
                </c:pt>
                <c:pt idx="404">
                  <c:v>0.2380952380952</c:v>
                </c:pt>
                <c:pt idx="405">
                  <c:v>3.7181996086099997E-2</c:v>
                </c:pt>
                <c:pt idx="406">
                  <c:v>4.8355899419699998E-2</c:v>
                </c:pt>
                <c:pt idx="407">
                  <c:v>0.1032504780114</c:v>
                </c:pt>
                <c:pt idx="408">
                  <c:v>0.15357766143099999</c:v>
                </c:pt>
                <c:pt idx="409">
                  <c:v>7.0811744386800005E-2</c:v>
                </c:pt>
                <c:pt idx="410">
                  <c:v>0.1468189233278</c:v>
                </c:pt>
                <c:pt idx="411">
                  <c:v>8.9189189189100002E-2</c:v>
                </c:pt>
                <c:pt idx="412">
                  <c:v>5.2845528455199998E-2</c:v>
                </c:pt>
                <c:pt idx="413">
                  <c:v>3.21285140562E-2</c:v>
                </c:pt>
                <c:pt idx="414">
                  <c:v>0.10297029702969999</c:v>
                </c:pt>
                <c:pt idx="415">
                  <c:v>4.7819971870599998E-2</c:v>
                </c:pt>
                <c:pt idx="416">
                  <c:v>6.6429418742499996E-2</c:v>
                </c:pt>
                <c:pt idx="417">
                  <c:v>0.61764705882350002</c:v>
                </c:pt>
                <c:pt idx="418">
                  <c:v>1.5625E-2</c:v>
                </c:pt>
                <c:pt idx="419">
                  <c:v>8.0267558528399993E-2</c:v>
                </c:pt>
                <c:pt idx="420">
                  <c:v>3.3898305084700001E-2</c:v>
                </c:pt>
                <c:pt idx="421">
                  <c:v>7.5506445672100006E-2</c:v>
                </c:pt>
                <c:pt idx="422">
                  <c:v>6.9727891156400004E-2</c:v>
                </c:pt>
                <c:pt idx="423">
                  <c:v>6.4356435643500007E-2</c:v>
                </c:pt>
                <c:pt idx="424">
                  <c:v>4.9034175334299997E-2</c:v>
                </c:pt>
                <c:pt idx="425">
                  <c:v>5.5172413793099999E-2</c:v>
                </c:pt>
                <c:pt idx="426">
                  <c:v>8.6156111929300006E-2</c:v>
                </c:pt>
                <c:pt idx="427">
                  <c:v>3.8834951456299997E-2</c:v>
                </c:pt>
                <c:pt idx="428">
                  <c:v>0.1</c:v>
                </c:pt>
                <c:pt idx="429">
                  <c:v>0.11475409836059999</c:v>
                </c:pt>
                <c:pt idx="430">
                  <c:v>8.3612040133699994E-2</c:v>
                </c:pt>
                <c:pt idx="431">
                  <c:v>7.6294277929099999E-2</c:v>
                </c:pt>
                <c:pt idx="432">
                  <c:v>5.3488372093000003E-2</c:v>
                </c:pt>
                <c:pt idx="433">
                  <c:v>7.9872204472799996E-2</c:v>
                </c:pt>
                <c:pt idx="434">
                  <c:v>0.12820512820509999</c:v>
                </c:pt>
                <c:pt idx="435">
                  <c:v>0.48749999999999999</c:v>
                </c:pt>
                <c:pt idx="436">
                  <c:v>0.3536585365853</c:v>
                </c:pt>
                <c:pt idx="437">
                  <c:v>0.50458715596329995</c:v>
                </c:pt>
                <c:pt idx="438">
                  <c:v>0.52447552447550005</c:v>
                </c:pt>
                <c:pt idx="439">
                  <c:v>8.0745341614900004E-2</c:v>
                </c:pt>
                <c:pt idx="440">
                  <c:v>1</c:v>
                </c:pt>
                <c:pt idx="441">
                  <c:v>1.6181229773399999E-2</c:v>
                </c:pt>
                <c:pt idx="442">
                  <c:v>0.32686084142389998</c:v>
                </c:pt>
                <c:pt idx="443">
                  <c:v>2.6315789473599999E-2</c:v>
                </c:pt>
                <c:pt idx="444">
                  <c:v>5.7803468208000003E-2</c:v>
                </c:pt>
                <c:pt idx="445">
                  <c:v>4.0229885057400001E-2</c:v>
                </c:pt>
                <c:pt idx="446">
                  <c:v>7.6502732240399995E-2</c:v>
                </c:pt>
                <c:pt idx="447">
                  <c:v>4.4854881266399999E-2</c:v>
                </c:pt>
                <c:pt idx="448">
                  <c:v>5.3012048192700001E-2</c:v>
                </c:pt>
                <c:pt idx="449">
                  <c:v>5.2009456264700001E-2</c:v>
                </c:pt>
                <c:pt idx="450">
                  <c:v>7.8521939953799996E-2</c:v>
                </c:pt>
                <c:pt idx="451">
                  <c:v>7.7272727272700001E-2</c:v>
                </c:pt>
                <c:pt idx="452">
                  <c:v>6.5359477124099993E-2</c:v>
                </c:pt>
                <c:pt idx="453">
                  <c:v>3.2397408207299999E-2</c:v>
                </c:pt>
                <c:pt idx="454">
                  <c:v>8.7682672233799996E-2</c:v>
                </c:pt>
                <c:pt idx="455">
                  <c:v>0</c:v>
                </c:pt>
                <c:pt idx="456">
                  <c:v>5.1229508196699997E-2</c:v>
                </c:pt>
                <c:pt idx="457">
                  <c:v>5.1999999999999998E-2</c:v>
                </c:pt>
                <c:pt idx="458">
                  <c:v>7.0450097847299997E-2</c:v>
                </c:pt>
                <c:pt idx="459">
                  <c:v>5.9961315280400003E-2</c:v>
                </c:pt>
                <c:pt idx="460">
                  <c:v>3.5916824196499997E-2</c:v>
                </c:pt>
                <c:pt idx="461">
                  <c:v>3.93258426966E-2</c:v>
                </c:pt>
                <c:pt idx="462">
                  <c:v>5.9925093632900002E-2</c:v>
                </c:pt>
                <c:pt idx="463">
                  <c:v>2.9411764705799998E-2</c:v>
                </c:pt>
                <c:pt idx="464">
                  <c:v>6.72566371681E-2</c:v>
                </c:pt>
                <c:pt idx="465">
                  <c:v>4.3782837127799998E-2</c:v>
                </c:pt>
                <c:pt idx="466">
                  <c:v>9.3023255812999996E-3</c:v>
                </c:pt>
                <c:pt idx="467">
                  <c:v>4.6439628482900001E-2</c:v>
                </c:pt>
                <c:pt idx="468">
                  <c:v>4.2613636363600001E-2</c:v>
                </c:pt>
                <c:pt idx="469">
                  <c:v>5.6910569105600002E-2</c:v>
                </c:pt>
                <c:pt idx="470">
                  <c:v>7.66129032258E-2</c:v>
                </c:pt>
                <c:pt idx="471">
                  <c:v>6.6137566137500006E-2</c:v>
                </c:pt>
                <c:pt idx="472">
                  <c:v>6.3185041908400005E-2</c:v>
                </c:pt>
                <c:pt idx="473">
                  <c:v>4.9511002444899997E-2</c:v>
                </c:pt>
                <c:pt idx="476">
                  <c:v>0.45</c:v>
                </c:pt>
                <c:pt idx="477">
                  <c:v>0.25</c:v>
                </c:pt>
                <c:pt idx="478">
                  <c:v>8.5152838427900002E-2</c:v>
                </c:pt>
                <c:pt idx="479">
                  <c:v>4.9462365591300003E-2</c:v>
                </c:pt>
                <c:pt idx="480">
                  <c:v>3.13152400835E-2</c:v>
                </c:pt>
                <c:pt idx="481">
                  <c:v>4.8175182481700003E-2</c:v>
                </c:pt>
                <c:pt idx="482">
                  <c:v>7.4112734864300006E-2</c:v>
                </c:pt>
                <c:pt idx="483">
                  <c:v>0.4516129032258</c:v>
                </c:pt>
                <c:pt idx="484">
                  <c:v>0.1083591331269</c:v>
                </c:pt>
                <c:pt idx="485">
                  <c:v>9.4664371772800002E-2</c:v>
                </c:pt>
                <c:pt idx="486">
                  <c:v>9.2767295597400004E-2</c:v>
                </c:pt>
                <c:pt idx="487">
                  <c:v>1.03092783505E-2</c:v>
                </c:pt>
                <c:pt idx="488">
                  <c:v>4.3478260869499998E-2</c:v>
                </c:pt>
                <c:pt idx="489">
                  <c:v>3.4146341463400003E-2</c:v>
                </c:pt>
                <c:pt idx="490">
                  <c:v>0.36363636363629998</c:v>
                </c:pt>
                <c:pt idx="491">
                  <c:v>3.9007092198500001E-2</c:v>
                </c:pt>
                <c:pt idx="492">
                  <c:v>3.0927835051499999E-2</c:v>
                </c:pt>
                <c:pt idx="493">
                  <c:v>6.0200668896299998E-2</c:v>
                </c:pt>
                <c:pt idx="494">
                  <c:v>5.2770448548800003E-2</c:v>
                </c:pt>
                <c:pt idx="495">
                  <c:v>2.23325062034E-2</c:v>
                </c:pt>
                <c:pt idx="496">
                  <c:v>4.9019607843099999E-2</c:v>
                </c:pt>
                <c:pt idx="497">
                  <c:v>2.4017467248899999E-2</c:v>
                </c:pt>
                <c:pt idx="498">
                  <c:v>3.7113402061799999E-2</c:v>
                </c:pt>
                <c:pt idx="499">
                  <c:v>7.0758122743599994E-2</c:v>
                </c:pt>
                <c:pt idx="500">
                  <c:v>0.1333333333333</c:v>
                </c:pt>
                <c:pt idx="501">
                  <c:v>0.4375</c:v>
                </c:pt>
                <c:pt idx="502">
                  <c:v>4.9707602339100002E-2</c:v>
                </c:pt>
                <c:pt idx="503">
                  <c:v>8.1232492997100003E-2</c:v>
                </c:pt>
                <c:pt idx="504">
                  <c:v>3.7296037295999999E-2</c:v>
                </c:pt>
                <c:pt idx="505">
                  <c:v>8.9935760171300005E-2</c:v>
                </c:pt>
                <c:pt idx="506">
                  <c:v>4.8529411764699999E-2</c:v>
                </c:pt>
                <c:pt idx="507">
                  <c:v>0.21568627450979999</c:v>
                </c:pt>
                <c:pt idx="508">
                  <c:v>0.1164383561643</c:v>
                </c:pt>
                <c:pt idx="509">
                  <c:v>0.56790123456789998</c:v>
                </c:pt>
                <c:pt idx="510">
                  <c:v>0.58888888888879998</c:v>
                </c:pt>
                <c:pt idx="511">
                  <c:v>0.12602739726020001</c:v>
                </c:pt>
                <c:pt idx="512">
                  <c:v>0.1063829787234</c:v>
                </c:pt>
                <c:pt idx="513">
                  <c:v>7.2319201994999999E-2</c:v>
                </c:pt>
                <c:pt idx="514">
                  <c:v>9.2760180995399996E-2</c:v>
                </c:pt>
                <c:pt idx="515">
                  <c:v>0.14468085106379999</c:v>
                </c:pt>
                <c:pt idx="516">
                  <c:v>0.1234817813765</c:v>
                </c:pt>
                <c:pt idx="517">
                  <c:v>7.7972709551600003E-2</c:v>
                </c:pt>
                <c:pt idx="518">
                  <c:v>7.6208178438600005E-2</c:v>
                </c:pt>
                <c:pt idx="519">
                  <c:v>7.3476702508899996E-2</c:v>
                </c:pt>
                <c:pt idx="520">
                  <c:v>5.9033989266499998E-2</c:v>
                </c:pt>
                <c:pt idx="521">
                  <c:v>3.9215686274499999E-2</c:v>
                </c:pt>
                <c:pt idx="522">
                  <c:v>5.9130434782600001E-2</c:v>
                </c:pt>
                <c:pt idx="523">
                  <c:v>2.17755443886E-2</c:v>
                </c:pt>
                <c:pt idx="524">
                  <c:v>9.375E-2</c:v>
                </c:pt>
                <c:pt idx="525">
                  <c:v>3.5874439461800002E-2</c:v>
                </c:pt>
                <c:pt idx="526">
                  <c:v>8.6181277860299998E-2</c:v>
                </c:pt>
                <c:pt idx="527">
                  <c:v>5.6047197640100001E-2</c:v>
                </c:pt>
                <c:pt idx="528">
                  <c:v>9.40525587828E-2</c:v>
                </c:pt>
                <c:pt idx="529">
                  <c:v>3.0729833546699999E-2</c:v>
                </c:pt>
                <c:pt idx="530">
                  <c:v>5.66706021251E-2</c:v>
                </c:pt>
                <c:pt idx="531">
                  <c:v>4.7191011235899999E-2</c:v>
                </c:pt>
                <c:pt idx="532">
                  <c:v>7.5587334014299998E-2</c:v>
                </c:pt>
                <c:pt idx="533">
                  <c:v>0.13556953179590001</c:v>
                </c:pt>
                <c:pt idx="534">
                  <c:v>8.4838533114299994E-2</c:v>
                </c:pt>
                <c:pt idx="535">
                  <c:v>4.3988269794699997E-2</c:v>
                </c:pt>
                <c:pt idx="536">
                  <c:v>0.204081632653</c:v>
                </c:pt>
                <c:pt idx="537">
                  <c:v>0.31</c:v>
                </c:pt>
                <c:pt idx="538">
                  <c:v>9.0909090908999998E-2</c:v>
                </c:pt>
                <c:pt idx="539">
                  <c:v>0.46478873239430002</c:v>
                </c:pt>
                <c:pt idx="540">
                  <c:v>0.1144781144781</c:v>
                </c:pt>
                <c:pt idx="541">
                  <c:v>9.9537037036999995E-2</c:v>
                </c:pt>
                <c:pt idx="542">
                  <c:v>5.2752293577899997E-2</c:v>
                </c:pt>
                <c:pt idx="543">
                  <c:v>6.8027210884299999E-2</c:v>
                </c:pt>
                <c:pt idx="544">
                  <c:v>7.7097505668900002E-2</c:v>
                </c:pt>
                <c:pt idx="545">
                  <c:v>7.8651685393199999E-2</c:v>
                </c:pt>
                <c:pt idx="546">
                  <c:v>3.9473684210500001E-2</c:v>
                </c:pt>
                <c:pt idx="547">
                  <c:v>5.45851528384E-2</c:v>
                </c:pt>
                <c:pt idx="548">
                  <c:v>8.1932773109199997E-2</c:v>
                </c:pt>
                <c:pt idx="549">
                  <c:v>8.0745341614900004E-2</c:v>
                </c:pt>
                <c:pt idx="550">
                  <c:v>0.37987679671449998</c:v>
                </c:pt>
                <c:pt idx="551">
                  <c:v>3.2786885245899997E-2</c:v>
                </c:pt>
                <c:pt idx="552">
                  <c:v>5.9063136456199997E-2</c:v>
                </c:pt>
                <c:pt idx="553">
                  <c:v>7.3217726396899996E-2</c:v>
                </c:pt>
                <c:pt idx="554">
                  <c:v>6.1538461538400001E-2</c:v>
                </c:pt>
                <c:pt idx="555">
                  <c:v>7.8651685393199999E-2</c:v>
                </c:pt>
                <c:pt idx="556">
                  <c:v>6.3903281519800001E-2</c:v>
                </c:pt>
                <c:pt idx="557">
                  <c:v>6.1588330631999998E-2</c:v>
                </c:pt>
                <c:pt idx="558">
                  <c:v>9.3502377179000007E-2</c:v>
                </c:pt>
                <c:pt idx="559">
                  <c:v>7.4132492113499995E-2</c:v>
                </c:pt>
                <c:pt idx="560">
                  <c:v>3.3082706766899998E-2</c:v>
                </c:pt>
                <c:pt idx="561">
                  <c:v>3.5765379112999998E-2</c:v>
                </c:pt>
                <c:pt idx="562">
                  <c:v>2.06043956043E-2</c:v>
                </c:pt>
                <c:pt idx="563">
                  <c:v>9.3050647820900001E-2</c:v>
                </c:pt>
                <c:pt idx="564">
                  <c:v>6.6437571592199998E-2</c:v>
                </c:pt>
                <c:pt idx="565">
                  <c:v>6.9506726457299994E-2</c:v>
                </c:pt>
                <c:pt idx="566">
                  <c:v>3.7601626016199999E-2</c:v>
                </c:pt>
                <c:pt idx="567">
                  <c:v>9.8165137614599995E-2</c:v>
                </c:pt>
                <c:pt idx="568">
                  <c:v>3.2714412024699997E-2</c:v>
                </c:pt>
                <c:pt idx="569">
                  <c:v>0.10093767236620001</c:v>
                </c:pt>
                <c:pt idx="570">
                  <c:v>8.2048458149699993E-2</c:v>
                </c:pt>
                <c:pt idx="571">
                  <c:v>0.12952101661769999</c:v>
                </c:pt>
                <c:pt idx="572">
                  <c:v>5.6105610560999997E-2</c:v>
                </c:pt>
                <c:pt idx="573">
                  <c:v>0.15384615384610001</c:v>
                </c:pt>
                <c:pt idx="574">
                  <c:v>0.27272727272719999</c:v>
                </c:pt>
                <c:pt idx="575">
                  <c:v>0.08</c:v>
                </c:pt>
                <c:pt idx="576">
                  <c:v>0.1052631578947</c:v>
                </c:pt>
                <c:pt idx="577">
                  <c:v>0.42105263157889999</c:v>
                </c:pt>
                <c:pt idx="578">
                  <c:v>0.31034482758620002</c:v>
                </c:pt>
                <c:pt idx="579">
                  <c:v>0.64655172413789996</c:v>
                </c:pt>
                <c:pt idx="580">
                  <c:v>0.38888888888880002</c:v>
                </c:pt>
                <c:pt idx="581">
                  <c:v>0.37903225806450003</c:v>
                </c:pt>
                <c:pt idx="582">
                  <c:v>5.8608058608000002E-2</c:v>
                </c:pt>
                <c:pt idx="583">
                  <c:v>1.6339869281000001E-2</c:v>
                </c:pt>
                <c:pt idx="584">
                  <c:v>0.1107594936708</c:v>
                </c:pt>
                <c:pt idx="585">
                  <c:v>2.4767801857500001E-2</c:v>
                </c:pt>
                <c:pt idx="586">
                  <c:v>9.6685082872899994E-2</c:v>
                </c:pt>
                <c:pt idx="587">
                  <c:v>4.4619422572099998E-2</c:v>
                </c:pt>
                <c:pt idx="588">
                  <c:v>5.7291666666600002E-2</c:v>
                </c:pt>
                <c:pt idx="589">
                  <c:v>8.7403598971699997E-2</c:v>
                </c:pt>
                <c:pt idx="590">
                  <c:v>3.2500000000000001E-2</c:v>
                </c:pt>
                <c:pt idx="591">
                  <c:v>0.12406947890809999</c:v>
                </c:pt>
                <c:pt idx="592">
                  <c:v>9.6153846153800002E-2</c:v>
                </c:pt>
                <c:pt idx="593">
                  <c:v>9.3525179856099996E-2</c:v>
                </c:pt>
                <c:pt idx="594">
                  <c:v>0.1119047619047</c:v>
                </c:pt>
                <c:pt idx="595">
                  <c:v>0.1300236406619</c:v>
                </c:pt>
                <c:pt idx="596">
                  <c:v>0.14798206278020001</c:v>
                </c:pt>
                <c:pt idx="597">
                  <c:v>9.8684210526299998E-2</c:v>
                </c:pt>
                <c:pt idx="598">
                  <c:v>0.12227074235800001</c:v>
                </c:pt>
                <c:pt idx="599">
                  <c:v>6.0669456066900003E-2</c:v>
                </c:pt>
                <c:pt idx="600">
                  <c:v>6.0975609755999999E-2</c:v>
                </c:pt>
                <c:pt idx="601">
                  <c:v>6.8000000000000005E-2</c:v>
                </c:pt>
                <c:pt idx="602">
                  <c:v>9.5238095238000003E-2</c:v>
                </c:pt>
                <c:pt idx="603">
                  <c:v>6.2992125984199995E-2</c:v>
                </c:pt>
                <c:pt idx="604">
                  <c:v>7.4999999999999997E-2</c:v>
                </c:pt>
                <c:pt idx="605">
                  <c:v>0.10795454545450001</c:v>
                </c:pt>
                <c:pt idx="606">
                  <c:v>7.5785582254999997E-2</c:v>
                </c:pt>
                <c:pt idx="607">
                  <c:v>0.1247771836007</c:v>
                </c:pt>
                <c:pt idx="608">
                  <c:v>0.16580310880820001</c:v>
                </c:pt>
                <c:pt idx="609">
                  <c:v>0.1118760757314</c:v>
                </c:pt>
                <c:pt idx="610">
                  <c:v>7.9744816586899997E-2</c:v>
                </c:pt>
                <c:pt idx="611">
                  <c:v>9.4133697135E-2</c:v>
                </c:pt>
                <c:pt idx="612">
                  <c:v>5.8201058201000001E-2</c:v>
                </c:pt>
                <c:pt idx="613">
                  <c:v>6.435006435E-2</c:v>
                </c:pt>
                <c:pt idx="614">
                  <c:v>0.120377084844</c:v>
                </c:pt>
                <c:pt idx="615">
                  <c:v>9.4473007711999998E-2</c:v>
                </c:pt>
                <c:pt idx="616">
                  <c:v>7.0074669729999997E-2</c:v>
                </c:pt>
                <c:pt idx="617">
                  <c:v>9.6039066739000006E-2</c:v>
                </c:pt>
                <c:pt idx="618">
                  <c:v>0.57575757575749997</c:v>
                </c:pt>
                <c:pt idx="619">
                  <c:v>0.13888888888879999</c:v>
                </c:pt>
                <c:pt idx="620">
                  <c:v>0.27272727272719999</c:v>
                </c:pt>
                <c:pt idx="621">
                  <c:v>0.25153374233120002</c:v>
                </c:pt>
                <c:pt idx="622">
                  <c:v>0.06</c:v>
                </c:pt>
                <c:pt idx="623">
                  <c:v>9.9678456591600004E-2</c:v>
                </c:pt>
                <c:pt idx="624">
                  <c:v>8.5164835164800001E-2</c:v>
                </c:pt>
                <c:pt idx="625">
                  <c:v>4.3478260869499998E-2</c:v>
                </c:pt>
                <c:pt idx="626">
                  <c:v>4.8140043763600003E-2</c:v>
                </c:pt>
                <c:pt idx="627">
                  <c:v>6.8464730290399997E-2</c:v>
                </c:pt>
                <c:pt idx="628">
                  <c:v>3.8869257950500002E-2</c:v>
                </c:pt>
                <c:pt idx="629">
                  <c:v>4.3782837127799998E-2</c:v>
                </c:pt>
                <c:pt idx="630">
                  <c:v>8.4840055632800004E-2</c:v>
                </c:pt>
                <c:pt idx="631">
                  <c:v>7.03125E-2</c:v>
                </c:pt>
                <c:pt idx="632">
                  <c:v>5.43689320388E-2</c:v>
                </c:pt>
                <c:pt idx="633">
                  <c:v>7.5539568345299998E-2</c:v>
                </c:pt>
                <c:pt idx="634">
                  <c:v>7.9173838209899997E-2</c:v>
                </c:pt>
                <c:pt idx="635">
                  <c:v>9.5477386934600006E-2</c:v>
                </c:pt>
                <c:pt idx="636">
                  <c:v>9.7944377267199997E-2</c:v>
                </c:pt>
                <c:pt idx="637">
                  <c:v>6.8376068375999993E-2</c:v>
                </c:pt>
                <c:pt idx="638">
                  <c:v>0.12913907284760001</c:v>
                </c:pt>
                <c:pt idx="639">
                  <c:v>7.6530612244799998E-2</c:v>
                </c:pt>
                <c:pt idx="640">
                  <c:v>0.1111111111111</c:v>
                </c:pt>
                <c:pt idx="641">
                  <c:v>0.38636363636359999</c:v>
                </c:pt>
                <c:pt idx="642">
                  <c:v>5.6930693069300001E-2</c:v>
                </c:pt>
                <c:pt idx="643">
                  <c:v>0.1304347826086</c:v>
                </c:pt>
                <c:pt idx="644">
                  <c:v>0.10849056603770001</c:v>
                </c:pt>
                <c:pt idx="645">
                  <c:v>0.1132075471698</c:v>
                </c:pt>
                <c:pt idx="646">
                  <c:v>0.1325581395348</c:v>
                </c:pt>
                <c:pt idx="647">
                  <c:v>0.1726315789473</c:v>
                </c:pt>
                <c:pt idx="648">
                  <c:v>0.1052631578947</c:v>
                </c:pt>
                <c:pt idx="649">
                  <c:v>0.1104417670682</c:v>
                </c:pt>
                <c:pt idx="650">
                  <c:v>0.1100278551532</c:v>
                </c:pt>
                <c:pt idx="651">
                  <c:v>6.9767441860400001E-2</c:v>
                </c:pt>
                <c:pt idx="652">
                  <c:v>0.13434343434339999</c:v>
                </c:pt>
                <c:pt idx="653">
                  <c:v>7.0973612374800002E-2</c:v>
                </c:pt>
                <c:pt idx="654">
                  <c:v>3.0303030303000002E-2</c:v>
                </c:pt>
                <c:pt idx="655">
                  <c:v>4.5045045045000003E-2</c:v>
                </c:pt>
                <c:pt idx="656">
                  <c:v>2.0958083832299999E-2</c:v>
                </c:pt>
                <c:pt idx="657">
                  <c:v>8.6956521739099998E-2</c:v>
                </c:pt>
                <c:pt idx="658">
                  <c:v>0</c:v>
                </c:pt>
                <c:pt idx="659">
                  <c:v>6.5217391304300001E-2</c:v>
                </c:pt>
                <c:pt idx="660">
                  <c:v>3.4482758620599997E-2</c:v>
                </c:pt>
                <c:pt idx="661">
                  <c:v>2.5641025641000001E-2</c:v>
                </c:pt>
                <c:pt idx="662">
                  <c:v>0.11228070175429999</c:v>
                </c:pt>
                <c:pt idx="663">
                  <c:v>0.14330218068530001</c:v>
                </c:pt>
                <c:pt idx="664">
                  <c:v>0.1301939058171</c:v>
                </c:pt>
                <c:pt idx="665">
                  <c:v>0.1308411214953</c:v>
                </c:pt>
                <c:pt idx="666">
                  <c:v>0.1441860465116</c:v>
                </c:pt>
                <c:pt idx="667">
                  <c:v>0.1021897810218</c:v>
                </c:pt>
                <c:pt idx="668">
                  <c:v>0.38709677419350003</c:v>
                </c:pt>
                <c:pt idx="669">
                  <c:v>0.40404040404039998</c:v>
                </c:pt>
                <c:pt idx="670">
                  <c:v>5.88235294117E-2</c:v>
                </c:pt>
                <c:pt idx="671">
                  <c:v>6.0100166944900002E-2</c:v>
                </c:pt>
                <c:pt idx="672">
                  <c:v>6.5495207667700006E-2</c:v>
                </c:pt>
                <c:pt idx="673">
                  <c:v>6.9306930692999993E-2</c:v>
                </c:pt>
                <c:pt idx="674">
                  <c:v>7.3439412484699998E-2</c:v>
                </c:pt>
                <c:pt idx="675">
                  <c:v>0.12761020881669999</c:v>
                </c:pt>
                <c:pt idx="676">
                  <c:v>0.1162790697674</c:v>
                </c:pt>
                <c:pt idx="677">
                  <c:v>0.12796208530799999</c:v>
                </c:pt>
                <c:pt idx="678">
                  <c:v>0.27950310559000002</c:v>
                </c:pt>
                <c:pt idx="679">
                  <c:v>9.5238095238000003E-2</c:v>
                </c:pt>
                <c:pt idx="680">
                  <c:v>5.1044083526599997E-2</c:v>
                </c:pt>
                <c:pt idx="681">
                  <c:v>7.9681274900299998E-2</c:v>
                </c:pt>
                <c:pt idx="682">
                  <c:v>7.5117370892000004E-2</c:v>
                </c:pt>
                <c:pt idx="683">
                  <c:v>6.25E-2</c:v>
                </c:pt>
                <c:pt idx="684">
                  <c:v>2.1276595744599999E-2</c:v>
                </c:pt>
                <c:pt idx="685">
                  <c:v>0.1</c:v>
                </c:pt>
                <c:pt idx="686">
                  <c:v>3.5114503816699998E-2</c:v>
                </c:pt>
                <c:pt idx="687">
                  <c:v>0</c:v>
                </c:pt>
                <c:pt idx="688">
                  <c:v>5.4545454545400003E-2</c:v>
                </c:pt>
                <c:pt idx="689">
                  <c:v>5.3475935828800003E-2</c:v>
                </c:pt>
                <c:pt idx="690">
                  <c:v>7.49063670411E-2</c:v>
                </c:pt>
                <c:pt idx="691">
                  <c:v>6.9705093833699994E-2</c:v>
                </c:pt>
                <c:pt idx="692">
                  <c:v>8.0103359173100006E-2</c:v>
                </c:pt>
                <c:pt idx="693">
                  <c:v>0.98076923076919997</c:v>
                </c:pt>
                <c:pt idx="694">
                  <c:v>0.22891566265060001</c:v>
                </c:pt>
                <c:pt idx="695">
                  <c:v>8.7999999999999995E-2</c:v>
                </c:pt>
                <c:pt idx="696">
                  <c:v>0.7539682539682</c:v>
                </c:pt>
                <c:pt idx="697">
                  <c:v>0.89375000000000004</c:v>
                </c:pt>
                <c:pt idx="698">
                  <c:v>8.5106382978700004E-2</c:v>
                </c:pt>
                <c:pt idx="699">
                  <c:v>0.34010152284259998</c:v>
                </c:pt>
                <c:pt idx="700">
                  <c:v>0.2218045112781</c:v>
                </c:pt>
                <c:pt idx="701">
                  <c:v>0.1737588652482</c:v>
                </c:pt>
                <c:pt idx="702">
                  <c:v>5.7926829268200003E-2</c:v>
                </c:pt>
                <c:pt idx="703">
                  <c:v>0.1002638522427</c:v>
                </c:pt>
                <c:pt idx="704">
                  <c:v>5.0602409638499997E-2</c:v>
                </c:pt>
                <c:pt idx="705">
                  <c:v>0.15714285714279999</c:v>
                </c:pt>
                <c:pt idx="706">
                  <c:v>3.2786885245899997E-2</c:v>
                </c:pt>
                <c:pt idx="707">
                  <c:v>0.1206896551724</c:v>
                </c:pt>
                <c:pt idx="708">
                  <c:v>0.1171548117154</c:v>
                </c:pt>
                <c:pt idx="709">
                  <c:v>0.1411530815109</c:v>
                </c:pt>
                <c:pt idx="710">
                  <c:v>9.3109869646100005E-2</c:v>
                </c:pt>
                <c:pt idx="711">
                  <c:v>7.4866310160400004E-2</c:v>
                </c:pt>
                <c:pt idx="712">
                  <c:v>4.0636042402799999E-2</c:v>
                </c:pt>
                <c:pt idx="713">
                  <c:v>0.12852112676050001</c:v>
                </c:pt>
                <c:pt idx="714">
                  <c:v>6.5026362038600002E-2</c:v>
                </c:pt>
                <c:pt idx="715">
                  <c:v>8.1314878892700004E-2</c:v>
                </c:pt>
                <c:pt idx="716">
                  <c:v>6.4080944350699998E-2</c:v>
                </c:pt>
                <c:pt idx="717">
                  <c:v>4.1806020066800002E-2</c:v>
                </c:pt>
                <c:pt idx="718">
                  <c:v>7.71756978653E-2</c:v>
                </c:pt>
                <c:pt idx="719">
                  <c:v>9.2503987240800001E-2</c:v>
                </c:pt>
                <c:pt idx="720">
                  <c:v>9.1338582677100003E-2</c:v>
                </c:pt>
                <c:pt idx="721">
                  <c:v>6.68740279937E-2</c:v>
                </c:pt>
                <c:pt idx="722">
                  <c:v>0.1188271604938</c:v>
                </c:pt>
                <c:pt idx="723">
                  <c:v>0.08</c:v>
                </c:pt>
                <c:pt idx="724">
                  <c:v>6.8285280728299994E-2</c:v>
                </c:pt>
                <c:pt idx="725">
                  <c:v>0.10597014925370001</c:v>
                </c:pt>
                <c:pt idx="726">
                  <c:v>7.0901033973400002E-2</c:v>
                </c:pt>
                <c:pt idx="727">
                  <c:v>6.8376068375999993E-2</c:v>
                </c:pt>
                <c:pt idx="728">
                  <c:v>0.1593194122196</c:v>
                </c:pt>
                <c:pt idx="729">
                  <c:v>0.17857142857139999</c:v>
                </c:pt>
                <c:pt idx="730">
                  <c:v>1.8595041322299999E-2</c:v>
                </c:pt>
                <c:pt idx="731">
                  <c:v>4.1428571428499997E-2</c:v>
                </c:pt>
                <c:pt idx="732">
                  <c:v>2.9769959404600001E-2</c:v>
                </c:pt>
                <c:pt idx="733">
                  <c:v>8.6505190311399999E-2</c:v>
                </c:pt>
                <c:pt idx="734">
                  <c:v>0.3809523809523</c:v>
                </c:pt>
                <c:pt idx="735">
                  <c:v>6.3348416289499998E-2</c:v>
                </c:pt>
                <c:pt idx="736">
                  <c:v>4.7210300429100002E-2</c:v>
                </c:pt>
                <c:pt idx="737">
                  <c:v>9.7560975609700007E-2</c:v>
                </c:pt>
                <c:pt idx="738">
                  <c:v>8.3109919571000002E-2</c:v>
                </c:pt>
                <c:pt idx="739">
                  <c:v>0.1293634496919</c:v>
                </c:pt>
                <c:pt idx="740">
                  <c:v>8.1632653061200003E-2</c:v>
                </c:pt>
                <c:pt idx="741">
                  <c:v>0.18367346938769999</c:v>
                </c:pt>
                <c:pt idx="742">
                  <c:v>3.3613445378100001E-2</c:v>
                </c:pt>
                <c:pt idx="743">
                  <c:v>0</c:v>
                </c:pt>
                <c:pt idx="744">
                  <c:v>0.52500000000000002</c:v>
                </c:pt>
                <c:pt idx="745">
                  <c:v>0.3125</c:v>
                </c:pt>
                <c:pt idx="746">
                  <c:v>0.79354838709669995</c:v>
                </c:pt>
                <c:pt idx="747">
                  <c:v>5.96658711217E-2</c:v>
                </c:pt>
                <c:pt idx="748">
                  <c:v>6.5543071160999999E-2</c:v>
                </c:pt>
                <c:pt idx="749">
                  <c:v>3.46715328467E-2</c:v>
                </c:pt>
                <c:pt idx="750">
                  <c:v>1.6363636363600002E-2</c:v>
                </c:pt>
                <c:pt idx="751">
                  <c:v>3.9639639639600002E-2</c:v>
                </c:pt>
                <c:pt idx="752">
                  <c:v>4.3087971274599998E-2</c:v>
                </c:pt>
                <c:pt idx="753">
                  <c:v>2.73972602739E-2</c:v>
                </c:pt>
                <c:pt idx="754">
                  <c:v>2.9010238907799999E-2</c:v>
                </c:pt>
                <c:pt idx="755">
                  <c:v>3.0100334448100001E-2</c:v>
                </c:pt>
                <c:pt idx="756">
                  <c:v>3.6789297658799999E-2</c:v>
                </c:pt>
                <c:pt idx="757">
                  <c:v>2.42326332794E-2</c:v>
                </c:pt>
                <c:pt idx="758">
                  <c:v>5.9842519684999998E-2</c:v>
                </c:pt>
                <c:pt idx="759">
                  <c:v>2.7480916030499999E-2</c:v>
                </c:pt>
                <c:pt idx="760">
                  <c:v>3.24005891016E-2</c:v>
                </c:pt>
                <c:pt idx="761">
                  <c:v>2.9787234042499999E-2</c:v>
                </c:pt>
                <c:pt idx="762">
                  <c:v>3.3462033462000003E-2</c:v>
                </c:pt>
                <c:pt idx="763">
                  <c:v>1.7793594305999999E-2</c:v>
                </c:pt>
                <c:pt idx="764">
                  <c:v>1.6317016316999999E-2</c:v>
                </c:pt>
                <c:pt idx="765">
                  <c:v>3.7288135593200003E-2</c:v>
                </c:pt>
                <c:pt idx="766">
                  <c:v>2.82131661442E-2</c:v>
                </c:pt>
                <c:pt idx="767">
                  <c:v>3.9279869067100001E-2</c:v>
                </c:pt>
                <c:pt idx="768">
                  <c:v>4.3285784554799998E-2</c:v>
                </c:pt>
                <c:pt idx="769">
                  <c:v>2.587890625E-2</c:v>
                </c:pt>
                <c:pt idx="770">
                  <c:v>0.1372549019607</c:v>
                </c:pt>
                <c:pt idx="771">
                  <c:v>4.6838407494100003E-2</c:v>
                </c:pt>
                <c:pt idx="772">
                  <c:v>6.16570327552E-2</c:v>
                </c:pt>
                <c:pt idx="773">
                  <c:v>0.13157894736840001</c:v>
                </c:pt>
                <c:pt idx="774">
                  <c:v>0.44444444444440001</c:v>
                </c:pt>
                <c:pt idx="775">
                  <c:v>0.39130434782599999</c:v>
                </c:pt>
                <c:pt idx="776">
                  <c:v>0.48484848484839999</c:v>
                </c:pt>
                <c:pt idx="777">
                  <c:v>2.5210084033599998E-2</c:v>
                </c:pt>
                <c:pt idx="778">
                  <c:v>4.8000000000000001E-2</c:v>
                </c:pt>
                <c:pt idx="779">
                  <c:v>0.1654135338345</c:v>
                </c:pt>
                <c:pt idx="780">
                  <c:v>0.12711864406769999</c:v>
                </c:pt>
                <c:pt idx="781">
                  <c:v>7.5675675675600004E-2</c:v>
                </c:pt>
                <c:pt idx="782">
                  <c:v>0.1883289124668</c:v>
                </c:pt>
                <c:pt idx="783">
                  <c:v>5.1001821493599997E-2</c:v>
                </c:pt>
                <c:pt idx="784">
                  <c:v>7.60869565217E-2</c:v>
                </c:pt>
                <c:pt idx="785">
                  <c:v>6.9084628670099998E-2</c:v>
                </c:pt>
                <c:pt idx="786">
                  <c:v>0.1005471956224</c:v>
                </c:pt>
                <c:pt idx="787">
                  <c:v>0.25</c:v>
                </c:pt>
                <c:pt idx="788">
                  <c:v>0.1896551724137</c:v>
                </c:pt>
                <c:pt idx="789">
                  <c:v>0.54802259887000004</c:v>
                </c:pt>
                <c:pt idx="790">
                  <c:v>6.6115702479300001E-2</c:v>
                </c:pt>
                <c:pt idx="791">
                  <c:v>8.4016393442599993E-2</c:v>
                </c:pt>
                <c:pt idx="792">
                  <c:v>8.3168316831600003E-2</c:v>
                </c:pt>
                <c:pt idx="793">
                  <c:v>7.8895463510799999E-2</c:v>
                </c:pt>
                <c:pt idx="794">
                  <c:v>7.2106261859500004E-2</c:v>
                </c:pt>
                <c:pt idx="795">
                  <c:v>2.4621212121200001E-2</c:v>
                </c:pt>
                <c:pt idx="796">
                  <c:v>6.4393939393899993E-2</c:v>
                </c:pt>
                <c:pt idx="797">
                  <c:v>8.8888888888800005E-2</c:v>
                </c:pt>
                <c:pt idx="798">
                  <c:v>9.8720292504499998E-2</c:v>
                </c:pt>
                <c:pt idx="799">
                  <c:v>3.7634408602100003E-2</c:v>
                </c:pt>
                <c:pt idx="800">
                  <c:v>0.1</c:v>
                </c:pt>
                <c:pt idx="801">
                  <c:v>0.13780918727909999</c:v>
                </c:pt>
                <c:pt idx="802">
                  <c:v>8.4459459459400005E-2</c:v>
                </c:pt>
                <c:pt idx="803">
                  <c:v>3.3707865168500002E-2</c:v>
                </c:pt>
                <c:pt idx="804">
                  <c:v>0.1031746031746</c:v>
                </c:pt>
                <c:pt idx="805">
                  <c:v>9.1647331786500003E-2</c:v>
                </c:pt>
                <c:pt idx="806">
                  <c:v>8.2706766917199998E-2</c:v>
                </c:pt>
                <c:pt idx="807">
                  <c:v>4.8805815160899997E-2</c:v>
                </c:pt>
                <c:pt idx="808">
                  <c:v>3.9256198347100001E-2</c:v>
                </c:pt>
                <c:pt idx="809">
                  <c:v>0.1042367182246</c:v>
                </c:pt>
                <c:pt idx="810">
                  <c:v>9.2121212121200002E-2</c:v>
                </c:pt>
                <c:pt idx="811">
                  <c:v>8.2547169811300003E-2</c:v>
                </c:pt>
                <c:pt idx="812">
                  <c:v>1</c:v>
                </c:pt>
                <c:pt idx="813">
                  <c:v>0.5</c:v>
                </c:pt>
                <c:pt idx="814">
                  <c:v>0.39597315436239999</c:v>
                </c:pt>
                <c:pt idx="815">
                  <c:v>5.3291536050100001E-2</c:v>
                </c:pt>
                <c:pt idx="816">
                  <c:v>0.12536443148679999</c:v>
                </c:pt>
                <c:pt idx="817">
                  <c:v>8.0924855491300005E-2</c:v>
                </c:pt>
                <c:pt idx="818">
                  <c:v>7.8804347826000001E-2</c:v>
                </c:pt>
                <c:pt idx="819">
                  <c:v>5.3864168618200002E-2</c:v>
                </c:pt>
                <c:pt idx="820">
                  <c:v>3.7296037295999999E-2</c:v>
                </c:pt>
                <c:pt idx="821">
                  <c:v>8.7053571428499996E-2</c:v>
                </c:pt>
                <c:pt idx="822">
                  <c:v>4.0089086859599998E-2</c:v>
                </c:pt>
                <c:pt idx="823">
                  <c:v>4.6808510638199997E-2</c:v>
                </c:pt>
                <c:pt idx="824">
                  <c:v>9.6707818929999995E-2</c:v>
                </c:pt>
                <c:pt idx="825">
                  <c:v>5.2845528455199998E-2</c:v>
                </c:pt>
                <c:pt idx="826">
                  <c:v>4.8681541582100002E-2</c:v>
                </c:pt>
                <c:pt idx="827">
                  <c:v>6.8965517241299998E-2</c:v>
                </c:pt>
                <c:pt idx="828">
                  <c:v>4.2084168336600003E-2</c:v>
                </c:pt>
                <c:pt idx="829">
                  <c:v>0.11022044088169999</c:v>
                </c:pt>
                <c:pt idx="830">
                  <c:v>0.74556213017749995</c:v>
                </c:pt>
                <c:pt idx="831">
                  <c:v>9.496124031E-2</c:v>
                </c:pt>
                <c:pt idx="832">
                  <c:v>5.7581573896300003E-2</c:v>
                </c:pt>
                <c:pt idx="833">
                  <c:v>3.41555977229E-2</c:v>
                </c:pt>
                <c:pt idx="834">
                  <c:v>0.1200750469043</c:v>
                </c:pt>
                <c:pt idx="835">
                  <c:v>4.6728971962600001E-2</c:v>
                </c:pt>
                <c:pt idx="836">
                  <c:v>0.1229357798165</c:v>
                </c:pt>
                <c:pt idx="837">
                  <c:v>0.1079646017699</c:v>
                </c:pt>
                <c:pt idx="838">
                  <c:v>7.9505300353300001E-2</c:v>
                </c:pt>
                <c:pt idx="839">
                  <c:v>6.0855263157800002E-2</c:v>
                </c:pt>
                <c:pt idx="840">
                  <c:v>2.9315960911999998E-2</c:v>
                </c:pt>
                <c:pt idx="841">
                  <c:v>2.89389067524E-2</c:v>
                </c:pt>
                <c:pt idx="842">
                  <c:v>4.2857142857100003E-2</c:v>
                </c:pt>
                <c:pt idx="843">
                  <c:v>4.0561622464800003E-2</c:v>
                </c:pt>
                <c:pt idx="844">
                  <c:v>0.14330218068530001</c:v>
                </c:pt>
                <c:pt idx="845">
                  <c:v>6.6460587326099996E-2</c:v>
                </c:pt>
                <c:pt idx="846">
                  <c:v>8.9093701996900004E-2</c:v>
                </c:pt>
                <c:pt idx="847">
                  <c:v>0.16616766467060001</c:v>
                </c:pt>
                <c:pt idx="848">
                  <c:v>6.0205580029300002E-2</c:v>
                </c:pt>
                <c:pt idx="849">
                  <c:v>8.9610389610300004E-2</c:v>
                </c:pt>
                <c:pt idx="850">
                  <c:v>7.2345390898400003E-2</c:v>
                </c:pt>
                <c:pt idx="851">
                  <c:v>0.1031331592689</c:v>
                </c:pt>
                <c:pt idx="852">
                  <c:v>0.1093983092988</c:v>
                </c:pt>
                <c:pt idx="853">
                  <c:v>0.1514869888475</c:v>
                </c:pt>
                <c:pt idx="854">
                  <c:v>7.4954296160800002E-2</c:v>
                </c:pt>
                <c:pt idx="855">
                  <c:v>0.1017964071856</c:v>
                </c:pt>
                <c:pt idx="856">
                  <c:v>6.7307692307600003E-2</c:v>
                </c:pt>
                <c:pt idx="857">
                  <c:v>8.3003952569099995E-2</c:v>
                </c:pt>
                <c:pt idx="858">
                  <c:v>5.3846153846100003E-2</c:v>
                </c:pt>
                <c:pt idx="859">
                  <c:v>6.79611650485E-2</c:v>
                </c:pt>
                <c:pt idx="860">
                  <c:v>8.2595870206399996E-2</c:v>
                </c:pt>
                <c:pt idx="861">
                  <c:v>0.13053097345129999</c:v>
                </c:pt>
                <c:pt idx="862">
                  <c:v>0.1039501039501</c:v>
                </c:pt>
                <c:pt idx="863">
                  <c:v>4.0955631399300002E-2</c:v>
                </c:pt>
                <c:pt idx="864">
                  <c:v>0.16011235955049999</c:v>
                </c:pt>
                <c:pt idx="865">
                  <c:v>0.125</c:v>
                </c:pt>
                <c:pt idx="866">
                  <c:v>0.1818181818181</c:v>
                </c:pt>
                <c:pt idx="867">
                  <c:v>1.7241379310299999E-2</c:v>
                </c:pt>
                <c:pt idx="868">
                  <c:v>5.7361376673000002E-2</c:v>
                </c:pt>
                <c:pt idx="869">
                  <c:v>2.5297619047600001E-2</c:v>
                </c:pt>
                <c:pt idx="870">
                  <c:v>4.5112781954800001E-2</c:v>
                </c:pt>
                <c:pt idx="871">
                  <c:v>7.2727272727200004E-2</c:v>
                </c:pt>
                <c:pt idx="872">
                  <c:v>5.1724137931000003E-2</c:v>
                </c:pt>
                <c:pt idx="873">
                  <c:v>0</c:v>
                </c:pt>
                <c:pt idx="874">
                  <c:v>7.3170731707299999E-2</c:v>
                </c:pt>
                <c:pt idx="875">
                  <c:v>9.0909090908999998E-2</c:v>
                </c:pt>
                <c:pt idx="876">
                  <c:v>0.69387755102040005</c:v>
                </c:pt>
                <c:pt idx="877">
                  <c:v>4.3749999999999997E-2</c:v>
                </c:pt>
                <c:pt idx="878">
                  <c:v>3.2338308457699999E-2</c:v>
                </c:pt>
                <c:pt idx="879">
                  <c:v>5.0653594771200003E-2</c:v>
                </c:pt>
                <c:pt idx="880">
                  <c:v>8.8235294117600005E-2</c:v>
                </c:pt>
                <c:pt idx="881">
                  <c:v>0.11340206185560001</c:v>
                </c:pt>
                <c:pt idx="882">
                  <c:v>0.32777777777770001</c:v>
                </c:pt>
                <c:pt idx="883">
                  <c:v>3.7267080745300003E-2</c:v>
                </c:pt>
                <c:pt idx="884">
                  <c:v>0.107202680067</c:v>
                </c:pt>
                <c:pt idx="885">
                  <c:v>4.13223140495E-2</c:v>
                </c:pt>
                <c:pt idx="886">
                  <c:v>7.3959938366700007E-2</c:v>
                </c:pt>
                <c:pt idx="887">
                  <c:v>3.3132530120400003E-2</c:v>
                </c:pt>
                <c:pt idx="888">
                  <c:v>4.3026706231400001E-2</c:v>
                </c:pt>
                <c:pt idx="889">
                  <c:v>3.5612535612500003E-2</c:v>
                </c:pt>
                <c:pt idx="890">
                  <c:v>6.3492063491999998E-2</c:v>
                </c:pt>
                <c:pt idx="891">
                  <c:v>6.4541832669299998E-2</c:v>
                </c:pt>
                <c:pt idx="892">
                  <c:v>6.6891512085400007E-2</c:v>
                </c:pt>
                <c:pt idx="893">
                  <c:v>0.33234421364979999</c:v>
                </c:pt>
                <c:pt idx="894">
                  <c:v>7.1428571428499996E-2</c:v>
                </c:pt>
                <c:pt idx="895">
                  <c:v>0.27586206896549997</c:v>
                </c:pt>
                <c:pt idx="896">
                  <c:v>0.35384615384610002</c:v>
                </c:pt>
                <c:pt idx="897">
                  <c:v>0</c:v>
                </c:pt>
                <c:pt idx="898">
                  <c:v>0</c:v>
                </c:pt>
                <c:pt idx="899">
                  <c:v>1.36986301369E-2</c:v>
                </c:pt>
                <c:pt idx="900">
                  <c:v>0</c:v>
                </c:pt>
                <c:pt idx="901">
                  <c:v>1.1111111111100001E-2</c:v>
                </c:pt>
                <c:pt idx="902">
                  <c:v>3.2258064516099999E-2</c:v>
                </c:pt>
                <c:pt idx="903">
                  <c:v>8.5271317829400006E-2</c:v>
                </c:pt>
                <c:pt idx="904">
                  <c:v>0</c:v>
                </c:pt>
                <c:pt idx="905">
                  <c:v>2.85714285714E-2</c:v>
                </c:pt>
                <c:pt idx="906">
                  <c:v>4.6242774566399997E-2</c:v>
                </c:pt>
                <c:pt idx="907">
                  <c:v>5.7636887608000002E-2</c:v>
                </c:pt>
                <c:pt idx="908">
                  <c:v>1.43678160919E-2</c:v>
                </c:pt>
                <c:pt idx="909">
                  <c:v>5.3977272727200001E-2</c:v>
                </c:pt>
                <c:pt idx="910">
                  <c:v>5.46875E-2</c:v>
                </c:pt>
                <c:pt idx="911">
                  <c:v>1.29198966408E-2</c:v>
                </c:pt>
                <c:pt idx="912">
                  <c:v>6.6339066338999997E-2</c:v>
                </c:pt>
                <c:pt idx="913">
                  <c:v>7.3529411764700001E-2</c:v>
                </c:pt>
                <c:pt idx="914">
                  <c:v>2.4213075059999999E-3</c:v>
                </c:pt>
                <c:pt idx="915">
                  <c:v>2.1377672209000002E-2</c:v>
                </c:pt>
                <c:pt idx="916">
                  <c:v>4.1763341067199998E-2</c:v>
                </c:pt>
                <c:pt idx="917">
                  <c:v>2.9545454545400002E-2</c:v>
                </c:pt>
                <c:pt idx="918">
                  <c:v>2.2573363431099999E-2</c:v>
                </c:pt>
                <c:pt idx="919">
                  <c:v>2.4608501118499999E-2</c:v>
                </c:pt>
                <c:pt idx="920">
                  <c:v>1.8947368421000001E-2</c:v>
                </c:pt>
                <c:pt idx="921">
                  <c:v>9.1476091475999999E-2</c:v>
                </c:pt>
                <c:pt idx="922">
                  <c:v>6.9672131147499997E-2</c:v>
                </c:pt>
                <c:pt idx="923">
                  <c:v>3.5643564356400002E-2</c:v>
                </c:pt>
                <c:pt idx="924">
                  <c:v>3.1311154598800003E-2</c:v>
                </c:pt>
                <c:pt idx="925">
                  <c:v>9.8671726755200001E-2</c:v>
                </c:pt>
                <c:pt idx="926">
                  <c:v>7.3863636363599994E-2</c:v>
                </c:pt>
                <c:pt idx="927">
                  <c:v>4.1587901701300001E-2</c:v>
                </c:pt>
                <c:pt idx="928">
                  <c:v>1.3133208255100001E-2</c:v>
                </c:pt>
                <c:pt idx="929">
                  <c:v>3.6297640653300003E-2</c:v>
                </c:pt>
                <c:pt idx="930">
                  <c:v>3.17195325542E-2</c:v>
                </c:pt>
                <c:pt idx="931">
                  <c:v>2.9850746268600001E-2</c:v>
                </c:pt>
                <c:pt idx="932">
                  <c:v>6.6225165562000003E-3</c:v>
                </c:pt>
                <c:pt idx="933">
                  <c:v>4.5977011494199999E-2</c:v>
                </c:pt>
                <c:pt idx="934">
                  <c:v>2.5889967637500001E-2</c:v>
                </c:pt>
                <c:pt idx="935">
                  <c:v>4.1925465838500001E-2</c:v>
                </c:pt>
                <c:pt idx="936">
                  <c:v>3.3950617283900003E-2</c:v>
                </c:pt>
                <c:pt idx="937">
                  <c:v>4.4342507645200001E-2</c:v>
                </c:pt>
                <c:pt idx="938">
                  <c:v>2.6957637997399999E-2</c:v>
                </c:pt>
                <c:pt idx="939">
                  <c:v>2.9233870967699999E-2</c:v>
                </c:pt>
                <c:pt idx="940">
                  <c:v>1.3309671694699999E-2</c:v>
                </c:pt>
                <c:pt idx="941">
                  <c:v>5.9803179409500001E-2</c:v>
                </c:pt>
                <c:pt idx="942">
                  <c:v>6.9013112491300002E-2</c:v>
                </c:pt>
                <c:pt idx="943">
                  <c:v>3.12891113892E-2</c:v>
                </c:pt>
                <c:pt idx="944">
                  <c:v>4.7821466524899998E-2</c:v>
                </c:pt>
                <c:pt idx="945">
                  <c:v>0.1446540880503</c:v>
                </c:pt>
                <c:pt idx="946">
                  <c:v>8.9136490250599998E-2</c:v>
                </c:pt>
                <c:pt idx="947">
                  <c:v>5.4455445544499999E-2</c:v>
                </c:pt>
                <c:pt idx="948">
                  <c:v>7.0631970260200003E-2</c:v>
                </c:pt>
                <c:pt idx="949">
                  <c:v>7.0680628272199994E-2</c:v>
                </c:pt>
                <c:pt idx="950">
                  <c:v>0.125</c:v>
                </c:pt>
                <c:pt idx="951">
                  <c:v>0.04</c:v>
                </c:pt>
                <c:pt idx="952">
                  <c:v>2.40549828178E-2</c:v>
                </c:pt>
                <c:pt idx="953">
                  <c:v>7.4999999999999997E-2</c:v>
                </c:pt>
                <c:pt idx="954">
                  <c:v>0.1020408163265</c:v>
                </c:pt>
                <c:pt idx="955">
                  <c:v>6.3829787233999999E-2</c:v>
                </c:pt>
                <c:pt idx="956">
                  <c:v>0.64864864864859995</c:v>
                </c:pt>
                <c:pt idx="957">
                  <c:v>0.1333333333333</c:v>
                </c:pt>
                <c:pt idx="958">
                  <c:v>0.5</c:v>
                </c:pt>
                <c:pt idx="959">
                  <c:v>0.1471471471471</c:v>
                </c:pt>
                <c:pt idx="960">
                  <c:v>0.1161473087818</c:v>
                </c:pt>
                <c:pt idx="961">
                  <c:v>0.14404432132959999</c:v>
                </c:pt>
                <c:pt idx="962">
                  <c:v>8.1081081080999998E-2</c:v>
                </c:pt>
                <c:pt idx="963">
                  <c:v>0.14021164021160001</c:v>
                </c:pt>
                <c:pt idx="964">
                  <c:v>4.8780487804800002E-2</c:v>
                </c:pt>
                <c:pt idx="965">
                  <c:v>9.9537037036999995E-2</c:v>
                </c:pt>
                <c:pt idx="966">
                  <c:v>0.11578947368420001</c:v>
                </c:pt>
                <c:pt idx="967">
                  <c:v>3.0864197530800001E-2</c:v>
                </c:pt>
                <c:pt idx="968">
                  <c:v>4.30327868852E-2</c:v>
                </c:pt>
                <c:pt idx="969">
                  <c:v>8.6956521739099998E-2</c:v>
                </c:pt>
                <c:pt idx="970">
                  <c:v>0.1410788381742</c:v>
                </c:pt>
                <c:pt idx="971">
                  <c:v>0.1045081967213</c:v>
                </c:pt>
                <c:pt idx="972">
                  <c:v>5.0505050505000003E-2</c:v>
                </c:pt>
                <c:pt idx="973">
                  <c:v>5.22388059701E-2</c:v>
                </c:pt>
                <c:pt idx="974">
                  <c:v>0.3</c:v>
                </c:pt>
                <c:pt idx="975">
                  <c:v>0.06</c:v>
                </c:pt>
                <c:pt idx="976">
                  <c:v>6.6115702479300001E-2</c:v>
                </c:pt>
                <c:pt idx="977">
                  <c:v>8.3333333333299994E-2</c:v>
                </c:pt>
                <c:pt idx="978">
                  <c:v>9.8591549295700007E-2</c:v>
                </c:pt>
                <c:pt idx="979">
                  <c:v>0.13207547169809999</c:v>
                </c:pt>
                <c:pt idx="980">
                  <c:v>0.2444444444444</c:v>
                </c:pt>
                <c:pt idx="981">
                  <c:v>8.3333333333299994E-2</c:v>
                </c:pt>
                <c:pt idx="982">
                  <c:v>6.0240963855400002E-2</c:v>
                </c:pt>
                <c:pt idx="983">
                  <c:v>4.5112781954800001E-2</c:v>
                </c:pt>
                <c:pt idx="984">
                  <c:v>6.6381156316900003E-2</c:v>
                </c:pt>
                <c:pt idx="985">
                  <c:v>2.74914089347E-2</c:v>
                </c:pt>
                <c:pt idx="986">
                  <c:v>6.4327485380099997E-2</c:v>
                </c:pt>
                <c:pt idx="987">
                  <c:v>8.62944162436E-2</c:v>
                </c:pt>
                <c:pt idx="988">
                  <c:v>8.0924855491300005E-2</c:v>
                </c:pt>
                <c:pt idx="989">
                  <c:v>7.7922077921999996E-2</c:v>
                </c:pt>
                <c:pt idx="990">
                  <c:v>6.1068702289999999E-2</c:v>
                </c:pt>
                <c:pt idx="991">
                  <c:v>7.1428571428499996E-2</c:v>
                </c:pt>
                <c:pt idx="992">
                  <c:v>6.5671641791000004E-2</c:v>
                </c:pt>
                <c:pt idx="993">
                  <c:v>0.1395348837209</c:v>
                </c:pt>
                <c:pt idx="994">
                  <c:v>0.13392857142850001</c:v>
                </c:pt>
                <c:pt idx="995">
                  <c:v>0.1</c:v>
                </c:pt>
                <c:pt idx="996">
                  <c:v>0</c:v>
                </c:pt>
                <c:pt idx="997">
                  <c:v>0.1290322580645</c:v>
                </c:pt>
                <c:pt idx="998">
                  <c:v>9.2783505154600002E-2</c:v>
                </c:pt>
                <c:pt idx="999">
                  <c:v>0.1575757575757</c:v>
                </c:pt>
                <c:pt idx="1000">
                  <c:v>9.6590909090899998E-2</c:v>
                </c:pt>
                <c:pt idx="1001">
                  <c:v>0.59139784946230001</c:v>
                </c:pt>
                <c:pt idx="1002">
                  <c:v>0.30927835051539998</c:v>
                </c:pt>
                <c:pt idx="1003">
                  <c:v>0.27</c:v>
                </c:pt>
                <c:pt idx="1004">
                  <c:v>0.24299065420560001</c:v>
                </c:pt>
                <c:pt idx="1005">
                  <c:v>5.88235294117E-2</c:v>
                </c:pt>
                <c:pt idx="1006">
                  <c:v>0.37662337662329998</c:v>
                </c:pt>
                <c:pt idx="1007">
                  <c:v>9.6234309623400002E-2</c:v>
                </c:pt>
                <c:pt idx="1008">
                  <c:v>3.9568345323700002E-2</c:v>
                </c:pt>
                <c:pt idx="1009">
                  <c:v>0.1054313099041</c:v>
                </c:pt>
                <c:pt idx="1010">
                  <c:v>0.14826498422709999</c:v>
                </c:pt>
                <c:pt idx="1011">
                  <c:v>0.1619318181818</c:v>
                </c:pt>
                <c:pt idx="1012">
                  <c:v>7.8378378378300001E-2</c:v>
                </c:pt>
                <c:pt idx="1013">
                  <c:v>6.9587628865900003E-2</c:v>
                </c:pt>
                <c:pt idx="1014">
                  <c:v>6.5693430656900004E-2</c:v>
                </c:pt>
                <c:pt idx="1015">
                  <c:v>8.2725060827200006E-2</c:v>
                </c:pt>
                <c:pt idx="1016">
                  <c:v>9.8501070663799997E-2</c:v>
                </c:pt>
                <c:pt idx="1017">
                  <c:v>8.06794055201E-2</c:v>
                </c:pt>
                <c:pt idx="1018">
                  <c:v>6.6801619433100007E-2</c:v>
                </c:pt>
                <c:pt idx="1019">
                  <c:v>5.859375E-2</c:v>
                </c:pt>
                <c:pt idx="1020">
                  <c:v>4.6692607003799999E-2</c:v>
                </c:pt>
                <c:pt idx="1021">
                  <c:v>9.6339113680099994E-2</c:v>
                </c:pt>
                <c:pt idx="1022">
                  <c:v>5.1136363636300003E-2</c:v>
                </c:pt>
                <c:pt idx="1023">
                  <c:v>6.9892473118200002E-2</c:v>
                </c:pt>
                <c:pt idx="1024">
                  <c:v>0.1123966942148</c:v>
                </c:pt>
                <c:pt idx="1025">
                  <c:v>6.9575471698099994E-2</c:v>
                </c:pt>
                <c:pt idx="1026">
                  <c:v>7.4455899198100001E-2</c:v>
                </c:pt>
                <c:pt idx="1027">
                  <c:v>7.9545454545400004E-2</c:v>
                </c:pt>
                <c:pt idx="1028">
                  <c:v>0.1111111111111</c:v>
                </c:pt>
                <c:pt idx="1029">
                  <c:v>0.4074074074074</c:v>
                </c:pt>
                <c:pt idx="1030">
                  <c:v>0.28888888888879999</c:v>
                </c:pt>
                <c:pt idx="1031">
                  <c:v>4.8780487804800002E-2</c:v>
                </c:pt>
                <c:pt idx="1032">
                  <c:v>7.4585635359099997E-2</c:v>
                </c:pt>
                <c:pt idx="1033">
                  <c:v>4.3222003929199997E-2</c:v>
                </c:pt>
                <c:pt idx="1034">
                  <c:v>2.34375E-2</c:v>
                </c:pt>
                <c:pt idx="1035">
                  <c:v>8.8461538461499997E-2</c:v>
                </c:pt>
                <c:pt idx="1036">
                  <c:v>4.0229885057400001E-2</c:v>
                </c:pt>
                <c:pt idx="1037">
                  <c:v>3.4111310592400003E-2</c:v>
                </c:pt>
                <c:pt idx="1038">
                  <c:v>2.3297491039400001E-2</c:v>
                </c:pt>
                <c:pt idx="1039">
                  <c:v>3.2702237521499998E-2</c:v>
                </c:pt>
                <c:pt idx="1040">
                  <c:v>1.8045112781900002E-2</c:v>
                </c:pt>
                <c:pt idx="1041">
                  <c:v>3.8028169014000003E-2</c:v>
                </c:pt>
                <c:pt idx="1042">
                  <c:v>2.0161290322500001E-2</c:v>
                </c:pt>
                <c:pt idx="1043">
                  <c:v>4.3567052416599999E-2</c:v>
                </c:pt>
                <c:pt idx="1044">
                  <c:v>3.7507946598800003E-2</c:v>
                </c:pt>
                <c:pt idx="1045">
                  <c:v>0.5</c:v>
                </c:pt>
                <c:pt idx="1046">
                  <c:v>8.12182741116E-2</c:v>
                </c:pt>
                <c:pt idx="1047">
                  <c:v>6.1643835616400001E-2</c:v>
                </c:pt>
                <c:pt idx="1048">
                  <c:v>0.15811088295680001</c:v>
                </c:pt>
                <c:pt idx="1049">
                  <c:v>8.2720588235199996E-2</c:v>
                </c:pt>
                <c:pt idx="1050">
                  <c:v>3.2028469750800002E-2</c:v>
                </c:pt>
                <c:pt idx="1051">
                  <c:v>1.80623973727E-2</c:v>
                </c:pt>
                <c:pt idx="1052">
                  <c:v>1.9390581717400001E-2</c:v>
                </c:pt>
                <c:pt idx="1053">
                  <c:v>8.4905660377000008E-3</c:v>
                </c:pt>
                <c:pt idx="1054">
                  <c:v>2.8179190751400001E-2</c:v>
                </c:pt>
                <c:pt idx="1055">
                  <c:v>0.125</c:v>
                </c:pt>
                <c:pt idx="1056">
                  <c:v>6.8452380952299996E-2</c:v>
                </c:pt>
                <c:pt idx="1057">
                  <c:v>0.12171837708829999</c:v>
                </c:pt>
                <c:pt idx="1058">
                  <c:v>8.4033613445299998E-2</c:v>
                </c:pt>
                <c:pt idx="1059">
                  <c:v>8.15939278937E-2</c:v>
                </c:pt>
                <c:pt idx="1060">
                  <c:v>0</c:v>
                </c:pt>
                <c:pt idx="1061">
                  <c:v>0.33333333333330001</c:v>
                </c:pt>
                <c:pt idx="1062">
                  <c:v>5.1660516605100001E-2</c:v>
                </c:pt>
                <c:pt idx="1063">
                  <c:v>4.6357615893999997E-2</c:v>
                </c:pt>
                <c:pt idx="1064">
                  <c:v>0.125</c:v>
                </c:pt>
                <c:pt idx="1065">
                  <c:v>0.16666666666659999</c:v>
                </c:pt>
                <c:pt idx="1066">
                  <c:v>0.52631578947360003</c:v>
                </c:pt>
                <c:pt idx="1067">
                  <c:v>0.51968503936999999</c:v>
                </c:pt>
                <c:pt idx="1068">
                  <c:v>0.42735042735040002</c:v>
                </c:pt>
                <c:pt idx="1069">
                  <c:v>0.59842519685030005</c:v>
                </c:pt>
                <c:pt idx="1070">
                  <c:v>4.4386422976500001E-2</c:v>
                </c:pt>
                <c:pt idx="1071">
                  <c:v>0.32360097323600001</c:v>
                </c:pt>
                <c:pt idx="1072">
                  <c:v>4.1189931350099997E-2</c:v>
                </c:pt>
                <c:pt idx="1073">
                  <c:v>3.9823008849499998E-2</c:v>
                </c:pt>
                <c:pt idx="1074">
                  <c:v>6.25E-2</c:v>
                </c:pt>
                <c:pt idx="1075">
                  <c:v>3.4904013961599999E-2</c:v>
                </c:pt>
                <c:pt idx="1076">
                  <c:v>5.9336823734699999E-2</c:v>
                </c:pt>
                <c:pt idx="1077">
                  <c:v>9.0579710144900002E-2</c:v>
                </c:pt>
                <c:pt idx="1078">
                  <c:v>3.3775633293100002E-2</c:v>
                </c:pt>
                <c:pt idx="1079">
                  <c:v>7.2010018785199997E-2</c:v>
                </c:pt>
                <c:pt idx="1080">
                  <c:v>4.66666666666E-2</c:v>
                </c:pt>
                <c:pt idx="1081">
                  <c:v>5.8968058968000003E-2</c:v>
                </c:pt>
                <c:pt idx="1082">
                  <c:v>8.4577114427799999E-2</c:v>
                </c:pt>
                <c:pt idx="1083">
                  <c:v>0.20567375886520001</c:v>
                </c:pt>
                <c:pt idx="1084">
                  <c:v>0.1103896103896</c:v>
                </c:pt>
                <c:pt idx="1085">
                  <c:v>0.1973684210526</c:v>
                </c:pt>
                <c:pt idx="1086">
                  <c:v>0.12162162162160001</c:v>
                </c:pt>
                <c:pt idx="1087">
                  <c:v>7.2555205047299995E-2</c:v>
                </c:pt>
                <c:pt idx="1088">
                  <c:v>0.10324483775810001</c:v>
                </c:pt>
                <c:pt idx="1089">
                  <c:v>0.1147058823529</c:v>
                </c:pt>
                <c:pt idx="1090">
                  <c:v>0.10164835164829999</c:v>
                </c:pt>
                <c:pt idx="1091">
                  <c:v>6.3451776649700004E-2</c:v>
                </c:pt>
                <c:pt idx="1092">
                  <c:v>8.3333333333299994E-2</c:v>
                </c:pt>
                <c:pt idx="1093">
                  <c:v>2.6726057906400001E-2</c:v>
                </c:pt>
                <c:pt idx="1094">
                  <c:v>7.91208791208E-2</c:v>
                </c:pt>
                <c:pt idx="1095">
                  <c:v>4.9891540130099998E-2</c:v>
                </c:pt>
                <c:pt idx="1096">
                  <c:v>7.9385403329000001E-2</c:v>
                </c:pt>
                <c:pt idx="1097">
                  <c:v>7.2420634920599997E-2</c:v>
                </c:pt>
                <c:pt idx="1098">
                  <c:v>9.4959495949499997E-2</c:v>
                </c:pt>
                <c:pt idx="1099">
                  <c:v>9.8360655737700003E-2</c:v>
                </c:pt>
                <c:pt idx="1100">
                  <c:v>7.5539568345299998E-2</c:v>
                </c:pt>
                <c:pt idx="1101">
                  <c:v>0.1181102362204</c:v>
                </c:pt>
                <c:pt idx="1102">
                  <c:v>0.21785714285710001</c:v>
                </c:pt>
                <c:pt idx="1103">
                  <c:v>8.6505190311399999E-2</c:v>
                </c:pt>
                <c:pt idx="1104">
                  <c:v>0.2121212121212</c:v>
                </c:pt>
                <c:pt idx="1105">
                  <c:v>0.32</c:v>
                </c:pt>
                <c:pt idx="1106">
                  <c:v>5.7142857142799999E-2</c:v>
                </c:pt>
                <c:pt idx="1107">
                  <c:v>4.6594982078800001E-2</c:v>
                </c:pt>
                <c:pt idx="1108">
                  <c:v>3.21715817694E-2</c:v>
                </c:pt>
                <c:pt idx="1109">
                  <c:v>6.7708333333299994E-2</c:v>
                </c:pt>
                <c:pt idx="1110">
                  <c:v>7.1672354948800004E-2</c:v>
                </c:pt>
                <c:pt idx="1111">
                  <c:v>6.1538461538400001E-2</c:v>
                </c:pt>
                <c:pt idx="1112">
                  <c:v>0.17272727272720001</c:v>
                </c:pt>
                <c:pt idx="1113">
                  <c:v>5.7142857142799999E-2</c:v>
                </c:pt>
                <c:pt idx="1114">
                  <c:v>6.4432989690699993E-2</c:v>
                </c:pt>
                <c:pt idx="1115">
                  <c:v>9.2909535452300004E-2</c:v>
                </c:pt>
                <c:pt idx="1116">
                  <c:v>9.1743119265999998E-2</c:v>
                </c:pt>
                <c:pt idx="1117">
                  <c:v>6.3008130081300004E-2</c:v>
                </c:pt>
                <c:pt idx="1118">
                  <c:v>6.6019417475700004E-2</c:v>
                </c:pt>
                <c:pt idx="1119">
                  <c:v>5.4750402576400001E-2</c:v>
                </c:pt>
                <c:pt idx="1120">
                  <c:v>4.9206349206300001E-2</c:v>
                </c:pt>
                <c:pt idx="1121">
                  <c:v>6.8912710566600005E-2</c:v>
                </c:pt>
                <c:pt idx="1122">
                  <c:v>0.1242071881606</c:v>
                </c:pt>
                <c:pt idx="1123">
                  <c:v>0.22033898305079999</c:v>
                </c:pt>
                <c:pt idx="1124">
                  <c:v>0.39690721649479999</c:v>
                </c:pt>
                <c:pt idx="1125">
                  <c:v>6.4814814814800004E-2</c:v>
                </c:pt>
                <c:pt idx="1126">
                  <c:v>5.5452865064600003E-2</c:v>
                </c:pt>
                <c:pt idx="1127">
                  <c:v>8.9256198347099996E-2</c:v>
                </c:pt>
                <c:pt idx="1128">
                  <c:v>6.88E-2</c:v>
                </c:pt>
                <c:pt idx="1129">
                  <c:v>3.0120481927700001E-2</c:v>
                </c:pt>
                <c:pt idx="1130">
                  <c:v>0.1409691629955</c:v>
                </c:pt>
                <c:pt idx="1131">
                  <c:v>9.88372093023E-2</c:v>
                </c:pt>
                <c:pt idx="1132">
                  <c:v>0.1220930232558</c:v>
                </c:pt>
                <c:pt idx="1133">
                  <c:v>0.1212121212121</c:v>
                </c:pt>
                <c:pt idx="1134">
                  <c:v>6.3172043010699994E-2</c:v>
                </c:pt>
                <c:pt idx="1135">
                  <c:v>4.5871559632999999E-2</c:v>
                </c:pt>
                <c:pt idx="1136">
                  <c:v>3.1707317073099997E-2</c:v>
                </c:pt>
                <c:pt idx="1137">
                  <c:v>0.1057108140947</c:v>
                </c:pt>
                <c:pt idx="1138">
                  <c:v>0.1224489795918</c:v>
                </c:pt>
                <c:pt idx="1139">
                  <c:v>8.0173347778900006E-2</c:v>
                </c:pt>
                <c:pt idx="1140">
                  <c:v>0.1122496506753</c:v>
                </c:pt>
                <c:pt idx="1141">
                  <c:v>4.0881947634300003E-2</c:v>
                </c:pt>
                <c:pt idx="1142">
                  <c:v>3.1746031745999999E-2</c:v>
                </c:pt>
                <c:pt idx="1143">
                  <c:v>5.33807829181E-2</c:v>
                </c:pt>
                <c:pt idx="1144">
                  <c:v>3.9812646370000003E-2</c:v>
                </c:pt>
                <c:pt idx="1145">
                  <c:v>3.7974683544300003E-2</c:v>
                </c:pt>
                <c:pt idx="1146">
                  <c:v>8.1743869209799994E-2</c:v>
                </c:pt>
                <c:pt idx="1147">
                  <c:v>4.5783132530100003E-2</c:v>
                </c:pt>
                <c:pt idx="1148">
                  <c:v>0.78313253012039996</c:v>
                </c:pt>
                <c:pt idx="1149">
                  <c:v>5.8394160583899998E-2</c:v>
                </c:pt>
                <c:pt idx="1150">
                  <c:v>1.9736842105199999E-2</c:v>
                </c:pt>
                <c:pt idx="1151">
                  <c:v>0.20224719101120001</c:v>
                </c:pt>
                <c:pt idx="1152">
                  <c:v>0.1830985915492</c:v>
                </c:pt>
                <c:pt idx="1153">
                  <c:v>0.34482758620679999</c:v>
                </c:pt>
                <c:pt idx="1154">
                  <c:v>5.3156146179400003E-2</c:v>
                </c:pt>
                <c:pt idx="1155">
                  <c:v>9.2219020172899999E-2</c:v>
                </c:pt>
                <c:pt idx="1156">
                  <c:v>9.6685082872899994E-2</c:v>
                </c:pt>
                <c:pt idx="1157">
                  <c:v>3.5714285714200003E-2</c:v>
                </c:pt>
                <c:pt idx="1158">
                  <c:v>5.6000000000000001E-2</c:v>
                </c:pt>
                <c:pt idx="1159">
                  <c:v>5.88235294117E-2</c:v>
                </c:pt>
                <c:pt idx="1160">
                  <c:v>4.8327137546400001E-2</c:v>
                </c:pt>
                <c:pt idx="1161">
                  <c:v>0.13636363636359999</c:v>
                </c:pt>
                <c:pt idx="1162">
                  <c:v>9.7560975609700007E-2</c:v>
                </c:pt>
                <c:pt idx="1163">
                  <c:v>9.0047393364900002E-2</c:v>
                </c:pt>
                <c:pt idx="1164">
                  <c:v>6.4814814814800004E-2</c:v>
                </c:pt>
                <c:pt idx="1165">
                  <c:v>8.7209302325500004E-2</c:v>
                </c:pt>
                <c:pt idx="1166">
                  <c:v>0.1089743589743</c:v>
                </c:pt>
                <c:pt idx="1167">
                  <c:v>0.1263157894736</c:v>
                </c:pt>
                <c:pt idx="1168">
                  <c:v>4.8543689320300003E-2</c:v>
                </c:pt>
                <c:pt idx="1169">
                  <c:v>0.1153846153846</c:v>
                </c:pt>
                <c:pt idx="1170">
                  <c:v>0.16309012875529999</c:v>
                </c:pt>
                <c:pt idx="1171">
                  <c:v>0.1</c:v>
                </c:pt>
                <c:pt idx="1172">
                  <c:v>7.1428571428499996E-2</c:v>
                </c:pt>
                <c:pt idx="1173">
                  <c:v>0.44827586206890002</c:v>
                </c:pt>
                <c:pt idx="1174">
                  <c:v>0.11042944785269999</c:v>
                </c:pt>
                <c:pt idx="1175">
                  <c:v>7.3717948717899995E-2</c:v>
                </c:pt>
                <c:pt idx="1176">
                  <c:v>0.1166666666666</c:v>
                </c:pt>
                <c:pt idx="1177">
                  <c:v>9.3555093554999996E-2</c:v>
                </c:pt>
                <c:pt idx="1178">
                  <c:v>9.1525423728800001E-2</c:v>
                </c:pt>
                <c:pt idx="1179">
                  <c:v>0</c:v>
                </c:pt>
                <c:pt idx="1180">
                  <c:v>0.10256410256409999</c:v>
                </c:pt>
                <c:pt idx="1181">
                  <c:v>0.63043478260859998</c:v>
                </c:pt>
                <c:pt idx="1182">
                  <c:v>0.41509433962260001</c:v>
                </c:pt>
                <c:pt idx="1183">
                  <c:v>0.11436950146619999</c:v>
                </c:pt>
                <c:pt idx="1184">
                  <c:v>6.25E-2</c:v>
                </c:pt>
                <c:pt idx="1185">
                  <c:v>4.1362530413600003E-2</c:v>
                </c:pt>
                <c:pt idx="1186">
                  <c:v>5.4545454545400003E-2</c:v>
                </c:pt>
                <c:pt idx="1187">
                  <c:v>6.5934065934000002E-2</c:v>
                </c:pt>
                <c:pt idx="1188">
                  <c:v>4.4802867383499999E-2</c:v>
                </c:pt>
                <c:pt idx="1189">
                  <c:v>5.3658536585300003E-2</c:v>
                </c:pt>
                <c:pt idx="1190">
                  <c:v>4.8148148148099999E-2</c:v>
                </c:pt>
                <c:pt idx="1191">
                  <c:v>0.10491071428569999</c:v>
                </c:pt>
                <c:pt idx="1192">
                  <c:v>8.4136722173500003E-2</c:v>
                </c:pt>
                <c:pt idx="1193">
                  <c:v>0.33333333333330001</c:v>
                </c:pt>
                <c:pt idx="1194">
                  <c:v>0.63829787234040003</c:v>
                </c:pt>
                <c:pt idx="1195">
                  <c:v>0.1019417475728</c:v>
                </c:pt>
                <c:pt idx="1196">
                  <c:v>4.30839002267E-2</c:v>
                </c:pt>
                <c:pt idx="1197">
                  <c:v>9.5948827292099997E-2</c:v>
                </c:pt>
                <c:pt idx="1198">
                  <c:v>9.2265943012199994E-2</c:v>
                </c:pt>
                <c:pt idx="1199">
                  <c:v>7.6923076923000003E-2</c:v>
                </c:pt>
                <c:pt idx="1200">
                  <c:v>6.25E-2</c:v>
                </c:pt>
                <c:pt idx="1201">
                  <c:v>0.4088397790055</c:v>
                </c:pt>
                <c:pt idx="1202">
                  <c:v>3.5830618892499999E-2</c:v>
                </c:pt>
                <c:pt idx="1203">
                  <c:v>2.6706231454000001E-2</c:v>
                </c:pt>
                <c:pt idx="1204">
                  <c:v>7.0953436807000003E-2</c:v>
                </c:pt>
                <c:pt idx="1205">
                  <c:v>0.11546840958600001</c:v>
                </c:pt>
                <c:pt idx="1206">
                  <c:v>0.105577689243</c:v>
                </c:pt>
                <c:pt idx="1207">
                  <c:v>9.56678700361E-2</c:v>
                </c:pt>
                <c:pt idx="1208">
                  <c:v>9.3309859154900004E-2</c:v>
                </c:pt>
                <c:pt idx="1209">
                  <c:v>0.12347826086950001</c:v>
                </c:pt>
                <c:pt idx="1210">
                  <c:v>8.7478559176599996E-2</c:v>
                </c:pt>
                <c:pt idx="1211">
                  <c:v>8.3601286173600006E-2</c:v>
                </c:pt>
                <c:pt idx="1212">
                  <c:v>9.77564102564E-2</c:v>
                </c:pt>
                <c:pt idx="1213">
                  <c:v>0.1047619047619</c:v>
                </c:pt>
                <c:pt idx="1214">
                  <c:v>8.9574155653400003E-2</c:v>
                </c:pt>
                <c:pt idx="1215">
                  <c:v>9.1412742382199999E-2</c:v>
                </c:pt>
                <c:pt idx="1216">
                  <c:v>6.0606060606000003E-2</c:v>
                </c:pt>
                <c:pt idx="1217">
                  <c:v>7.7306733167E-2</c:v>
                </c:pt>
                <c:pt idx="1218">
                  <c:v>8.4051724137900005E-2</c:v>
                </c:pt>
                <c:pt idx="1219">
                  <c:v>0.13405797101440001</c:v>
                </c:pt>
                <c:pt idx="1220">
                  <c:v>0.10445775116430001</c:v>
                </c:pt>
                <c:pt idx="1221">
                  <c:v>9.1933570581199997E-2</c:v>
                </c:pt>
                <c:pt idx="1222">
                  <c:v>0.1333333333333</c:v>
                </c:pt>
                <c:pt idx="1223">
                  <c:v>0.14285714285709999</c:v>
                </c:pt>
                <c:pt idx="1224">
                  <c:v>7.2727272727200004E-2</c:v>
                </c:pt>
                <c:pt idx="1225">
                  <c:v>7.2916666666600002E-2</c:v>
                </c:pt>
                <c:pt idx="1226">
                  <c:v>0.5</c:v>
                </c:pt>
                <c:pt idx="1227">
                  <c:v>0.44666666666659999</c:v>
                </c:pt>
                <c:pt idx="1228">
                  <c:v>9.7560975609700007E-2</c:v>
                </c:pt>
                <c:pt idx="1229">
                  <c:v>3.2894736842100002E-2</c:v>
                </c:pt>
                <c:pt idx="1230">
                  <c:v>2.8818443804000001E-2</c:v>
                </c:pt>
                <c:pt idx="1231">
                  <c:v>2.2988505747099999E-2</c:v>
                </c:pt>
                <c:pt idx="1232">
                  <c:v>1.9718309859099999E-2</c:v>
                </c:pt>
                <c:pt idx="1233">
                  <c:v>2.4752475247499999E-2</c:v>
                </c:pt>
                <c:pt idx="1234">
                  <c:v>1.7021276595700002E-2</c:v>
                </c:pt>
                <c:pt idx="1235">
                  <c:v>6.6666666666599997E-2</c:v>
                </c:pt>
                <c:pt idx="1236">
                  <c:v>3.5225048923599997E-2</c:v>
                </c:pt>
                <c:pt idx="1237">
                  <c:v>5.0880626222999999E-2</c:v>
                </c:pt>
                <c:pt idx="1238">
                  <c:v>2.0676691729299999E-2</c:v>
                </c:pt>
                <c:pt idx="1239">
                  <c:v>1.6513761467799998E-2</c:v>
                </c:pt>
                <c:pt idx="1240">
                  <c:v>6.0240963855400002E-2</c:v>
                </c:pt>
                <c:pt idx="1241">
                  <c:v>3.5836177474400002E-2</c:v>
                </c:pt>
                <c:pt idx="1242">
                  <c:v>4.9128367670300002E-2</c:v>
                </c:pt>
                <c:pt idx="1243">
                  <c:v>2.34375E-2</c:v>
                </c:pt>
                <c:pt idx="1244">
                  <c:v>7.68049155145E-2</c:v>
                </c:pt>
                <c:pt idx="1245">
                  <c:v>4.3348281016400002E-2</c:v>
                </c:pt>
                <c:pt idx="1246">
                  <c:v>2.2123893805299999E-2</c:v>
                </c:pt>
                <c:pt idx="1247">
                  <c:v>3.6496350364900003E-2</c:v>
                </c:pt>
                <c:pt idx="1248">
                  <c:v>3.1473533619400001E-2</c:v>
                </c:pt>
                <c:pt idx="1249">
                  <c:v>3.6671368124099997E-2</c:v>
                </c:pt>
                <c:pt idx="1250">
                  <c:v>3.8359788359699998E-2</c:v>
                </c:pt>
                <c:pt idx="1251">
                  <c:v>4.4999999999999998E-2</c:v>
                </c:pt>
                <c:pt idx="1252">
                  <c:v>1.90703218116E-2</c:v>
                </c:pt>
                <c:pt idx="1253">
                  <c:v>2.80046674445E-2</c:v>
                </c:pt>
                <c:pt idx="1254">
                  <c:v>2.9692470837700002E-2</c:v>
                </c:pt>
                <c:pt idx="1255">
                  <c:v>4.3699927166700001E-2</c:v>
                </c:pt>
                <c:pt idx="1256">
                  <c:v>5.3367217280800003E-2</c:v>
                </c:pt>
                <c:pt idx="1257">
                  <c:v>5.0061804697099997E-2</c:v>
                </c:pt>
                <c:pt idx="1258">
                  <c:v>0.27619047619039999</c:v>
                </c:pt>
                <c:pt idx="1259">
                  <c:v>0.10671936758889999</c:v>
                </c:pt>
                <c:pt idx="1260">
                  <c:v>0.1626794258373</c:v>
                </c:pt>
                <c:pt idx="1261">
                  <c:v>0.1048387096774</c:v>
                </c:pt>
                <c:pt idx="1262">
                  <c:v>8.1188118811800006E-2</c:v>
                </c:pt>
                <c:pt idx="1263">
                  <c:v>0.1360946745562</c:v>
                </c:pt>
                <c:pt idx="1264">
                  <c:v>0.112840466926</c:v>
                </c:pt>
                <c:pt idx="1265">
                  <c:v>7.1672354948800004E-2</c:v>
                </c:pt>
                <c:pt idx="1266">
                  <c:v>4.2276422764200003E-2</c:v>
                </c:pt>
                <c:pt idx="1267">
                  <c:v>8.9610389610300004E-2</c:v>
                </c:pt>
                <c:pt idx="1268">
                  <c:v>3.4482758620599997E-2</c:v>
                </c:pt>
                <c:pt idx="1269">
                  <c:v>5.1282051282000002E-2</c:v>
                </c:pt>
                <c:pt idx="1270">
                  <c:v>0.2</c:v>
                </c:pt>
                <c:pt idx="1271">
                  <c:v>5.22388059701E-2</c:v>
                </c:pt>
                <c:pt idx="1272">
                  <c:v>8.3333333333299994E-2</c:v>
                </c:pt>
                <c:pt idx="1273">
                  <c:v>0.1244444444444</c:v>
                </c:pt>
                <c:pt idx="1274">
                  <c:v>6.0200668896299998E-2</c:v>
                </c:pt>
                <c:pt idx="1275">
                  <c:v>0.1364902506963</c:v>
                </c:pt>
                <c:pt idx="1276">
                  <c:v>0.1341853035143</c:v>
                </c:pt>
                <c:pt idx="1277">
                  <c:v>6.9565217391300005E-2</c:v>
                </c:pt>
                <c:pt idx="1278">
                  <c:v>1.1111111111100001E-2</c:v>
                </c:pt>
                <c:pt idx="1279">
                  <c:v>2.3809523809500001E-2</c:v>
                </c:pt>
                <c:pt idx="1280">
                  <c:v>0.15789473684210001</c:v>
                </c:pt>
                <c:pt idx="1281">
                  <c:v>0.2941176470588</c:v>
                </c:pt>
                <c:pt idx="1282">
                  <c:v>0.38775510204079999</c:v>
                </c:pt>
                <c:pt idx="1283">
                  <c:v>7.0038910505799995E-2</c:v>
                </c:pt>
                <c:pt idx="1284">
                  <c:v>7.1174377224099999E-2</c:v>
                </c:pt>
                <c:pt idx="1285">
                  <c:v>0.1064718162839</c:v>
                </c:pt>
                <c:pt idx="1286">
                  <c:v>2.3255813953400001E-2</c:v>
                </c:pt>
                <c:pt idx="1287">
                  <c:v>4.66666666666E-2</c:v>
                </c:pt>
                <c:pt idx="1288">
                  <c:v>0.1688311688311</c:v>
                </c:pt>
                <c:pt idx="1289">
                  <c:v>7.8703703703700001E-2</c:v>
                </c:pt>
                <c:pt idx="1290">
                  <c:v>0.16450216450210001</c:v>
                </c:pt>
                <c:pt idx="1291">
                  <c:v>5.7432432432400003E-2</c:v>
                </c:pt>
                <c:pt idx="1292">
                  <c:v>0.14193548387089999</c:v>
                </c:pt>
                <c:pt idx="1293">
                  <c:v>0.1306990881458</c:v>
                </c:pt>
                <c:pt idx="1294">
                  <c:v>0.1107784431137</c:v>
                </c:pt>
                <c:pt idx="1295">
                  <c:v>5.88235294117E-2</c:v>
                </c:pt>
                <c:pt idx="1296">
                  <c:v>4.8648648648600003E-2</c:v>
                </c:pt>
                <c:pt idx="1297">
                  <c:v>5.7142857142799999E-2</c:v>
                </c:pt>
                <c:pt idx="1298">
                  <c:v>5.8673469387700003E-2</c:v>
                </c:pt>
                <c:pt idx="1299">
                  <c:v>4.7619047619000002E-2</c:v>
                </c:pt>
                <c:pt idx="1300">
                  <c:v>2.2624434389100001E-2</c:v>
                </c:pt>
                <c:pt idx="1301">
                  <c:v>3.7254901960699999E-2</c:v>
                </c:pt>
                <c:pt idx="1302">
                  <c:v>0.10694183864909999</c:v>
                </c:pt>
                <c:pt idx="1303">
                  <c:v>2.9891304347800001E-2</c:v>
                </c:pt>
                <c:pt idx="1304">
                  <c:v>7.4506939371800002E-2</c:v>
                </c:pt>
                <c:pt idx="1305">
                  <c:v>6.5272496831400004E-2</c:v>
                </c:pt>
                <c:pt idx="1306">
                  <c:v>0.76</c:v>
                </c:pt>
                <c:pt idx="1307">
                  <c:v>0.16860465116269999</c:v>
                </c:pt>
                <c:pt idx="1308">
                  <c:v>0.12080536912750001</c:v>
                </c:pt>
                <c:pt idx="1309">
                  <c:v>0.14195583596210001</c:v>
                </c:pt>
                <c:pt idx="1310">
                  <c:v>0.22962962962960001</c:v>
                </c:pt>
                <c:pt idx="1311">
                  <c:v>9.9526066350699993E-2</c:v>
                </c:pt>
                <c:pt idx="1312">
                  <c:v>0.2820512820512</c:v>
                </c:pt>
                <c:pt idx="1313">
                  <c:v>0.25357411587649997</c:v>
                </c:pt>
                <c:pt idx="1314">
                  <c:v>0.25604180274330002</c:v>
                </c:pt>
                <c:pt idx="1315">
                  <c:v>0.26086956521729998</c:v>
                </c:pt>
                <c:pt idx="1316">
                  <c:v>7.0063694267500004E-2</c:v>
                </c:pt>
                <c:pt idx="1317">
                  <c:v>9.6330275229300003E-2</c:v>
                </c:pt>
                <c:pt idx="1318">
                  <c:v>0.1057401812688</c:v>
                </c:pt>
                <c:pt idx="1319">
                  <c:v>0</c:v>
                </c:pt>
                <c:pt idx="1320">
                  <c:v>0.15384615384610001</c:v>
                </c:pt>
                <c:pt idx="1321">
                  <c:v>6.6666666666599997E-2</c:v>
                </c:pt>
                <c:pt idx="1322">
                  <c:v>0.04</c:v>
                </c:pt>
                <c:pt idx="1323">
                  <c:v>5.4726368159199998E-2</c:v>
                </c:pt>
                <c:pt idx="1324">
                  <c:v>0.1086474501108</c:v>
                </c:pt>
                <c:pt idx="1325">
                  <c:v>1.2500000000000001E-2</c:v>
                </c:pt>
                <c:pt idx="1326">
                  <c:v>0.1470588235294</c:v>
                </c:pt>
                <c:pt idx="1327">
                  <c:v>0.26829268292679997</c:v>
                </c:pt>
                <c:pt idx="1328">
                  <c:v>0.11180124223600001</c:v>
                </c:pt>
                <c:pt idx="1329">
                  <c:v>8.9887640449399994E-2</c:v>
                </c:pt>
                <c:pt idx="1330">
                  <c:v>0.14024390243900001</c:v>
                </c:pt>
                <c:pt idx="1331">
                  <c:v>0.2307692307692</c:v>
                </c:pt>
                <c:pt idx="1332">
                  <c:v>8.15533980582E-2</c:v>
                </c:pt>
                <c:pt idx="1333">
                  <c:v>7.6923076923000003E-2</c:v>
                </c:pt>
                <c:pt idx="1334">
                  <c:v>4.3165467625800001E-2</c:v>
                </c:pt>
                <c:pt idx="1335">
                  <c:v>9.0540540540499995E-2</c:v>
                </c:pt>
                <c:pt idx="1336">
                  <c:v>4.5258620689600002E-2</c:v>
                </c:pt>
                <c:pt idx="1337">
                  <c:v>8.6303939962400003E-2</c:v>
                </c:pt>
                <c:pt idx="1338">
                  <c:v>3.3707865168500002E-2</c:v>
                </c:pt>
                <c:pt idx="1339">
                  <c:v>5.9149722735599999E-2</c:v>
                </c:pt>
                <c:pt idx="1340">
                  <c:v>6.4056939501699994E-2</c:v>
                </c:pt>
                <c:pt idx="1341">
                  <c:v>9.5283018867899999E-2</c:v>
                </c:pt>
                <c:pt idx="1342">
                  <c:v>0.1304347826086</c:v>
                </c:pt>
                <c:pt idx="1343">
                  <c:v>0</c:v>
                </c:pt>
                <c:pt idx="1344">
                  <c:v>5.3571428571400001E-2</c:v>
                </c:pt>
                <c:pt idx="1345">
                  <c:v>0.04</c:v>
                </c:pt>
                <c:pt idx="1346">
                  <c:v>0.1923076923076</c:v>
                </c:pt>
                <c:pt idx="1347">
                  <c:v>0.47938144329889998</c:v>
                </c:pt>
                <c:pt idx="1348">
                  <c:v>9.0909090908999998E-2</c:v>
                </c:pt>
                <c:pt idx="1349">
                  <c:v>8.8888888888800005E-2</c:v>
                </c:pt>
                <c:pt idx="1350">
                  <c:v>0.1135135135135</c:v>
                </c:pt>
                <c:pt idx="1351">
                  <c:v>6.8661971830900004E-2</c:v>
                </c:pt>
                <c:pt idx="1352">
                  <c:v>8.2456140350799997E-2</c:v>
                </c:pt>
                <c:pt idx="1353">
                  <c:v>0.1176470588235</c:v>
                </c:pt>
                <c:pt idx="1354">
                  <c:v>9.3789607097500005E-2</c:v>
                </c:pt>
                <c:pt idx="1355">
                  <c:v>9.3560145807999998E-2</c:v>
                </c:pt>
                <c:pt idx="1356">
                  <c:v>9.4562647754100004E-2</c:v>
                </c:pt>
                <c:pt idx="1357">
                  <c:v>7.8774617067800007E-2</c:v>
                </c:pt>
                <c:pt idx="1358">
                  <c:v>7.1965628356600003E-2</c:v>
                </c:pt>
                <c:pt idx="1359">
                  <c:v>5.88235294117E-2</c:v>
                </c:pt>
                <c:pt idx="1360">
                  <c:v>7.8571428571399995E-2</c:v>
                </c:pt>
                <c:pt idx="1361">
                  <c:v>4.2639593908599997E-2</c:v>
                </c:pt>
                <c:pt idx="1362">
                  <c:v>5.64468211527E-2</c:v>
                </c:pt>
                <c:pt idx="1363">
                  <c:v>0.1063508064516</c:v>
                </c:pt>
                <c:pt idx="1364">
                  <c:v>8.9935760171300005E-2</c:v>
                </c:pt>
                <c:pt idx="1365">
                  <c:v>0.12080536912750001</c:v>
                </c:pt>
                <c:pt idx="1366">
                  <c:v>4.6357615893999997E-2</c:v>
                </c:pt>
                <c:pt idx="1367">
                  <c:v>9.6153846152999996E-3</c:v>
                </c:pt>
                <c:pt idx="1368">
                  <c:v>7.7192982456099998E-2</c:v>
                </c:pt>
                <c:pt idx="1369">
                  <c:v>0.29333333333329997</c:v>
                </c:pt>
                <c:pt idx="1370">
                  <c:v>8.5106382978700004E-2</c:v>
                </c:pt>
                <c:pt idx="1371">
                  <c:v>4.9222797927400003E-2</c:v>
                </c:pt>
                <c:pt idx="1372">
                  <c:v>7.6923076923000003E-2</c:v>
                </c:pt>
                <c:pt idx="1373">
                  <c:v>7.5187969924799994E-2</c:v>
                </c:pt>
                <c:pt idx="1374">
                  <c:v>4.50236966824E-2</c:v>
                </c:pt>
                <c:pt idx="1375">
                  <c:v>4.7085201793700002E-2</c:v>
                </c:pt>
                <c:pt idx="1376">
                  <c:v>4.8289738430500002E-2</c:v>
                </c:pt>
                <c:pt idx="1377">
                  <c:v>5.6437389770700001E-2</c:v>
                </c:pt>
                <c:pt idx="1378">
                  <c:v>3.3391915641399997E-2</c:v>
                </c:pt>
                <c:pt idx="1379">
                  <c:v>2.7972027972000001E-2</c:v>
                </c:pt>
                <c:pt idx="1380">
                  <c:v>3.6332179930700002E-2</c:v>
                </c:pt>
                <c:pt idx="1381">
                  <c:v>3.6516853932500003E-2</c:v>
                </c:pt>
                <c:pt idx="1382">
                  <c:v>9.6973865199400003E-2</c:v>
                </c:pt>
                <c:pt idx="1383">
                  <c:v>5.04933255948E-2</c:v>
                </c:pt>
                <c:pt idx="1384">
                  <c:v>0.1253822629969</c:v>
                </c:pt>
                <c:pt idx="1385">
                  <c:v>7.37704918032E-2</c:v>
                </c:pt>
                <c:pt idx="1386">
                  <c:v>4.32098765432E-2</c:v>
                </c:pt>
                <c:pt idx="1387">
                  <c:v>5.5214723926300002E-2</c:v>
                </c:pt>
                <c:pt idx="1388">
                  <c:v>0.58333333333329995</c:v>
                </c:pt>
                <c:pt idx="1389">
                  <c:v>0.25</c:v>
                </c:pt>
                <c:pt idx="1390">
                  <c:v>0.40625</c:v>
                </c:pt>
                <c:pt idx="1391">
                  <c:v>0.10312499999999999</c:v>
                </c:pt>
                <c:pt idx="1392">
                  <c:v>4.8571428571399997E-2</c:v>
                </c:pt>
                <c:pt idx="1393">
                  <c:v>7.2499999999999995E-2</c:v>
                </c:pt>
                <c:pt idx="1394">
                  <c:v>5.75539568345E-2</c:v>
                </c:pt>
                <c:pt idx="1395">
                  <c:v>6.1611374407500002E-2</c:v>
                </c:pt>
                <c:pt idx="1396">
                  <c:v>6.8716094032499994E-2</c:v>
                </c:pt>
                <c:pt idx="1397">
                  <c:v>9.5673876871799998E-2</c:v>
                </c:pt>
                <c:pt idx="1398">
                  <c:v>0.15277777777769999</c:v>
                </c:pt>
                <c:pt idx="1399">
                  <c:v>6.2330623306199998E-2</c:v>
                </c:pt>
                <c:pt idx="1400">
                  <c:v>8.1300813008100006E-2</c:v>
                </c:pt>
                <c:pt idx="1401">
                  <c:v>6.0046189376400001E-2</c:v>
                </c:pt>
                <c:pt idx="1402">
                  <c:v>0.57999999999999996</c:v>
                </c:pt>
                <c:pt idx="1403">
                  <c:v>2.3809523809500001E-2</c:v>
                </c:pt>
                <c:pt idx="1404">
                  <c:v>7.1428571428499996E-2</c:v>
                </c:pt>
                <c:pt idx="1405">
                  <c:v>5.6451612903199999E-2</c:v>
                </c:pt>
                <c:pt idx="1406">
                  <c:v>0.52500000000000002</c:v>
                </c:pt>
                <c:pt idx="1407">
                  <c:v>7.0110701107000004E-2</c:v>
                </c:pt>
                <c:pt idx="1408">
                  <c:v>4.2769857433799997E-2</c:v>
                </c:pt>
                <c:pt idx="1409">
                  <c:v>7.8740157480299999E-2</c:v>
                </c:pt>
                <c:pt idx="1410">
                  <c:v>4.5662100456599998E-2</c:v>
                </c:pt>
                <c:pt idx="1411">
                  <c:v>6.7045454545399993E-2</c:v>
                </c:pt>
                <c:pt idx="1412">
                  <c:v>8.1151832460699999E-2</c:v>
                </c:pt>
                <c:pt idx="1413">
                  <c:v>6.5789473684200003E-2</c:v>
                </c:pt>
                <c:pt idx="1414">
                  <c:v>6.0085836909800003E-2</c:v>
                </c:pt>
                <c:pt idx="1415">
                  <c:v>5.2542372881300002E-2</c:v>
                </c:pt>
                <c:pt idx="1416">
                  <c:v>7.0200573065899996E-2</c:v>
                </c:pt>
                <c:pt idx="1417">
                  <c:v>0.68354430379740005</c:v>
                </c:pt>
                <c:pt idx="1418">
                  <c:v>0.60185185185180001</c:v>
                </c:pt>
                <c:pt idx="1419">
                  <c:v>0.44615384615379999</c:v>
                </c:pt>
                <c:pt idx="1420">
                  <c:v>9.4594594594499995E-2</c:v>
                </c:pt>
                <c:pt idx="1421">
                  <c:v>0.13504823151119999</c:v>
                </c:pt>
                <c:pt idx="1422">
                  <c:v>8.5987261146399999E-2</c:v>
                </c:pt>
                <c:pt idx="1423">
                  <c:v>8.1632653061200003E-2</c:v>
                </c:pt>
                <c:pt idx="1424">
                  <c:v>7.9670329670299994E-2</c:v>
                </c:pt>
                <c:pt idx="1425">
                  <c:v>0.108991825613</c:v>
                </c:pt>
                <c:pt idx="1426">
                  <c:v>8.0428954423499996E-2</c:v>
                </c:pt>
                <c:pt idx="1427">
                  <c:v>3.5443037974600002E-2</c:v>
                </c:pt>
                <c:pt idx="1428">
                  <c:v>7.3563218390800003E-2</c:v>
                </c:pt>
                <c:pt idx="1429">
                  <c:v>3.6697247706400003E-2</c:v>
                </c:pt>
                <c:pt idx="1430">
                  <c:v>0.1178861788617</c:v>
                </c:pt>
                <c:pt idx="1431">
                  <c:v>8.4130019120399996E-2</c:v>
                </c:pt>
                <c:pt idx="1432">
                  <c:v>6.7415730337000004E-2</c:v>
                </c:pt>
                <c:pt idx="1433">
                  <c:v>3.3519553072600003E-2</c:v>
                </c:pt>
                <c:pt idx="1434">
                  <c:v>5.6569343065599999E-2</c:v>
                </c:pt>
                <c:pt idx="1435">
                  <c:v>0.1190476190476</c:v>
                </c:pt>
                <c:pt idx="1436">
                  <c:v>7.4013157894700005E-2</c:v>
                </c:pt>
                <c:pt idx="1437">
                  <c:v>6.6993464052199997E-2</c:v>
                </c:pt>
                <c:pt idx="1438">
                  <c:v>5.9360730593600003E-2</c:v>
                </c:pt>
                <c:pt idx="1439">
                  <c:v>8.4151472650699999E-2</c:v>
                </c:pt>
                <c:pt idx="1440">
                  <c:v>8.0892608089199999E-2</c:v>
                </c:pt>
                <c:pt idx="1441">
                  <c:v>6.9156293222600002E-2</c:v>
                </c:pt>
                <c:pt idx="1442">
                  <c:v>4.5329670329600003E-2</c:v>
                </c:pt>
                <c:pt idx="1443">
                  <c:v>3.8309114927299999E-2</c:v>
                </c:pt>
                <c:pt idx="1444">
                  <c:v>7.0388349514500001E-2</c:v>
                </c:pt>
                <c:pt idx="1445">
                  <c:v>0.104118993135</c:v>
                </c:pt>
                <c:pt idx="1446">
                  <c:v>5.48571428571E-2</c:v>
                </c:pt>
                <c:pt idx="1447">
                  <c:v>3.9503386004499999E-2</c:v>
                </c:pt>
                <c:pt idx="1448">
                  <c:v>7.5492341356600004E-2</c:v>
                </c:pt>
                <c:pt idx="1449">
                  <c:v>5.8900523560200001E-2</c:v>
                </c:pt>
                <c:pt idx="1450">
                  <c:v>9.8804279420999994E-2</c:v>
                </c:pt>
                <c:pt idx="1451">
                  <c:v>7.9551820728199996E-2</c:v>
                </c:pt>
                <c:pt idx="1452">
                  <c:v>0.1739130434782</c:v>
                </c:pt>
                <c:pt idx="1453">
                  <c:v>0.1116279069767</c:v>
                </c:pt>
                <c:pt idx="1454">
                  <c:v>6.4197530864100003E-2</c:v>
                </c:pt>
                <c:pt idx="1455">
                  <c:v>0.3</c:v>
                </c:pt>
                <c:pt idx="1456">
                  <c:v>0.27586206896549997</c:v>
                </c:pt>
                <c:pt idx="1457">
                  <c:v>0.16666666666659999</c:v>
                </c:pt>
                <c:pt idx="1458">
                  <c:v>7.2978303747500001E-2</c:v>
                </c:pt>
                <c:pt idx="1459">
                  <c:v>0.113105924596</c:v>
                </c:pt>
                <c:pt idx="1460">
                  <c:v>0.2969502407704</c:v>
                </c:pt>
                <c:pt idx="1461">
                  <c:v>0.42105263157889999</c:v>
                </c:pt>
                <c:pt idx="1462">
                  <c:v>0.1153846153846</c:v>
                </c:pt>
                <c:pt idx="1463">
                  <c:v>0.10554089709760001</c:v>
                </c:pt>
                <c:pt idx="1464">
                  <c:v>9.1145833333299994E-2</c:v>
                </c:pt>
                <c:pt idx="1465">
                  <c:v>7.9710144927500004E-2</c:v>
                </c:pt>
                <c:pt idx="1466">
                  <c:v>9.5238095238000003E-2</c:v>
                </c:pt>
                <c:pt idx="1467">
                  <c:v>9.06735751295E-2</c:v>
                </c:pt>
                <c:pt idx="1468">
                  <c:v>8.7179487179399995E-2</c:v>
                </c:pt>
                <c:pt idx="1469">
                  <c:v>9.9630996309899994E-2</c:v>
                </c:pt>
                <c:pt idx="1470">
                  <c:v>0.1214689265536</c:v>
                </c:pt>
                <c:pt idx="1471">
                  <c:v>0.28688524590159997</c:v>
                </c:pt>
                <c:pt idx="1472">
                  <c:v>6.9230769230699998E-2</c:v>
                </c:pt>
                <c:pt idx="1473">
                  <c:v>7.7192982456099998E-2</c:v>
                </c:pt>
                <c:pt idx="1474">
                  <c:v>5.0335570469699997E-2</c:v>
                </c:pt>
                <c:pt idx="1475">
                  <c:v>8.9108910890999996E-2</c:v>
                </c:pt>
                <c:pt idx="1476">
                  <c:v>0.17857142857139999</c:v>
                </c:pt>
                <c:pt idx="1477">
                  <c:v>0.2285714285714</c:v>
                </c:pt>
                <c:pt idx="1478">
                  <c:v>0.62162162162159995</c:v>
                </c:pt>
                <c:pt idx="1479">
                  <c:v>8.1967213114699997E-2</c:v>
                </c:pt>
                <c:pt idx="1480">
                  <c:v>6.3694267515900002E-2</c:v>
                </c:pt>
                <c:pt idx="1481">
                  <c:v>0.44036697247700002</c:v>
                </c:pt>
                <c:pt idx="1482">
                  <c:v>0.10344827586200001</c:v>
                </c:pt>
                <c:pt idx="1483">
                  <c:v>9.6244131455300003E-2</c:v>
                </c:pt>
                <c:pt idx="1484">
                  <c:v>0.12616822429899999</c:v>
                </c:pt>
                <c:pt idx="1485">
                  <c:v>9.3607305936000001E-2</c:v>
                </c:pt>
                <c:pt idx="1486">
                  <c:v>5.56745182012E-2</c:v>
                </c:pt>
                <c:pt idx="1487">
                  <c:v>9.07258064516E-2</c:v>
                </c:pt>
                <c:pt idx="1488">
                  <c:v>7.8694817658299998E-2</c:v>
                </c:pt>
                <c:pt idx="1489">
                  <c:v>8.5661080074400001E-2</c:v>
                </c:pt>
                <c:pt idx="1490">
                  <c:v>0.1113172541743</c:v>
                </c:pt>
                <c:pt idx="1491">
                  <c:v>7.3260073260000003E-2</c:v>
                </c:pt>
                <c:pt idx="1492">
                  <c:v>4.1516245487299999E-2</c:v>
                </c:pt>
                <c:pt idx="1493">
                  <c:v>4.0955631399300002E-2</c:v>
                </c:pt>
                <c:pt idx="1494">
                  <c:v>0.1144781144781</c:v>
                </c:pt>
                <c:pt idx="1495">
                  <c:v>4.72312703583E-2</c:v>
                </c:pt>
                <c:pt idx="1496">
                  <c:v>8.7408949011400006E-2</c:v>
                </c:pt>
                <c:pt idx="1497">
                  <c:v>5.36635706914E-2</c:v>
                </c:pt>
                <c:pt idx="1498">
                  <c:v>4.2798353909399997E-2</c:v>
                </c:pt>
                <c:pt idx="1499">
                  <c:v>7.4961360123599996E-2</c:v>
                </c:pt>
                <c:pt idx="1500">
                  <c:v>9.7043214556399998E-2</c:v>
                </c:pt>
                <c:pt idx="1501">
                  <c:v>5.9793814432900001E-2</c:v>
                </c:pt>
                <c:pt idx="1502">
                  <c:v>0.17647058823520001</c:v>
                </c:pt>
                <c:pt idx="1503">
                  <c:v>0.125</c:v>
                </c:pt>
                <c:pt idx="1504">
                  <c:v>9.0909090908999998E-2</c:v>
                </c:pt>
                <c:pt idx="1505">
                  <c:v>0.1925925925925</c:v>
                </c:pt>
                <c:pt idx="1506">
                  <c:v>0.44690265486719999</c:v>
                </c:pt>
                <c:pt idx="1507">
                  <c:v>0.12137203166219999</c:v>
                </c:pt>
                <c:pt idx="1508">
                  <c:v>7.1253071252999997E-2</c:v>
                </c:pt>
                <c:pt idx="1509">
                  <c:v>7.9518072289100003E-2</c:v>
                </c:pt>
                <c:pt idx="1510">
                  <c:v>6.1702127659499999E-2</c:v>
                </c:pt>
                <c:pt idx="1511">
                  <c:v>6.8359375E-2</c:v>
                </c:pt>
                <c:pt idx="1512">
                  <c:v>7.8358208955200001E-2</c:v>
                </c:pt>
                <c:pt idx="1513">
                  <c:v>4.1739130434699998E-2</c:v>
                </c:pt>
                <c:pt idx="1514">
                  <c:v>6.5015479876099999E-2</c:v>
                </c:pt>
                <c:pt idx="1515">
                  <c:v>7.2902338376800005E-2</c:v>
                </c:pt>
                <c:pt idx="1516">
                  <c:v>6.9986541049699993E-2</c:v>
                </c:pt>
                <c:pt idx="1517">
                  <c:v>3.7499999999999999E-2</c:v>
                </c:pt>
                <c:pt idx="1518">
                  <c:v>6.2844542447600002E-2</c:v>
                </c:pt>
                <c:pt idx="1519">
                  <c:v>4.4074436826599998E-2</c:v>
                </c:pt>
                <c:pt idx="1520">
                  <c:v>6.9544364508299997E-2</c:v>
                </c:pt>
                <c:pt idx="1521">
                  <c:v>6.0684647302899998E-2</c:v>
                </c:pt>
                <c:pt idx="1522">
                  <c:v>4.4117647058800002E-2</c:v>
                </c:pt>
                <c:pt idx="1523">
                  <c:v>3.7109375E-2</c:v>
                </c:pt>
                <c:pt idx="1524">
                  <c:v>5.03048780487E-2</c:v>
                </c:pt>
                <c:pt idx="1525">
                  <c:v>7.7826725403800007E-2</c:v>
                </c:pt>
                <c:pt idx="1526">
                  <c:v>0.1171171171171</c:v>
                </c:pt>
                <c:pt idx="1527">
                  <c:v>7.3394495412800007E-2</c:v>
                </c:pt>
                <c:pt idx="1528">
                  <c:v>6.5217391304300001E-2</c:v>
                </c:pt>
                <c:pt idx="1529">
                  <c:v>6.4516129032199998E-2</c:v>
                </c:pt>
                <c:pt idx="1530">
                  <c:v>9.0140845070400002E-2</c:v>
                </c:pt>
                <c:pt idx="1531">
                  <c:v>9.2957746478799994E-2</c:v>
                </c:pt>
                <c:pt idx="1532">
                  <c:v>0.12629399585920001</c:v>
                </c:pt>
                <c:pt idx="1533">
                  <c:v>0.2307692307692</c:v>
                </c:pt>
                <c:pt idx="1534">
                  <c:v>0.1612903225806</c:v>
                </c:pt>
                <c:pt idx="1535">
                  <c:v>2.6315789473599999E-2</c:v>
                </c:pt>
                <c:pt idx="1536">
                  <c:v>0.1092436974789</c:v>
                </c:pt>
                <c:pt idx="1537">
                  <c:v>6.5162907268100007E-2</c:v>
                </c:pt>
                <c:pt idx="1538">
                  <c:v>3.2327586206799999E-2</c:v>
                </c:pt>
                <c:pt idx="1539">
                  <c:v>4.5703839122400003E-2</c:v>
                </c:pt>
                <c:pt idx="1540">
                  <c:v>3.1550068587100001E-2</c:v>
                </c:pt>
                <c:pt idx="1541">
                  <c:v>5.2406417112200003E-2</c:v>
                </c:pt>
                <c:pt idx="1542">
                  <c:v>0.55555555555549996</c:v>
                </c:pt>
                <c:pt idx="1543">
                  <c:v>6.7829457364300003E-2</c:v>
                </c:pt>
                <c:pt idx="1544">
                  <c:v>5.4054054054000003E-2</c:v>
                </c:pt>
                <c:pt idx="1545">
                  <c:v>8.7619047618999996E-2</c:v>
                </c:pt>
                <c:pt idx="1546">
                  <c:v>9.4786729857799998E-2</c:v>
                </c:pt>
                <c:pt idx="1547">
                  <c:v>4.1666666666600002E-2</c:v>
                </c:pt>
                <c:pt idx="1548">
                  <c:v>3.07692307692E-2</c:v>
                </c:pt>
                <c:pt idx="1549">
                  <c:v>5.7441253263699997E-2</c:v>
                </c:pt>
                <c:pt idx="1550">
                  <c:v>7.9908675799000004E-2</c:v>
                </c:pt>
                <c:pt idx="1551">
                  <c:v>5.3549190535399999E-2</c:v>
                </c:pt>
                <c:pt idx="1552">
                  <c:v>0.2941176470588</c:v>
                </c:pt>
                <c:pt idx="1553">
                  <c:v>8.9552238805900006E-2</c:v>
                </c:pt>
                <c:pt idx="1554">
                  <c:v>6.25E-2</c:v>
                </c:pt>
                <c:pt idx="1555">
                  <c:v>5.3299492385699997E-2</c:v>
                </c:pt>
                <c:pt idx="1556">
                  <c:v>3.5714285714200003E-2</c:v>
                </c:pt>
                <c:pt idx="1557">
                  <c:v>0.73333333333329997</c:v>
                </c:pt>
                <c:pt idx="1558">
                  <c:v>0.90476190476189999</c:v>
                </c:pt>
                <c:pt idx="1559">
                  <c:v>0.4883720930232</c:v>
                </c:pt>
                <c:pt idx="1560">
                  <c:v>0</c:v>
                </c:pt>
                <c:pt idx="1561">
                  <c:v>0.43925233644849998</c:v>
                </c:pt>
                <c:pt idx="1562">
                  <c:v>0.1811594202898</c:v>
                </c:pt>
                <c:pt idx="1563">
                  <c:v>7.2727272727200004E-2</c:v>
                </c:pt>
                <c:pt idx="1564">
                  <c:v>0.2321428571428</c:v>
                </c:pt>
                <c:pt idx="1565">
                  <c:v>0.13736263736259999</c:v>
                </c:pt>
                <c:pt idx="1566">
                  <c:v>8.5000000000000006E-2</c:v>
                </c:pt>
                <c:pt idx="1567">
                  <c:v>9.2165898617500006E-2</c:v>
                </c:pt>
                <c:pt idx="1568">
                  <c:v>0.27111111111109998</c:v>
                </c:pt>
                <c:pt idx="1569">
                  <c:v>4.3290043290000003E-2</c:v>
                </c:pt>
                <c:pt idx="1570">
                  <c:v>1.7241379310299999E-2</c:v>
                </c:pt>
                <c:pt idx="1571">
                  <c:v>4.016064257E-3</c:v>
                </c:pt>
                <c:pt idx="1572">
                  <c:v>4.2145593869700002E-2</c:v>
                </c:pt>
                <c:pt idx="1573">
                  <c:v>7.3800738007299999E-2</c:v>
                </c:pt>
                <c:pt idx="1574">
                  <c:v>9.8901098901000004E-2</c:v>
                </c:pt>
                <c:pt idx="1575">
                  <c:v>8.4210526315700002E-2</c:v>
                </c:pt>
                <c:pt idx="1576">
                  <c:v>0.1263157894736</c:v>
                </c:pt>
                <c:pt idx="1577">
                  <c:v>1.3888888888799999E-2</c:v>
                </c:pt>
                <c:pt idx="1578">
                  <c:v>7.2664359861499994E-2</c:v>
                </c:pt>
                <c:pt idx="1579">
                  <c:v>8.7837837837799998E-2</c:v>
                </c:pt>
                <c:pt idx="1580">
                  <c:v>0.44590163934420002</c:v>
                </c:pt>
                <c:pt idx="1581">
                  <c:v>1.9607843137200001E-2</c:v>
                </c:pt>
                <c:pt idx="1582">
                  <c:v>5.6250000000000001E-2</c:v>
                </c:pt>
                <c:pt idx="1583">
                  <c:v>7.8125E-2</c:v>
                </c:pt>
                <c:pt idx="1584">
                  <c:v>0.1846153846153</c:v>
                </c:pt>
                <c:pt idx="1585">
                  <c:v>0.18787878787869999</c:v>
                </c:pt>
                <c:pt idx="1586">
                  <c:v>2.97619047619E-2</c:v>
                </c:pt>
                <c:pt idx="1587">
                  <c:v>2.95857988165E-2</c:v>
                </c:pt>
                <c:pt idx="1588">
                  <c:v>4.3478260869499998E-2</c:v>
                </c:pt>
                <c:pt idx="1589">
                  <c:v>9.7701149425200001E-2</c:v>
                </c:pt>
                <c:pt idx="1590">
                  <c:v>5.1282051282000002E-2</c:v>
                </c:pt>
                <c:pt idx="1591">
                  <c:v>2.2160664819899999E-2</c:v>
                </c:pt>
                <c:pt idx="1592">
                  <c:v>6.6115702479300001E-2</c:v>
                </c:pt>
                <c:pt idx="1593">
                  <c:v>1.9073569482200001E-2</c:v>
                </c:pt>
                <c:pt idx="1594">
                  <c:v>4.8000000000000001E-2</c:v>
                </c:pt>
                <c:pt idx="1595">
                  <c:v>6.6312997347399996E-2</c:v>
                </c:pt>
                <c:pt idx="1596">
                  <c:v>2.1108179419499998E-2</c:v>
                </c:pt>
                <c:pt idx="1597">
                  <c:v>1.54241645244E-2</c:v>
                </c:pt>
                <c:pt idx="1598">
                  <c:v>3.58974358974E-2</c:v>
                </c:pt>
                <c:pt idx="1599">
                  <c:v>8.7179487179399995E-2</c:v>
                </c:pt>
                <c:pt idx="1600">
                  <c:v>9.1836734693800007E-2</c:v>
                </c:pt>
                <c:pt idx="1601">
                  <c:v>5.7934508816100003E-2</c:v>
                </c:pt>
                <c:pt idx="1602">
                  <c:v>4.0100250626500002E-2</c:v>
                </c:pt>
                <c:pt idx="1603">
                  <c:v>5.1724137931000003E-2</c:v>
                </c:pt>
                <c:pt idx="1604">
                  <c:v>5.62347188264E-2</c:v>
                </c:pt>
                <c:pt idx="1605">
                  <c:v>7.1770334928199994E-2</c:v>
                </c:pt>
                <c:pt idx="1606">
                  <c:v>2.1327014217999998E-2</c:v>
                </c:pt>
                <c:pt idx="1607">
                  <c:v>5.62060889929E-2</c:v>
                </c:pt>
                <c:pt idx="1608">
                  <c:v>0</c:v>
                </c:pt>
                <c:pt idx="1609">
                  <c:v>6.1503416856399998E-2</c:v>
                </c:pt>
                <c:pt idx="1610">
                  <c:v>9.0497737555999998E-3</c:v>
                </c:pt>
                <c:pt idx="1611">
                  <c:v>4.2316258351800001E-2</c:v>
                </c:pt>
                <c:pt idx="1612">
                  <c:v>8.4444444444399996E-2</c:v>
                </c:pt>
                <c:pt idx="1613">
                  <c:v>1.9955654101899999E-2</c:v>
                </c:pt>
                <c:pt idx="1614">
                  <c:v>2.5806451612899999E-2</c:v>
                </c:pt>
                <c:pt idx="1615">
                  <c:v>6.02150537634E-2</c:v>
                </c:pt>
                <c:pt idx="1616">
                  <c:v>0.54797441364599997</c:v>
                </c:pt>
                <c:pt idx="1617">
                  <c:v>3.6093418258999997E-2</c:v>
                </c:pt>
                <c:pt idx="1618">
                  <c:v>4.2105263157E-3</c:v>
                </c:pt>
                <c:pt idx="1619">
                  <c:v>2.68595041322E-2</c:v>
                </c:pt>
                <c:pt idx="1620">
                  <c:v>0.19008264462800001</c:v>
                </c:pt>
                <c:pt idx="1621">
                  <c:v>3.0241935483800001E-2</c:v>
                </c:pt>
                <c:pt idx="1622">
                  <c:v>7.5999999999999998E-2</c:v>
                </c:pt>
                <c:pt idx="1623">
                  <c:v>2.7888446215100001E-2</c:v>
                </c:pt>
                <c:pt idx="1624">
                  <c:v>2.1653543306999999E-2</c:v>
                </c:pt>
                <c:pt idx="1625">
                  <c:v>1.9646365422299999E-2</c:v>
                </c:pt>
                <c:pt idx="1626">
                  <c:v>1.9569471624199999E-2</c:v>
                </c:pt>
                <c:pt idx="1627">
                  <c:v>2.1400778210099999E-2</c:v>
                </c:pt>
                <c:pt idx="1628">
                  <c:v>2.9126213592199999E-2</c:v>
                </c:pt>
                <c:pt idx="1629">
                  <c:v>2.3166023165999999E-2</c:v>
                </c:pt>
                <c:pt idx="1630">
                  <c:v>4.7706422018299999E-2</c:v>
                </c:pt>
                <c:pt idx="1631">
                  <c:v>3.6777583187299998E-2</c:v>
                </c:pt>
                <c:pt idx="1632">
                  <c:v>6.9444444443999996E-3</c:v>
                </c:pt>
                <c:pt idx="1633">
                  <c:v>2.0477815699599999E-2</c:v>
                </c:pt>
                <c:pt idx="1634">
                  <c:v>6.6889632107E-3</c:v>
                </c:pt>
                <c:pt idx="1635">
                  <c:v>3.1613976705399997E-2</c:v>
                </c:pt>
                <c:pt idx="1636">
                  <c:v>5.7416267942500002E-2</c:v>
                </c:pt>
                <c:pt idx="1637">
                  <c:v>1.10935023771E-2</c:v>
                </c:pt>
                <c:pt idx="1638">
                  <c:v>6.21301775147E-2</c:v>
                </c:pt>
                <c:pt idx="1639">
                  <c:v>1.7725258493299999E-2</c:v>
                </c:pt>
                <c:pt idx="1640">
                  <c:v>6.2246278755000002E-2</c:v>
                </c:pt>
                <c:pt idx="1641">
                  <c:v>4.1005291005199999E-2</c:v>
                </c:pt>
                <c:pt idx="1642">
                  <c:v>2.8795811518300001E-2</c:v>
                </c:pt>
                <c:pt idx="1643">
                  <c:v>5.6778679026599999E-2</c:v>
                </c:pt>
                <c:pt idx="1644">
                  <c:v>3.5522066738399999E-2</c:v>
                </c:pt>
                <c:pt idx="1645">
                  <c:v>4.0794979079400003E-2</c:v>
                </c:pt>
                <c:pt idx="1646">
                  <c:v>4.05827263267E-2</c:v>
                </c:pt>
                <c:pt idx="1647">
                  <c:v>8.9521871820900004E-2</c:v>
                </c:pt>
                <c:pt idx="1648">
                  <c:v>1.0054844606899999E-2</c:v>
                </c:pt>
                <c:pt idx="1649">
                  <c:v>6.8430656934300005E-2</c:v>
                </c:pt>
                <c:pt idx="1650">
                  <c:v>6.8241469816199996E-2</c:v>
                </c:pt>
                <c:pt idx="1651">
                  <c:v>5.1590713671499998E-2</c:v>
                </c:pt>
                <c:pt idx="1652">
                  <c:v>1.5075376884400001E-2</c:v>
                </c:pt>
                <c:pt idx="1653">
                  <c:v>8.7885985748200002E-2</c:v>
                </c:pt>
                <c:pt idx="1654">
                  <c:v>9.9636363636300004E-2</c:v>
                </c:pt>
                <c:pt idx="1655">
                  <c:v>5.76923076923E-2</c:v>
                </c:pt>
                <c:pt idx="1656">
                  <c:v>6.6463414634099993E-2</c:v>
                </c:pt>
                <c:pt idx="1657">
                  <c:v>5.1516886090399998E-2</c:v>
                </c:pt>
                <c:pt idx="1658">
                  <c:v>0.15555555555549999</c:v>
                </c:pt>
                <c:pt idx="1659">
                  <c:v>9.5238095238000003E-2</c:v>
                </c:pt>
                <c:pt idx="1660">
                  <c:v>7.9787234042500002E-2</c:v>
                </c:pt>
                <c:pt idx="1661">
                  <c:v>4.8672566371600001E-2</c:v>
                </c:pt>
                <c:pt idx="1662">
                  <c:v>0.5468164794007</c:v>
                </c:pt>
                <c:pt idx="1663">
                  <c:v>4.91803278688E-2</c:v>
                </c:pt>
                <c:pt idx="1664">
                  <c:v>7.6115485564300006E-2</c:v>
                </c:pt>
                <c:pt idx="1665">
                  <c:v>6.9544364508299997E-2</c:v>
                </c:pt>
                <c:pt idx="1666">
                  <c:v>7.2144288577099994E-2</c:v>
                </c:pt>
                <c:pt idx="1667">
                  <c:v>4.6801872074800001E-2</c:v>
                </c:pt>
                <c:pt idx="1668">
                  <c:v>9.6170212765900001E-2</c:v>
                </c:pt>
                <c:pt idx="1669">
                  <c:v>0</c:v>
                </c:pt>
                <c:pt idx="1670">
                  <c:v>0.1818181818181</c:v>
                </c:pt>
                <c:pt idx="1671">
                  <c:v>0.77</c:v>
                </c:pt>
                <c:pt idx="1672">
                  <c:v>5.5172413793099999E-2</c:v>
                </c:pt>
                <c:pt idx="1673">
                  <c:v>3.7520391517100002E-2</c:v>
                </c:pt>
                <c:pt idx="1674">
                  <c:v>0.11076923076920001</c:v>
                </c:pt>
                <c:pt idx="1675">
                  <c:v>7.7743902439000007E-2</c:v>
                </c:pt>
                <c:pt idx="1676">
                  <c:v>6.8292682926800005E-2</c:v>
                </c:pt>
                <c:pt idx="1677">
                  <c:v>6.4516129032199998E-2</c:v>
                </c:pt>
                <c:pt idx="1678">
                  <c:v>0.1573033707865</c:v>
                </c:pt>
                <c:pt idx="1679">
                  <c:v>4.3956043956000002E-2</c:v>
                </c:pt>
                <c:pt idx="1680">
                  <c:v>0.14655172413789999</c:v>
                </c:pt>
                <c:pt idx="1681">
                  <c:v>6.6797642436099994E-2</c:v>
                </c:pt>
                <c:pt idx="1682">
                  <c:v>4.8780487804800002E-2</c:v>
                </c:pt>
                <c:pt idx="1683">
                  <c:v>3.0612244897900001E-2</c:v>
                </c:pt>
                <c:pt idx="1684">
                  <c:v>8.5853658536499997E-2</c:v>
                </c:pt>
                <c:pt idx="1685">
                  <c:v>0</c:v>
                </c:pt>
                <c:pt idx="1686">
                  <c:v>0.38916256157630003</c:v>
                </c:pt>
                <c:pt idx="1687">
                  <c:v>6.9582504970100004E-2</c:v>
                </c:pt>
                <c:pt idx="1688">
                  <c:v>6.8702290076299993E-2</c:v>
                </c:pt>
                <c:pt idx="1689">
                  <c:v>6.9943289224899993E-2</c:v>
                </c:pt>
                <c:pt idx="1690">
                  <c:v>7.6358296622600005E-2</c:v>
                </c:pt>
                <c:pt idx="1691">
                  <c:v>7.1220930232499993E-2</c:v>
                </c:pt>
                <c:pt idx="1692">
                  <c:v>8.08179162609E-2</c:v>
                </c:pt>
                <c:pt idx="1693">
                  <c:v>0.2</c:v>
                </c:pt>
                <c:pt idx="1694">
                  <c:v>2.7777777777700002E-2</c:v>
                </c:pt>
                <c:pt idx="1695">
                  <c:v>0.44827586206890002</c:v>
                </c:pt>
                <c:pt idx="1696">
                  <c:v>3.5087719298200003E-2</c:v>
                </c:pt>
                <c:pt idx="1697">
                  <c:v>0.05</c:v>
                </c:pt>
                <c:pt idx="1698">
                  <c:v>2.4017467248899999E-2</c:v>
                </c:pt>
                <c:pt idx="1699">
                  <c:v>5.8441558441500001E-2</c:v>
                </c:pt>
                <c:pt idx="1700">
                  <c:v>6.5263157894699997E-2</c:v>
                </c:pt>
                <c:pt idx="1701">
                  <c:v>4.8319327730999999E-2</c:v>
                </c:pt>
                <c:pt idx="1702">
                  <c:v>1.6032064128200001E-2</c:v>
                </c:pt>
                <c:pt idx="1703">
                  <c:v>2.1739130434700001E-2</c:v>
                </c:pt>
                <c:pt idx="1704">
                  <c:v>2.9069767441799999E-2</c:v>
                </c:pt>
                <c:pt idx="1705">
                  <c:v>2.85714285714E-2</c:v>
                </c:pt>
                <c:pt idx="1706">
                  <c:v>2.5641025641000001E-2</c:v>
                </c:pt>
                <c:pt idx="1707">
                  <c:v>2.26904376012E-2</c:v>
                </c:pt>
                <c:pt idx="1708">
                  <c:v>2.9411764705799998E-2</c:v>
                </c:pt>
                <c:pt idx="1709">
                  <c:v>5.12618296529E-2</c:v>
                </c:pt>
                <c:pt idx="1710">
                  <c:v>5.3359683794400002E-2</c:v>
                </c:pt>
                <c:pt idx="1711">
                  <c:v>5.3333333333300002E-2</c:v>
                </c:pt>
                <c:pt idx="1712">
                  <c:v>0.21428571428570001</c:v>
                </c:pt>
                <c:pt idx="1713">
                  <c:v>7.1428571428499996E-2</c:v>
                </c:pt>
                <c:pt idx="1714">
                  <c:v>1</c:v>
                </c:pt>
                <c:pt idx="1715">
                  <c:v>0.28125</c:v>
                </c:pt>
                <c:pt idx="1716">
                  <c:v>0.15789473684210001</c:v>
                </c:pt>
                <c:pt idx="1717">
                  <c:v>0.44303797468349998</c:v>
                </c:pt>
                <c:pt idx="1718">
                  <c:v>8.0291970802900001E-2</c:v>
                </c:pt>
                <c:pt idx="1719">
                  <c:v>5.0156739811899997E-2</c:v>
                </c:pt>
                <c:pt idx="1720">
                  <c:v>4.7619047619000002E-2</c:v>
                </c:pt>
                <c:pt idx="1721">
                  <c:v>4.2222222222199998E-2</c:v>
                </c:pt>
                <c:pt idx="1722">
                  <c:v>2.7956989247300001E-2</c:v>
                </c:pt>
                <c:pt idx="1723">
                  <c:v>3.7190082644599998E-2</c:v>
                </c:pt>
                <c:pt idx="1724">
                  <c:v>2.0449897750500001E-2</c:v>
                </c:pt>
                <c:pt idx="1725">
                  <c:v>1.9267822736000001E-2</c:v>
                </c:pt>
                <c:pt idx="1726">
                  <c:v>3.9370078740099998E-2</c:v>
                </c:pt>
                <c:pt idx="1727">
                  <c:v>2.2130013831200002E-2</c:v>
                </c:pt>
                <c:pt idx="1728">
                  <c:v>2.9294274300900001E-2</c:v>
                </c:pt>
                <c:pt idx="1729">
                  <c:v>3.3816425120700003E-2</c:v>
                </c:pt>
                <c:pt idx="1730">
                  <c:v>6.8087625814000005E-2</c:v>
                </c:pt>
                <c:pt idx="1731">
                  <c:v>8.3982202447100002E-2</c:v>
                </c:pt>
                <c:pt idx="1732">
                  <c:v>0.31578947368420002</c:v>
                </c:pt>
                <c:pt idx="1733">
                  <c:v>0.42499999999999999</c:v>
                </c:pt>
                <c:pt idx="1734">
                  <c:v>0.37</c:v>
                </c:pt>
                <c:pt idx="1735">
                  <c:v>5.7657657657600003E-2</c:v>
                </c:pt>
                <c:pt idx="1736">
                  <c:v>3.1468531468499997E-2</c:v>
                </c:pt>
                <c:pt idx="1737">
                  <c:v>3.1897926634700001E-2</c:v>
                </c:pt>
                <c:pt idx="1738">
                  <c:v>3.2659409020200002E-2</c:v>
                </c:pt>
                <c:pt idx="1739">
                  <c:v>1.83098591549E-2</c:v>
                </c:pt>
                <c:pt idx="1740">
                  <c:v>3.0855539971899999E-2</c:v>
                </c:pt>
                <c:pt idx="1741">
                  <c:v>3.6986301369800002E-2</c:v>
                </c:pt>
                <c:pt idx="1742">
                  <c:v>4.0284360189499997E-2</c:v>
                </c:pt>
                <c:pt idx="1743">
                  <c:v>0.3125</c:v>
                </c:pt>
                <c:pt idx="1744">
                  <c:v>0.1044776119402</c:v>
                </c:pt>
                <c:pt idx="1745">
                  <c:v>0.1057268722466</c:v>
                </c:pt>
                <c:pt idx="1746">
                  <c:v>3.6036036036000002E-2</c:v>
                </c:pt>
                <c:pt idx="1747">
                  <c:v>4.7021943573599997E-2</c:v>
                </c:pt>
                <c:pt idx="1748">
                  <c:v>0.31111111111110001</c:v>
                </c:pt>
                <c:pt idx="1749">
                  <c:v>0.17682926829260001</c:v>
                </c:pt>
                <c:pt idx="1750">
                  <c:v>0.37948717948709998</c:v>
                </c:pt>
                <c:pt idx="1751">
                  <c:v>7.1186440677900004E-2</c:v>
                </c:pt>
                <c:pt idx="1752">
                  <c:v>6.25E-2</c:v>
                </c:pt>
                <c:pt idx="1753">
                  <c:v>9.4527363183999999E-2</c:v>
                </c:pt>
                <c:pt idx="1754">
                  <c:v>6.0827250608199997E-2</c:v>
                </c:pt>
                <c:pt idx="1755">
                  <c:v>0.1008771929824</c:v>
                </c:pt>
                <c:pt idx="1756">
                  <c:v>0.10114503816790001</c:v>
                </c:pt>
                <c:pt idx="1757">
                  <c:v>5.7943925233600001E-2</c:v>
                </c:pt>
                <c:pt idx="1758">
                  <c:v>7.8066914498100007E-2</c:v>
                </c:pt>
                <c:pt idx="1759">
                  <c:v>4.9001814881999999E-2</c:v>
                </c:pt>
                <c:pt idx="1760">
                  <c:v>5.3042121684799999E-2</c:v>
                </c:pt>
                <c:pt idx="1761">
                  <c:v>8.8509316770100002E-2</c:v>
                </c:pt>
                <c:pt idx="1762">
                  <c:v>6.4469914040099996E-2</c:v>
                </c:pt>
                <c:pt idx="1763">
                  <c:v>6.6395663956600001E-2</c:v>
                </c:pt>
                <c:pt idx="1764">
                  <c:v>0.1024769305488</c:v>
                </c:pt>
                <c:pt idx="1765">
                  <c:v>0.57142857142850001</c:v>
                </c:pt>
                <c:pt idx="1766">
                  <c:v>0.28571428571419999</c:v>
                </c:pt>
                <c:pt idx="1767">
                  <c:v>3.8338658146899997E-2</c:v>
                </c:pt>
                <c:pt idx="1768">
                  <c:v>6.0263653483899997E-2</c:v>
                </c:pt>
                <c:pt idx="1769">
                  <c:v>5.6390977443599999E-2</c:v>
                </c:pt>
                <c:pt idx="1770">
                  <c:v>3.4313725490099999E-2</c:v>
                </c:pt>
                <c:pt idx="1771">
                  <c:v>0.1875</c:v>
                </c:pt>
                <c:pt idx="1772">
                  <c:v>0.1</c:v>
                </c:pt>
                <c:pt idx="1773">
                  <c:v>6.25E-2</c:v>
                </c:pt>
                <c:pt idx="1774">
                  <c:v>0.48717948717940002</c:v>
                </c:pt>
                <c:pt idx="1775">
                  <c:v>0.1959798994974</c:v>
                </c:pt>
                <c:pt idx="1776">
                  <c:v>0.1900452488687</c:v>
                </c:pt>
                <c:pt idx="1777">
                  <c:v>0.32489451476789999</c:v>
                </c:pt>
                <c:pt idx="1778">
                  <c:v>1.63934426229E-2</c:v>
                </c:pt>
                <c:pt idx="1779">
                  <c:v>4.5454545454499999E-2</c:v>
                </c:pt>
                <c:pt idx="1780">
                  <c:v>8.4592145015099998E-2</c:v>
                </c:pt>
                <c:pt idx="1781">
                  <c:v>7.1216617210600006E-2</c:v>
                </c:pt>
                <c:pt idx="1782">
                  <c:v>2.4456521739099998E-2</c:v>
                </c:pt>
                <c:pt idx="1783">
                  <c:v>0.1680216802168</c:v>
                </c:pt>
                <c:pt idx="1784">
                  <c:v>6.1662198391399997E-2</c:v>
                </c:pt>
                <c:pt idx="1785">
                  <c:v>0.1066666666666</c:v>
                </c:pt>
                <c:pt idx="1786">
                  <c:v>4.1343669250599999E-2</c:v>
                </c:pt>
                <c:pt idx="1787">
                  <c:v>8.5858585858499994E-2</c:v>
                </c:pt>
                <c:pt idx="1788">
                  <c:v>7.9207920791999994E-2</c:v>
                </c:pt>
                <c:pt idx="1789">
                  <c:v>0.17788461538459999</c:v>
                </c:pt>
                <c:pt idx="1790">
                  <c:v>2.6128266033199999E-2</c:v>
                </c:pt>
                <c:pt idx="1791">
                  <c:v>0.191943127962</c:v>
                </c:pt>
                <c:pt idx="1792">
                  <c:v>0.1651583710407</c:v>
                </c:pt>
                <c:pt idx="1793">
                  <c:v>4.9327354259999998E-2</c:v>
                </c:pt>
                <c:pt idx="1794">
                  <c:v>8.2251082251000002E-2</c:v>
                </c:pt>
                <c:pt idx="1795">
                  <c:v>0.12688172043009999</c:v>
                </c:pt>
                <c:pt idx="1796">
                  <c:v>0.11740041928720001</c:v>
                </c:pt>
                <c:pt idx="1797">
                  <c:v>4.7325102880599997E-2</c:v>
                </c:pt>
                <c:pt idx="1798">
                  <c:v>0.13441955193480001</c:v>
                </c:pt>
                <c:pt idx="1799">
                  <c:v>0.1245059288537</c:v>
                </c:pt>
                <c:pt idx="1800">
                  <c:v>4.5186640471499999E-2</c:v>
                </c:pt>
                <c:pt idx="1801">
                  <c:v>5.2631578947300001E-2</c:v>
                </c:pt>
                <c:pt idx="1802">
                  <c:v>6.0952380952300003E-2</c:v>
                </c:pt>
                <c:pt idx="1803">
                  <c:v>6.4030131826700004E-2</c:v>
                </c:pt>
                <c:pt idx="1804">
                  <c:v>8.7850467289700002E-2</c:v>
                </c:pt>
                <c:pt idx="1805">
                  <c:v>0.1312384473197</c:v>
                </c:pt>
                <c:pt idx="1806">
                  <c:v>0.13553113553109999</c:v>
                </c:pt>
                <c:pt idx="1807">
                  <c:v>0.1107078039927</c:v>
                </c:pt>
                <c:pt idx="1808">
                  <c:v>5.7142857142799999E-2</c:v>
                </c:pt>
                <c:pt idx="1809">
                  <c:v>0.10160427807480001</c:v>
                </c:pt>
                <c:pt idx="1810">
                  <c:v>9.9115044247699999E-2</c:v>
                </c:pt>
                <c:pt idx="1811">
                  <c:v>0.1149825783972</c:v>
                </c:pt>
                <c:pt idx="1812">
                  <c:v>0.10256410256409999</c:v>
                </c:pt>
                <c:pt idx="1813">
                  <c:v>0.12690355329940001</c:v>
                </c:pt>
                <c:pt idx="1814">
                  <c:v>0.1188118811881</c:v>
                </c:pt>
                <c:pt idx="1815">
                  <c:v>4.1074249605000002E-2</c:v>
                </c:pt>
                <c:pt idx="1816">
                  <c:v>0.10551181102359999</c:v>
                </c:pt>
                <c:pt idx="1817">
                  <c:v>6.7842605156000005E-2</c:v>
                </c:pt>
                <c:pt idx="1818">
                  <c:v>4.5859872611400003E-2</c:v>
                </c:pt>
                <c:pt idx="1819">
                  <c:v>3.182374541E-2</c:v>
                </c:pt>
                <c:pt idx="1820">
                  <c:v>0.1333865814696</c:v>
                </c:pt>
                <c:pt idx="1821">
                  <c:v>9.5842142353700005E-2</c:v>
                </c:pt>
                <c:pt idx="1822">
                  <c:v>0.14581939799329999</c:v>
                </c:pt>
                <c:pt idx="1823">
                  <c:v>7.6009501187599998E-2</c:v>
                </c:pt>
                <c:pt idx="1824">
                  <c:v>0.103283898305</c:v>
                </c:pt>
                <c:pt idx="1825">
                  <c:v>0.1111111111111</c:v>
                </c:pt>
                <c:pt idx="1826">
                  <c:v>0.1739130434782</c:v>
                </c:pt>
                <c:pt idx="1827">
                  <c:v>0.08</c:v>
                </c:pt>
                <c:pt idx="1828">
                  <c:v>7.2289156626499998E-2</c:v>
                </c:pt>
                <c:pt idx="1829">
                  <c:v>0.1818181818181</c:v>
                </c:pt>
                <c:pt idx="1830">
                  <c:v>3.7974683544300003E-2</c:v>
                </c:pt>
                <c:pt idx="1831">
                  <c:v>0.4067796610169</c:v>
                </c:pt>
                <c:pt idx="1832">
                  <c:v>6.2295081967200003E-2</c:v>
                </c:pt>
                <c:pt idx="1833">
                  <c:v>7.4675324675299998E-2</c:v>
                </c:pt>
                <c:pt idx="1834">
                  <c:v>5.5016181229699999E-2</c:v>
                </c:pt>
                <c:pt idx="1835">
                  <c:v>6.4615384615300003E-2</c:v>
                </c:pt>
                <c:pt idx="1836">
                  <c:v>4.8387096774099997E-2</c:v>
                </c:pt>
                <c:pt idx="1837">
                  <c:v>4.5540796963900003E-2</c:v>
                </c:pt>
                <c:pt idx="1838">
                  <c:v>0.04</c:v>
                </c:pt>
                <c:pt idx="1839">
                  <c:v>5.65907522429E-2</c:v>
                </c:pt>
                <c:pt idx="1840">
                  <c:v>0.1875</c:v>
                </c:pt>
                <c:pt idx="1841">
                  <c:v>0.1142857142857</c:v>
                </c:pt>
                <c:pt idx="1842">
                  <c:v>0.3</c:v>
                </c:pt>
                <c:pt idx="1843">
                  <c:v>0.1049382716049</c:v>
                </c:pt>
                <c:pt idx="1844">
                  <c:v>6.5708418891100004E-2</c:v>
                </c:pt>
                <c:pt idx="1845">
                  <c:v>0.1107325383304</c:v>
                </c:pt>
                <c:pt idx="1846">
                  <c:v>7.3298429319300001E-2</c:v>
                </c:pt>
                <c:pt idx="1847">
                  <c:v>6.7428571428500006E-2</c:v>
                </c:pt>
                <c:pt idx="1848">
                  <c:v>3.3333333333299998E-2</c:v>
                </c:pt>
                <c:pt idx="1849">
                  <c:v>0.15</c:v>
                </c:pt>
                <c:pt idx="1850">
                  <c:v>0.5</c:v>
                </c:pt>
                <c:pt idx="1851">
                  <c:v>8.1081081080999998E-2</c:v>
                </c:pt>
                <c:pt idx="1852">
                  <c:v>5.4054054054000003E-2</c:v>
                </c:pt>
                <c:pt idx="1853">
                  <c:v>5.41666666666E-2</c:v>
                </c:pt>
                <c:pt idx="1854">
                  <c:v>0.1794871794871</c:v>
                </c:pt>
                <c:pt idx="1855">
                  <c:v>5.88235294117E-2</c:v>
                </c:pt>
                <c:pt idx="1856">
                  <c:v>0.61764705882350002</c:v>
                </c:pt>
                <c:pt idx="1857">
                  <c:v>0.2016129032258</c:v>
                </c:pt>
                <c:pt idx="1858">
                  <c:v>7.4433656957899996E-2</c:v>
                </c:pt>
                <c:pt idx="1859">
                  <c:v>6.1032863849699998E-2</c:v>
                </c:pt>
                <c:pt idx="1860">
                  <c:v>4.5081967213099997E-2</c:v>
                </c:pt>
                <c:pt idx="1861">
                  <c:v>7.8504672897100003E-2</c:v>
                </c:pt>
                <c:pt idx="1862">
                  <c:v>7.2289156626499998E-2</c:v>
                </c:pt>
                <c:pt idx="1863">
                  <c:v>0.5</c:v>
                </c:pt>
                <c:pt idx="1864">
                  <c:v>3.90625E-2</c:v>
                </c:pt>
                <c:pt idx="1865">
                  <c:v>5.2896725440799999E-2</c:v>
                </c:pt>
                <c:pt idx="1866">
                  <c:v>8.5510688836099996E-2</c:v>
                </c:pt>
                <c:pt idx="1867">
                  <c:v>6.9264069264E-2</c:v>
                </c:pt>
                <c:pt idx="1868">
                  <c:v>5.1282051282000002E-2</c:v>
                </c:pt>
                <c:pt idx="1869">
                  <c:v>4.2944785276E-2</c:v>
                </c:pt>
                <c:pt idx="1870">
                  <c:v>5.5452865064600003E-2</c:v>
                </c:pt>
                <c:pt idx="1871">
                  <c:v>3.6713286713199997E-2</c:v>
                </c:pt>
                <c:pt idx="1872">
                  <c:v>3.85906040268E-2</c:v>
                </c:pt>
                <c:pt idx="1873">
                  <c:v>4.4207317073100001E-2</c:v>
                </c:pt>
                <c:pt idx="1874">
                  <c:v>6.4697609001399994E-2</c:v>
                </c:pt>
                <c:pt idx="1875">
                  <c:v>7.09630702389E-2</c:v>
                </c:pt>
                <c:pt idx="1876">
                  <c:v>8.8592233009699997E-2</c:v>
                </c:pt>
                <c:pt idx="1877">
                  <c:v>6.5263157894699997E-2</c:v>
                </c:pt>
                <c:pt idx="1878">
                  <c:v>7.3552425665099994E-2</c:v>
                </c:pt>
                <c:pt idx="1879">
                  <c:v>5.8103975535100001E-2</c:v>
                </c:pt>
                <c:pt idx="1880">
                  <c:v>6.0117302052700002E-2</c:v>
                </c:pt>
                <c:pt idx="1881">
                  <c:v>6.9209039548000006E-2</c:v>
                </c:pt>
                <c:pt idx="1882">
                  <c:v>6.1855670102999999E-2</c:v>
                </c:pt>
                <c:pt idx="1883">
                  <c:v>5.2564102564099997E-2</c:v>
                </c:pt>
                <c:pt idx="1884">
                  <c:v>9.9053978853599997E-2</c:v>
                </c:pt>
                <c:pt idx="1885">
                  <c:v>0.9</c:v>
                </c:pt>
                <c:pt idx="1886">
                  <c:v>0.85714285714280003</c:v>
                </c:pt>
                <c:pt idx="1887">
                  <c:v>0.86956521739129999</c:v>
                </c:pt>
                <c:pt idx="1888">
                  <c:v>5.88235294117E-2</c:v>
                </c:pt>
                <c:pt idx="1889">
                  <c:v>0.21917808219170001</c:v>
                </c:pt>
                <c:pt idx="1890">
                  <c:v>0.56310679611650005</c:v>
                </c:pt>
                <c:pt idx="1891">
                  <c:v>0.47395833333330001</c:v>
                </c:pt>
                <c:pt idx="1892">
                  <c:v>0.53879310344819997</c:v>
                </c:pt>
                <c:pt idx="1893">
                  <c:v>4.5267489711899998E-2</c:v>
                </c:pt>
                <c:pt idx="1894">
                  <c:v>0.14229249011850001</c:v>
                </c:pt>
                <c:pt idx="1895">
                  <c:v>9.8484848484800006E-2</c:v>
                </c:pt>
                <c:pt idx="1896">
                  <c:v>0.1167883211678</c:v>
                </c:pt>
                <c:pt idx="1897">
                  <c:v>9.1549295774599998E-2</c:v>
                </c:pt>
                <c:pt idx="1898">
                  <c:v>4.4067796610099998E-2</c:v>
                </c:pt>
                <c:pt idx="1899">
                  <c:v>0.125</c:v>
                </c:pt>
                <c:pt idx="1900">
                  <c:v>0.13373860182370001</c:v>
                </c:pt>
                <c:pt idx="1901">
                  <c:v>4.9450549450500002E-2</c:v>
                </c:pt>
                <c:pt idx="1902">
                  <c:v>7.4175824175800001E-2</c:v>
                </c:pt>
                <c:pt idx="1903">
                  <c:v>4.8648648648600003E-2</c:v>
                </c:pt>
                <c:pt idx="1904">
                  <c:v>8.7765957446800005E-2</c:v>
                </c:pt>
                <c:pt idx="1905">
                  <c:v>0.10789473684210001</c:v>
                </c:pt>
                <c:pt idx="1906">
                  <c:v>3.9370078740099998E-2</c:v>
                </c:pt>
                <c:pt idx="1907">
                  <c:v>7.0528967254399999E-2</c:v>
                </c:pt>
                <c:pt idx="1908">
                  <c:v>0.11749999999999999</c:v>
                </c:pt>
                <c:pt idx="1909">
                  <c:v>0.11807228915659999</c:v>
                </c:pt>
                <c:pt idx="1910">
                  <c:v>1.6786570743399998E-2</c:v>
                </c:pt>
                <c:pt idx="1911">
                  <c:v>9.0261282660299993E-2</c:v>
                </c:pt>
                <c:pt idx="1912">
                  <c:v>6.6193853427800001E-2</c:v>
                </c:pt>
                <c:pt idx="1913">
                  <c:v>0.1794871794871</c:v>
                </c:pt>
                <c:pt idx="1914">
                  <c:v>0.1036866359447</c:v>
                </c:pt>
                <c:pt idx="1915">
                  <c:v>4.0909090909000002E-2</c:v>
                </c:pt>
                <c:pt idx="1916">
                  <c:v>7.2398190045199998E-2</c:v>
                </c:pt>
                <c:pt idx="1917">
                  <c:v>1.98237885462E-2</c:v>
                </c:pt>
                <c:pt idx="1918">
                  <c:v>1.5086206896500001E-2</c:v>
                </c:pt>
                <c:pt idx="1919">
                  <c:v>0.11563169164879999</c:v>
                </c:pt>
                <c:pt idx="1920">
                  <c:v>0.1535181236673</c:v>
                </c:pt>
                <c:pt idx="1921">
                  <c:v>5.9196617336100002E-2</c:v>
                </c:pt>
                <c:pt idx="1922">
                  <c:v>4.3749999999999997E-2</c:v>
                </c:pt>
                <c:pt idx="1923">
                  <c:v>0.1002004008016</c:v>
                </c:pt>
                <c:pt idx="1924">
                  <c:v>0.1</c:v>
                </c:pt>
                <c:pt idx="1925">
                  <c:v>9.0551181102299996E-2</c:v>
                </c:pt>
                <c:pt idx="1926">
                  <c:v>3.90625E-2</c:v>
                </c:pt>
                <c:pt idx="1927">
                  <c:v>9.72762645914E-2</c:v>
                </c:pt>
                <c:pt idx="1928">
                  <c:v>8.5820895522300003E-2</c:v>
                </c:pt>
                <c:pt idx="1929">
                  <c:v>0.12545454545449999</c:v>
                </c:pt>
                <c:pt idx="1930">
                  <c:v>5.1601423487499999E-2</c:v>
                </c:pt>
                <c:pt idx="1931">
                  <c:v>0.1403812824956</c:v>
                </c:pt>
                <c:pt idx="1932">
                  <c:v>9.1059602648999996E-2</c:v>
                </c:pt>
                <c:pt idx="1933">
                  <c:v>0.1070840197693</c:v>
                </c:pt>
                <c:pt idx="1934">
                  <c:v>3.2558139534800003E-2</c:v>
                </c:pt>
                <c:pt idx="1935">
                  <c:v>0.1018518518518</c:v>
                </c:pt>
                <c:pt idx="1936">
                  <c:v>8.1545064377599993E-2</c:v>
                </c:pt>
                <c:pt idx="1937">
                  <c:v>7.0950468540800005E-2</c:v>
                </c:pt>
                <c:pt idx="1938">
                  <c:v>8.1225033288900003E-2</c:v>
                </c:pt>
                <c:pt idx="1939">
                  <c:v>2.98879202988E-2</c:v>
                </c:pt>
                <c:pt idx="1940">
                  <c:v>0.24008138351979999</c:v>
                </c:pt>
                <c:pt idx="1941">
                  <c:v>0.10522151898730001</c:v>
                </c:pt>
                <c:pt idx="1942">
                  <c:v>0.118339100346</c:v>
                </c:pt>
                <c:pt idx="1943">
                  <c:v>0.21754143646400001</c:v>
                </c:pt>
                <c:pt idx="1944">
                  <c:v>0.16221033868090001</c:v>
                </c:pt>
                <c:pt idx="1945">
                  <c:v>0.10169491525420001</c:v>
                </c:pt>
                <c:pt idx="1946">
                  <c:v>0.1221374045801</c:v>
                </c:pt>
                <c:pt idx="1947">
                  <c:v>0.16304347826080001</c:v>
                </c:pt>
                <c:pt idx="1948">
                  <c:v>4.9403747870500003E-2</c:v>
                </c:pt>
                <c:pt idx="1949">
                  <c:v>2.2071307300500002E-2</c:v>
                </c:pt>
                <c:pt idx="1950">
                  <c:v>4.0336134453699997E-2</c:v>
                </c:pt>
                <c:pt idx="1951">
                  <c:v>2.4175824175800002E-2</c:v>
                </c:pt>
                <c:pt idx="1952">
                  <c:v>3.2362459546900001E-2</c:v>
                </c:pt>
                <c:pt idx="1953">
                  <c:v>5.3393665158299998E-2</c:v>
                </c:pt>
                <c:pt idx="1954">
                  <c:v>5.6743421052600003E-2</c:v>
                </c:pt>
                <c:pt idx="1955">
                  <c:v>4.7226798462299997E-2</c:v>
                </c:pt>
                <c:pt idx="1956">
                  <c:v>2.4691358024599999E-2</c:v>
                </c:pt>
                <c:pt idx="1957">
                  <c:v>1.0989010989E-2</c:v>
                </c:pt>
                <c:pt idx="1958">
                  <c:v>6.4285714285699999E-2</c:v>
                </c:pt>
                <c:pt idx="1959">
                  <c:v>7.0175438596400005E-2</c:v>
                </c:pt>
                <c:pt idx="1960">
                  <c:v>9.4076655052200003E-2</c:v>
                </c:pt>
                <c:pt idx="1961">
                  <c:v>0.1246612466124</c:v>
                </c:pt>
                <c:pt idx="1962">
                  <c:v>6.7226890756300006E-2</c:v>
                </c:pt>
                <c:pt idx="1963">
                  <c:v>5.7142857142799999E-2</c:v>
                </c:pt>
                <c:pt idx="1964">
                  <c:v>3.48837209302E-2</c:v>
                </c:pt>
                <c:pt idx="1965">
                  <c:v>9.0909090908999998E-2</c:v>
                </c:pt>
                <c:pt idx="1966">
                  <c:v>6.9444444444399997E-2</c:v>
                </c:pt>
                <c:pt idx="1967">
                  <c:v>5.55555555555E-2</c:v>
                </c:pt>
                <c:pt idx="1968">
                  <c:v>5.6886227544899998E-2</c:v>
                </c:pt>
                <c:pt idx="1969">
                  <c:v>8.2375478927199999E-2</c:v>
                </c:pt>
                <c:pt idx="1970">
                  <c:v>0.17241379310339999</c:v>
                </c:pt>
                <c:pt idx="1971">
                  <c:v>0.54210526315780005</c:v>
                </c:pt>
                <c:pt idx="1972">
                  <c:v>0.1469534050179</c:v>
                </c:pt>
                <c:pt idx="1973">
                  <c:v>0.1028277634961</c:v>
                </c:pt>
                <c:pt idx="1974">
                  <c:v>6.0096153846100002E-2</c:v>
                </c:pt>
                <c:pt idx="1975">
                  <c:v>5.88235294117E-2</c:v>
                </c:pt>
                <c:pt idx="1976">
                  <c:v>6.79611650485E-2</c:v>
                </c:pt>
                <c:pt idx="1977">
                  <c:v>7.9182630906699997E-2</c:v>
                </c:pt>
                <c:pt idx="1978">
                  <c:v>8.2825822167999996E-2</c:v>
                </c:pt>
                <c:pt idx="1979">
                  <c:v>2.5210084033599998E-2</c:v>
                </c:pt>
                <c:pt idx="1980">
                  <c:v>3.0100334448100001E-2</c:v>
                </c:pt>
                <c:pt idx="1981">
                  <c:v>7.5409836065500002E-2</c:v>
                </c:pt>
                <c:pt idx="1982">
                  <c:v>9.4117647058800005E-2</c:v>
                </c:pt>
                <c:pt idx="1983">
                  <c:v>2.6548672566299999E-2</c:v>
                </c:pt>
                <c:pt idx="1984">
                  <c:v>0.1253071253071</c:v>
                </c:pt>
                <c:pt idx="1985">
                  <c:v>6.6239316239300003E-2</c:v>
                </c:pt>
                <c:pt idx="1986">
                  <c:v>7.9245283018800003E-2</c:v>
                </c:pt>
                <c:pt idx="1987">
                  <c:v>6.7771084337300003E-2</c:v>
                </c:pt>
                <c:pt idx="1988">
                  <c:v>0.10329171396139999</c:v>
                </c:pt>
                <c:pt idx="1989">
                  <c:v>0.48598130841120002</c:v>
                </c:pt>
                <c:pt idx="1990">
                  <c:v>0.39830508474569998</c:v>
                </c:pt>
                <c:pt idx="1991">
                  <c:v>7.6923076923000003E-2</c:v>
                </c:pt>
                <c:pt idx="1992">
                  <c:v>7.9518072289100003E-2</c:v>
                </c:pt>
                <c:pt idx="1993">
                  <c:v>5.9340659340599997E-2</c:v>
                </c:pt>
                <c:pt idx="1994">
                  <c:v>5.4216867469799999E-2</c:v>
                </c:pt>
                <c:pt idx="1995">
                  <c:v>5.9615384615299999E-2</c:v>
                </c:pt>
                <c:pt idx="1996">
                  <c:v>5.1330798479000003E-2</c:v>
                </c:pt>
                <c:pt idx="1997">
                  <c:v>6.3333333333300004E-2</c:v>
                </c:pt>
                <c:pt idx="1998">
                  <c:v>0.1017441860465</c:v>
                </c:pt>
                <c:pt idx="1999">
                  <c:v>7.7714285714199999E-2</c:v>
                </c:pt>
                <c:pt idx="2000">
                  <c:v>5.3846153846100003E-2</c:v>
                </c:pt>
                <c:pt idx="2001">
                  <c:v>8.6677367576199996E-2</c:v>
                </c:pt>
                <c:pt idx="2002">
                  <c:v>0.1111111111111</c:v>
                </c:pt>
                <c:pt idx="2003">
                  <c:v>5.9101654846299999E-2</c:v>
                </c:pt>
                <c:pt idx="2004">
                  <c:v>4.9661399548499997E-2</c:v>
                </c:pt>
                <c:pt idx="2005">
                  <c:v>6.1224489795899999E-2</c:v>
                </c:pt>
                <c:pt idx="2006">
                  <c:v>5.5133079847900002E-2</c:v>
                </c:pt>
                <c:pt idx="2007">
                  <c:v>3.8095238095199997E-2</c:v>
                </c:pt>
                <c:pt idx="2008">
                  <c:v>4.7345767575299999E-2</c:v>
                </c:pt>
                <c:pt idx="2009">
                  <c:v>4.7808764940199998E-2</c:v>
                </c:pt>
                <c:pt idx="2010">
                  <c:v>9.4326241134700006E-2</c:v>
                </c:pt>
                <c:pt idx="2011">
                  <c:v>0.1153846153846</c:v>
                </c:pt>
                <c:pt idx="2012">
                  <c:v>6.9444444444399997E-2</c:v>
                </c:pt>
                <c:pt idx="2013">
                  <c:v>0.20084269662920001</c:v>
                </c:pt>
                <c:pt idx="2014">
                  <c:v>6.8965517241299998E-2</c:v>
                </c:pt>
                <c:pt idx="2015">
                  <c:v>1</c:v>
                </c:pt>
                <c:pt idx="2016">
                  <c:v>0.36363636363629998</c:v>
                </c:pt>
                <c:pt idx="2017">
                  <c:v>0.75</c:v>
                </c:pt>
                <c:pt idx="2018">
                  <c:v>0.54482758620680005</c:v>
                </c:pt>
                <c:pt idx="2019">
                  <c:v>0.5723684210526</c:v>
                </c:pt>
                <c:pt idx="2020">
                  <c:v>0.19251336898390001</c:v>
                </c:pt>
                <c:pt idx="2021">
                  <c:v>0.1476793248945</c:v>
                </c:pt>
                <c:pt idx="2022">
                  <c:v>0.13284132841320001</c:v>
                </c:pt>
                <c:pt idx="2023">
                  <c:v>0.125</c:v>
                </c:pt>
                <c:pt idx="2024">
                  <c:v>5.8419243986199999E-2</c:v>
                </c:pt>
                <c:pt idx="2025">
                  <c:v>5.4794520547900002E-2</c:v>
                </c:pt>
                <c:pt idx="2026">
                  <c:v>0.18428184281839999</c:v>
                </c:pt>
                <c:pt idx="2027">
                  <c:v>8.35579514824E-2</c:v>
                </c:pt>
                <c:pt idx="2028">
                  <c:v>0.13178294573640001</c:v>
                </c:pt>
                <c:pt idx="2029">
                  <c:v>8.9285714285699994E-2</c:v>
                </c:pt>
                <c:pt idx="2030">
                  <c:v>5.3030303030299999E-2</c:v>
                </c:pt>
                <c:pt idx="2031">
                  <c:v>0.1032967032967</c:v>
                </c:pt>
                <c:pt idx="2032">
                  <c:v>0.1532258064516</c:v>
                </c:pt>
                <c:pt idx="2033">
                  <c:v>0.05</c:v>
                </c:pt>
                <c:pt idx="2034">
                  <c:v>9.5785440612999997E-2</c:v>
                </c:pt>
                <c:pt idx="2035">
                  <c:v>0.11481481481480001</c:v>
                </c:pt>
                <c:pt idx="2036">
                  <c:v>0.12939001848420001</c:v>
                </c:pt>
                <c:pt idx="2037">
                  <c:v>5.0816696914699998E-2</c:v>
                </c:pt>
                <c:pt idx="2038">
                  <c:v>4.8109965635699997E-2</c:v>
                </c:pt>
                <c:pt idx="2039">
                  <c:v>0.10281923714750001</c:v>
                </c:pt>
                <c:pt idx="2040">
                  <c:v>9.7133757961699999E-2</c:v>
                </c:pt>
                <c:pt idx="2041">
                  <c:v>0.1006191950464</c:v>
                </c:pt>
                <c:pt idx="2042">
                  <c:v>2.2354694485799999E-2</c:v>
                </c:pt>
                <c:pt idx="2043">
                  <c:v>9.7046413502099999E-2</c:v>
                </c:pt>
                <c:pt idx="2044">
                  <c:v>5.1966292134800002E-2</c:v>
                </c:pt>
                <c:pt idx="2045">
                  <c:v>5.5858310626699999E-2</c:v>
                </c:pt>
                <c:pt idx="2046">
                  <c:v>0.1008064516129</c:v>
                </c:pt>
                <c:pt idx="2047">
                  <c:v>5.9920106524600003E-2</c:v>
                </c:pt>
                <c:pt idx="2048">
                  <c:v>9.6306068601499997E-2</c:v>
                </c:pt>
                <c:pt idx="2049">
                  <c:v>9.8475967174599999E-2</c:v>
                </c:pt>
                <c:pt idx="2050">
                  <c:v>0.12995594713649999</c:v>
                </c:pt>
                <c:pt idx="2051">
                  <c:v>7.85992217898E-2</c:v>
                </c:pt>
                <c:pt idx="2052">
                  <c:v>0.18426802621989999</c:v>
                </c:pt>
                <c:pt idx="2053">
                  <c:v>0.1871101871101</c:v>
                </c:pt>
                <c:pt idx="2054">
                  <c:v>7.6884672990500003E-2</c:v>
                </c:pt>
                <c:pt idx="2055">
                  <c:v>0.1304347826086</c:v>
                </c:pt>
                <c:pt idx="2056">
                  <c:v>6.4516129032199998E-2</c:v>
                </c:pt>
                <c:pt idx="2057">
                  <c:v>3.8860103626899997E-2</c:v>
                </c:pt>
                <c:pt idx="2058">
                  <c:v>4.7882136279899998E-2</c:v>
                </c:pt>
                <c:pt idx="2059">
                  <c:v>2.9304029304000001E-2</c:v>
                </c:pt>
                <c:pt idx="2060">
                  <c:v>4.4444444444400003E-2</c:v>
                </c:pt>
                <c:pt idx="2061">
                  <c:v>0.125</c:v>
                </c:pt>
                <c:pt idx="2062">
                  <c:v>6.3432835820800004E-2</c:v>
                </c:pt>
                <c:pt idx="2063">
                  <c:v>0.26086956521729998</c:v>
                </c:pt>
                <c:pt idx="2064">
                  <c:v>0.45833333333330001</c:v>
                </c:pt>
                <c:pt idx="2065">
                  <c:v>9.3333333333300003E-2</c:v>
                </c:pt>
                <c:pt idx="2066">
                  <c:v>0.11597374179430001</c:v>
                </c:pt>
                <c:pt idx="2067">
                  <c:v>0.1146496815286</c:v>
                </c:pt>
                <c:pt idx="2068">
                  <c:v>0.1029411764705</c:v>
                </c:pt>
                <c:pt idx="2069">
                  <c:v>0.1203703703703</c:v>
                </c:pt>
                <c:pt idx="2070">
                  <c:v>8.1632653061200003E-2</c:v>
                </c:pt>
                <c:pt idx="2071">
                  <c:v>2.1276595744599999E-2</c:v>
                </c:pt>
                <c:pt idx="2072">
                  <c:v>7.4324324324300001E-2</c:v>
                </c:pt>
                <c:pt idx="2073">
                  <c:v>0</c:v>
                </c:pt>
                <c:pt idx="2074">
                  <c:v>0.1395348837209</c:v>
                </c:pt>
                <c:pt idx="2075">
                  <c:v>0.51428571428570002</c:v>
                </c:pt>
                <c:pt idx="2076">
                  <c:v>0.30167597765359999</c:v>
                </c:pt>
                <c:pt idx="2077">
                  <c:v>7.7348066298300003E-2</c:v>
                </c:pt>
                <c:pt idx="2078">
                  <c:v>5.55555555555E-2</c:v>
                </c:pt>
                <c:pt idx="2079">
                  <c:v>2.9345372460400001E-2</c:v>
                </c:pt>
                <c:pt idx="2080">
                  <c:v>4.1484716157200001E-2</c:v>
                </c:pt>
                <c:pt idx="2081">
                  <c:v>4.3478260869499998E-2</c:v>
                </c:pt>
                <c:pt idx="2082">
                  <c:v>5.3941908713600002E-2</c:v>
                </c:pt>
                <c:pt idx="2083">
                  <c:v>4.3902439024300001E-2</c:v>
                </c:pt>
                <c:pt idx="2084">
                  <c:v>0.04</c:v>
                </c:pt>
                <c:pt idx="2085">
                  <c:v>9.4177215189800004E-2</c:v>
                </c:pt>
                <c:pt idx="2086">
                  <c:v>0.54878048780480004</c:v>
                </c:pt>
                <c:pt idx="2087">
                  <c:v>6.9565217391300005E-2</c:v>
                </c:pt>
                <c:pt idx="2088">
                  <c:v>8.5106382978700004E-2</c:v>
                </c:pt>
                <c:pt idx="2089">
                  <c:v>8.3565459610000004E-2</c:v>
                </c:pt>
                <c:pt idx="2090">
                  <c:v>0.1017811704834</c:v>
                </c:pt>
                <c:pt idx="2091">
                  <c:v>0.12810945273630001</c:v>
                </c:pt>
                <c:pt idx="2092">
                  <c:v>8.0291970802900001E-2</c:v>
                </c:pt>
                <c:pt idx="2093">
                  <c:v>7.7922077921999996E-2</c:v>
                </c:pt>
                <c:pt idx="2094">
                  <c:v>0.1056701030927</c:v>
                </c:pt>
                <c:pt idx="2096">
                  <c:v>0.13636363636359999</c:v>
                </c:pt>
                <c:pt idx="2097">
                  <c:v>0.46575342465750003</c:v>
                </c:pt>
                <c:pt idx="2098">
                  <c:v>6.84931506849E-2</c:v>
                </c:pt>
                <c:pt idx="2099">
                  <c:v>7.9283887467999997E-2</c:v>
                </c:pt>
                <c:pt idx="2100">
                  <c:v>6.4197530864100003E-2</c:v>
                </c:pt>
                <c:pt idx="2101">
                  <c:v>7.3068893528100004E-2</c:v>
                </c:pt>
                <c:pt idx="2102">
                  <c:v>5.55555555555E-2</c:v>
                </c:pt>
                <c:pt idx="2103">
                  <c:v>0.1065934065934</c:v>
                </c:pt>
                <c:pt idx="2104">
                  <c:v>9.8360655737700003E-2</c:v>
                </c:pt>
                <c:pt idx="2105">
                  <c:v>0.12790697674410001</c:v>
                </c:pt>
                <c:pt idx="2106">
                  <c:v>0.1129943502824</c:v>
                </c:pt>
                <c:pt idx="2107">
                  <c:v>0.72222222222220001</c:v>
                </c:pt>
                <c:pt idx="2108">
                  <c:v>0.875</c:v>
                </c:pt>
                <c:pt idx="2109">
                  <c:v>0.76271186440670002</c:v>
                </c:pt>
                <c:pt idx="2110">
                  <c:v>7.1428571428499996E-2</c:v>
                </c:pt>
                <c:pt idx="2111">
                  <c:v>0.12820512820509999</c:v>
                </c:pt>
                <c:pt idx="2112">
                  <c:v>0.49</c:v>
                </c:pt>
                <c:pt idx="2113">
                  <c:v>8.9820359281400003E-2</c:v>
                </c:pt>
                <c:pt idx="2114">
                  <c:v>0.58695652173909996</c:v>
                </c:pt>
                <c:pt idx="2115">
                  <c:v>0.36842105263149999</c:v>
                </c:pt>
                <c:pt idx="2116">
                  <c:v>8.73786407766E-2</c:v>
                </c:pt>
                <c:pt idx="2117">
                  <c:v>0.36862745098029998</c:v>
                </c:pt>
                <c:pt idx="2118">
                  <c:v>2.9605263157799998E-2</c:v>
                </c:pt>
                <c:pt idx="2119">
                  <c:v>7.9185520361900005E-2</c:v>
                </c:pt>
                <c:pt idx="2120">
                  <c:v>9.1111111111099999E-2</c:v>
                </c:pt>
                <c:pt idx="2121">
                  <c:v>7.2314049586699999E-2</c:v>
                </c:pt>
                <c:pt idx="2122">
                  <c:v>9.5617529880399996E-2</c:v>
                </c:pt>
                <c:pt idx="2123">
                  <c:v>5.6640625E-2</c:v>
                </c:pt>
                <c:pt idx="2124">
                  <c:v>6.5420560747599998E-2</c:v>
                </c:pt>
                <c:pt idx="2125">
                  <c:v>4.4673539518899998E-2</c:v>
                </c:pt>
                <c:pt idx="2126">
                  <c:v>4.1050903119800003E-2</c:v>
                </c:pt>
                <c:pt idx="2127">
                  <c:v>4.3661971830900002E-2</c:v>
                </c:pt>
                <c:pt idx="2128">
                  <c:v>6.0975609755999999E-2</c:v>
                </c:pt>
                <c:pt idx="2129">
                  <c:v>0.1395348837209</c:v>
                </c:pt>
                <c:pt idx="2130">
                  <c:v>0.24770642201830001</c:v>
                </c:pt>
                <c:pt idx="2131">
                  <c:v>0.44382022471909999</c:v>
                </c:pt>
                <c:pt idx="2132">
                  <c:v>6.27802690582E-2</c:v>
                </c:pt>
                <c:pt idx="2133">
                  <c:v>0.37248322147649998</c:v>
                </c:pt>
                <c:pt idx="2134">
                  <c:v>5.6074766355100003E-2</c:v>
                </c:pt>
                <c:pt idx="2135">
                  <c:v>6.0439560439500002E-2</c:v>
                </c:pt>
                <c:pt idx="2136">
                  <c:v>5.8047493403599999E-2</c:v>
                </c:pt>
                <c:pt idx="2137">
                  <c:v>4.8843187660600001E-2</c:v>
                </c:pt>
                <c:pt idx="2138">
                  <c:v>3.94321766561E-2</c:v>
                </c:pt>
                <c:pt idx="2139">
                  <c:v>7.9096045197699999E-2</c:v>
                </c:pt>
                <c:pt idx="2140">
                  <c:v>0.61111111111109995</c:v>
                </c:pt>
                <c:pt idx="2141">
                  <c:v>0.2571428571428</c:v>
                </c:pt>
                <c:pt idx="2142">
                  <c:v>7.5376884422099999E-2</c:v>
                </c:pt>
                <c:pt idx="2143">
                  <c:v>8.36820083682E-2</c:v>
                </c:pt>
                <c:pt idx="2144">
                  <c:v>5.53505535055E-2</c:v>
                </c:pt>
                <c:pt idx="2145">
                  <c:v>4.3604651162700001E-2</c:v>
                </c:pt>
                <c:pt idx="2146">
                  <c:v>5.8981233243899998E-2</c:v>
                </c:pt>
                <c:pt idx="2147">
                  <c:v>5.1948051948E-2</c:v>
                </c:pt>
                <c:pt idx="2148">
                  <c:v>7.2115384615299996E-2</c:v>
                </c:pt>
                <c:pt idx="2149">
                  <c:v>3.6496350364900003E-2</c:v>
                </c:pt>
                <c:pt idx="2150">
                  <c:v>4.5618247298900003E-2</c:v>
                </c:pt>
                <c:pt idx="2151">
                  <c:v>8.8024564994800006E-2</c:v>
                </c:pt>
                <c:pt idx="2152">
                  <c:v>7.5376884422099999E-2</c:v>
                </c:pt>
                <c:pt idx="2153">
                  <c:v>8.4070796460100003E-2</c:v>
                </c:pt>
                <c:pt idx="2154">
                  <c:v>0.7</c:v>
                </c:pt>
                <c:pt idx="2155">
                  <c:v>5.6277056276999998E-2</c:v>
                </c:pt>
                <c:pt idx="2156">
                  <c:v>5.4216867469799999E-2</c:v>
                </c:pt>
                <c:pt idx="2157">
                  <c:v>4.7713717693799999E-2</c:v>
                </c:pt>
                <c:pt idx="2158">
                  <c:v>4.296875E-2</c:v>
                </c:pt>
                <c:pt idx="2159">
                  <c:v>3.7349397590300003E-2</c:v>
                </c:pt>
                <c:pt idx="2160">
                  <c:v>6.6275167785199998E-2</c:v>
                </c:pt>
                <c:pt idx="2161">
                  <c:v>0.39130434782599999</c:v>
                </c:pt>
                <c:pt idx="2162">
                  <c:v>6.7039106145200006E-2</c:v>
                </c:pt>
                <c:pt idx="2163">
                  <c:v>5.96658711217E-2</c:v>
                </c:pt>
                <c:pt idx="2164">
                  <c:v>5.4158607349999999E-2</c:v>
                </c:pt>
                <c:pt idx="2165">
                  <c:v>2.5210084033599998E-2</c:v>
                </c:pt>
                <c:pt idx="2166">
                  <c:v>5.3691275167700003E-2</c:v>
                </c:pt>
                <c:pt idx="2167">
                  <c:v>6.0402684563700001E-2</c:v>
                </c:pt>
                <c:pt idx="2168">
                  <c:v>3.48837209302E-2</c:v>
                </c:pt>
                <c:pt idx="2169">
                  <c:v>7.0175438596400005E-2</c:v>
                </c:pt>
                <c:pt idx="2170">
                  <c:v>0.1111111111111</c:v>
                </c:pt>
                <c:pt idx="2171">
                  <c:v>0.30555555555550001</c:v>
                </c:pt>
                <c:pt idx="2172">
                  <c:v>0.13636363636359999</c:v>
                </c:pt>
                <c:pt idx="2173">
                  <c:v>0.13541666666659999</c:v>
                </c:pt>
                <c:pt idx="2174">
                  <c:v>0.10169491525420001</c:v>
                </c:pt>
                <c:pt idx="2175">
                  <c:v>8.1081081080999998E-2</c:v>
                </c:pt>
                <c:pt idx="2176">
                  <c:v>0.17857142857139999</c:v>
                </c:pt>
                <c:pt idx="2177">
                  <c:v>0.125</c:v>
                </c:pt>
                <c:pt idx="2178">
                  <c:v>0.32758620689649998</c:v>
                </c:pt>
                <c:pt idx="2179">
                  <c:v>0.4383561643835</c:v>
                </c:pt>
                <c:pt idx="2180">
                  <c:v>4.8387096774099997E-2</c:v>
                </c:pt>
                <c:pt idx="2181">
                  <c:v>5.2953156822800003E-2</c:v>
                </c:pt>
                <c:pt idx="2182">
                  <c:v>4.2207792207699997E-2</c:v>
                </c:pt>
                <c:pt idx="2183">
                  <c:v>7.7399380804899998E-2</c:v>
                </c:pt>
                <c:pt idx="2184">
                  <c:v>0.75294117647049996</c:v>
                </c:pt>
                <c:pt idx="2185">
                  <c:v>0.53636363636359996</c:v>
                </c:pt>
                <c:pt idx="2186">
                  <c:v>0.44444444444440001</c:v>
                </c:pt>
                <c:pt idx="2187">
                  <c:v>3.2710280373799999E-2</c:v>
                </c:pt>
                <c:pt idx="2188">
                  <c:v>0.56182795698919996</c:v>
                </c:pt>
                <c:pt idx="2189">
                  <c:v>7.7433628318499995E-2</c:v>
                </c:pt>
                <c:pt idx="2190">
                  <c:v>7.4844074844000005E-2</c:v>
                </c:pt>
                <c:pt idx="2191">
                  <c:v>7.3929961089400004E-2</c:v>
                </c:pt>
                <c:pt idx="2192">
                  <c:v>8.3495145630999995E-2</c:v>
                </c:pt>
                <c:pt idx="2193">
                  <c:v>0.1096654275092</c:v>
                </c:pt>
                <c:pt idx="2194">
                  <c:v>7.7757685352599998E-2</c:v>
                </c:pt>
                <c:pt idx="2195">
                  <c:v>8.5964912280699995E-2</c:v>
                </c:pt>
                <c:pt idx="2196">
                  <c:v>7.2916666666600002E-2</c:v>
                </c:pt>
                <c:pt idx="2197">
                  <c:v>6.9078947368400007E-2</c:v>
                </c:pt>
                <c:pt idx="2198">
                  <c:v>9.2682926829199999E-2</c:v>
                </c:pt>
                <c:pt idx="2199">
                  <c:v>7.0175438596400005E-2</c:v>
                </c:pt>
                <c:pt idx="2200">
                  <c:v>5.8646616541300003E-2</c:v>
                </c:pt>
                <c:pt idx="2201">
                  <c:v>9.2159559834899998E-2</c:v>
                </c:pt>
                <c:pt idx="2202">
                  <c:v>0.1277472527472</c:v>
                </c:pt>
                <c:pt idx="2203">
                  <c:v>6.6834804539700005E-2</c:v>
                </c:pt>
                <c:pt idx="2204">
                  <c:v>9.4247246022000006E-2</c:v>
                </c:pt>
                <c:pt idx="2205">
                  <c:v>7.7367205542700004E-2</c:v>
                </c:pt>
                <c:pt idx="2206">
                  <c:v>0.1585304479114</c:v>
                </c:pt>
                <c:pt idx="2207">
                  <c:v>0.1083293211362</c:v>
                </c:pt>
                <c:pt idx="2208">
                  <c:v>0.57352941176469996</c:v>
                </c:pt>
                <c:pt idx="2209">
                  <c:v>0.17027863777079999</c:v>
                </c:pt>
                <c:pt idx="2210">
                  <c:v>8.5192697768700004E-2</c:v>
                </c:pt>
                <c:pt idx="2211">
                  <c:v>8.9068825910899999E-2</c:v>
                </c:pt>
                <c:pt idx="2212">
                  <c:v>0.1002004008016</c:v>
                </c:pt>
                <c:pt idx="2213">
                  <c:v>0.1355633802816</c:v>
                </c:pt>
                <c:pt idx="2214">
                  <c:v>0.1070175438596</c:v>
                </c:pt>
                <c:pt idx="2215">
                  <c:v>0.1170212765957</c:v>
                </c:pt>
                <c:pt idx="2216">
                  <c:v>8.1942336874000002E-2</c:v>
                </c:pt>
                <c:pt idx="2217">
                  <c:v>0.1119047619047</c:v>
                </c:pt>
                <c:pt idx="2218">
                  <c:v>3.2407407407400002E-2</c:v>
                </c:pt>
                <c:pt idx="2219">
                  <c:v>3.2467532467499997E-2</c:v>
                </c:pt>
                <c:pt idx="2220">
                  <c:v>4.4943820224699997E-2</c:v>
                </c:pt>
                <c:pt idx="2221">
                  <c:v>4.9763033175300002E-2</c:v>
                </c:pt>
              </c:numCache>
            </c:numRef>
          </c:xVal>
          <c:yVal>
            <c:numRef>
              <c:f>'MobilityMetrics Data'!$L$2:$L$2277</c:f>
              <c:numCache>
                <c:formatCode>0</c:formatCode>
                <c:ptCount val="2276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5</c:v>
                </c:pt>
                <c:pt idx="55">
                  <c:v>4</c:v>
                </c:pt>
                <c:pt idx="56">
                  <c:v>1</c:v>
                </c:pt>
                <c:pt idx="57">
                  <c:v>4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5</c:v>
                </c:pt>
                <c:pt idx="65">
                  <c:v>5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4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1</c:v>
                </c:pt>
                <c:pt idx="86">
                  <c:v>5</c:v>
                </c:pt>
                <c:pt idx="87">
                  <c:v>3</c:v>
                </c:pt>
                <c:pt idx="88">
                  <c:v>1</c:v>
                </c:pt>
                <c:pt idx="89">
                  <c:v>5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5</c:v>
                </c:pt>
                <c:pt idx="95">
                  <c:v>4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4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4</c:v>
                </c:pt>
                <c:pt idx="122">
                  <c:v>4</c:v>
                </c:pt>
                <c:pt idx="123">
                  <c:v>2</c:v>
                </c:pt>
                <c:pt idx="124">
                  <c:v>4</c:v>
                </c:pt>
                <c:pt idx="125">
                  <c:v>2</c:v>
                </c:pt>
                <c:pt idx="126">
                  <c:v>1</c:v>
                </c:pt>
                <c:pt idx="127">
                  <c:v>3</c:v>
                </c:pt>
                <c:pt idx="128">
                  <c:v>3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1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  <c:pt idx="142">
                  <c:v>5</c:v>
                </c:pt>
                <c:pt idx="143">
                  <c:v>3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3</c:v>
                </c:pt>
                <c:pt idx="149">
                  <c:v>3</c:v>
                </c:pt>
                <c:pt idx="150">
                  <c:v>1</c:v>
                </c:pt>
                <c:pt idx="151">
                  <c:v>5</c:v>
                </c:pt>
                <c:pt idx="152">
                  <c:v>4</c:v>
                </c:pt>
                <c:pt idx="153">
                  <c:v>4</c:v>
                </c:pt>
                <c:pt idx="154">
                  <c:v>3</c:v>
                </c:pt>
                <c:pt idx="155">
                  <c:v>4</c:v>
                </c:pt>
                <c:pt idx="156">
                  <c:v>5</c:v>
                </c:pt>
                <c:pt idx="157">
                  <c:v>4</c:v>
                </c:pt>
                <c:pt idx="158">
                  <c:v>4</c:v>
                </c:pt>
                <c:pt idx="159">
                  <c:v>2</c:v>
                </c:pt>
                <c:pt idx="160">
                  <c:v>3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4</c:v>
                </c:pt>
                <c:pt idx="169">
                  <c:v>2</c:v>
                </c:pt>
                <c:pt idx="170">
                  <c:v>4</c:v>
                </c:pt>
                <c:pt idx="171">
                  <c:v>1</c:v>
                </c:pt>
                <c:pt idx="172">
                  <c:v>1</c:v>
                </c:pt>
                <c:pt idx="173">
                  <c:v>3</c:v>
                </c:pt>
                <c:pt idx="174">
                  <c:v>1</c:v>
                </c:pt>
                <c:pt idx="175">
                  <c:v>3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3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3</c:v>
                </c:pt>
                <c:pt idx="186">
                  <c:v>5</c:v>
                </c:pt>
                <c:pt idx="187">
                  <c:v>5</c:v>
                </c:pt>
                <c:pt idx="188">
                  <c:v>4</c:v>
                </c:pt>
                <c:pt idx="189">
                  <c:v>4</c:v>
                </c:pt>
                <c:pt idx="190">
                  <c:v>5</c:v>
                </c:pt>
                <c:pt idx="191">
                  <c:v>5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5</c:v>
                </c:pt>
                <c:pt idx="196">
                  <c:v>1</c:v>
                </c:pt>
                <c:pt idx="197">
                  <c:v>5</c:v>
                </c:pt>
                <c:pt idx="198">
                  <c:v>1</c:v>
                </c:pt>
                <c:pt idx="199">
                  <c:v>5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5</c:v>
                </c:pt>
                <c:pt idx="206">
                  <c:v>1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3</c:v>
                </c:pt>
                <c:pt idx="216">
                  <c:v>1</c:v>
                </c:pt>
                <c:pt idx="217">
                  <c:v>3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4</c:v>
                </c:pt>
                <c:pt idx="228">
                  <c:v>5</c:v>
                </c:pt>
                <c:pt idx="229">
                  <c:v>4</c:v>
                </c:pt>
                <c:pt idx="230">
                  <c:v>3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4</c:v>
                </c:pt>
                <c:pt idx="241">
                  <c:v>2</c:v>
                </c:pt>
                <c:pt idx="242">
                  <c:v>2</c:v>
                </c:pt>
                <c:pt idx="243">
                  <c:v>4</c:v>
                </c:pt>
                <c:pt idx="244">
                  <c:v>4</c:v>
                </c:pt>
                <c:pt idx="245">
                  <c:v>3</c:v>
                </c:pt>
                <c:pt idx="246">
                  <c:v>5</c:v>
                </c:pt>
                <c:pt idx="247">
                  <c:v>4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2</c:v>
                </c:pt>
                <c:pt idx="253">
                  <c:v>2</c:v>
                </c:pt>
                <c:pt idx="254">
                  <c:v>5</c:v>
                </c:pt>
                <c:pt idx="255">
                  <c:v>1</c:v>
                </c:pt>
                <c:pt idx="256">
                  <c:v>3</c:v>
                </c:pt>
                <c:pt idx="257">
                  <c:v>5</c:v>
                </c:pt>
                <c:pt idx="258">
                  <c:v>4</c:v>
                </c:pt>
                <c:pt idx="259">
                  <c:v>5</c:v>
                </c:pt>
                <c:pt idx="260">
                  <c:v>3</c:v>
                </c:pt>
                <c:pt idx="261">
                  <c:v>3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3</c:v>
                </c:pt>
                <c:pt idx="267">
                  <c:v>3</c:v>
                </c:pt>
                <c:pt idx="268">
                  <c:v>4</c:v>
                </c:pt>
                <c:pt idx="269">
                  <c:v>3</c:v>
                </c:pt>
                <c:pt idx="270">
                  <c:v>4</c:v>
                </c:pt>
                <c:pt idx="271">
                  <c:v>1</c:v>
                </c:pt>
                <c:pt idx="272">
                  <c:v>2</c:v>
                </c:pt>
                <c:pt idx="273">
                  <c:v>4</c:v>
                </c:pt>
                <c:pt idx="274">
                  <c:v>1</c:v>
                </c:pt>
                <c:pt idx="275">
                  <c:v>4</c:v>
                </c:pt>
                <c:pt idx="276">
                  <c:v>2</c:v>
                </c:pt>
                <c:pt idx="277">
                  <c:v>2</c:v>
                </c:pt>
                <c:pt idx="278">
                  <c:v>1</c:v>
                </c:pt>
                <c:pt idx="279">
                  <c:v>3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4</c:v>
                </c:pt>
                <c:pt idx="284">
                  <c:v>2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5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5</c:v>
                </c:pt>
                <c:pt idx="295">
                  <c:v>5</c:v>
                </c:pt>
                <c:pt idx="296">
                  <c:v>1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2</c:v>
                </c:pt>
                <c:pt idx="301">
                  <c:v>3</c:v>
                </c:pt>
                <c:pt idx="302">
                  <c:v>2</c:v>
                </c:pt>
                <c:pt idx="303">
                  <c:v>1</c:v>
                </c:pt>
                <c:pt idx="304">
                  <c:v>3</c:v>
                </c:pt>
                <c:pt idx="305">
                  <c:v>5</c:v>
                </c:pt>
                <c:pt idx="306">
                  <c:v>5</c:v>
                </c:pt>
                <c:pt idx="307">
                  <c:v>1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5</c:v>
                </c:pt>
                <c:pt idx="315">
                  <c:v>5</c:v>
                </c:pt>
                <c:pt idx="316">
                  <c:v>4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5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3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3</c:v>
                </c:pt>
                <c:pt idx="355">
                  <c:v>5</c:v>
                </c:pt>
                <c:pt idx="356">
                  <c:v>5</c:v>
                </c:pt>
                <c:pt idx="357">
                  <c:v>2</c:v>
                </c:pt>
                <c:pt idx="358">
                  <c:v>2</c:v>
                </c:pt>
                <c:pt idx="359">
                  <c:v>3</c:v>
                </c:pt>
                <c:pt idx="360">
                  <c:v>3</c:v>
                </c:pt>
                <c:pt idx="361">
                  <c:v>1</c:v>
                </c:pt>
                <c:pt idx="362">
                  <c:v>5</c:v>
                </c:pt>
                <c:pt idx="363">
                  <c:v>3</c:v>
                </c:pt>
                <c:pt idx="364">
                  <c:v>3</c:v>
                </c:pt>
                <c:pt idx="365">
                  <c:v>2</c:v>
                </c:pt>
                <c:pt idx="366">
                  <c:v>5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4</c:v>
                </c:pt>
                <c:pt idx="371">
                  <c:v>5</c:v>
                </c:pt>
                <c:pt idx="372">
                  <c:v>4</c:v>
                </c:pt>
                <c:pt idx="373">
                  <c:v>2</c:v>
                </c:pt>
                <c:pt idx="374">
                  <c:v>3</c:v>
                </c:pt>
                <c:pt idx="375">
                  <c:v>1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3</c:v>
                </c:pt>
                <c:pt idx="380">
                  <c:v>1</c:v>
                </c:pt>
                <c:pt idx="381">
                  <c:v>4</c:v>
                </c:pt>
                <c:pt idx="382">
                  <c:v>5</c:v>
                </c:pt>
                <c:pt idx="383">
                  <c:v>4</c:v>
                </c:pt>
                <c:pt idx="384">
                  <c:v>3</c:v>
                </c:pt>
                <c:pt idx="385">
                  <c:v>4</c:v>
                </c:pt>
                <c:pt idx="386">
                  <c:v>3</c:v>
                </c:pt>
                <c:pt idx="387">
                  <c:v>1</c:v>
                </c:pt>
                <c:pt idx="388">
                  <c:v>4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3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3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1</c:v>
                </c:pt>
                <c:pt idx="404">
                  <c:v>5</c:v>
                </c:pt>
                <c:pt idx="405">
                  <c:v>1</c:v>
                </c:pt>
                <c:pt idx="406">
                  <c:v>2</c:v>
                </c:pt>
                <c:pt idx="407">
                  <c:v>4</c:v>
                </c:pt>
                <c:pt idx="408">
                  <c:v>5</c:v>
                </c:pt>
                <c:pt idx="409">
                  <c:v>3</c:v>
                </c:pt>
                <c:pt idx="410">
                  <c:v>5</c:v>
                </c:pt>
                <c:pt idx="411">
                  <c:v>4</c:v>
                </c:pt>
                <c:pt idx="412">
                  <c:v>2</c:v>
                </c:pt>
                <c:pt idx="413">
                  <c:v>1</c:v>
                </c:pt>
                <c:pt idx="414">
                  <c:v>4</c:v>
                </c:pt>
                <c:pt idx="415">
                  <c:v>2</c:v>
                </c:pt>
                <c:pt idx="416">
                  <c:v>3</c:v>
                </c:pt>
                <c:pt idx="417">
                  <c:v>5</c:v>
                </c:pt>
                <c:pt idx="418">
                  <c:v>1</c:v>
                </c:pt>
                <c:pt idx="419">
                  <c:v>3</c:v>
                </c:pt>
                <c:pt idx="420">
                  <c:v>1</c:v>
                </c:pt>
                <c:pt idx="421">
                  <c:v>3</c:v>
                </c:pt>
                <c:pt idx="422">
                  <c:v>3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3</c:v>
                </c:pt>
                <c:pt idx="427">
                  <c:v>1</c:v>
                </c:pt>
                <c:pt idx="428">
                  <c:v>4</c:v>
                </c:pt>
                <c:pt idx="429">
                  <c:v>4</c:v>
                </c:pt>
                <c:pt idx="430">
                  <c:v>3</c:v>
                </c:pt>
                <c:pt idx="431">
                  <c:v>3</c:v>
                </c:pt>
                <c:pt idx="432">
                  <c:v>2</c:v>
                </c:pt>
                <c:pt idx="433">
                  <c:v>3</c:v>
                </c:pt>
                <c:pt idx="434">
                  <c:v>4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3</c:v>
                </c:pt>
                <c:pt idx="440">
                  <c:v>5</c:v>
                </c:pt>
                <c:pt idx="441">
                  <c:v>1</c:v>
                </c:pt>
                <c:pt idx="442">
                  <c:v>5</c:v>
                </c:pt>
                <c:pt idx="443">
                  <c:v>1</c:v>
                </c:pt>
                <c:pt idx="444">
                  <c:v>2</c:v>
                </c:pt>
                <c:pt idx="445">
                  <c:v>1</c:v>
                </c:pt>
                <c:pt idx="446">
                  <c:v>3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1</c:v>
                </c:pt>
                <c:pt idx="454">
                  <c:v>4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3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3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6">
                  <c:v>5</c:v>
                </c:pt>
                <c:pt idx="477">
                  <c:v>5</c:v>
                </c:pt>
                <c:pt idx="478">
                  <c:v>3</c:v>
                </c:pt>
                <c:pt idx="479">
                  <c:v>2</c:v>
                </c:pt>
                <c:pt idx="480">
                  <c:v>1</c:v>
                </c:pt>
                <c:pt idx="481">
                  <c:v>2</c:v>
                </c:pt>
                <c:pt idx="482">
                  <c:v>3</c:v>
                </c:pt>
                <c:pt idx="483">
                  <c:v>5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1</c:v>
                </c:pt>
                <c:pt idx="488">
                  <c:v>2</c:v>
                </c:pt>
                <c:pt idx="489">
                  <c:v>1</c:v>
                </c:pt>
                <c:pt idx="490">
                  <c:v>5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3</c:v>
                </c:pt>
                <c:pt idx="500">
                  <c:v>5</c:v>
                </c:pt>
                <c:pt idx="501">
                  <c:v>5</c:v>
                </c:pt>
                <c:pt idx="502">
                  <c:v>2</c:v>
                </c:pt>
                <c:pt idx="503">
                  <c:v>3</c:v>
                </c:pt>
                <c:pt idx="504">
                  <c:v>1</c:v>
                </c:pt>
                <c:pt idx="505">
                  <c:v>4</c:v>
                </c:pt>
                <c:pt idx="506">
                  <c:v>2</c:v>
                </c:pt>
                <c:pt idx="507">
                  <c:v>5</c:v>
                </c:pt>
                <c:pt idx="508">
                  <c:v>4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4</c:v>
                </c:pt>
                <c:pt idx="513">
                  <c:v>3</c:v>
                </c:pt>
                <c:pt idx="514">
                  <c:v>4</c:v>
                </c:pt>
                <c:pt idx="515">
                  <c:v>5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1</c:v>
                </c:pt>
                <c:pt idx="522">
                  <c:v>2</c:v>
                </c:pt>
                <c:pt idx="523">
                  <c:v>1</c:v>
                </c:pt>
                <c:pt idx="524">
                  <c:v>4</c:v>
                </c:pt>
                <c:pt idx="525">
                  <c:v>1</c:v>
                </c:pt>
                <c:pt idx="526">
                  <c:v>3</c:v>
                </c:pt>
                <c:pt idx="527">
                  <c:v>2</c:v>
                </c:pt>
                <c:pt idx="528">
                  <c:v>4</c:v>
                </c:pt>
                <c:pt idx="529">
                  <c:v>1</c:v>
                </c:pt>
                <c:pt idx="530">
                  <c:v>2</c:v>
                </c:pt>
                <c:pt idx="531">
                  <c:v>2</c:v>
                </c:pt>
                <c:pt idx="532">
                  <c:v>3</c:v>
                </c:pt>
                <c:pt idx="533">
                  <c:v>5</c:v>
                </c:pt>
                <c:pt idx="534">
                  <c:v>3</c:v>
                </c:pt>
                <c:pt idx="535">
                  <c:v>2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1</c:v>
                </c:pt>
                <c:pt idx="547">
                  <c:v>2</c:v>
                </c:pt>
                <c:pt idx="548">
                  <c:v>3</c:v>
                </c:pt>
                <c:pt idx="549">
                  <c:v>3</c:v>
                </c:pt>
                <c:pt idx="550">
                  <c:v>5</c:v>
                </c:pt>
                <c:pt idx="551">
                  <c:v>1</c:v>
                </c:pt>
                <c:pt idx="552">
                  <c:v>2</c:v>
                </c:pt>
                <c:pt idx="553">
                  <c:v>3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2</c:v>
                </c:pt>
                <c:pt idx="558">
                  <c:v>4</c:v>
                </c:pt>
                <c:pt idx="559">
                  <c:v>3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1</c:v>
                </c:pt>
                <c:pt idx="567">
                  <c:v>4</c:v>
                </c:pt>
                <c:pt idx="568">
                  <c:v>1</c:v>
                </c:pt>
                <c:pt idx="569">
                  <c:v>4</c:v>
                </c:pt>
                <c:pt idx="570">
                  <c:v>3</c:v>
                </c:pt>
                <c:pt idx="571">
                  <c:v>4</c:v>
                </c:pt>
                <c:pt idx="572">
                  <c:v>2</c:v>
                </c:pt>
                <c:pt idx="573">
                  <c:v>5</c:v>
                </c:pt>
                <c:pt idx="574">
                  <c:v>5</c:v>
                </c:pt>
                <c:pt idx="575">
                  <c:v>3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2</c:v>
                </c:pt>
                <c:pt idx="583">
                  <c:v>1</c:v>
                </c:pt>
                <c:pt idx="584">
                  <c:v>4</c:v>
                </c:pt>
                <c:pt idx="585">
                  <c:v>1</c:v>
                </c:pt>
                <c:pt idx="586">
                  <c:v>4</c:v>
                </c:pt>
                <c:pt idx="587">
                  <c:v>2</c:v>
                </c:pt>
                <c:pt idx="588">
                  <c:v>2</c:v>
                </c:pt>
                <c:pt idx="589">
                  <c:v>4</c:v>
                </c:pt>
                <c:pt idx="590">
                  <c:v>1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5</c:v>
                </c:pt>
                <c:pt idx="597">
                  <c:v>4</c:v>
                </c:pt>
                <c:pt idx="598">
                  <c:v>4</c:v>
                </c:pt>
                <c:pt idx="599">
                  <c:v>2</c:v>
                </c:pt>
                <c:pt idx="600">
                  <c:v>2</c:v>
                </c:pt>
                <c:pt idx="601">
                  <c:v>3</c:v>
                </c:pt>
                <c:pt idx="602">
                  <c:v>4</c:v>
                </c:pt>
                <c:pt idx="603">
                  <c:v>2</c:v>
                </c:pt>
                <c:pt idx="604">
                  <c:v>3</c:v>
                </c:pt>
                <c:pt idx="605">
                  <c:v>4</c:v>
                </c:pt>
                <c:pt idx="606">
                  <c:v>3</c:v>
                </c:pt>
                <c:pt idx="607">
                  <c:v>4</c:v>
                </c:pt>
                <c:pt idx="608">
                  <c:v>5</c:v>
                </c:pt>
                <c:pt idx="609">
                  <c:v>4</c:v>
                </c:pt>
                <c:pt idx="610">
                  <c:v>3</c:v>
                </c:pt>
                <c:pt idx="611">
                  <c:v>4</c:v>
                </c:pt>
                <c:pt idx="612">
                  <c:v>2</c:v>
                </c:pt>
                <c:pt idx="613">
                  <c:v>2</c:v>
                </c:pt>
                <c:pt idx="614">
                  <c:v>4</c:v>
                </c:pt>
                <c:pt idx="615">
                  <c:v>4</c:v>
                </c:pt>
                <c:pt idx="616">
                  <c:v>3</c:v>
                </c:pt>
                <c:pt idx="617">
                  <c:v>4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2</c:v>
                </c:pt>
                <c:pt idx="623">
                  <c:v>4</c:v>
                </c:pt>
                <c:pt idx="624">
                  <c:v>3</c:v>
                </c:pt>
                <c:pt idx="625">
                  <c:v>2</c:v>
                </c:pt>
                <c:pt idx="626">
                  <c:v>2</c:v>
                </c:pt>
                <c:pt idx="627">
                  <c:v>3</c:v>
                </c:pt>
                <c:pt idx="628">
                  <c:v>1</c:v>
                </c:pt>
                <c:pt idx="629">
                  <c:v>2</c:v>
                </c:pt>
                <c:pt idx="630">
                  <c:v>3</c:v>
                </c:pt>
                <c:pt idx="631">
                  <c:v>3</c:v>
                </c:pt>
                <c:pt idx="632">
                  <c:v>2</c:v>
                </c:pt>
                <c:pt idx="633">
                  <c:v>3</c:v>
                </c:pt>
                <c:pt idx="634">
                  <c:v>3</c:v>
                </c:pt>
                <c:pt idx="635">
                  <c:v>4</c:v>
                </c:pt>
                <c:pt idx="636">
                  <c:v>4</c:v>
                </c:pt>
                <c:pt idx="637">
                  <c:v>3</c:v>
                </c:pt>
                <c:pt idx="638">
                  <c:v>4</c:v>
                </c:pt>
                <c:pt idx="639">
                  <c:v>3</c:v>
                </c:pt>
                <c:pt idx="640">
                  <c:v>4</c:v>
                </c:pt>
                <c:pt idx="641">
                  <c:v>5</c:v>
                </c:pt>
                <c:pt idx="642">
                  <c:v>2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5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3</c:v>
                </c:pt>
                <c:pt idx="652">
                  <c:v>5</c:v>
                </c:pt>
                <c:pt idx="653">
                  <c:v>3</c:v>
                </c:pt>
                <c:pt idx="654">
                  <c:v>1</c:v>
                </c:pt>
                <c:pt idx="655">
                  <c:v>2</c:v>
                </c:pt>
                <c:pt idx="656">
                  <c:v>1</c:v>
                </c:pt>
                <c:pt idx="657">
                  <c:v>4</c:v>
                </c:pt>
                <c:pt idx="658">
                  <c:v>1</c:v>
                </c:pt>
                <c:pt idx="659">
                  <c:v>3</c:v>
                </c:pt>
                <c:pt idx="660">
                  <c:v>1</c:v>
                </c:pt>
                <c:pt idx="661">
                  <c:v>1</c:v>
                </c:pt>
                <c:pt idx="662">
                  <c:v>4</c:v>
                </c:pt>
                <c:pt idx="663">
                  <c:v>5</c:v>
                </c:pt>
                <c:pt idx="664">
                  <c:v>4</c:v>
                </c:pt>
                <c:pt idx="665">
                  <c:v>4</c:v>
                </c:pt>
                <c:pt idx="666">
                  <c:v>5</c:v>
                </c:pt>
                <c:pt idx="667">
                  <c:v>4</c:v>
                </c:pt>
                <c:pt idx="668">
                  <c:v>5</c:v>
                </c:pt>
                <c:pt idx="669">
                  <c:v>5</c:v>
                </c:pt>
                <c:pt idx="670">
                  <c:v>2</c:v>
                </c:pt>
                <c:pt idx="671">
                  <c:v>2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5</c:v>
                </c:pt>
                <c:pt idx="679">
                  <c:v>4</c:v>
                </c:pt>
                <c:pt idx="680">
                  <c:v>2</c:v>
                </c:pt>
                <c:pt idx="681">
                  <c:v>3</c:v>
                </c:pt>
                <c:pt idx="682">
                  <c:v>3</c:v>
                </c:pt>
                <c:pt idx="683">
                  <c:v>2</c:v>
                </c:pt>
                <c:pt idx="684">
                  <c:v>1</c:v>
                </c:pt>
                <c:pt idx="685">
                  <c:v>4</c:v>
                </c:pt>
                <c:pt idx="686">
                  <c:v>1</c:v>
                </c:pt>
                <c:pt idx="687">
                  <c:v>1</c:v>
                </c:pt>
                <c:pt idx="688">
                  <c:v>2</c:v>
                </c:pt>
                <c:pt idx="689">
                  <c:v>2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5</c:v>
                </c:pt>
                <c:pt idx="694">
                  <c:v>5</c:v>
                </c:pt>
                <c:pt idx="695">
                  <c:v>4</c:v>
                </c:pt>
                <c:pt idx="696">
                  <c:v>5</c:v>
                </c:pt>
                <c:pt idx="697">
                  <c:v>5</c:v>
                </c:pt>
                <c:pt idx="698">
                  <c:v>3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2</c:v>
                </c:pt>
                <c:pt idx="703">
                  <c:v>4</c:v>
                </c:pt>
                <c:pt idx="704">
                  <c:v>2</c:v>
                </c:pt>
                <c:pt idx="705">
                  <c:v>5</c:v>
                </c:pt>
                <c:pt idx="706">
                  <c:v>1</c:v>
                </c:pt>
                <c:pt idx="707">
                  <c:v>4</c:v>
                </c:pt>
                <c:pt idx="708">
                  <c:v>4</c:v>
                </c:pt>
                <c:pt idx="709">
                  <c:v>5</c:v>
                </c:pt>
                <c:pt idx="710">
                  <c:v>4</c:v>
                </c:pt>
                <c:pt idx="711">
                  <c:v>3</c:v>
                </c:pt>
                <c:pt idx="712">
                  <c:v>1</c:v>
                </c:pt>
                <c:pt idx="713">
                  <c:v>4</c:v>
                </c:pt>
                <c:pt idx="714">
                  <c:v>3</c:v>
                </c:pt>
                <c:pt idx="715">
                  <c:v>3</c:v>
                </c:pt>
                <c:pt idx="716">
                  <c:v>2</c:v>
                </c:pt>
                <c:pt idx="717">
                  <c:v>1</c:v>
                </c:pt>
                <c:pt idx="718">
                  <c:v>3</c:v>
                </c:pt>
                <c:pt idx="719">
                  <c:v>4</c:v>
                </c:pt>
                <c:pt idx="720">
                  <c:v>4</c:v>
                </c:pt>
                <c:pt idx="721">
                  <c:v>3</c:v>
                </c:pt>
                <c:pt idx="722">
                  <c:v>4</c:v>
                </c:pt>
                <c:pt idx="723">
                  <c:v>3</c:v>
                </c:pt>
                <c:pt idx="724">
                  <c:v>3</c:v>
                </c:pt>
                <c:pt idx="725">
                  <c:v>4</c:v>
                </c:pt>
                <c:pt idx="726">
                  <c:v>3</c:v>
                </c:pt>
                <c:pt idx="727">
                  <c:v>3</c:v>
                </c:pt>
                <c:pt idx="728">
                  <c:v>5</c:v>
                </c:pt>
                <c:pt idx="729">
                  <c:v>5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4</c:v>
                </c:pt>
                <c:pt idx="734">
                  <c:v>5</c:v>
                </c:pt>
                <c:pt idx="735">
                  <c:v>2</c:v>
                </c:pt>
                <c:pt idx="736">
                  <c:v>2</c:v>
                </c:pt>
                <c:pt idx="737">
                  <c:v>4</c:v>
                </c:pt>
                <c:pt idx="738">
                  <c:v>3</c:v>
                </c:pt>
                <c:pt idx="739">
                  <c:v>4</c:v>
                </c:pt>
                <c:pt idx="740">
                  <c:v>3</c:v>
                </c:pt>
                <c:pt idx="741">
                  <c:v>5</c:v>
                </c:pt>
                <c:pt idx="742">
                  <c:v>1</c:v>
                </c:pt>
                <c:pt idx="743">
                  <c:v>1</c:v>
                </c:pt>
                <c:pt idx="744">
                  <c:v>5</c:v>
                </c:pt>
                <c:pt idx="745">
                  <c:v>5</c:v>
                </c:pt>
                <c:pt idx="746">
                  <c:v>5</c:v>
                </c:pt>
                <c:pt idx="747">
                  <c:v>2</c:v>
                </c:pt>
                <c:pt idx="748">
                  <c:v>3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2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2</c:v>
                </c:pt>
                <c:pt idx="769">
                  <c:v>1</c:v>
                </c:pt>
                <c:pt idx="770">
                  <c:v>5</c:v>
                </c:pt>
                <c:pt idx="771">
                  <c:v>2</c:v>
                </c:pt>
                <c:pt idx="772">
                  <c:v>2</c:v>
                </c:pt>
                <c:pt idx="773">
                  <c:v>4</c:v>
                </c:pt>
                <c:pt idx="774">
                  <c:v>5</c:v>
                </c:pt>
                <c:pt idx="775">
                  <c:v>5</c:v>
                </c:pt>
                <c:pt idx="776">
                  <c:v>5</c:v>
                </c:pt>
                <c:pt idx="777">
                  <c:v>1</c:v>
                </c:pt>
                <c:pt idx="778">
                  <c:v>2</c:v>
                </c:pt>
                <c:pt idx="779">
                  <c:v>5</c:v>
                </c:pt>
                <c:pt idx="780">
                  <c:v>4</c:v>
                </c:pt>
                <c:pt idx="781">
                  <c:v>3</c:v>
                </c:pt>
                <c:pt idx="782">
                  <c:v>5</c:v>
                </c:pt>
                <c:pt idx="783">
                  <c:v>2</c:v>
                </c:pt>
                <c:pt idx="784">
                  <c:v>3</c:v>
                </c:pt>
                <c:pt idx="785">
                  <c:v>3</c:v>
                </c:pt>
                <c:pt idx="786">
                  <c:v>4</c:v>
                </c:pt>
                <c:pt idx="787">
                  <c:v>5</c:v>
                </c:pt>
                <c:pt idx="788">
                  <c:v>5</c:v>
                </c:pt>
                <c:pt idx="789">
                  <c:v>5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1</c:v>
                </c:pt>
                <c:pt idx="796">
                  <c:v>2</c:v>
                </c:pt>
                <c:pt idx="797">
                  <c:v>4</c:v>
                </c:pt>
                <c:pt idx="798">
                  <c:v>4</c:v>
                </c:pt>
                <c:pt idx="799">
                  <c:v>1</c:v>
                </c:pt>
                <c:pt idx="800">
                  <c:v>4</c:v>
                </c:pt>
                <c:pt idx="801">
                  <c:v>5</c:v>
                </c:pt>
                <c:pt idx="802">
                  <c:v>3</c:v>
                </c:pt>
                <c:pt idx="803">
                  <c:v>1</c:v>
                </c:pt>
                <c:pt idx="804">
                  <c:v>4</c:v>
                </c:pt>
                <c:pt idx="805">
                  <c:v>4</c:v>
                </c:pt>
                <c:pt idx="806">
                  <c:v>3</c:v>
                </c:pt>
                <c:pt idx="807">
                  <c:v>2</c:v>
                </c:pt>
                <c:pt idx="808">
                  <c:v>1</c:v>
                </c:pt>
                <c:pt idx="809">
                  <c:v>4</c:v>
                </c:pt>
                <c:pt idx="810">
                  <c:v>4</c:v>
                </c:pt>
                <c:pt idx="811">
                  <c:v>3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2</c:v>
                </c:pt>
                <c:pt idx="816">
                  <c:v>4</c:v>
                </c:pt>
                <c:pt idx="817">
                  <c:v>3</c:v>
                </c:pt>
                <c:pt idx="818">
                  <c:v>3</c:v>
                </c:pt>
                <c:pt idx="819">
                  <c:v>2</c:v>
                </c:pt>
                <c:pt idx="820">
                  <c:v>1</c:v>
                </c:pt>
                <c:pt idx="821">
                  <c:v>4</c:v>
                </c:pt>
                <c:pt idx="822">
                  <c:v>1</c:v>
                </c:pt>
                <c:pt idx="823">
                  <c:v>2</c:v>
                </c:pt>
                <c:pt idx="824">
                  <c:v>4</c:v>
                </c:pt>
                <c:pt idx="825">
                  <c:v>2</c:v>
                </c:pt>
                <c:pt idx="826">
                  <c:v>2</c:v>
                </c:pt>
                <c:pt idx="827">
                  <c:v>3</c:v>
                </c:pt>
                <c:pt idx="828">
                  <c:v>1</c:v>
                </c:pt>
                <c:pt idx="829">
                  <c:v>4</c:v>
                </c:pt>
                <c:pt idx="830">
                  <c:v>5</c:v>
                </c:pt>
                <c:pt idx="831">
                  <c:v>4</c:v>
                </c:pt>
                <c:pt idx="832">
                  <c:v>2</c:v>
                </c:pt>
                <c:pt idx="833">
                  <c:v>1</c:v>
                </c:pt>
                <c:pt idx="834">
                  <c:v>4</c:v>
                </c:pt>
                <c:pt idx="835">
                  <c:v>2</c:v>
                </c:pt>
                <c:pt idx="836">
                  <c:v>4</c:v>
                </c:pt>
                <c:pt idx="837">
                  <c:v>4</c:v>
                </c:pt>
                <c:pt idx="838">
                  <c:v>3</c:v>
                </c:pt>
                <c:pt idx="839">
                  <c:v>2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5</c:v>
                </c:pt>
                <c:pt idx="845">
                  <c:v>3</c:v>
                </c:pt>
                <c:pt idx="846">
                  <c:v>4</c:v>
                </c:pt>
                <c:pt idx="847">
                  <c:v>5</c:v>
                </c:pt>
                <c:pt idx="848">
                  <c:v>2</c:v>
                </c:pt>
                <c:pt idx="849">
                  <c:v>4</c:v>
                </c:pt>
                <c:pt idx="850">
                  <c:v>3</c:v>
                </c:pt>
                <c:pt idx="851">
                  <c:v>4</c:v>
                </c:pt>
                <c:pt idx="852">
                  <c:v>4</c:v>
                </c:pt>
                <c:pt idx="853">
                  <c:v>5</c:v>
                </c:pt>
                <c:pt idx="854">
                  <c:v>3</c:v>
                </c:pt>
                <c:pt idx="855">
                  <c:v>4</c:v>
                </c:pt>
                <c:pt idx="856">
                  <c:v>3</c:v>
                </c:pt>
                <c:pt idx="857">
                  <c:v>3</c:v>
                </c:pt>
                <c:pt idx="858">
                  <c:v>2</c:v>
                </c:pt>
                <c:pt idx="859">
                  <c:v>3</c:v>
                </c:pt>
                <c:pt idx="860">
                  <c:v>3</c:v>
                </c:pt>
                <c:pt idx="861">
                  <c:v>4</c:v>
                </c:pt>
                <c:pt idx="862">
                  <c:v>4</c:v>
                </c:pt>
                <c:pt idx="863">
                  <c:v>1</c:v>
                </c:pt>
                <c:pt idx="864">
                  <c:v>5</c:v>
                </c:pt>
                <c:pt idx="865">
                  <c:v>4</c:v>
                </c:pt>
                <c:pt idx="866">
                  <c:v>5</c:v>
                </c:pt>
                <c:pt idx="867">
                  <c:v>1</c:v>
                </c:pt>
                <c:pt idx="868">
                  <c:v>2</c:v>
                </c:pt>
                <c:pt idx="869">
                  <c:v>1</c:v>
                </c:pt>
                <c:pt idx="870">
                  <c:v>2</c:v>
                </c:pt>
                <c:pt idx="871">
                  <c:v>3</c:v>
                </c:pt>
                <c:pt idx="872">
                  <c:v>2</c:v>
                </c:pt>
                <c:pt idx="873">
                  <c:v>1</c:v>
                </c:pt>
                <c:pt idx="874">
                  <c:v>3</c:v>
                </c:pt>
                <c:pt idx="875">
                  <c:v>4</c:v>
                </c:pt>
                <c:pt idx="876">
                  <c:v>5</c:v>
                </c:pt>
                <c:pt idx="877">
                  <c:v>2</c:v>
                </c:pt>
                <c:pt idx="878">
                  <c:v>1</c:v>
                </c:pt>
                <c:pt idx="879">
                  <c:v>2</c:v>
                </c:pt>
                <c:pt idx="880">
                  <c:v>4</c:v>
                </c:pt>
                <c:pt idx="881">
                  <c:v>4</c:v>
                </c:pt>
                <c:pt idx="882">
                  <c:v>5</c:v>
                </c:pt>
                <c:pt idx="883">
                  <c:v>1</c:v>
                </c:pt>
                <c:pt idx="884">
                  <c:v>4</c:v>
                </c:pt>
                <c:pt idx="885">
                  <c:v>1</c:v>
                </c:pt>
                <c:pt idx="886">
                  <c:v>3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2</c:v>
                </c:pt>
                <c:pt idx="891">
                  <c:v>3</c:v>
                </c:pt>
                <c:pt idx="892">
                  <c:v>3</c:v>
                </c:pt>
                <c:pt idx="893">
                  <c:v>5</c:v>
                </c:pt>
                <c:pt idx="894">
                  <c:v>3</c:v>
                </c:pt>
                <c:pt idx="895">
                  <c:v>5</c:v>
                </c:pt>
                <c:pt idx="896">
                  <c:v>5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3</c:v>
                </c:pt>
                <c:pt idx="904">
                  <c:v>1</c:v>
                </c:pt>
                <c:pt idx="905">
                  <c:v>1</c:v>
                </c:pt>
                <c:pt idx="906">
                  <c:v>2</c:v>
                </c:pt>
                <c:pt idx="907">
                  <c:v>2</c:v>
                </c:pt>
                <c:pt idx="908">
                  <c:v>1</c:v>
                </c:pt>
                <c:pt idx="909">
                  <c:v>2</c:v>
                </c:pt>
                <c:pt idx="910">
                  <c:v>2</c:v>
                </c:pt>
                <c:pt idx="911">
                  <c:v>1</c:v>
                </c:pt>
                <c:pt idx="912">
                  <c:v>3</c:v>
                </c:pt>
                <c:pt idx="913">
                  <c:v>3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4</c:v>
                </c:pt>
                <c:pt idx="922">
                  <c:v>3</c:v>
                </c:pt>
                <c:pt idx="923">
                  <c:v>1</c:v>
                </c:pt>
                <c:pt idx="924">
                  <c:v>1</c:v>
                </c:pt>
                <c:pt idx="925">
                  <c:v>4</c:v>
                </c:pt>
                <c:pt idx="926">
                  <c:v>3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2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2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2</c:v>
                </c:pt>
                <c:pt idx="942">
                  <c:v>3</c:v>
                </c:pt>
                <c:pt idx="943">
                  <c:v>1</c:v>
                </c:pt>
                <c:pt idx="944">
                  <c:v>2</c:v>
                </c:pt>
                <c:pt idx="945">
                  <c:v>5</c:v>
                </c:pt>
                <c:pt idx="946">
                  <c:v>4</c:v>
                </c:pt>
                <c:pt idx="947">
                  <c:v>2</c:v>
                </c:pt>
                <c:pt idx="948">
                  <c:v>3</c:v>
                </c:pt>
                <c:pt idx="949">
                  <c:v>3</c:v>
                </c:pt>
                <c:pt idx="950">
                  <c:v>4</c:v>
                </c:pt>
                <c:pt idx="951">
                  <c:v>1</c:v>
                </c:pt>
                <c:pt idx="952">
                  <c:v>1</c:v>
                </c:pt>
                <c:pt idx="953">
                  <c:v>3</c:v>
                </c:pt>
                <c:pt idx="954">
                  <c:v>4</c:v>
                </c:pt>
                <c:pt idx="955">
                  <c:v>2</c:v>
                </c:pt>
                <c:pt idx="956">
                  <c:v>5</c:v>
                </c:pt>
                <c:pt idx="957">
                  <c:v>5</c:v>
                </c:pt>
                <c:pt idx="958">
                  <c:v>5</c:v>
                </c:pt>
                <c:pt idx="959">
                  <c:v>5</c:v>
                </c:pt>
                <c:pt idx="960">
                  <c:v>4</c:v>
                </c:pt>
                <c:pt idx="961">
                  <c:v>5</c:v>
                </c:pt>
                <c:pt idx="962">
                  <c:v>3</c:v>
                </c:pt>
                <c:pt idx="963">
                  <c:v>5</c:v>
                </c:pt>
                <c:pt idx="964">
                  <c:v>2</c:v>
                </c:pt>
                <c:pt idx="965">
                  <c:v>4</c:v>
                </c:pt>
                <c:pt idx="966">
                  <c:v>4</c:v>
                </c:pt>
                <c:pt idx="967">
                  <c:v>1</c:v>
                </c:pt>
                <c:pt idx="968">
                  <c:v>1</c:v>
                </c:pt>
                <c:pt idx="969">
                  <c:v>4</c:v>
                </c:pt>
                <c:pt idx="970">
                  <c:v>5</c:v>
                </c:pt>
                <c:pt idx="971">
                  <c:v>4</c:v>
                </c:pt>
                <c:pt idx="972">
                  <c:v>2</c:v>
                </c:pt>
                <c:pt idx="973">
                  <c:v>2</c:v>
                </c:pt>
                <c:pt idx="974">
                  <c:v>5</c:v>
                </c:pt>
                <c:pt idx="975">
                  <c:v>2</c:v>
                </c:pt>
                <c:pt idx="976">
                  <c:v>3</c:v>
                </c:pt>
                <c:pt idx="977">
                  <c:v>3</c:v>
                </c:pt>
                <c:pt idx="978">
                  <c:v>4</c:v>
                </c:pt>
                <c:pt idx="979">
                  <c:v>4</c:v>
                </c:pt>
                <c:pt idx="980">
                  <c:v>5</c:v>
                </c:pt>
                <c:pt idx="981">
                  <c:v>3</c:v>
                </c:pt>
                <c:pt idx="982">
                  <c:v>2</c:v>
                </c:pt>
                <c:pt idx="983">
                  <c:v>2</c:v>
                </c:pt>
                <c:pt idx="984">
                  <c:v>3</c:v>
                </c:pt>
                <c:pt idx="985">
                  <c:v>1</c:v>
                </c:pt>
                <c:pt idx="986">
                  <c:v>2</c:v>
                </c:pt>
                <c:pt idx="987">
                  <c:v>3</c:v>
                </c:pt>
                <c:pt idx="988">
                  <c:v>3</c:v>
                </c:pt>
                <c:pt idx="989">
                  <c:v>3</c:v>
                </c:pt>
                <c:pt idx="990">
                  <c:v>2</c:v>
                </c:pt>
                <c:pt idx="991">
                  <c:v>3</c:v>
                </c:pt>
                <c:pt idx="992">
                  <c:v>3</c:v>
                </c:pt>
                <c:pt idx="993">
                  <c:v>5</c:v>
                </c:pt>
                <c:pt idx="994">
                  <c:v>5</c:v>
                </c:pt>
                <c:pt idx="995">
                  <c:v>4</c:v>
                </c:pt>
                <c:pt idx="996">
                  <c:v>1</c:v>
                </c:pt>
                <c:pt idx="997">
                  <c:v>4</c:v>
                </c:pt>
                <c:pt idx="998">
                  <c:v>4</c:v>
                </c:pt>
                <c:pt idx="999">
                  <c:v>5</c:v>
                </c:pt>
                <c:pt idx="1000">
                  <c:v>4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2</c:v>
                </c:pt>
                <c:pt idx="1006">
                  <c:v>5</c:v>
                </c:pt>
                <c:pt idx="1007">
                  <c:v>4</c:v>
                </c:pt>
                <c:pt idx="1008">
                  <c:v>1</c:v>
                </c:pt>
                <c:pt idx="1009">
                  <c:v>4</c:v>
                </c:pt>
                <c:pt idx="1010">
                  <c:v>5</c:v>
                </c:pt>
                <c:pt idx="1011">
                  <c:v>5</c:v>
                </c:pt>
                <c:pt idx="1012">
                  <c:v>3</c:v>
                </c:pt>
                <c:pt idx="1013">
                  <c:v>3</c:v>
                </c:pt>
                <c:pt idx="1014">
                  <c:v>3</c:v>
                </c:pt>
                <c:pt idx="1015">
                  <c:v>3</c:v>
                </c:pt>
                <c:pt idx="1016">
                  <c:v>4</c:v>
                </c:pt>
                <c:pt idx="1017">
                  <c:v>3</c:v>
                </c:pt>
                <c:pt idx="1018">
                  <c:v>3</c:v>
                </c:pt>
                <c:pt idx="1019">
                  <c:v>2</c:v>
                </c:pt>
                <c:pt idx="1020">
                  <c:v>2</c:v>
                </c:pt>
                <c:pt idx="1021">
                  <c:v>4</c:v>
                </c:pt>
                <c:pt idx="1022">
                  <c:v>2</c:v>
                </c:pt>
                <c:pt idx="1023">
                  <c:v>3</c:v>
                </c:pt>
                <c:pt idx="1024">
                  <c:v>4</c:v>
                </c:pt>
                <c:pt idx="1025">
                  <c:v>3</c:v>
                </c:pt>
                <c:pt idx="1026">
                  <c:v>3</c:v>
                </c:pt>
                <c:pt idx="1027">
                  <c:v>3</c:v>
                </c:pt>
                <c:pt idx="1028">
                  <c:v>4</c:v>
                </c:pt>
                <c:pt idx="1029">
                  <c:v>5</c:v>
                </c:pt>
                <c:pt idx="1030">
                  <c:v>5</c:v>
                </c:pt>
                <c:pt idx="1031">
                  <c:v>2</c:v>
                </c:pt>
                <c:pt idx="1032">
                  <c:v>3</c:v>
                </c:pt>
                <c:pt idx="1033">
                  <c:v>2</c:v>
                </c:pt>
                <c:pt idx="1034">
                  <c:v>1</c:v>
                </c:pt>
                <c:pt idx="1035">
                  <c:v>4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2</c:v>
                </c:pt>
                <c:pt idx="1044">
                  <c:v>1</c:v>
                </c:pt>
                <c:pt idx="1045">
                  <c:v>5</c:v>
                </c:pt>
                <c:pt idx="1046">
                  <c:v>3</c:v>
                </c:pt>
                <c:pt idx="1047">
                  <c:v>2</c:v>
                </c:pt>
                <c:pt idx="1048">
                  <c:v>5</c:v>
                </c:pt>
                <c:pt idx="1049">
                  <c:v>3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4</c:v>
                </c:pt>
                <c:pt idx="1056">
                  <c:v>3</c:v>
                </c:pt>
                <c:pt idx="1057">
                  <c:v>4</c:v>
                </c:pt>
                <c:pt idx="1058">
                  <c:v>3</c:v>
                </c:pt>
                <c:pt idx="1059">
                  <c:v>3</c:v>
                </c:pt>
                <c:pt idx="1060">
                  <c:v>1</c:v>
                </c:pt>
                <c:pt idx="1061">
                  <c:v>5</c:v>
                </c:pt>
                <c:pt idx="1062">
                  <c:v>2</c:v>
                </c:pt>
                <c:pt idx="1063">
                  <c:v>2</c:v>
                </c:pt>
                <c:pt idx="1064">
                  <c:v>4</c:v>
                </c:pt>
                <c:pt idx="1065">
                  <c:v>5</c:v>
                </c:pt>
                <c:pt idx="1066">
                  <c:v>5</c:v>
                </c:pt>
                <c:pt idx="1067">
                  <c:v>5</c:v>
                </c:pt>
                <c:pt idx="1068">
                  <c:v>5</c:v>
                </c:pt>
                <c:pt idx="1069">
                  <c:v>5</c:v>
                </c:pt>
                <c:pt idx="1070">
                  <c:v>2</c:v>
                </c:pt>
                <c:pt idx="1071">
                  <c:v>5</c:v>
                </c:pt>
                <c:pt idx="1072">
                  <c:v>1</c:v>
                </c:pt>
                <c:pt idx="1073">
                  <c:v>1</c:v>
                </c:pt>
                <c:pt idx="1074">
                  <c:v>2</c:v>
                </c:pt>
                <c:pt idx="1075">
                  <c:v>1</c:v>
                </c:pt>
                <c:pt idx="1076">
                  <c:v>2</c:v>
                </c:pt>
                <c:pt idx="1077">
                  <c:v>4</c:v>
                </c:pt>
                <c:pt idx="1078">
                  <c:v>1</c:v>
                </c:pt>
                <c:pt idx="1079">
                  <c:v>3</c:v>
                </c:pt>
                <c:pt idx="1080">
                  <c:v>2</c:v>
                </c:pt>
                <c:pt idx="1081">
                  <c:v>2</c:v>
                </c:pt>
                <c:pt idx="1082">
                  <c:v>3</c:v>
                </c:pt>
                <c:pt idx="1083">
                  <c:v>5</c:v>
                </c:pt>
                <c:pt idx="1084">
                  <c:v>4</c:v>
                </c:pt>
                <c:pt idx="1085">
                  <c:v>5</c:v>
                </c:pt>
                <c:pt idx="1086">
                  <c:v>4</c:v>
                </c:pt>
                <c:pt idx="1087">
                  <c:v>3</c:v>
                </c:pt>
                <c:pt idx="1088">
                  <c:v>4</c:v>
                </c:pt>
                <c:pt idx="1089">
                  <c:v>4</c:v>
                </c:pt>
                <c:pt idx="1090">
                  <c:v>4</c:v>
                </c:pt>
                <c:pt idx="1091">
                  <c:v>2</c:v>
                </c:pt>
                <c:pt idx="1092">
                  <c:v>3</c:v>
                </c:pt>
                <c:pt idx="1093">
                  <c:v>1</c:v>
                </c:pt>
                <c:pt idx="1094">
                  <c:v>3</c:v>
                </c:pt>
                <c:pt idx="1095">
                  <c:v>2</c:v>
                </c:pt>
                <c:pt idx="1096">
                  <c:v>3</c:v>
                </c:pt>
                <c:pt idx="1097">
                  <c:v>3</c:v>
                </c:pt>
                <c:pt idx="1098">
                  <c:v>4</c:v>
                </c:pt>
                <c:pt idx="1099">
                  <c:v>4</c:v>
                </c:pt>
                <c:pt idx="1100">
                  <c:v>3</c:v>
                </c:pt>
                <c:pt idx="1101">
                  <c:v>4</c:v>
                </c:pt>
                <c:pt idx="1102">
                  <c:v>5</c:v>
                </c:pt>
                <c:pt idx="1103">
                  <c:v>3</c:v>
                </c:pt>
                <c:pt idx="1104">
                  <c:v>5</c:v>
                </c:pt>
                <c:pt idx="1105">
                  <c:v>5</c:v>
                </c:pt>
                <c:pt idx="1106">
                  <c:v>2</c:v>
                </c:pt>
                <c:pt idx="1107">
                  <c:v>2</c:v>
                </c:pt>
                <c:pt idx="1108">
                  <c:v>1</c:v>
                </c:pt>
                <c:pt idx="1109">
                  <c:v>3</c:v>
                </c:pt>
                <c:pt idx="1110">
                  <c:v>3</c:v>
                </c:pt>
                <c:pt idx="1111">
                  <c:v>2</c:v>
                </c:pt>
                <c:pt idx="1112">
                  <c:v>5</c:v>
                </c:pt>
                <c:pt idx="1113">
                  <c:v>2</c:v>
                </c:pt>
                <c:pt idx="1114">
                  <c:v>2</c:v>
                </c:pt>
                <c:pt idx="1115">
                  <c:v>4</c:v>
                </c:pt>
                <c:pt idx="1116">
                  <c:v>4</c:v>
                </c:pt>
                <c:pt idx="1117">
                  <c:v>2</c:v>
                </c:pt>
                <c:pt idx="1118">
                  <c:v>3</c:v>
                </c:pt>
                <c:pt idx="1119">
                  <c:v>2</c:v>
                </c:pt>
                <c:pt idx="1120">
                  <c:v>2</c:v>
                </c:pt>
                <c:pt idx="1121">
                  <c:v>3</c:v>
                </c:pt>
                <c:pt idx="1122">
                  <c:v>4</c:v>
                </c:pt>
                <c:pt idx="1123">
                  <c:v>5</c:v>
                </c:pt>
                <c:pt idx="1124">
                  <c:v>5</c:v>
                </c:pt>
                <c:pt idx="1125">
                  <c:v>3</c:v>
                </c:pt>
                <c:pt idx="1126">
                  <c:v>2</c:v>
                </c:pt>
                <c:pt idx="1127">
                  <c:v>4</c:v>
                </c:pt>
                <c:pt idx="1128">
                  <c:v>3</c:v>
                </c:pt>
                <c:pt idx="1129">
                  <c:v>1</c:v>
                </c:pt>
                <c:pt idx="1130">
                  <c:v>5</c:v>
                </c:pt>
                <c:pt idx="1131">
                  <c:v>4</c:v>
                </c:pt>
                <c:pt idx="1132">
                  <c:v>4</c:v>
                </c:pt>
                <c:pt idx="1133">
                  <c:v>4</c:v>
                </c:pt>
                <c:pt idx="1134">
                  <c:v>2</c:v>
                </c:pt>
                <c:pt idx="1135">
                  <c:v>2</c:v>
                </c:pt>
                <c:pt idx="1136">
                  <c:v>1</c:v>
                </c:pt>
                <c:pt idx="1137">
                  <c:v>4</c:v>
                </c:pt>
                <c:pt idx="1138">
                  <c:v>4</c:v>
                </c:pt>
                <c:pt idx="1139">
                  <c:v>3</c:v>
                </c:pt>
                <c:pt idx="1140">
                  <c:v>4</c:v>
                </c:pt>
                <c:pt idx="1141">
                  <c:v>1</c:v>
                </c:pt>
                <c:pt idx="1142">
                  <c:v>1</c:v>
                </c:pt>
                <c:pt idx="1143">
                  <c:v>2</c:v>
                </c:pt>
                <c:pt idx="1144">
                  <c:v>1</c:v>
                </c:pt>
                <c:pt idx="1145">
                  <c:v>1</c:v>
                </c:pt>
                <c:pt idx="1146">
                  <c:v>3</c:v>
                </c:pt>
                <c:pt idx="1147">
                  <c:v>2</c:v>
                </c:pt>
                <c:pt idx="1148">
                  <c:v>5</c:v>
                </c:pt>
                <c:pt idx="1149">
                  <c:v>2</c:v>
                </c:pt>
                <c:pt idx="1150">
                  <c:v>1</c:v>
                </c:pt>
                <c:pt idx="1151">
                  <c:v>5</c:v>
                </c:pt>
                <c:pt idx="1152">
                  <c:v>5</c:v>
                </c:pt>
                <c:pt idx="1153">
                  <c:v>5</c:v>
                </c:pt>
                <c:pt idx="1154">
                  <c:v>2</c:v>
                </c:pt>
                <c:pt idx="1155">
                  <c:v>4</c:v>
                </c:pt>
                <c:pt idx="1156">
                  <c:v>4</c:v>
                </c:pt>
                <c:pt idx="1157">
                  <c:v>1</c:v>
                </c:pt>
                <c:pt idx="1158">
                  <c:v>2</c:v>
                </c:pt>
                <c:pt idx="1159">
                  <c:v>2</c:v>
                </c:pt>
                <c:pt idx="1160">
                  <c:v>2</c:v>
                </c:pt>
                <c:pt idx="1161">
                  <c:v>5</c:v>
                </c:pt>
                <c:pt idx="1162">
                  <c:v>4</c:v>
                </c:pt>
                <c:pt idx="1163">
                  <c:v>4</c:v>
                </c:pt>
                <c:pt idx="1164">
                  <c:v>3</c:v>
                </c:pt>
                <c:pt idx="1165">
                  <c:v>4</c:v>
                </c:pt>
                <c:pt idx="1166">
                  <c:v>4</c:v>
                </c:pt>
                <c:pt idx="1167">
                  <c:v>4</c:v>
                </c:pt>
                <c:pt idx="1168">
                  <c:v>2</c:v>
                </c:pt>
                <c:pt idx="1169">
                  <c:v>4</c:v>
                </c:pt>
                <c:pt idx="1170">
                  <c:v>5</c:v>
                </c:pt>
                <c:pt idx="1171">
                  <c:v>4</c:v>
                </c:pt>
                <c:pt idx="1172">
                  <c:v>3</c:v>
                </c:pt>
                <c:pt idx="1173">
                  <c:v>5</c:v>
                </c:pt>
                <c:pt idx="1174">
                  <c:v>4</c:v>
                </c:pt>
                <c:pt idx="1175">
                  <c:v>3</c:v>
                </c:pt>
                <c:pt idx="1176">
                  <c:v>4</c:v>
                </c:pt>
                <c:pt idx="1177">
                  <c:v>4</c:v>
                </c:pt>
                <c:pt idx="1178">
                  <c:v>4</c:v>
                </c:pt>
                <c:pt idx="1179">
                  <c:v>1</c:v>
                </c:pt>
                <c:pt idx="1180">
                  <c:v>4</c:v>
                </c:pt>
                <c:pt idx="1181">
                  <c:v>5</c:v>
                </c:pt>
                <c:pt idx="1182">
                  <c:v>5</c:v>
                </c:pt>
                <c:pt idx="1183">
                  <c:v>4</c:v>
                </c:pt>
                <c:pt idx="1184">
                  <c:v>2</c:v>
                </c:pt>
                <c:pt idx="1185">
                  <c:v>1</c:v>
                </c:pt>
                <c:pt idx="1186">
                  <c:v>2</c:v>
                </c:pt>
                <c:pt idx="1187">
                  <c:v>3</c:v>
                </c:pt>
                <c:pt idx="1188">
                  <c:v>2</c:v>
                </c:pt>
                <c:pt idx="1189">
                  <c:v>2</c:v>
                </c:pt>
                <c:pt idx="1190">
                  <c:v>2</c:v>
                </c:pt>
                <c:pt idx="1191">
                  <c:v>4</c:v>
                </c:pt>
                <c:pt idx="1192">
                  <c:v>3</c:v>
                </c:pt>
                <c:pt idx="1193">
                  <c:v>5</c:v>
                </c:pt>
                <c:pt idx="1194">
                  <c:v>5</c:v>
                </c:pt>
                <c:pt idx="1195">
                  <c:v>4</c:v>
                </c:pt>
                <c:pt idx="1196">
                  <c:v>1</c:v>
                </c:pt>
                <c:pt idx="1197">
                  <c:v>4</c:v>
                </c:pt>
                <c:pt idx="1198">
                  <c:v>4</c:v>
                </c:pt>
                <c:pt idx="1199">
                  <c:v>3</c:v>
                </c:pt>
                <c:pt idx="1200">
                  <c:v>2</c:v>
                </c:pt>
                <c:pt idx="1201">
                  <c:v>5</c:v>
                </c:pt>
                <c:pt idx="1202">
                  <c:v>1</c:v>
                </c:pt>
                <c:pt idx="1203">
                  <c:v>1</c:v>
                </c:pt>
                <c:pt idx="1204">
                  <c:v>3</c:v>
                </c:pt>
                <c:pt idx="1205">
                  <c:v>4</c:v>
                </c:pt>
                <c:pt idx="1206">
                  <c:v>4</c:v>
                </c:pt>
                <c:pt idx="1207">
                  <c:v>4</c:v>
                </c:pt>
                <c:pt idx="1208">
                  <c:v>4</c:v>
                </c:pt>
                <c:pt idx="1209">
                  <c:v>4</c:v>
                </c:pt>
                <c:pt idx="1210">
                  <c:v>4</c:v>
                </c:pt>
                <c:pt idx="1211">
                  <c:v>3</c:v>
                </c:pt>
                <c:pt idx="1212">
                  <c:v>4</c:v>
                </c:pt>
                <c:pt idx="1213">
                  <c:v>4</c:v>
                </c:pt>
                <c:pt idx="1214">
                  <c:v>4</c:v>
                </c:pt>
                <c:pt idx="1215">
                  <c:v>4</c:v>
                </c:pt>
                <c:pt idx="1216">
                  <c:v>2</c:v>
                </c:pt>
                <c:pt idx="1217">
                  <c:v>3</c:v>
                </c:pt>
                <c:pt idx="1218">
                  <c:v>3</c:v>
                </c:pt>
                <c:pt idx="1219">
                  <c:v>5</c:v>
                </c:pt>
                <c:pt idx="1220">
                  <c:v>4</c:v>
                </c:pt>
                <c:pt idx="1221">
                  <c:v>4</c:v>
                </c:pt>
                <c:pt idx="1222">
                  <c:v>5</c:v>
                </c:pt>
                <c:pt idx="1223">
                  <c:v>5</c:v>
                </c:pt>
                <c:pt idx="1224">
                  <c:v>3</c:v>
                </c:pt>
                <c:pt idx="1225">
                  <c:v>3</c:v>
                </c:pt>
                <c:pt idx="1226">
                  <c:v>5</c:v>
                </c:pt>
                <c:pt idx="1227">
                  <c:v>5</c:v>
                </c:pt>
                <c:pt idx="1228">
                  <c:v>4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3</c:v>
                </c:pt>
                <c:pt idx="1236">
                  <c:v>1</c:v>
                </c:pt>
                <c:pt idx="1237">
                  <c:v>2</c:v>
                </c:pt>
                <c:pt idx="1238">
                  <c:v>1</c:v>
                </c:pt>
                <c:pt idx="1239">
                  <c:v>1</c:v>
                </c:pt>
                <c:pt idx="1240">
                  <c:v>2</c:v>
                </c:pt>
                <c:pt idx="1241">
                  <c:v>1</c:v>
                </c:pt>
                <c:pt idx="1242">
                  <c:v>2</c:v>
                </c:pt>
                <c:pt idx="1243">
                  <c:v>1</c:v>
                </c:pt>
                <c:pt idx="1244">
                  <c:v>3</c:v>
                </c:pt>
                <c:pt idx="1245">
                  <c:v>2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2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2</c:v>
                </c:pt>
                <c:pt idx="1256">
                  <c:v>2</c:v>
                </c:pt>
                <c:pt idx="1257">
                  <c:v>2</c:v>
                </c:pt>
                <c:pt idx="1258">
                  <c:v>5</c:v>
                </c:pt>
                <c:pt idx="1259">
                  <c:v>4</c:v>
                </c:pt>
                <c:pt idx="1260">
                  <c:v>5</c:v>
                </c:pt>
                <c:pt idx="1261">
                  <c:v>4</c:v>
                </c:pt>
                <c:pt idx="1262">
                  <c:v>3</c:v>
                </c:pt>
                <c:pt idx="1263">
                  <c:v>5</c:v>
                </c:pt>
                <c:pt idx="1264">
                  <c:v>4</c:v>
                </c:pt>
                <c:pt idx="1265">
                  <c:v>3</c:v>
                </c:pt>
                <c:pt idx="1266">
                  <c:v>1</c:v>
                </c:pt>
                <c:pt idx="1267">
                  <c:v>4</c:v>
                </c:pt>
                <c:pt idx="1268">
                  <c:v>1</c:v>
                </c:pt>
                <c:pt idx="1269">
                  <c:v>2</c:v>
                </c:pt>
                <c:pt idx="1270">
                  <c:v>5</c:v>
                </c:pt>
                <c:pt idx="1271">
                  <c:v>2</c:v>
                </c:pt>
                <c:pt idx="1272">
                  <c:v>3</c:v>
                </c:pt>
                <c:pt idx="1273">
                  <c:v>4</c:v>
                </c:pt>
                <c:pt idx="1274">
                  <c:v>2</c:v>
                </c:pt>
                <c:pt idx="1275">
                  <c:v>5</c:v>
                </c:pt>
                <c:pt idx="1276">
                  <c:v>5</c:v>
                </c:pt>
                <c:pt idx="1277">
                  <c:v>3</c:v>
                </c:pt>
                <c:pt idx="1278">
                  <c:v>1</c:v>
                </c:pt>
                <c:pt idx="1279">
                  <c:v>1</c:v>
                </c:pt>
                <c:pt idx="1280">
                  <c:v>5</c:v>
                </c:pt>
                <c:pt idx="1281">
                  <c:v>5</c:v>
                </c:pt>
                <c:pt idx="1282">
                  <c:v>5</c:v>
                </c:pt>
                <c:pt idx="1283">
                  <c:v>3</c:v>
                </c:pt>
                <c:pt idx="1284">
                  <c:v>3</c:v>
                </c:pt>
                <c:pt idx="1285">
                  <c:v>4</c:v>
                </c:pt>
                <c:pt idx="1286">
                  <c:v>1</c:v>
                </c:pt>
                <c:pt idx="1287">
                  <c:v>2</c:v>
                </c:pt>
                <c:pt idx="1288">
                  <c:v>5</c:v>
                </c:pt>
                <c:pt idx="1289">
                  <c:v>3</c:v>
                </c:pt>
                <c:pt idx="1290">
                  <c:v>5</c:v>
                </c:pt>
                <c:pt idx="1291">
                  <c:v>2</c:v>
                </c:pt>
                <c:pt idx="1292">
                  <c:v>5</c:v>
                </c:pt>
                <c:pt idx="1293">
                  <c:v>4</c:v>
                </c:pt>
                <c:pt idx="1294">
                  <c:v>4</c:v>
                </c:pt>
                <c:pt idx="1295">
                  <c:v>2</c:v>
                </c:pt>
                <c:pt idx="1296">
                  <c:v>2</c:v>
                </c:pt>
                <c:pt idx="1297">
                  <c:v>2</c:v>
                </c:pt>
                <c:pt idx="1298">
                  <c:v>2</c:v>
                </c:pt>
                <c:pt idx="1299">
                  <c:v>2</c:v>
                </c:pt>
                <c:pt idx="1300">
                  <c:v>1</c:v>
                </c:pt>
                <c:pt idx="1301">
                  <c:v>1</c:v>
                </c:pt>
                <c:pt idx="1302">
                  <c:v>4</c:v>
                </c:pt>
                <c:pt idx="1303">
                  <c:v>1</c:v>
                </c:pt>
                <c:pt idx="1304">
                  <c:v>3</c:v>
                </c:pt>
                <c:pt idx="1305">
                  <c:v>3</c:v>
                </c:pt>
                <c:pt idx="1306">
                  <c:v>5</c:v>
                </c:pt>
                <c:pt idx="1307">
                  <c:v>5</c:v>
                </c:pt>
                <c:pt idx="1308">
                  <c:v>4</c:v>
                </c:pt>
                <c:pt idx="1309">
                  <c:v>5</c:v>
                </c:pt>
                <c:pt idx="1310">
                  <c:v>5</c:v>
                </c:pt>
                <c:pt idx="1311">
                  <c:v>4</c:v>
                </c:pt>
                <c:pt idx="1312">
                  <c:v>5</c:v>
                </c:pt>
                <c:pt idx="1313">
                  <c:v>5</c:v>
                </c:pt>
                <c:pt idx="1314">
                  <c:v>5</c:v>
                </c:pt>
                <c:pt idx="1315">
                  <c:v>5</c:v>
                </c:pt>
                <c:pt idx="1316">
                  <c:v>3</c:v>
                </c:pt>
                <c:pt idx="1317">
                  <c:v>4</c:v>
                </c:pt>
                <c:pt idx="1318">
                  <c:v>4</c:v>
                </c:pt>
                <c:pt idx="1319">
                  <c:v>1</c:v>
                </c:pt>
                <c:pt idx="1320">
                  <c:v>5</c:v>
                </c:pt>
                <c:pt idx="1321">
                  <c:v>3</c:v>
                </c:pt>
                <c:pt idx="1322">
                  <c:v>1</c:v>
                </c:pt>
                <c:pt idx="1323">
                  <c:v>2</c:v>
                </c:pt>
                <c:pt idx="1324">
                  <c:v>4</c:v>
                </c:pt>
                <c:pt idx="1325">
                  <c:v>1</c:v>
                </c:pt>
                <c:pt idx="1326">
                  <c:v>5</c:v>
                </c:pt>
                <c:pt idx="1327">
                  <c:v>5</c:v>
                </c:pt>
                <c:pt idx="1328">
                  <c:v>4</c:v>
                </c:pt>
                <c:pt idx="1329">
                  <c:v>4</c:v>
                </c:pt>
                <c:pt idx="1330">
                  <c:v>5</c:v>
                </c:pt>
                <c:pt idx="1331">
                  <c:v>5</c:v>
                </c:pt>
                <c:pt idx="1332">
                  <c:v>3</c:v>
                </c:pt>
                <c:pt idx="1333">
                  <c:v>3</c:v>
                </c:pt>
                <c:pt idx="1334">
                  <c:v>2</c:v>
                </c:pt>
                <c:pt idx="1335">
                  <c:v>4</c:v>
                </c:pt>
                <c:pt idx="1336">
                  <c:v>2</c:v>
                </c:pt>
                <c:pt idx="1337">
                  <c:v>3</c:v>
                </c:pt>
                <c:pt idx="1338">
                  <c:v>1</c:v>
                </c:pt>
                <c:pt idx="1339">
                  <c:v>2</c:v>
                </c:pt>
                <c:pt idx="1340">
                  <c:v>2</c:v>
                </c:pt>
                <c:pt idx="1341">
                  <c:v>4</c:v>
                </c:pt>
                <c:pt idx="1342">
                  <c:v>4</c:v>
                </c:pt>
                <c:pt idx="1343">
                  <c:v>1</c:v>
                </c:pt>
                <c:pt idx="1344">
                  <c:v>2</c:v>
                </c:pt>
                <c:pt idx="1345">
                  <c:v>1</c:v>
                </c:pt>
                <c:pt idx="1346">
                  <c:v>5</c:v>
                </c:pt>
                <c:pt idx="1347">
                  <c:v>5</c:v>
                </c:pt>
                <c:pt idx="1348">
                  <c:v>4</c:v>
                </c:pt>
                <c:pt idx="1349">
                  <c:v>4</c:v>
                </c:pt>
                <c:pt idx="1350">
                  <c:v>4</c:v>
                </c:pt>
                <c:pt idx="1351">
                  <c:v>3</c:v>
                </c:pt>
                <c:pt idx="1352">
                  <c:v>3</c:v>
                </c:pt>
                <c:pt idx="1353">
                  <c:v>4</c:v>
                </c:pt>
                <c:pt idx="1354">
                  <c:v>4</c:v>
                </c:pt>
                <c:pt idx="1355">
                  <c:v>4</c:v>
                </c:pt>
                <c:pt idx="1356">
                  <c:v>4</c:v>
                </c:pt>
                <c:pt idx="1357">
                  <c:v>3</c:v>
                </c:pt>
                <c:pt idx="1358">
                  <c:v>3</c:v>
                </c:pt>
                <c:pt idx="1359">
                  <c:v>2</c:v>
                </c:pt>
                <c:pt idx="1360">
                  <c:v>3</c:v>
                </c:pt>
                <c:pt idx="1361">
                  <c:v>1</c:v>
                </c:pt>
                <c:pt idx="1362">
                  <c:v>2</c:v>
                </c:pt>
                <c:pt idx="1363">
                  <c:v>4</c:v>
                </c:pt>
                <c:pt idx="1364">
                  <c:v>4</c:v>
                </c:pt>
                <c:pt idx="1365">
                  <c:v>4</c:v>
                </c:pt>
                <c:pt idx="1366">
                  <c:v>2</c:v>
                </c:pt>
                <c:pt idx="1367">
                  <c:v>1</c:v>
                </c:pt>
                <c:pt idx="1368">
                  <c:v>3</c:v>
                </c:pt>
                <c:pt idx="1369">
                  <c:v>5</c:v>
                </c:pt>
                <c:pt idx="1370">
                  <c:v>3</c:v>
                </c:pt>
                <c:pt idx="1371">
                  <c:v>2</c:v>
                </c:pt>
                <c:pt idx="1372">
                  <c:v>3</c:v>
                </c:pt>
                <c:pt idx="1373">
                  <c:v>3</c:v>
                </c:pt>
                <c:pt idx="1374">
                  <c:v>2</c:v>
                </c:pt>
                <c:pt idx="1375">
                  <c:v>2</c:v>
                </c:pt>
                <c:pt idx="1376">
                  <c:v>2</c:v>
                </c:pt>
                <c:pt idx="1377">
                  <c:v>2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4</c:v>
                </c:pt>
                <c:pt idx="1383">
                  <c:v>2</c:v>
                </c:pt>
                <c:pt idx="1384">
                  <c:v>4</c:v>
                </c:pt>
                <c:pt idx="1385">
                  <c:v>3</c:v>
                </c:pt>
                <c:pt idx="1386">
                  <c:v>2</c:v>
                </c:pt>
                <c:pt idx="1387">
                  <c:v>2</c:v>
                </c:pt>
                <c:pt idx="1388">
                  <c:v>5</c:v>
                </c:pt>
                <c:pt idx="1389">
                  <c:v>5</c:v>
                </c:pt>
                <c:pt idx="1390">
                  <c:v>5</c:v>
                </c:pt>
                <c:pt idx="1391">
                  <c:v>4</c:v>
                </c:pt>
                <c:pt idx="1392">
                  <c:v>2</c:v>
                </c:pt>
                <c:pt idx="1393">
                  <c:v>3</c:v>
                </c:pt>
                <c:pt idx="1394">
                  <c:v>2</c:v>
                </c:pt>
                <c:pt idx="1395">
                  <c:v>2</c:v>
                </c:pt>
                <c:pt idx="1396">
                  <c:v>3</c:v>
                </c:pt>
                <c:pt idx="1397">
                  <c:v>4</c:v>
                </c:pt>
                <c:pt idx="1398">
                  <c:v>5</c:v>
                </c:pt>
                <c:pt idx="1399">
                  <c:v>2</c:v>
                </c:pt>
                <c:pt idx="1400">
                  <c:v>3</c:v>
                </c:pt>
                <c:pt idx="1401">
                  <c:v>2</c:v>
                </c:pt>
                <c:pt idx="1402">
                  <c:v>5</c:v>
                </c:pt>
                <c:pt idx="1403">
                  <c:v>1</c:v>
                </c:pt>
                <c:pt idx="1404">
                  <c:v>3</c:v>
                </c:pt>
                <c:pt idx="1405">
                  <c:v>2</c:v>
                </c:pt>
                <c:pt idx="1406">
                  <c:v>5</c:v>
                </c:pt>
                <c:pt idx="1407">
                  <c:v>3</c:v>
                </c:pt>
                <c:pt idx="1408">
                  <c:v>1</c:v>
                </c:pt>
                <c:pt idx="1409">
                  <c:v>3</c:v>
                </c:pt>
                <c:pt idx="1410">
                  <c:v>2</c:v>
                </c:pt>
                <c:pt idx="1411">
                  <c:v>3</c:v>
                </c:pt>
                <c:pt idx="1412">
                  <c:v>3</c:v>
                </c:pt>
                <c:pt idx="1413">
                  <c:v>3</c:v>
                </c:pt>
                <c:pt idx="1414">
                  <c:v>2</c:v>
                </c:pt>
                <c:pt idx="1415">
                  <c:v>2</c:v>
                </c:pt>
                <c:pt idx="1416">
                  <c:v>3</c:v>
                </c:pt>
                <c:pt idx="1417">
                  <c:v>5</c:v>
                </c:pt>
                <c:pt idx="1418">
                  <c:v>5</c:v>
                </c:pt>
                <c:pt idx="1419">
                  <c:v>5</c:v>
                </c:pt>
                <c:pt idx="1420">
                  <c:v>4</c:v>
                </c:pt>
                <c:pt idx="1421">
                  <c:v>5</c:v>
                </c:pt>
                <c:pt idx="1422">
                  <c:v>3</c:v>
                </c:pt>
                <c:pt idx="1423">
                  <c:v>3</c:v>
                </c:pt>
                <c:pt idx="1424">
                  <c:v>3</c:v>
                </c:pt>
                <c:pt idx="1425">
                  <c:v>4</c:v>
                </c:pt>
                <c:pt idx="1426">
                  <c:v>3</c:v>
                </c:pt>
                <c:pt idx="1427">
                  <c:v>1</c:v>
                </c:pt>
                <c:pt idx="1428">
                  <c:v>3</c:v>
                </c:pt>
                <c:pt idx="1429">
                  <c:v>1</c:v>
                </c:pt>
                <c:pt idx="1430">
                  <c:v>4</c:v>
                </c:pt>
                <c:pt idx="1431">
                  <c:v>3</c:v>
                </c:pt>
                <c:pt idx="1432">
                  <c:v>3</c:v>
                </c:pt>
                <c:pt idx="1433">
                  <c:v>1</c:v>
                </c:pt>
                <c:pt idx="1434">
                  <c:v>2</c:v>
                </c:pt>
                <c:pt idx="1435">
                  <c:v>4</c:v>
                </c:pt>
                <c:pt idx="1436">
                  <c:v>3</c:v>
                </c:pt>
                <c:pt idx="1437">
                  <c:v>3</c:v>
                </c:pt>
                <c:pt idx="1438">
                  <c:v>2</c:v>
                </c:pt>
                <c:pt idx="1439">
                  <c:v>3</c:v>
                </c:pt>
                <c:pt idx="1440">
                  <c:v>3</c:v>
                </c:pt>
                <c:pt idx="1441">
                  <c:v>3</c:v>
                </c:pt>
                <c:pt idx="1442">
                  <c:v>2</c:v>
                </c:pt>
                <c:pt idx="1443">
                  <c:v>1</c:v>
                </c:pt>
                <c:pt idx="1444">
                  <c:v>3</c:v>
                </c:pt>
                <c:pt idx="1445">
                  <c:v>4</c:v>
                </c:pt>
                <c:pt idx="1446">
                  <c:v>2</c:v>
                </c:pt>
                <c:pt idx="1447">
                  <c:v>1</c:v>
                </c:pt>
                <c:pt idx="1448">
                  <c:v>3</c:v>
                </c:pt>
                <c:pt idx="1449">
                  <c:v>2</c:v>
                </c:pt>
                <c:pt idx="1450">
                  <c:v>4</c:v>
                </c:pt>
                <c:pt idx="1451">
                  <c:v>3</c:v>
                </c:pt>
                <c:pt idx="1452">
                  <c:v>5</c:v>
                </c:pt>
                <c:pt idx="1453">
                  <c:v>4</c:v>
                </c:pt>
                <c:pt idx="1454">
                  <c:v>2</c:v>
                </c:pt>
                <c:pt idx="1455">
                  <c:v>5</c:v>
                </c:pt>
                <c:pt idx="1456">
                  <c:v>5</c:v>
                </c:pt>
                <c:pt idx="1457">
                  <c:v>5</c:v>
                </c:pt>
                <c:pt idx="1458">
                  <c:v>3</c:v>
                </c:pt>
                <c:pt idx="1459">
                  <c:v>4</c:v>
                </c:pt>
                <c:pt idx="1460">
                  <c:v>5</c:v>
                </c:pt>
                <c:pt idx="1461">
                  <c:v>5</c:v>
                </c:pt>
                <c:pt idx="1462">
                  <c:v>4</c:v>
                </c:pt>
                <c:pt idx="1463">
                  <c:v>4</c:v>
                </c:pt>
                <c:pt idx="1464">
                  <c:v>4</c:v>
                </c:pt>
                <c:pt idx="1465">
                  <c:v>3</c:v>
                </c:pt>
                <c:pt idx="1466">
                  <c:v>4</c:v>
                </c:pt>
                <c:pt idx="1467">
                  <c:v>4</c:v>
                </c:pt>
                <c:pt idx="1468">
                  <c:v>4</c:v>
                </c:pt>
                <c:pt idx="1469">
                  <c:v>4</c:v>
                </c:pt>
                <c:pt idx="1470">
                  <c:v>4</c:v>
                </c:pt>
                <c:pt idx="1471">
                  <c:v>5</c:v>
                </c:pt>
                <c:pt idx="1472">
                  <c:v>3</c:v>
                </c:pt>
                <c:pt idx="1473">
                  <c:v>3</c:v>
                </c:pt>
                <c:pt idx="1474">
                  <c:v>2</c:v>
                </c:pt>
                <c:pt idx="1475">
                  <c:v>4</c:v>
                </c:pt>
                <c:pt idx="1476">
                  <c:v>5</c:v>
                </c:pt>
                <c:pt idx="1477">
                  <c:v>5</c:v>
                </c:pt>
                <c:pt idx="1478">
                  <c:v>5</c:v>
                </c:pt>
                <c:pt idx="1479">
                  <c:v>3</c:v>
                </c:pt>
                <c:pt idx="1480">
                  <c:v>2</c:v>
                </c:pt>
                <c:pt idx="1481">
                  <c:v>5</c:v>
                </c:pt>
                <c:pt idx="1482">
                  <c:v>4</c:v>
                </c:pt>
                <c:pt idx="1483">
                  <c:v>4</c:v>
                </c:pt>
                <c:pt idx="1484">
                  <c:v>4</c:v>
                </c:pt>
                <c:pt idx="1485">
                  <c:v>4</c:v>
                </c:pt>
                <c:pt idx="1486">
                  <c:v>2</c:v>
                </c:pt>
                <c:pt idx="1487">
                  <c:v>4</c:v>
                </c:pt>
                <c:pt idx="1488">
                  <c:v>3</c:v>
                </c:pt>
                <c:pt idx="1489">
                  <c:v>3</c:v>
                </c:pt>
                <c:pt idx="1490">
                  <c:v>4</c:v>
                </c:pt>
                <c:pt idx="1491">
                  <c:v>3</c:v>
                </c:pt>
                <c:pt idx="1492">
                  <c:v>1</c:v>
                </c:pt>
                <c:pt idx="1493">
                  <c:v>1</c:v>
                </c:pt>
                <c:pt idx="1494">
                  <c:v>4</c:v>
                </c:pt>
                <c:pt idx="1495">
                  <c:v>2</c:v>
                </c:pt>
                <c:pt idx="1496">
                  <c:v>4</c:v>
                </c:pt>
                <c:pt idx="1497">
                  <c:v>2</c:v>
                </c:pt>
                <c:pt idx="1498">
                  <c:v>1</c:v>
                </c:pt>
                <c:pt idx="1499">
                  <c:v>3</c:v>
                </c:pt>
                <c:pt idx="1500">
                  <c:v>4</c:v>
                </c:pt>
                <c:pt idx="1501">
                  <c:v>2</c:v>
                </c:pt>
                <c:pt idx="1502">
                  <c:v>5</c:v>
                </c:pt>
                <c:pt idx="1503">
                  <c:v>4</c:v>
                </c:pt>
                <c:pt idx="1504">
                  <c:v>4</c:v>
                </c:pt>
                <c:pt idx="1505">
                  <c:v>5</c:v>
                </c:pt>
                <c:pt idx="1506">
                  <c:v>5</c:v>
                </c:pt>
                <c:pt idx="1507">
                  <c:v>4</c:v>
                </c:pt>
                <c:pt idx="1508">
                  <c:v>3</c:v>
                </c:pt>
                <c:pt idx="1509">
                  <c:v>3</c:v>
                </c:pt>
                <c:pt idx="1510">
                  <c:v>2</c:v>
                </c:pt>
                <c:pt idx="1511">
                  <c:v>3</c:v>
                </c:pt>
                <c:pt idx="1512">
                  <c:v>3</c:v>
                </c:pt>
                <c:pt idx="1513">
                  <c:v>1</c:v>
                </c:pt>
                <c:pt idx="1514">
                  <c:v>3</c:v>
                </c:pt>
                <c:pt idx="1515">
                  <c:v>3</c:v>
                </c:pt>
                <c:pt idx="1516">
                  <c:v>3</c:v>
                </c:pt>
                <c:pt idx="1517">
                  <c:v>1</c:v>
                </c:pt>
                <c:pt idx="1518">
                  <c:v>2</c:v>
                </c:pt>
                <c:pt idx="1519">
                  <c:v>2</c:v>
                </c:pt>
                <c:pt idx="1520">
                  <c:v>3</c:v>
                </c:pt>
                <c:pt idx="1521">
                  <c:v>2</c:v>
                </c:pt>
                <c:pt idx="1522">
                  <c:v>2</c:v>
                </c:pt>
                <c:pt idx="1523">
                  <c:v>1</c:v>
                </c:pt>
                <c:pt idx="1524">
                  <c:v>2</c:v>
                </c:pt>
                <c:pt idx="1525">
                  <c:v>3</c:v>
                </c:pt>
                <c:pt idx="1526">
                  <c:v>4</c:v>
                </c:pt>
                <c:pt idx="1527">
                  <c:v>3</c:v>
                </c:pt>
                <c:pt idx="1528">
                  <c:v>3</c:v>
                </c:pt>
                <c:pt idx="1529">
                  <c:v>2</c:v>
                </c:pt>
                <c:pt idx="1530">
                  <c:v>4</c:v>
                </c:pt>
                <c:pt idx="1531">
                  <c:v>4</c:v>
                </c:pt>
                <c:pt idx="1532">
                  <c:v>4</c:v>
                </c:pt>
                <c:pt idx="1533">
                  <c:v>5</c:v>
                </c:pt>
                <c:pt idx="1534">
                  <c:v>5</c:v>
                </c:pt>
                <c:pt idx="1535">
                  <c:v>1</c:v>
                </c:pt>
                <c:pt idx="1536">
                  <c:v>4</c:v>
                </c:pt>
                <c:pt idx="1537">
                  <c:v>3</c:v>
                </c:pt>
                <c:pt idx="1538">
                  <c:v>1</c:v>
                </c:pt>
                <c:pt idx="1539">
                  <c:v>2</c:v>
                </c:pt>
                <c:pt idx="1540">
                  <c:v>1</c:v>
                </c:pt>
                <c:pt idx="1541">
                  <c:v>2</c:v>
                </c:pt>
                <c:pt idx="1542">
                  <c:v>5</c:v>
                </c:pt>
                <c:pt idx="1543">
                  <c:v>3</c:v>
                </c:pt>
                <c:pt idx="1544">
                  <c:v>2</c:v>
                </c:pt>
                <c:pt idx="1545">
                  <c:v>4</c:v>
                </c:pt>
                <c:pt idx="1546">
                  <c:v>4</c:v>
                </c:pt>
                <c:pt idx="1547">
                  <c:v>1</c:v>
                </c:pt>
                <c:pt idx="1548">
                  <c:v>1</c:v>
                </c:pt>
                <c:pt idx="1549">
                  <c:v>2</c:v>
                </c:pt>
                <c:pt idx="1550">
                  <c:v>3</c:v>
                </c:pt>
                <c:pt idx="1551">
                  <c:v>2</c:v>
                </c:pt>
                <c:pt idx="1552">
                  <c:v>5</c:v>
                </c:pt>
                <c:pt idx="1553">
                  <c:v>4</c:v>
                </c:pt>
                <c:pt idx="1554">
                  <c:v>2</c:v>
                </c:pt>
                <c:pt idx="1555">
                  <c:v>2</c:v>
                </c:pt>
                <c:pt idx="1556">
                  <c:v>1</c:v>
                </c:pt>
                <c:pt idx="1557">
                  <c:v>5</c:v>
                </c:pt>
                <c:pt idx="1558">
                  <c:v>5</c:v>
                </c:pt>
                <c:pt idx="1559">
                  <c:v>5</c:v>
                </c:pt>
                <c:pt idx="1560">
                  <c:v>1</c:v>
                </c:pt>
                <c:pt idx="1561">
                  <c:v>5</c:v>
                </c:pt>
                <c:pt idx="1562">
                  <c:v>5</c:v>
                </c:pt>
                <c:pt idx="1563">
                  <c:v>3</c:v>
                </c:pt>
                <c:pt idx="1564">
                  <c:v>5</c:v>
                </c:pt>
                <c:pt idx="1565">
                  <c:v>5</c:v>
                </c:pt>
                <c:pt idx="1566">
                  <c:v>3</c:v>
                </c:pt>
                <c:pt idx="1567">
                  <c:v>4</c:v>
                </c:pt>
                <c:pt idx="1568">
                  <c:v>5</c:v>
                </c:pt>
                <c:pt idx="1569">
                  <c:v>2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3</c:v>
                </c:pt>
                <c:pt idx="1574">
                  <c:v>4</c:v>
                </c:pt>
                <c:pt idx="1575">
                  <c:v>3</c:v>
                </c:pt>
                <c:pt idx="1576">
                  <c:v>4</c:v>
                </c:pt>
                <c:pt idx="1577">
                  <c:v>1</c:v>
                </c:pt>
                <c:pt idx="1578">
                  <c:v>3</c:v>
                </c:pt>
                <c:pt idx="1579">
                  <c:v>4</c:v>
                </c:pt>
                <c:pt idx="1580">
                  <c:v>5</c:v>
                </c:pt>
                <c:pt idx="1581">
                  <c:v>1</c:v>
                </c:pt>
                <c:pt idx="1582">
                  <c:v>2</c:v>
                </c:pt>
                <c:pt idx="1583">
                  <c:v>3</c:v>
                </c:pt>
                <c:pt idx="1584">
                  <c:v>5</c:v>
                </c:pt>
                <c:pt idx="1585">
                  <c:v>5</c:v>
                </c:pt>
                <c:pt idx="1586">
                  <c:v>1</c:v>
                </c:pt>
                <c:pt idx="1587">
                  <c:v>1</c:v>
                </c:pt>
                <c:pt idx="1588">
                  <c:v>2</c:v>
                </c:pt>
                <c:pt idx="1589">
                  <c:v>4</c:v>
                </c:pt>
                <c:pt idx="1590">
                  <c:v>2</c:v>
                </c:pt>
                <c:pt idx="1591">
                  <c:v>1</c:v>
                </c:pt>
                <c:pt idx="1592">
                  <c:v>3</c:v>
                </c:pt>
                <c:pt idx="1593">
                  <c:v>1</c:v>
                </c:pt>
                <c:pt idx="1594">
                  <c:v>2</c:v>
                </c:pt>
                <c:pt idx="1595">
                  <c:v>3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4</c:v>
                </c:pt>
                <c:pt idx="1600">
                  <c:v>4</c:v>
                </c:pt>
                <c:pt idx="1601">
                  <c:v>2</c:v>
                </c:pt>
                <c:pt idx="1602">
                  <c:v>1</c:v>
                </c:pt>
                <c:pt idx="1603">
                  <c:v>2</c:v>
                </c:pt>
                <c:pt idx="1604">
                  <c:v>2</c:v>
                </c:pt>
                <c:pt idx="1605">
                  <c:v>3</c:v>
                </c:pt>
                <c:pt idx="1606">
                  <c:v>1</c:v>
                </c:pt>
                <c:pt idx="1607">
                  <c:v>2</c:v>
                </c:pt>
                <c:pt idx="1608">
                  <c:v>1</c:v>
                </c:pt>
                <c:pt idx="1609">
                  <c:v>2</c:v>
                </c:pt>
                <c:pt idx="1610">
                  <c:v>1</c:v>
                </c:pt>
                <c:pt idx="1611">
                  <c:v>1</c:v>
                </c:pt>
                <c:pt idx="1612">
                  <c:v>3</c:v>
                </c:pt>
                <c:pt idx="1613">
                  <c:v>1</c:v>
                </c:pt>
                <c:pt idx="1614">
                  <c:v>1</c:v>
                </c:pt>
                <c:pt idx="1615">
                  <c:v>2</c:v>
                </c:pt>
                <c:pt idx="1616">
                  <c:v>5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5</c:v>
                </c:pt>
                <c:pt idx="1621">
                  <c:v>1</c:v>
                </c:pt>
                <c:pt idx="1622">
                  <c:v>3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2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2</c:v>
                </c:pt>
                <c:pt idx="1637">
                  <c:v>1</c:v>
                </c:pt>
                <c:pt idx="1638">
                  <c:v>2</c:v>
                </c:pt>
                <c:pt idx="1639">
                  <c:v>1</c:v>
                </c:pt>
                <c:pt idx="1640">
                  <c:v>2</c:v>
                </c:pt>
                <c:pt idx="1641">
                  <c:v>1</c:v>
                </c:pt>
                <c:pt idx="1642">
                  <c:v>1</c:v>
                </c:pt>
                <c:pt idx="1643">
                  <c:v>2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4</c:v>
                </c:pt>
                <c:pt idx="1648">
                  <c:v>1</c:v>
                </c:pt>
                <c:pt idx="1649">
                  <c:v>3</c:v>
                </c:pt>
                <c:pt idx="1650">
                  <c:v>3</c:v>
                </c:pt>
                <c:pt idx="1651">
                  <c:v>2</c:v>
                </c:pt>
                <c:pt idx="1652">
                  <c:v>1</c:v>
                </c:pt>
                <c:pt idx="1653">
                  <c:v>4</c:v>
                </c:pt>
                <c:pt idx="1654">
                  <c:v>4</c:v>
                </c:pt>
                <c:pt idx="1655">
                  <c:v>2</c:v>
                </c:pt>
                <c:pt idx="1656">
                  <c:v>3</c:v>
                </c:pt>
                <c:pt idx="1657">
                  <c:v>2</c:v>
                </c:pt>
                <c:pt idx="1658">
                  <c:v>5</c:v>
                </c:pt>
                <c:pt idx="1659">
                  <c:v>4</c:v>
                </c:pt>
                <c:pt idx="1660">
                  <c:v>3</c:v>
                </c:pt>
                <c:pt idx="1661">
                  <c:v>2</c:v>
                </c:pt>
                <c:pt idx="1662">
                  <c:v>5</c:v>
                </c:pt>
                <c:pt idx="1663">
                  <c:v>2</c:v>
                </c:pt>
                <c:pt idx="1664">
                  <c:v>3</c:v>
                </c:pt>
                <c:pt idx="1665">
                  <c:v>3</c:v>
                </c:pt>
                <c:pt idx="1666">
                  <c:v>3</c:v>
                </c:pt>
                <c:pt idx="1667">
                  <c:v>2</c:v>
                </c:pt>
                <c:pt idx="1668">
                  <c:v>4</c:v>
                </c:pt>
                <c:pt idx="1669">
                  <c:v>1</c:v>
                </c:pt>
                <c:pt idx="1670">
                  <c:v>5</c:v>
                </c:pt>
                <c:pt idx="1671">
                  <c:v>5</c:v>
                </c:pt>
                <c:pt idx="1672">
                  <c:v>2</c:v>
                </c:pt>
                <c:pt idx="1673">
                  <c:v>1</c:v>
                </c:pt>
                <c:pt idx="1674">
                  <c:v>4</c:v>
                </c:pt>
                <c:pt idx="1675">
                  <c:v>3</c:v>
                </c:pt>
                <c:pt idx="1676">
                  <c:v>3</c:v>
                </c:pt>
                <c:pt idx="1677">
                  <c:v>3</c:v>
                </c:pt>
                <c:pt idx="1678">
                  <c:v>5</c:v>
                </c:pt>
                <c:pt idx="1679">
                  <c:v>2</c:v>
                </c:pt>
                <c:pt idx="1680">
                  <c:v>5</c:v>
                </c:pt>
                <c:pt idx="1681">
                  <c:v>3</c:v>
                </c:pt>
                <c:pt idx="1682">
                  <c:v>2</c:v>
                </c:pt>
                <c:pt idx="1683">
                  <c:v>1</c:v>
                </c:pt>
                <c:pt idx="1684">
                  <c:v>3</c:v>
                </c:pt>
                <c:pt idx="1685">
                  <c:v>1</c:v>
                </c:pt>
                <c:pt idx="1686">
                  <c:v>5</c:v>
                </c:pt>
                <c:pt idx="1687">
                  <c:v>3</c:v>
                </c:pt>
                <c:pt idx="1688">
                  <c:v>3</c:v>
                </c:pt>
                <c:pt idx="1689">
                  <c:v>3</c:v>
                </c:pt>
                <c:pt idx="1690">
                  <c:v>3</c:v>
                </c:pt>
                <c:pt idx="1691">
                  <c:v>3</c:v>
                </c:pt>
                <c:pt idx="1692">
                  <c:v>3</c:v>
                </c:pt>
                <c:pt idx="1693">
                  <c:v>5</c:v>
                </c:pt>
                <c:pt idx="1694">
                  <c:v>1</c:v>
                </c:pt>
                <c:pt idx="1695">
                  <c:v>5</c:v>
                </c:pt>
                <c:pt idx="1696">
                  <c:v>1</c:v>
                </c:pt>
                <c:pt idx="1697">
                  <c:v>2</c:v>
                </c:pt>
                <c:pt idx="1698">
                  <c:v>1</c:v>
                </c:pt>
                <c:pt idx="1699">
                  <c:v>2</c:v>
                </c:pt>
                <c:pt idx="1700">
                  <c:v>3</c:v>
                </c:pt>
                <c:pt idx="1701">
                  <c:v>2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2</c:v>
                </c:pt>
                <c:pt idx="1710">
                  <c:v>2</c:v>
                </c:pt>
                <c:pt idx="1711">
                  <c:v>2</c:v>
                </c:pt>
                <c:pt idx="1712">
                  <c:v>5</c:v>
                </c:pt>
                <c:pt idx="1713">
                  <c:v>3</c:v>
                </c:pt>
                <c:pt idx="1714">
                  <c:v>5</c:v>
                </c:pt>
                <c:pt idx="1715">
                  <c:v>5</c:v>
                </c:pt>
                <c:pt idx="1716">
                  <c:v>5</c:v>
                </c:pt>
                <c:pt idx="1717">
                  <c:v>5</c:v>
                </c:pt>
                <c:pt idx="1718">
                  <c:v>3</c:v>
                </c:pt>
                <c:pt idx="1719">
                  <c:v>2</c:v>
                </c:pt>
                <c:pt idx="1720">
                  <c:v>2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3</c:v>
                </c:pt>
                <c:pt idx="1731">
                  <c:v>3</c:v>
                </c:pt>
                <c:pt idx="1732">
                  <c:v>5</c:v>
                </c:pt>
                <c:pt idx="1733">
                  <c:v>5</c:v>
                </c:pt>
                <c:pt idx="1734">
                  <c:v>5</c:v>
                </c:pt>
                <c:pt idx="1735">
                  <c:v>2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5</c:v>
                </c:pt>
                <c:pt idx="1744">
                  <c:v>4</c:v>
                </c:pt>
                <c:pt idx="1745">
                  <c:v>4</c:v>
                </c:pt>
                <c:pt idx="1746">
                  <c:v>1</c:v>
                </c:pt>
                <c:pt idx="1747">
                  <c:v>2</c:v>
                </c:pt>
                <c:pt idx="1748">
                  <c:v>5</c:v>
                </c:pt>
                <c:pt idx="1749">
                  <c:v>5</c:v>
                </c:pt>
                <c:pt idx="1750">
                  <c:v>5</c:v>
                </c:pt>
                <c:pt idx="1751">
                  <c:v>3</c:v>
                </c:pt>
                <c:pt idx="1752">
                  <c:v>2</c:v>
                </c:pt>
                <c:pt idx="1753">
                  <c:v>4</c:v>
                </c:pt>
                <c:pt idx="1754">
                  <c:v>2</c:v>
                </c:pt>
                <c:pt idx="1755">
                  <c:v>4</c:v>
                </c:pt>
                <c:pt idx="1756">
                  <c:v>4</c:v>
                </c:pt>
                <c:pt idx="1757">
                  <c:v>2</c:v>
                </c:pt>
                <c:pt idx="1758">
                  <c:v>3</c:v>
                </c:pt>
                <c:pt idx="1759">
                  <c:v>2</c:v>
                </c:pt>
                <c:pt idx="1760">
                  <c:v>2</c:v>
                </c:pt>
                <c:pt idx="1761">
                  <c:v>4</c:v>
                </c:pt>
                <c:pt idx="1762">
                  <c:v>2</c:v>
                </c:pt>
                <c:pt idx="1763">
                  <c:v>3</c:v>
                </c:pt>
                <c:pt idx="1764">
                  <c:v>4</c:v>
                </c:pt>
                <c:pt idx="1765">
                  <c:v>5</c:v>
                </c:pt>
                <c:pt idx="1766">
                  <c:v>5</c:v>
                </c:pt>
                <c:pt idx="1767">
                  <c:v>1</c:v>
                </c:pt>
                <c:pt idx="1768">
                  <c:v>2</c:v>
                </c:pt>
                <c:pt idx="1769">
                  <c:v>2</c:v>
                </c:pt>
                <c:pt idx="1770">
                  <c:v>1</c:v>
                </c:pt>
                <c:pt idx="1771">
                  <c:v>5</c:v>
                </c:pt>
                <c:pt idx="1772">
                  <c:v>4</c:v>
                </c:pt>
                <c:pt idx="1773">
                  <c:v>2</c:v>
                </c:pt>
                <c:pt idx="1774">
                  <c:v>5</c:v>
                </c:pt>
                <c:pt idx="1775">
                  <c:v>5</c:v>
                </c:pt>
                <c:pt idx="1776">
                  <c:v>5</c:v>
                </c:pt>
                <c:pt idx="1777">
                  <c:v>5</c:v>
                </c:pt>
                <c:pt idx="1778">
                  <c:v>1</c:v>
                </c:pt>
                <c:pt idx="1779">
                  <c:v>2</c:v>
                </c:pt>
                <c:pt idx="1780">
                  <c:v>3</c:v>
                </c:pt>
                <c:pt idx="1781">
                  <c:v>3</c:v>
                </c:pt>
                <c:pt idx="1782">
                  <c:v>1</c:v>
                </c:pt>
                <c:pt idx="1783">
                  <c:v>5</c:v>
                </c:pt>
                <c:pt idx="1784">
                  <c:v>2</c:v>
                </c:pt>
                <c:pt idx="1785">
                  <c:v>4</c:v>
                </c:pt>
                <c:pt idx="1786">
                  <c:v>1</c:v>
                </c:pt>
                <c:pt idx="1787">
                  <c:v>3</c:v>
                </c:pt>
                <c:pt idx="1788">
                  <c:v>3</c:v>
                </c:pt>
                <c:pt idx="1789">
                  <c:v>5</c:v>
                </c:pt>
                <c:pt idx="1790">
                  <c:v>1</c:v>
                </c:pt>
                <c:pt idx="1791">
                  <c:v>5</c:v>
                </c:pt>
                <c:pt idx="1792">
                  <c:v>5</c:v>
                </c:pt>
                <c:pt idx="1793">
                  <c:v>2</c:v>
                </c:pt>
                <c:pt idx="1794">
                  <c:v>3</c:v>
                </c:pt>
                <c:pt idx="1795">
                  <c:v>4</c:v>
                </c:pt>
                <c:pt idx="1796">
                  <c:v>4</c:v>
                </c:pt>
                <c:pt idx="1797">
                  <c:v>2</c:v>
                </c:pt>
                <c:pt idx="1798">
                  <c:v>5</c:v>
                </c:pt>
                <c:pt idx="1799">
                  <c:v>4</c:v>
                </c:pt>
                <c:pt idx="1800">
                  <c:v>2</c:v>
                </c:pt>
                <c:pt idx="1801">
                  <c:v>2</c:v>
                </c:pt>
                <c:pt idx="1802">
                  <c:v>2</c:v>
                </c:pt>
                <c:pt idx="1803">
                  <c:v>2</c:v>
                </c:pt>
                <c:pt idx="1804">
                  <c:v>4</c:v>
                </c:pt>
                <c:pt idx="1805">
                  <c:v>4</c:v>
                </c:pt>
                <c:pt idx="1806">
                  <c:v>5</c:v>
                </c:pt>
                <c:pt idx="1807">
                  <c:v>4</c:v>
                </c:pt>
                <c:pt idx="1808">
                  <c:v>2</c:v>
                </c:pt>
                <c:pt idx="1809">
                  <c:v>4</c:v>
                </c:pt>
                <c:pt idx="1810">
                  <c:v>4</c:v>
                </c:pt>
                <c:pt idx="1811">
                  <c:v>4</c:v>
                </c:pt>
                <c:pt idx="1812">
                  <c:v>4</c:v>
                </c:pt>
                <c:pt idx="1813">
                  <c:v>4</c:v>
                </c:pt>
                <c:pt idx="1814">
                  <c:v>4</c:v>
                </c:pt>
                <c:pt idx="1815">
                  <c:v>1</c:v>
                </c:pt>
                <c:pt idx="1816">
                  <c:v>4</c:v>
                </c:pt>
                <c:pt idx="1817">
                  <c:v>3</c:v>
                </c:pt>
                <c:pt idx="1818">
                  <c:v>2</c:v>
                </c:pt>
                <c:pt idx="1819">
                  <c:v>1</c:v>
                </c:pt>
                <c:pt idx="1820">
                  <c:v>5</c:v>
                </c:pt>
                <c:pt idx="1821">
                  <c:v>4</c:v>
                </c:pt>
                <c:pt idx="1822">
                  <c:v>5</c:v>
                </c:pt>
                <c:pt idx="1823">
                  <c:v>3</c:v>
                </c:pt>
                <c:pt idx="1824">
                  <c:v>4</c:v>
                </c:pt>
                <c:pt idx="1825">
                  <c:v>4</c:v>
                </c:pt>
                <c:pt idx="1826">
                  <c:v>5</c:v>
                </c:pt>
                <c:pt idx="1827">
                  <c:v>3</c:v>
                </c:pt>
                <c:pt idx="1828">
                  <c:v>3</c:v>
                </c:pt>
                <c:pt idx="1829">
                  <c:v>5</c:v>
                </c:pt>
                <c:pt idx="1830">
                  <c:v>1</c:v>
                </c:pt>
                <c:pt idx="1831">
                  <c:v>5</c:v>
                </c:pt>
                <c:pt idx="1832">
                  <c:v>2</c:v>
                </c:pt>
                <c:pt idx="1833">
                  <c:v>3</c:v>
                </c:pt>
                <c:pt idx="1834">
                  <c:v>2</c:v>
                </c:pt>
                <c:pt idx="1835">
                  <c:v>3</c:v>
                </c:pt>
                <c:pt idx="1836">
                  <c:v>2</c:v>
                </c:pt>
                <c:pt idx="1837">
                  <c:v>2</c:v>
                </c:pt>
                <c:pt idx="1838">
                  <c:v>1</c:v>
                </c:pt>
                <c:pt idx="1839">
                  <c:v>2</c:v>
                </c:pt>
                <c:pt idx="1840">
                  <c:v>5</c:v>
                </c:pt>
                <c:pt idx="1841">
                  <c:v>4</c:v>
                </c:pt>
                <c:pt idx="1842">
                  <c:v>5</c:v>
                </c:pt>
                <c:pt idx="1843">
                  <c:v>4</c:v>
                </c:pt>
                <c:pt idx="1844">
                  <c:v>3</c:v>
                </c:pt>
                <c:pt idx="1845">
                  <c:v>4</c:v>
                </c:pt>
                <c:pt idx="1846">
                  <c:v>3</c:v>
                </c:pt>
                <c:pt idx="1847">
                  <c:v>3</c:v>
                </c:pt>
                <c:pt idx="1848">
                  <c:v>1</c:v>
                </c:pt>
                <c:pt idx="1849">
                  <c:v>5</c:v>
                </c:pt>
                <c:pt idx="1850">
                  <c:v>5</c:v>
                </c:pt>
                <c:pt idx="1851">
                  <c:v>3</c:v>
                </c:pt>
                <c:pt idx="1852">
                  <c:v>2</c:v>
                </c:pt>
                <c:pt idx="1853">
                  <c:v>2</c:v>
                </c:pt>
                <c:pt idx="1854">
                  <c:v>5</c:v>
                </c:pt>
                <c:pt idx="1855">
                  <c:v>2</c:v>
                </c:pt>
                <c:pt idx="1856">
                  <c:v>5</c:v>
                </c:pt>
                <c:pt idx="1857">
                  <c:v>5</c:v>
                </c:pt>
                <c:pt idx="1858">
                  <c:v>3</c:v>
                </c:pt>
                <c:pt idx="1859">
                  <c:v>2</c:v>
                </c:pt>
                <c:pt idx="1860">
                  <c:v>2</c:v>
                </c:pt>
                <c:pt idx="1861">
                  <c:v>3</c:v>
                </c:pt>
                <c:pt idx="1862">
                  <c:v>3</c:v>
                </c:pt>
                <c:pt idx="1863">
                  <c:v>5</c:v>
                </c:pt>
                <c:pt idx="1864">
                  <c:v>1</c:v>
                </c:pt>
                <c:pt idx="1865">
                  <c:v>2</c:v>
                </c:pt>
                <c:pt idx="1866">
                  <c:v>3</c:v>
                </c:pt>
                <c:pt idx="1867">
                  <c:v>3</c:v>
                </c:pt>
                <c:pt idx="1868">
                  <c:v>2</c:v>
                </c:pt>
                <c:pt idx="1869">
                  <c:v>1</c:v>
                </c:pt>
                <c:pt idx="1870">
                  <c:v>2</c:v>
                </c:pt>
                <c:pt idx="1871">
                  <c:v>1</c:v>
                </c:pt>
                <c:pt idx="1872">
                  <c:v>1</c:v>
                </c:pt>
                <c:pt idx="1873">
                  <c:v>2</c:v>
                </c:pt>
                <c:pt idx="1874">
                  <c:v>3</c:v>
                </c:pt>
                <c:pt idx="1875">
                  <c:v>3</c:v>
                </c:pt>
                <c:pt idx="1876">
                  <c:v>4</c:v>
                </c:pt>
                <c:pt idx="1877">
                  <c:v>3</c:v>
                </c:pt>
                <c:pt idx="1878">
                  <c:v>3</c:v>
                </c:pt>
                <c:pt idx="1879">
                  <c:v>2</c:v>
                </c:pt>
                <c:pt idx="1880">
                  <c:v>2</c:v>
                </c:pt>
                <c:pt idx="1881">
                  <c:v>3</c:v>
                </c:pt>
                <c:pt idx="1882">
                  <c:v>2</c:v>
                </c:pt>
                <c:pt idx="1883">
                  <c:v>2</c:v>
                </c:pt>
                <c:pt idx="1884">
                  <c:v>4</c:v>
                </c:pt>
                <c:pt idx="1885">
                  <c:v>5</c:v>
                </c:pt>
                <c:pt idx="1886">
                  <c:v>5</c:v>
                </c:pt>
                <c:pt idx="1887">
                  <c:v>5</c:v>
                </c:pt>
                <c:pt idx="1888">
                  <c:v>2</c:v>
                </c:pt>
                <c:pt idx="1889">
                  <c:v>5</c:v>
                </c:pt>
                <c:pt idx="1890">
                  <c:v>5</c:v>
                </c:pt>
                <c:pt idx="1891">
                  <c:v>5</c:v>
                </c:pt>
                <c:pt idx="1892">
                  <c:v>5</c:v>
                </c:pt>
                <c:pt idx="1893">
                  <c:v>2</c:v>
                </c:pt>
                <c:pt idx="1894">
                  <c:v>5</c:v>
                </c:pt>
                <c:pt idx="1895">
                  <c:v>4</c:v>
                </c:pt>
                <c:pt idx="1896">
                  <c:v>4</c:v>
                </c:pt>
                <c:pt idx="1897">
                  <c:v>4</c:v>
                </c:pt>
                <c:pt idx="1898">
                  <c:v>2</c:v>
                </c:pt>
                <c:pt idx="1899">
                  <c:v>4</c:v>
                </c:pt>
                <c:pt idx="1900">
                  <c:v>5</c:v>
                </c:pt>
                <c:pt idx="1901">
                  <c:v>2</c:v>
                </c:pt>
                <c:pt idx="1902">
                  <c:v>3</c:v>
                </c:pt>
                <c:pt idx="1903">
                  <c:v>2</c:v>
                </c:pt>
                <c:pt idx="1904">
                  <c:v>4</c:v>
                </c:pt>
                <c:pt idx="1905">
                  <c:v>4</c:v>
                </c:pt>
                <c:pt idx="1906">
                  <c:v>1</c:v>
                </c:pt>
                <c:pt idx="1907">
                  <c:v>3</c:v>
                </c:pt>
                <c:pt idx="1908">
                  <c:v>4</c:v>
                </c:pt>
                <c:pt idx="1909">
                  <c:v>4</c:v>
                </c:pt>
                <c:pt idx="1910">
                  <c:v>1</c:v>
                </c:pt>
                <c:pt idx="1911">
                  <c:v>4</c:v>
                </c:pt>
                <c:pt idx="1912">
                  <c:v>3</c:v>
                </c:pt>
                <c:pt idx="1913">
                  <c:v>5</c:v>
                </c:pt>
                <c:pt idx="1914">
                  <c:v>4</c:v>
                </c:pt>
                <c:pt idx="1915">
                  <c:v>1</c:v>
                </c:pt>
                <c:pt idx="1916">
                  <c:v>3</c:v>
                </c:pt>
                <c:pt idx="1917">
                  <c:v>1</c:v>
                </c:pt>
                <c:pt idx="1918">
                  <c:v>1</c:v>
                </c:pt>
                <c:pt idx="1919">
                  <c:v>4</c:v>
                </c:pt>
                <c:pt idx="1920">
                  <c:v>5</c:v>
                </c:pt>
                <c:pt idx="1921">
                  <c:v>2</c:v>
                </c:pt>
                <c:pt idx="1922">
                  <c:v>2</c:v>
                </c:pt>
                <c:pt idx="1923">
                  <c:v>4</c:v>
                </c:pt>
                <c:pt idx="1924">
                  <c:v>4</c:v>
                </c:pt>
                <c:pt idx="1925">
                  <c:v>4</c:v>
                </c:pt>
                <c:pt idx="1926">
                  <c:v>1</c:v>
                </c:pt>
                <c:pt idx="1927">
                  <c:v>4</c:v>
                </c:pt>
                <c:pt idx="1928">
                  <c:v>3</c:v>
                </c:pt>
                <c:pt idx="1929">
                  <c:v>4</c:v>
                </c:pt>
                <c:pt idx="1930">
                  <c:v>2</c:v>
                </c:pt>
                <c:pt idx="1931">
                  <c:v>5</c:v>
                </c:pt>
                <c:pt idx="1932">
                  <c:v>4</c:v>
                </c:pt>
                <c:pt idx="1933">
                  <c:v>4</c:v>
                </c:pt>
                <c:pt idx="1934">
                  <c:v>1</c:v>
                </c:pt>
                <c:pt idx="1935">
                  <c:v>4</c:v>
                </c:pt>
                <c:pt idx="1936">
                  <c:v>3</c:v>
                </c:pt>
                <c:pt idx="1937">
                  <c:v>3</c:v>
                </c:pt>
                <c:pt idx="1938">
                  <c:v>3</c:v>
                </c:pt>
                <c:pt idx="1939">
                  <c:v>1</c:v>
                </c:pt>
                <c:pt idx="1940">
                  <c:v>5</c:v>
                </c:pt>
                <c:pt idx="1941">
                  <c:v>4</c:v>
                </c:pt>
                <c:pt idx="1942">
                  <c:v>4</c:v>
                </c:pt>
                <c:pt idx="1943">
                  <c:v>5</c:v>
                </c:pt>
                <c:pt idx="1944">
                  <c:v>5</c:v>
                </c:pt>
                <c:pt idx="1945">
                  <c:v>4</c:v>
                </c:pt>
                <c:pt idx="1946">
                  <c:v>4</c:v>
                </c:pt>
                <c:pt idx="1947">
                  <c:v>5</c:v>
                </c:pt>
                <c:pt idx="1948">
                  <c:v>2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2</c:v>
                </c:pt>
                <c:pt idx="1954">
                  <c:v>2</c:v>
                </c:pt>
                <c:pt idx="1955">
                  <c:v>2</c:v>
                </c:pt>
                <c:pt idx="1956">
                  <c:v>1</c:v>
                </c:pt>
                <c:pt idx="1957">
                  <c:v>1</c:v>
                </c:pt>
                <c:pt idx="1958">
                  <c:v>2</c:v>
                </c:pt>
                <c:pt idx="1959">
                  <c:v>3</c:v>
                </c:pt>
                <c:pt idx="1960">
                  <c:v>4</c:v>
                </c:pt>
                <c:pt idx="1961">
                  <c:v>4</c:v>
                </c:pt>
                <c:pt idx="1962">
                  <c:v>3</c:v>
                </c:pt>
                <c:pt idx="1963">
                  <c:v>2</c:v>
                </c:pt>
                <c:pt idx="1964">
                  <c:v>1</c:v>
                </c:pt>
                <c:pt idx="1965">
                  <c:v>4</c:v>
                </c:pt>
                <c:pt idx="1966">
                  <c:v>3</c:v>
                </c:pt>
                <c:pt idx="1967">
                  <c:v>2</c:v>
                </c:pt>
                <c:pt idx="1968">
                  <c:v>2</c:v>
                </c:pt>
                <c:pt idx="1969">
                  <c:v>3</c:v>
                </c:pt>
                <c:pt idx="1970">
                  <c:v>5</c:v>
                </c:pt>
                <c:pt idx="1971">
                  <c:v>5</c:v>
                </c:pt>
                <c:pt idx="1972">
                  <c:v>5</c:v>
                </c:pt>
                <c:pt idx="1973">
                  <c:v>4</c:v>
                </c:pt>
                <c:pt idx="1974">
                  <c:v>2</c:v>
                </c:pt>
                <c:pt idx="1975">
                  <c:v>2</c:v>
                </c:pt>
                <c:pt idx="1976">
                  <c:v>3</c:v>
                </c:pt>
                <c:pt idx="1977">
                  <c:v>3</c:v>
                </c:pt>
                <c:pt idx="1978">
                  <c:v>3</c:v>
                </c:pt>
                <c:pt idx="1979">
                  <c:v>1</c:v>
                </c:pt>
                <c:pt idx="1980">
                  <c:v>1</c:v>
                </c:pt>
                <c:pt idx="1981">
                  <c:v>3</c:v>
                </c:pt>
                <c:pt idx="1982">
                  <c:v>4</c:v>
                </c:pt>
                <c:pt idx="1983">
                  <c:v>1</c:v>
                </c:pt>
                <c:pt idx="1984">
                  <c:v>4</c:v>
                </c:pt>
                <c:pt idx="1985">
                  <c:v>3</c:v>
                </c:pt>
                <c:pt idx="1986">
                  <c:v>3</c:v>
                </c:pt>
                <c:pt idx="1987">
                  <c:v>3</c:v>
                </c:pt>
                <c:pt idx="1988">
                  <c:v>4</c:v>
                </c:pt>
                <c:pt idx="1989">
                  <c:v>5</c:v>
                </c:pt>
                <c:pt idx="1990">
                  <c:v>5</c:v>
                </c:pt>
                <c:pt idx="1991">
                  <c:v>3</c:v>
                </c:pt>
                <c:pt idx="1992">
                  <c:v>3</c:v>
                </c:pt>
                <c:pt idx="1993">
                  <c:v>2</c:v>
                </c:pt>
                <c:pt idx="1994">
                  <c:v>2</c:v>
                </c:pt>
                <c:pt idx="1995">
                  <c:v>2</c:v>
                </c:pt>
                <c:pt idx="1996">
                  <c:v>2</c:v>
                </c:pt>
                <c:pt idx="1997">
                  <c:v>2</c:v>
                </c:pt>
                <c:pt idx="1998">
                  <c:v>4</c:v>
                </c:pt>
                <c:pt idx="1999">
                  <c:v>3</c:v>
                </c:pt>
                <c:pt idx="2000">
                  <c:v>2</c:v>
                </c:pt>
                <c:pt idx="2001">
                  <c:v>4</c:v>
                </c:pt>
                <c:pt idx="2002">
                  <c:v>4</c:v>
                </c:pt>
                <c:pt idx="2003">
                  <c:v>2</c:v>
                </c:pt>
                <c:pt idx="2004">
                  <c:v>2</c:v>
                </c:pt>
                <c:pt idx="2005">
                  <c:v>2</c:v>
                </c:pt>
                <c:pt idx="2006">
                  <c:v>2</c:v>
                </c:pt>
                <c:pt idx="2007">
                  <c:v>1</c:v>
                </c:pt>
                <c:pt idx="2008">
                  <c:v>2</c:v>
                </c:pt>
                <c:pt idx="2009">
                  <c:v>2</c:v>
                </c:pt>
                <c:pt idx="2010">
                  <c:v>4</c:v>
                </c:pt>
                <c:pt idx="2011">
                  <c:v>4</c:v>
                </c:pt>
                <c:pt idx="2012">
                  <c:v>3</c:v>
                </c:pt>
                <c:pt idx="2013">
                  <c:v>5</c:v>
                </c:pt>
                <c:pt idx="2014">
                  <c:v>3</c:v>
                </c:pt>
                <c:pt idx="2015">
                  <c:v>5</c:v>
                </c:pt>
                <c:pt idx="2016">
                  <c:v>5</c:v>
                </c:pt>
                <c:pt idx="2017">
                  <c:v>5</c:v>
                </c:pt>
                <c:pt idx="2018">
                  <c:v>5</c:v>
                </c:pt>
                <c:pt idx="2019">
                  <c:v>5</c:v>
                </c:pt>
                <c:pt idx="2020">
                  <c:v>5</c:v>
                </c:pt>
                <c:pt idx="2021">
                  <c:v>5</c:v>
                </c:pt>
                <c:pt idx="2022">
                  <c:v>4</c:v>
                </c:pt>
                <c:pt idx="2023">
                  <c:v>4</c:v>
                </c:pt>
                <c:pt idx="2024">
                  <c:v>2</c:v>
                </c:pt>
                <c:pt idx="2025">
                  <c:v>2</c:v>
                </c:pt>
                <c:pt idx="2026">
                  <c:v>5</c:v>
                </c:pt>
                <c:pt idx="2027">
                  <c:v>3</c:v>
                </c:pt>
                <c:pt idx="2028">
                  <c:v>4</c:v>
                </c:pt>
                <c:pt idx="2029">
                  <c:v>4</c:v>
                </c:pt>
                <c:pt idx="2030">
                  <c:v>2</c:v>
                </c:pt>
                <c:pt idx="2031">
                  <c:v>4</c:v>
                </c:pt>
                <c:pt idx="2032">
                  <c:v>5</c:v>
                </c:pt>
                <c:pt idx="2033">
                  <c:v>2</c:v>
                </c:pt>
                <c:pt idx="2034">
                  <c:v>4</c:v>
                </c:pt>
                <c:pt idx="2035">
                  <c:v>4</c:v>
                </c:pt>
                <c:pt idx="2036">
                  <c:v>4</c:v>
                </c:pt>
                <c:pt idx="2037">
                  <c:v>2</c:v>
                </c:pt>
                <c:pt idx="2038">
                  <c:v>2</c:v>
                </c:pt>
                <c:pt idx="2039">
                  <c:v>4</c:v>
                </c:pt>
                <c:pt idx="2040">
                  <c:v>4</c:v>
                </c:pt>
                <c:pt idx="2041">
                  <c:v>4</c:v>
                </c:pt>
                <c:pt idx="2042">
                  <c:v>1</c:v>
                </c:pt>
                <c:pt idx="2043">
                  <c:v>4</c:v>
                </c:pt>
                <c:pt idx="2044">
                  <c:v>2</c:v>
                </c:pt>
                <c:pt idx="2045">
                  <c:v>2</c:v>
                </c:pt>
                <c:pt idx="2046">
                  <c:v>4</c:v>
                </c:pt>
                <c:pt idx="2047">
                  <c:v>2</c:v>
                </c:pt>
                <c:pt idx="2048">
                  <c:v>4</c:v>
                </c:pt>
                <c:pt idx="2049">
                  <c:v>4</c:v>
                </c:pt>
                <c:pt idx="2050">
                  <c:v>4</c:v>
                </c:pt>
                <c:pt idx="2051">
                  <c:v>3</c:v>
                </c:pt>
                <c:pt idx="2052">
                  <c:v>5</c:v>
                </c:pt>
                <c:pt idx="2053">
                  <c:v>5</c:v>
                </c:pt>
                <c:pt idx="2054">
                  <c:v>3</c:v>
                </c:pt>
                <c:pt idx="2055">
                  <c:v>4</c:v>
                </c:pt>
                <c:pt idx="2056">
                  <c:v>2</c:v>
                </c:pt>
                <c:pt idx="2057">
                  <c:v>1</c:v>
                </c:pt>
                <c:pt idx="2058">
                  <c:v>2</c:v>
                </c:pt>
                <c:pt idx="2059">
                  <c:v>1</c:v>
                </c:pt>
                <c:pt idx="2060">
                  <c:v>2</c:v>
                </c:pt>
                <c:pt idx="2061">
                  <c:v>4</c:v>
                </c:pt>
                <c:pt idx="2062">
                  <c:v>2</c:v>
                </c:pt>
                <c:pt idx="2063">
                  <c:v>5</c:v>
                </c:pt>
                <c:pt idx="2064">
                  <c:v>5</c:v>
                </c:pt>
                <c:pt idx="2065">
                  <c:v>4</c:v>
                </c:pt>
                <c:pt idx="2066">
                  <c:v>4</c:v>
                </c:pt>
                <c:pt idx="2067">
                  <c:v>4</c:v>
                </c:pt>
                <c:pt idx="2068">
                  <c:v>4</c:v>
                </c:pt>
                <c:pt idx="2069">
                  <c:v>4</c:v>
                </c:pt>
                <c:pt idx="2070">
                  <c:v>3</c:v>
                </c:pt>
                <c:pt idx="2071">
                  <c:v>1</c:v>
                </c:pt>
                <c:pt idx="2072">
                  <c:v>3</c:v>
                </c:pt>
                <c:pt idx="2073">
                  <c:v>1</c:v>
                </c:pt>
                <c:pt idx="2074">
                  <c:v>5</c:v>
                </c:pt>
                <c:pt idx="2075">
                  <c:v>5</c:v>
                </c:pt>
                <c:pt idx="2076">
                  <c:v>5</c:v>
                </c:pt>
                <c:pt idx="2077">
                  <c:v>3</c:v>
                </c:pt>
                <c:pt idx="2078">
                  <c:v>2</c:v>
                </c:pt>
                <c:pt idx="2079">
                  <c:v>1</c:v>
                </c:pt>
                <c:pt idx="2080">
                  <c:v>1</c:v>
                </c:pt>
                <c:pt idx="2081">
                  <c:v>2</c:v>
                </c:pt>
                <c:pt idx="2082">
                  <c:v>2</c:v>
                </c:pt>
                <c:pt idx="2083">
                  <c:v>2</c:v>
                </c:pt>
                <c:pt idx="2084">
                  <c:v>1</c:v>
                </c:pt>
                <c:pt idx="2085">
                  <c:v>4</c:v>
                </c:pt>
                <c:pt idx="2086">
                  <c:v>5</c:v>
                </c:pt>
                <c:pt idx="2087">
                  <c:v>3</c:v>
                </c:pt>
                <c:pt idx="2088">
                  <c:v>3</c:v>
                </c:pt>
                <c:pt idx="2089">
                  <c:v>3</c:v>
                </c:pt>
                <c:pt idx="2090">
                  <c:v>4</c:v>
                </c:pt>
                <c:pt idx="2091">
                  <c:v>4</c:v>
                </c:pt>
                <c:pt idx="2092">
                  <c:v>3</c:v>
                </c:pt>
                <c:pt idx="2093">
                  <c:v>3</c:v>
                </c:pt>
                <c:pt idx="2094">
                  <c:v>4</c:v>
                </c:pt>
                <c:pt idx="2096">
                  <c:v>5</c:v>
                </c:pt>
                <c:pt idx="2097">
                  <c:v>5</c:v>
                </c:pt>
                <c:pt idx="2098">
                  <c:v>3</c:v>
                </c:pt>
                <c:pt idx="2099">
                  <c:v>3</c:v>
                </c:pt>
                <c:pt idx="2100">
                  <c:v>2</c:v>
                </c:pt>
                <c:pt idx="2101">
                  <c:v>3</c:v>
                </c:pt>
                <c:pt idx="2102">
                  <c:v>2</c:v>
                </c:pt>
                <c:pt idx="2103">
                  <c:v>4</c:v>
                </c:pt>
                <c:pt idx="2104">
                  <c:v>4</c:v>
                </c:pt>
                <c:pt idx="2105">
                  <c:v>4</c:v>
                </c:pt>
                <c:pt idx="2106">
                  <c:v>4</c:v>
                </c:pt>
                <c:pt idx="2107">
                  <c:v>5</c:v>
                </c:pt>
                <c:pt idx="2108">
                  <c:v>5</c:v>
                </c:pt>
                <c:pt idx="2109">
                  <c:v>5</c:v>
                </c:pt>
                <c:pt idx="2110">
                  <c:v>3</c:v>
                </c:pt>
                <c:pt idx="2111">
                  <c:v>4</c:v>
                </c:pt>
                <c:pt idx="2112">
                  <c:v>5</c:v>
                </c:pt>
                <c:pt idx="2113">
                  <c:v>4</c:v>
                </c:pt>
                <c:pt idx="2114">
                  <c:v>5</c:v>
                </c:pt>
                <c:pt idx="2115">
                  <c:v>5</c:v>
                </c:pt>
                <c:pt idx="2116">
                  <c:v>4</c:v>
                </c:pt>
                <c:pt idx="2117">
                  <c:v>5</c:v>
                </c:pt>
                <c:pt idx="2118">
                  <c:v>1</c:v>
                </c:pt>
                <c:pt idx="2119">
                  <c:v>3</c:v>
                </c:pt>
                <c:pt idx="2120">
                  <c:v>4</c:v>
                </c:pt>
                <c:pt idx="2121">
                  <c:v>3</c:v>
                </c:pt>
                <c:pt idx="2122">
                  <c:v>4</c:v>
                </c:pt>
                <c:pt idx="2123">
                  <c:v>2</c:v>
                </c:pt>
                <c:pt idx="2124">
                  <c:v>3</c:v>
                </c:pt>
                <c:pt idx="2125">
                  <c:v>2</c:v>
                </c:pt>
                <c:pt idx="2126">
                  <c:v>1</c:v>
                </c:pt>
                <c:pt idx="2127">
                  <c:v>2</c:v>
                </c:pt>
                <c:pt idx="2128">
                  <c:v>2</c:v>
                </c:pt>
                <c:pt idx="2129">
                  <c:v>5</c:v>
                </c:pt>
                <c:pt idx="2130">
                  <c:v>5</c:v>
                </c:pt>
                <c:pt idx="2131">
                  <c:v>5</c:v>
                </c:pt>
                <c:pt idx="2132">
                  <c:v>2</c:v>
                </c:pt>
                <c:pt idx="2133">
                  <c:v>5</c:v>
                </c:pt>
                <c:pt idx="2134">
                  <c:v>2</c:v>
                </c:pt>
                <c:pt idx="2135">
                  <c:v>2</c:v>
                </c:pt>
                <c:pt idx="2136">
                  <c:v>2</c:v>
                </c:pt>
                <c:pt idx="2137">
                  <c:v>2</c:v>
                </c:pt>
                <c:pt idx="2138">
                  <c:v>1</c:v>
                </c:pt>
                <c:pt idx="2139">
                  <c:v>3</c:v>
                </c:pt>
                <c:pt idx="2140">
                  <c:v>5</c:v>
                </c:pt>
                <c:pt idx="2141">
                  <c:v>5</c:v>
                </c:pt>
                <c:pt idx="2142">
                  <c:v>3</c:v>
                </c:pt>
                <c:pt idx="2143">
                  <c:v>3</c:v>
                </c:pt>
                <c:pt idx="2144">
                  <c:v>2</c:v>
                </c:pt>
                <c:pt idx="2145">
                  <c:v>2</c:v>
                </c:pt>
                <c:pt idx="2146">
                  <c:v>2</c:v>
                </c:pt>
                <c:pt idx="2147">
                  <c:v>2</c:v>
                </c:pt>
                <c:pt idx="2148">
                  <c:v>3</c:v>
                </c:pt>
                <c:pt idx="2149">
                  <c:v>1</c:v>
                </c:pt>
                <c:pt idx="2150">
                  <c:v>2</c:v>
                </c:pt>
                <c:pt idx="2151">
                  <c:v>4</c:v>
                </c:pt>
                <c:pt idx="2152">
                  <c:v>3</c:v>
                </c:pt>
                <c:pt idx="2153">
                  <c:v>3</c:v>
                </c:pt>
                <c:pt idx="2154">
                  <c:v>5</c:v>
                </c:pt>
                <c:pt idx="2155">
                  <c:v>2</c:v>
                </c:pt>
                <c:pt idx="2156">
                  <c:v>2</c:v>
                </c:pt>
                <c:pt idx="2157">
                  <c:v>2</c:v>
                </c:pt>
                <c:pt idx="2158">
                  <c:v>1</c:v>
                </c:pt>
                <c:pt idx="2159">
                  <c:v>1</c:v>
                </c:pt>
                <c:pt idx="2160">
                  <c:v>3</c:v>
                </c:pt>
                <c:pt idx="2161">
                  <c:v>5</c:v>
                </c:pt>
                <c:pt idx="2162">
                  <c:v>3</c:v>
                </c:pt>
                <c:pt idx="2163">
                  <c:v>2</c:v>
                </c:pt>
                <c:pt idx="2164">
                  <c:v>2</c:v>
                </c:pt>
                <c:pt idx="2165">
                  <c:v>1</c:v>
                </c:pt>
                <c:pt idx="2166">
                  <c:v>2</c:v>
                </c:pt>
                <c:pt idx="2167">
                  <c:v>2</c:v>
                </c:pt>
                <c:pt idx="2168">
                  <c:v>1</c:v>
                </c:pt>
                <c:pt idx="2169">
                  <c:v>3</c:v>
                </c:pt>
                <c:pt idx="2170">
                  <c:v>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</c:v>
                </c:pt>
                <c:pt idx="2175">
                  <c:v>3</c:v>
                </c:pt>
                <c:pt idx="2176">
                  <c:v>5</c:v>
                </c:pt>
                <c:pt idx="2177">
                  <c:v>4</c:v>
                </c:pt>
                <c:pt idx="2178">
                  <c:v>5</c:v>
                </c:pt>
                <c:pt idx="2179">
                  <c:v>5</c:v>
                </c:pt>
                <c:pt idx="2180">
                  <c:v>2</c:v>
                </c:pt>
                <c:pt idx="2181">
                  <c:v>2</c:v>
                </c:pt>
                <c:pt idx="2182">
                  <c:v>1</c:v>
                </c:pt>
                <c:pt idx="2183">
                  <c:v>3</c:v>
                </c:pt>
                <c:pt idx="2184">
                  <c:v>5</c:v>
                </c:pt>
                <c:pt idx="2185">
                  <c:v>5</c:v>
                </c:pt>
                <c:pt idx="2186">
                  <c:v>5</c:v>
                </c:pt>
                <c:pt idx="2187">
                  <c:v>1</c:v>
                </c:pt>
                <c:pt idx="2188">
                  <c:v>5</c:v>
                </c:pt>
                <c:pt idx="2189">
                  <c:v>3</c:v>
                </c:pt>
                <c:pt idx="2190">
                  <c:v>3</c:v>
                </c:pt>
                <c:pt idx="2191">
                  <c:v>3</c:v>
                </c:pt>
                <c:pt idx="2192">
                  <c:v>3</c:v>
                </c:pt>
                <c:pt idx="2193">
                  <c:v>4</c:v>
                </c:pt>
                <c:pt idx="2194">
                  <c:v>3</c:v>
                </c:pt>
                <c:pt idx="2195">
                  <c:v>3</c:v>
                </c:pt>
                <c:pt idx="2196">
                  <c:v>3</c:v>
                </c:pt>
                <c:pt idx="2197">
                  <c:v>3</c:v>
                </c:pt>
                <c:pt idx="2198">
                  <c:v>4</c:v>
                </c:pt>
                <c:pt idx="2199">
                  <c:v>3</c:v>
                </c:pt>
                <c:pt idx="2200">
                  <c:v>2</c:v>
                </c:pt>
                <c:pt idx="2201">
                  <c:v>4</c:v>
                </c:pt>
                <c:pt idx="2202">
                  <c:v>4</c:v>
                </c:pt>
                <c:pt idx="2203">
                  <c:v>3</c:v>
                </c:pt>
                <c:pt idx="2204">
                  <c:v>4</c:v>
                </c:pt>
                <c:pt idx="2205">
                  <c:v>3</c:v>
                </c:pt>
                <c:pt idx="2206">
                  <c:v>5</c:v>
                </c:pt>
                <c:pt idx="2207">
                  <c:v>4</c:v>
                </c:pt>
                <c:pt idx="2208">
                  <c:v>5</c:v>
                </c:pt>
                <c:pt idx="2209">
                  <c:v>5</c:v>
                </c:pt>
                <c:pt idx="2210">
                  <c:v>3</c:v>
                </c:pt>
                <c:pt idx="2211">
                  <c:v>4</c:v>
                </c:pt>
                <c:pt idx="2212">
                  <c:v>4</c:v>
                </c:pt>
                <c:pt idx="2213">
                  <c:v>5</c:v>
                </c:pt>
                <c:pt idx="2214">
                  <c:v>4</c:v>
                </c:pt>
                <c:pt idx="2215">
                  <c:v>4</c:v>
                </c:pt>
                <c:pt idx="2216">
                  <c:v>3</c:v>
                </c:pt>
                <c:pt idx="2217">
                  <c:v>4</c:v>
                </c:pt>
                <c:pt idx="2218">
                  <c:v>1</c:v>
                </c:pt>
                <c:pt idx="2219">
                  <c:v>1</c:v>
                </c:pt>
                <c:pt idx="2220">
                  <c:v>2</c:v>
                </c:pt>
                <c:pt idx="222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87008"/>
        <c:axId val="414511136"/>
      </c:scatterChart>
      <c:valAx>
        <c:axId val="19018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511136"/>
        <c:crosses val="autoZero"/>
        <c:crossBetween val="midCat"/>
      </c:valAx>
      <c:valAx>
        <c:axId val="4145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87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83" cy="6292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 Came" refreshedDate="42058.468459953707" createdVersion="5" refreshedVersion="5" minRefreshableVersion="3" recordCount="2222">
  <cacheSource type="worksheet">
    <worksheetSource ref="A1:L2223" sheet="MobilityMetrics Data"/>
  </cacheSource>
  <cacheFields count="12">
    <cacheField name="District Code" numFmtId="49">
      <sharedItems count="298">
        <s v="14005"/>
        <s v="21226"/>
        <s v="22017"/>
        <s v="29103"/>
        <s v="31016"/>
        <s v="02420"/>
        <s v="17408"/>
        <s v="18303"/>
        <s v="06119"/>
        <s v="17405"/>
        <s v="37501"/>
        <s v="27403"/>
        <s v="20203"/>
        <s v="37503"/>
        <s v="21234"/>
        <s v="18100"/>
        <s v="24111"/>
        <s v="09075"/>
        <s v="16046"/>
        <s v="29100"/>
        <s v="06117"/>
        <s v="05401"/>
        <s v="27019"/>
        <s v="04228"/>
        <s v="04222"/>
        <s v="08401"/>
        <s v="20215"/>
        <s v="18401"/>
        <s v="32356"/>
        <s v="21401"/>
        <s v="21302"/>
        <s v="32360"/>
        <s v="33036"/>
        <s v="16049"/>
        <s v="02250"/>
        <s v="19404"/>
        <s v="27400"/>
        <s v="38300"/>
        <s v="36250"/>
        <s v="38306"/>
        <s v="33206"/>
        <s v="36400"/>
        <s v="33115"/>
        <s v="29011"/>
        <s v="29317"/>
        <s v="14099"/>
        <s v="13151"/>
        <s v="15204"/>
        <s v="05313"/>
        <s v="22073"/>
        <s v="10050"/>
        <s v="26059"/>
        <s v="19007"/>
        <s v="31330"/>
        <s v="22207"/>
        <s v="07002"/>
        <s v="32414"/>
        <s v="27343"/>
        <s v="36101"/>
        <s v="32361"/>
        <s v="39090"/>
        <s v="09206"/>
        <s v="19028"/>
        <s v="27404"/>
        <s v="31015"/>
        <s v="32801"/>
        <s v="34801"/>
        <s v="19401"/>
        <s v="14068"/>
        <s v="38308"/>
        <s v="04127"/>
        <s v="17216"/>
        <s v="13165"/>
        <s v="21036"/>
        <s v="31002"/>
        <s v="06114"/>
        <s v="33205"/>
        <s v="17210"/>
        <s v="37502"/>
        <s v="27417"/>
        <s v="03053"/>
        <s v="27402"/>
        <s v="32358"/>
        <s v="38302"/>
        <s v="20401"/>
        <s v="20404"/>
        <s v="13301"/>
        <s v="39200"/>
        <s v="39204"/>
        <s v="31332"/>
        <s v="23054"/>
        <s v="32312"/>
        <s v="06103"/>
        <s v="34324"/>
        <s v="22204"/>
        <s v="39203"/>
        <s v="17401"/>
        <s v="06098"/>
        <s v="23404"/>
        <s v="14028"/>
        <s v="10070"/>
        <s v="31063"/>
        <s v="17411"/>
        <s v="11056"/>
        <s v="08402"/>
        <s v="10003"/>
        <s v="08458"/>
        <s v="03017"/>
        <s v="17415"/>
        <s v="33212"/>
        <s v="03052"/>
        <s v="19403"/>
        <s v="20402"/>
        <s v="06101"/>
        <s v="29311"/>
        <s v="38126"/>
        <s v="04129"/>
        <s v="14097"/>
        <s v="31004"/>
        <s v="17937"/>
        <s v="17414"/>
        <s v="31306"/>
        <s v="38264"/>
        <s v="32362"/>
        <s v="01158"/>
        <s v="08122"/>
        <s v="33183"/>
        <s v="28144"/>
        <s v="20406"/>
        <s v="37504"/>
        <s v="39120"/>
        <s v="09207"/>
        <s v="04019"/>
        <s v="23311"/>
        <s v="33207"/>
        <s v="31025"/>
        <s v="14065"/>
        <s v="32354"/>
        <s v="32326"/>
        <s v="17400"/>
        <s v="37505"/>
        <s v="24350"/>
        <s v="30031"/>
        <s v="31103"/>
        <s v="14066"/>
        <s v="21214"/>
        <s v="13161"/>
        <s v="21206"/>
        <s v="39209"/>
        <s v="37507"/>
        <s v="30029"/>
        <s v="29320"/>
        <s v="31006"/>
        <s v="39003"/>
        <s v="21014"/>
        <s v="25155"/>
        <s v="24014"/>
        <s v="26056"/>
        <s v="32325"/>
        <s v="37506"/>
        <s v="14064"/>
        <s v="11051"/>
        <s v="18400"/>
        <s v="23403"/>
        <s v="25200"/>
        <s v="34003"/>
        <s v="33211"/>
        <s v="17417"/>
        <s v="15201"/>
        <s v="38324"/>
        <s v="14400"/>
        <s v="25101"/>
        <s v="14172"/>
        <s v="22105"/>
        <s v="34974"/>
        <s v="24105"/>
        <s v="34111"/>
        <s v="24019"/>
        <s v="21300"/>
        <s v="33030"/>
        <s v="28137"/>
        <s v="32123"/>
        <s v="10065"/>
        <s v="09013"/>
        <s v="24410"/>
        <s v="27344"/>
        <s v="01147"/>
        <s v="09102"/>
        <s v="38301"/>
        <s v="11001"/>
        <s v="24122"/>
        <s v="03050"/>
        <s v="21301"/>
        <s v="27401"/>
        <s v="23402"/>
        <s v="12110"/>
        <s v="05121"/>
        <s v="16050"/>
        <s v="36402"/>
        <s v="03116"/>
        <s v="38267"/>
        <s v="27003"/>
        <s v="16020"/>
        <s v="16048"/>
        <s v="05402"/>
        <s v="13144"/>
        <s v="34307"/>
        <s v="25116"/>
        <s v="22009"/>
        <s v="17403"/>
        <s v="10309"/>
        <s v="03400"/>
        <s v="06122"/>
        <s v="01160"/>
        <s v="32416"/>
        <s v="17407"/>
        <s v="34401"/>
        <s v="20403"/>
        <s v="38320"/>
        <s v="13160"/>
        <s v="28149"/>
        <s v="14104"/>
        <s v="17001"/>
        <s v="29101"/>
        <s v="39119"/>
        <s v="26070"/>
        <s v="05323"/>
        <s v="28010"/>
        <s v="23309"/>
        <s v="17412"/>
        <s v="30002"/>
        <s v="17404"/>
        <s v="31201"/>
        <s v="17410"/>
        <s v="13156"/>
        <s v="25118"/>
        <s v="18402"/>
        <s v="15206"/>
        <s v="23042"/>
        <s v="32081"/>
        <s v="22008"/>
        <s v="38322"/>
        <s v="31401"/>
        <s v="07035"/>
        <s v="27001"/>
        <s v="38304"/>
        <s v="30303"/>
        <s v="31311"/>
        <s v="33202"/>
        <s v="27320"/>
        <s v="39201"/>
        <s v="27010"/>
        <s v="14077"/>
        <s v="17409"/>
        <s v="38265"/>
        <s v="34402"/>
        <s v="19400"/>
        <s v="21237"/>
        <s v="24404"/>
        <s v="39202"/>
        <s v="36300"/>
        <s v="08130"/>
        <s v="20400"/>
        <s v="17406"/>
        <s v="34033"/>
        <s v="39002"/>
        <s v="27083"/>
        <s v="33070"/>
        <s v="06037"/>
        <s v="17402"/>
        <s v="34975"/>
        <s v="35200"/>
        <s v="13073"/>
        <s v="36401"/>
        <s v="36140"/>
        <s v="39207"/>
        <s v="13146"/>
        <s v="34979"/>
        <s v="06112"/>
        <s v="01109"/>
        <s v="09209"/>
        <s v="33049"/>
        <s v="04246"/>
        <s v="32363"/>
        <s v="39208"/>
        <s v="21303"/>
        <s v="27416"/>
        <s v="20405"/>
        <s v="22200"/>
        <s v="25160"/>
        <s v="13167"/>
        <s v="21232"/>
        <s v="14117"/>
        <s v="20094"/>
        <s v="08404"/>
        <s v="39007"/>
        <s v="34002"/>
        <s v="39205"/>
      </sharedItems>
    </cacheField>
    <cacheField name="District Name" numFmtId="0">
      <sharedItems/>
    </cacheField>
    <cacheField name="School Code" numFmtId="49">
      <sharedItems/>
    </cacheField>
    <cacheField name="School Name" numFmtId="0">
      <sharedItems/>
    </cacheField>
    <cacheField name="School Type" numFmtId="49">
      <sharedItems containsMixedTypes="1" containsNumber="1" containsInteger="1" minValue="5" maxValue="5"/>
    </cacheField>
    <cacheField name="Oct 1 Enrollment 2011-12" numFmtId="164">
      <sharedItems containsString="0" containsBlank="1" containsNumber="1" containsInteger="1" minValue="3" maxValue="2227"/>
    </cacheField>
    <cacheField name="2012 - Not Staying Enrolled " numFmtId="10">
      <sharedItems containsString="0" containsBlank="1" containsNumber="1" minValue="0" maxValue="1"/>
    </cacheField>
    <cacheField name="Oct 1 Enrollment 2012-13" numFmtId="164">
      <sharedItems containsString="0" containsBlank="1" containsNumber="1" containsInteger="1" minValue="1" maxValue="2241"/>
    </cacheField>
    <cacheField name="2013 - Not Staying Enrolled " numFmtId="10">
      <sharedItems containsString="0" containsBlank="1" containsNumber="1" minValue="0" maxValue="1"/>
    </cacheField>
    <cacheField name="Oct 1 Enrollment 2013-14" numFmtId="3">
      <sharedItems containsString="0" containsBlank="1" containsNumber="1" containsInteger="1" minValue="10" maxValue="2335"/>
    </cacheField>
    <cacheField name="2014 - Not Staying Enrolled " numFmtId="10">
      <sharedItems containsString="0" containsBlank="1" containsNumber="1" minValue="0" maxValue="1"/>
    </cacheField>
    <cacheField name="NSE - Quantile Rankings 2014" numFmtId="1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b Came" refreshedDate="42058.473824537039" createdVersion="5" refreshedVersion="5" minRefreshableVersion="3" recordCount="2222">
  <cacheSource type="worksheet">
    <worksheetSource ref="A1:R2223" sheet="MobilityMetrics Data"/>
  </cacheSource>
  <cacheFields count="18">
    <cacheField name="District Code" numFmtId="49">
      <sharedItems count="298">
        <s v="14005"/>
        <s v="21226"/>
        <s v="22017"/>
        <s v="29103"/>
        <s v="31016"/>
        <s v="02420"/>
        <s v="17408"/>
        <s v="18303"/>
        <s v="06119"/>
        <s v="17405"/>
        <s v="37501"/>
        <s v="27403"/>
        <s v="20203"/>
        <s v="37503"/>
        <s v="21234"/>
        <s v="18100"/>
        <s v="24111"/>
        <s v="09075"/>
        <s v="16046"/>
        <s v="29100"/>
        <s v="06117"/>
        <s v="05401"/>
        <s v="27019"/>
        <s v="04228"/>
        <s v="04222"/>
        <s v="08401"/>
        <s v="20215"/>
        <s v="18401"/>
        <s v="32356"/>
        <s v="21401"/>
        <s v="21302"/>
        <s v="32360"/>
        <s v="33036"/>
        <s v="16049"/>
        <s v="02250"/>
        <s v="19404"/>
        <s v="27400"/>
        <s v="38300"/>
        <s v="36250"/>
        <s v="38306"/>
        <s v="33206"/>
        <s v="36400"/>
        <s v="33115"/>
        <s v="29011"/>
        <s v="29317"/>
        <s v="14099"/>
        <s v="13151"/>
        <s v="15204"/>
        <s v="05313"/>
        <s v="22073"/>
        <s v="10050"/>
        <s v="26059"/>
        <s v="19007"/>
        <s v="31330"/>
        <s v="22207"/>
        <s v="07002"/>
        <s v="32414"/>
        <s v="27343"/>
        <s v="36101"/>
        <s v="32361"/>
        <s v="39090"/>
        <s v="09206"/>
        <s v="19028"/>
        <s v="27404"/>
        <s v="31015"/>
        <s v="32801"/>
        <s v="34801"/>
        <s v="19401"/>
        <s v="14068"/>
        <s v="38308"/>
        <s v="04127"/>
        <s v="17216"/>
        <s v="13165"/>
        <s v="21036"/>
        <s v="31002"/>
        <s v="06114"/>
        <s v="33205"/>
        <s v="17210"/>
        <s v="37502"/>
        <s v="27417"/>
        <s v="03053"/>
        <s v="27402"/>
        <s v="32358"/>
        <s v="38302"/>
        <s v="20401"/>
        <s v="20404"/>
        <s v="13301"/>
        <s v="39200"/>
        <s v="39204"/>
        <s v="31332"/>
        <s v="23054"/>
        <s v="32312"/>
        <s v="06103"/>
        <s v="34324"/>
        <s v="22204"/>
        <s v="39203"/>
        <s v="17401"/>
        <s v="06098"/>
        <s v="23404"/>
        <s v="14028"/>
        <s v="10070"/>
        <s v="31063"/>
        <s v="17411"/>
        <s v="11056"/>
        <s v="08402"/>
        <s v="10003"/>
        <s v="08458"/>
        <s v="03017"/>
        <s v="17415"/>
        <s v="33212"/>
        <s v="03052"/>
        <s v="19403"/>
        <s v="20402"/>
        <s v="06101"/>
        <s v="29311"/>
        <s v="38126"/>
        <s v="04129"/>
        <s v="14097"/>
        <s v="31004"/>
        <s v="17937"/>
        <s v="17414"/>
        <s v="31306"/>
        <s v="38264"/>
        <s v="32362"/>
        <s v="01158"/>
        <s v="08122"/>
        <s v="33183"/>
        <s v="28144"/>
        <s v="20406"/>
        <s v="37504"/>
        <s v="39120"/>
        <s v="09207"/>
        <s v="04019"/>
        <s v="23311"/>
        <s v="33207"/>
        <s v="31025"/>
        <s v="14065"/>
        <s v="32354"/>
        <s v="32326"/>
        <s v="17400"/>
        <s v="37505"/>
        <s v="24350"/>
        <s v="30031"/>
        <s v="31103"/>
        <s v="14066"/>
        <s v="21214"/>
        <s v="13161"/>
        <s v="21206"/>
        <s v="39209"/>
        <s v="37507"/>
        <s v="30029"/>
        <s v="29320"/>
        <s v="31006"/>
        <s v="39003"/>
        <s v="21014"/>
        <s v="25155"/>
        <s v="24014"/>
        <s v="26056"/>
        <s v="32325"/>
        <s v="37506"/>
        <s v="14064"/>
        <s v="11051"/>
        <s v="18400"/>
        <s v="23403"/>
        <s v="25200"/>
        <s v="34003"/>
        <s v="33211"/>
        <s v="17417"/>
        <s v="15201"/>
        <s v="38324"/>
        <s v="14400"/>
        <s v="25101"/>
        <s v="14172"/>
        <s v="22105"/>
        <s v="34974"/>
        <s v="24105"/>
        <s v="34111"/>
        <s v="24019"/>
        <s v="21300"/>
        <s v="33030"/>
        <s v="28137"/>
        <s v="32123"/>
        <s v="10065"/>
        <s v="09013"/>
        <s v="24410"/>
        <s v="27344"/>
        <s v="01147"/>
        <s v="09102"/>
        <s v="38301"/>
        <s v="11001"/>
        <s v="24122"/>
        <s v="03050"/>
        <s v="21301"/>
        <s v="27401"/>
        <s v="23402"/>
        <s v="12110"/>
        <s v="05121"/>
        <s v="16050"/>
        <s v="36402"/>
        <s v="03116"/>
        <s v="38267"/>
        <s v="27003"/>
        <s v="16020"/>
        <s v="16048"/>
        <s v="05402"/>
        <s v="13144"/>
        <s v="34307"/>
        <s v="25116"/>
        <s v="22009"/>
        <s v="17403"/>
        <s v="10309"/>
        <s v="03400"/>
        <s v="06122"/>
        <s v="01160"/>
        <s v="32416"/>
        <s v="17407"/>
        <s v="34401"/>
        <s v="20403"/>
        <s v="38320"/>
        <s v="13160"/>
        <s v="28149"/>
        <s v="14104"/>
        <s v="17001"/>
        <s v="29101"/>
        <s v="39119"/>
        <s v="26070"/>
        <s v="05323"/>
        <s v="28010"/>
        <s v="23309"/>
        <s v="17412"/>
        <s v="30002"/>
        <s v="17404"/>
        <s v="31201"/>
        <s v="17410"/>
        <s v="13156"/>
        <s v="25118"/>
        <s v="18402"/>
        <s v="15206"/>
        <s v="23042"/>
        <s v="32081"/>
        <s v="22008"/>
        <s v="38322"/>
        <s v="31401"/>
        <s v="07035"/>
        <s v="27001"/>
        <s v="38304"/>
        <s v="30303"/>
        <s v="31311"/>
        <s v="33202"/>
        <s v="27320"/>
        <s v="39201"/>
        <s v="27010"/>
        <s v="14077"/>
        <s v="17409"/>
        <s v="38265"/>
        <s v="34402"/>
        <s v="19400"/>
        <s v="21237"/>
        <s v="24404"/>
        <s v="39202"/>
        <s v="36300"/>
        <s v="08130"/>
        <s v="20400"/>
        <s v="17406"/>
        <s v="34033"/>
        <s v="39002"/>
        <s v="27083"/>
        <s v="33070"/>
        <s v="06037"/>
        <s v="17402"/>
        <s v="34975"/>
        <s v="35200"/>
        <s v="13073"/>
        <s v="36401"/>
        <s v="36140"/>
        <s v="39207"/>
        <s v="13146"/>
        <s v="34979"/>
        <s v="06112"/>
        <s v="01109"/>
        <s v="09209"/>
        <s v="33049"/>
        <s v="04246"/>
        <s v="32363"/>
        <s v="39208"/>
        <s v="21303"/>
        <s v="27416"/>
        <s v="20405"/>
        <s v="22200"/>
        <s v="25160"/>
        <s v="13167"/>
        <s v="21232"/>
        <s v="14117"/>
        <s v="20094"/>
        <s v="08404"/>
        <s v="39007"/>
        <s v="34002"/>
        <s v="39205"/>
      </sharedItems>
    </cacheField>
    <cacheField name="District Name" numFmtId="0">
      <sharedItems count="298">
        <s v="Aberdeen School District"/>
        <s v="Adna School District"/>
        <s v="Almira School District"/>
        <s v="Anacortes School District"/>
        <s v="Arlington School District"/>
        <s v="Asotin-Anatone School District"/>
        <s v="Auburn School District"/>
        <s v="Bainbridge Island School District"/>
        <s v="Battle Ground School District"/>
        <s v="Bellevue School District"/>
        <s v="Bellingham School District"/>
        <s v="Bethel School District"/>
        <s v="Bickleton School District"/>
        <s v="Blaine School District"/>
        <s v="Boistfort School District"/>
        <s v="Bremerton School District"/>
        <s v="Brewster School District"/>
        <s v="Bridgeport School District"/>
        <s v="Brinnon School District"/>
        <s v="Burlington-Edison School District"/>
        <s v="Camas School District"/>
        <s v="Cape Flattery School District"/>
        <s v="Carbonado School District"/>
        <s v="Cascade School District"/>
        <s v="Cashmere School District"/>
        <s v="Castle Rock School District"/>
        <s v="Centerville School District"/>
        <s v="Central Kitsap School District"/>
        <s v="Central Valley School District"/>
        <s v="Centralia School District"/>
        <s v="Chehalis School District"/>
        <s v="Cheney School District"/>
        <s v="Chewelah School District"/>
        <s v="Chimacum School District"/>
        <s v="Clarkston School District"/>
        <s v="Cle Elum-Roslyn School District"/>
        <s v="Clover Park School District"/>
        <s v="Colfax School District"/>
        <s v="College Place School District"/>
        <s v="Colton School District"/>
        <s v="Columbia (Stevens) School District"/>
        <s v="Columbia (Walla Walla) School District"/>
        <s v="Colville School District"/>
        <s v="Concrete School District"/>
        <s v="Conway School District"/>
        <s v="Cosmopolis School District"/>
        <s v="Coulee-Hartline School District"/>
        <s v="Coupeville School District"/>
        <s v="Crescent School District"/>
        <s v="Creston School District"/>
        <s v="Curlew School District"/>
        <s v="Cusick School District"/>
        <s v="Damman School District"/>
        <s v="Darrington School District"/>
        <s v="Davenport School District"/>
        <s v="Dayton School District"/>
        <s v="Deer Park School District"/>
        <s v="Dieringer School District"/>
        <s v="Dixie School District"/>
        <s v="East Valley School District (Spokane)"/>
        <s v="East Valley School District (Yakima)"/>
        <s v="Eastmont School District"/>
        <s v="Easton School District"/>
        <s v="Eatonville School District"/>
        <s v="Edmonds School District"/>
        <s v="Educational Service District 101"/>
        <s v="Educational Service District 113"/>
        <s v="Ellensburg School District"/>
        <s v="Elma School District"/>
        <s v="Endicott School District"/>
        <s v="Entiat School District"/>
        <s v="Enumclaw School District"/>
        <s v="Ephrata School District"/>
        <s v="Evaline School District"/>
        <s v="Everett School District"/>
        <s v="Evergreen School District (Clark)"/>
        <s v="Evergreen School District (Stevens)"/>
        <s v="Federal Way School District"/>
        <s v="Ferndale School District"/>
        <s v="Fife School District"/>
        <s v="Finley School District"/>
        <s v="Franklin Pierce School District"/>
        <s v="Freeman School District"/>
        <s v="Garfield School District"/>
        <s v="Glenwood School District"/>
        <s v="Goldendale School District"/>
        <s v="Grand Coulee Dam School District"/>
        <s v="Grandview School District"/>
        <s v="Granger School District"/>
        <s v="Granite Falls School District"/>
        <s v="Grapeview School District"/>
        <s v="Great Northern School District"/>
        <s v="Green Mountain School District"/>
        <s v="Griffin School District"/>
        <s v="Harrington School District"/>
        <s v="Highland School District"/>
        <s v="Highline School District"/>
        <s v="Hockinson School District"/>
        <s v="Hood Canal School District"/>
        <s v="Hoquiam School District"/>
        <s v="Inchelium School District"/>
        <s v="Index School District"/>
        <s v="Issaquah School District"/>
        <s v="Kahlotus School District"/>
        <s v="Kalama School District"/>
        <s v="Keller School District"/>
        <s v="Kelso School District"/>
        <s v="Kennewick School District"/>
        <s v="Kent School District"/>
        <s v="Kettle Falls School District"/>
        <s v="Kiona-Benton City School District"/>
        <s v="Kittitas School District"/>
        <s v="Klickitat School District"/>
        <s v="La Center School District"/>
        <s v="La Conner School District"/>
        <s v="LaCrosse School District"/>
        <s v="Lake Chelan School District"/>
        <s v="Lake Quinault School District"/>
        <s v="Lake Stevens School District"/>
        <s v="Lake Washington Institute of Technology"/>
        <s v="Lake Washington School District"/>
        <s v="Lakewood School District"/>
        <s v="Lamont School District"/>
        <s v="Liberty School District"/>
        <s v="Lind School District"/>
        <s v="Longview School District"/>
        <s v="Loon Lake School District"/>
        <s v="Lopez School District"/>
        <s v="Lyle School District"/>
        <s v="Lynden School District"/>
        <s v="Mabton School District"/>
        <s v="Mansfield School District"/>
        <s v="Manson School District"/>
        <s v="Mary M Knight School District"/>
        <s v="Mary Walker School District"/>
        <s v="Marysville School District"/>
        <s v="McCleary School District"/>
        <s v="Mead School District"/>
        <s v="Medical Lake School District"/>
        <s v="Mercer Island School District"/>
        <s v="Meridian School District"/>
        <s v="Methow Valley School District"/>
        <s v="Mill A School District"/>
        <s v="Monroe School District"/>
        <s v="Montesano School District"/>
        <s v="Morton School District"/>
        <s v="Moses Lake School District"/>
        <s v="Mossyrock School District"/>
        <s v="Mount Adams School District"/>
        <s v="Mount Baker School District"/>
        <s v="Mount Pleasant School District"/>
        <s v="Mount Vernon School District"/>
        <s v="Mukilteo School District"/>
        <s v="Naches Valley School District"/>
        <s v="Napavine School District"/>
        <s v="Naselle-Grays River Valley School District"/>
        <s v="Nespelem School District"/>
        <s v="Newport School District"/>
        <s v="Nine Mile Falls School District"/>
        <s v="Nooksack Valley School District"/>
        <s v="North Beach School District"/>
        <s v="North Franklin School District"/>
        <s v="North Kitsap School District"/>
        <s v="North Mason School District"/>
        <s v="North River School District"/>
        <s v="North Thurston Public Schools"/>
        <s v="Northport School District"/>
        <s v="Northshore School District"/>
        <s v="Oak Harbor School District"/>
        <s v="Oakesdale School District"/>
        <s v="Oakville School District"/>
        <s v="Ocean Beach School District"/>
        <s v="Ocosta School District"/>
        <s v="Odessa School District"/>
        <s v="Office of the Governor (Sch for Blind)"/>
        <s v="Okanogan School District"/>
        <s v="Olympia School District"/>
        <s v="Omak School District"/>
        <s v="Onalaska School District"/>
        <s v="Onion Creek School District"/>
        <s v="Orcas Island School District"/>
        <s v="Orchard Prairie School District"/>
        <s v="Orient School District"/>
        <s v="Orondo School District"/>
        <s v="Oroville School District"/>
        <s v="Orting School District"/>
        <s v="Othello School District"/>
        <s v="Palisades School District"/>
        <s v="Palouse School District"/>
        <s v="Pasco School District"/>
        <s v="Pateros School District"/>
        <s v="Paterson School District"/>
        <s v="Pe Ell School District"/>
        <s v="Peninsula School District"/>
        <s v="Pioneer School District"/>
        <s v="Pomeroy School District"/>
        <s v="Port Angeles School District"/>
        <s v="Port Townsend School District"/>
        <s v="Prescott School District"/>
        <s v="Prosser School District"/>
        <s v="Pullman School District"/>
        <s v="Puyallup School District"/>
        <s v="Queets-Clearwater School District"/>
        <s v="Quilcene School District"/>
        <s v="Quillayute Valley School District"/>
        <s v="Quincy School District"/>
        <s v="Rainier School District"/>
        <s v="Raymond School District"/>
        <s v="Reardan-Edwall School District"/>
        <s v="Renton School District"/>
        <s v="Republic School District"/>
        <s v="Richland School District"/>
        <s v="Ridgefield School District"/>
        <s v="Ritzville School District"/>
        <s v="Riverside School District"/>
        <s v="Riverview School District"/>
        <s v="Rochester School District"/>
        <s v="Roosevelt School District"/>
        <s v="Rosalia School District"/>
        <s v="Royal School District"/>
        <s v="San Juan Island School District"/>
        <s v="Satsop School District"/>
        <s v="Seattle Public Schools"/>
        <s v="Sedro-Woolley School District"/>
        <s v="Selah School District"/>
        <s v="Selkirk School District"/>
        <s v="Sequim School District"/>
        <s v="Shaw Island School District"/>
        <s v="Shelton School District"/>
        <s v="Shoreline School District"/>
        <s v="Skamania School District"/>
        <s v="Skykomish School District"/>
        <s v="Snohomish School District"/>
        <s v="Snoqualmie Valley School District"/>
        <s v="Soap Lake School District"/>
        <s v="South Bend School District"/>
        <s v="South Kitsap School District"/>
        <s v="South Whidbey School District"/>
        <s v="Southside School District"/>
        <s v="Spokane School District"/>
        <s v="Sprague School District"/>
        <s v="St. John School District"/>
        <s v="Stanwood-Camano School District"/>
        <s v="Starbuck School District"/>
        <s v="Steilacoom Hist. School District"/>
        <s v="Steptoe School District"/>
        <s v="Stevenson-Carson School District"/>
        <s v="Sultan School District"/>
        <s v="Summit Valley School District"/>
        <s v="Sumner School District"/>
        <s v="Sunnyside School District"/>
        <s v="Tacoma School District"/>
        <s v="Taholah School District"/>
        <s v="Tahoma School District"/>
        <s v="Tekoa School District"/>
        <s v="Tenino School District"/>
        <s v="Thorp School District"/>
        <s v="Toledo School District"/>
        <s v="Tonasket School District"/>
        <s v="Toppenish School District"/>
        <s v="Touchet School District"/>
        <s v="Toutle Lake School District"/>
        <s v="Trout Lake School District"/>
        <s v="Tukwila School District"/>
        <s v="Tumwater School District"/>
        <s v="Union Gap School District"/>
        <s v="University Place School District"/>
        <s v="Valley School District"/>
        <s v="Vancouver School District"/>
        <s v="Vashon Island School District"/>
        <s v="WA State Center for Childhood Deafness and Hearing Loss"/>
        <s v="Wahkiakum School District"/>
        <s v="Wahluke School District"/>
        <s v="Waitsburg School District"/>
        <s v="Walla Walla Public Schools"/>
        <s v="Wapato School District"/>
        <s v="Warden School District"/>
        <s v="Washington Military Department"/>
        <s v="Washougal School District"/>
        <s v="Washtucna School District"/>
        <s v="Waterville School District"/>
        <s v="Wellpinit School District"/>
        <s v="Wenatchee School District"/>
        <s v="West Valley School District (Spokane)"/>
        <s v="West Valley School District (Yakima)"/>
        <s v="White Pass School District"/>
        <s v="White River School District"/>
        <s v="White Salmon Valley School District"/>
        <s v="Wilbur School District"/>
        <s v="Willapa Valley School District"/>
        <s v="Wilson Creek School District"/>
        <s v="Winlock School District"/>
        <s v="Wishkah Valley School District"/>
        <s v="Wishram School District"/>
        <s v="Woodland School District"/>
        <s v="Yakima School District"/>
        <s v="Yelm School District"/>
        <s v="Zillah School District"/>
      </sharedItems>
    </cacheField>
    <cacheField name="School Code" numFmtId="49">
      <sharedItems/>
    </cacheField>
    <cacheField name="School Name" numFmtId="0">
      <sharedItems/>
    </cacheField>
    <cacheField name="School Type" numFmtId="49">
      <sharedItems containsMixedTypes="1" containsNumber="1" containsInteger="1" minValue="5" maxValue="5"/>
    </cacheField>
    <cacheField name="Oct 1 Enrollment 2011-12" numFmtId="164">
      <sharedItems containsString="0" containsBlank="1" containsNumber="1" containsInteger="1" minValue="3" maxValue="2227"/>
    </cacheField>
    <cacheField name="2012 - Not Staying Enrolled " numFmtId="10">
      <sharedItems containsString="0" containsBlank="1" containsNumber="1" minValue="0" maxValue="1"/>
    </cacheField>
    <cacheField name="Oct 1 Enrollment 2012-13" numFmtId="164">
      <sharedItems containsString="0" containsBlank="1" containsNumber="1" containsInteger="1" minValue="1" maxValue="2241"/>
    </cacheField>
    <cacheField name="2013 - Not Staying Enrolled " numFmtId="10">
      <sharedItems containsString="0" containsBlank="1" containsNumber="1" minValue="0" maxValue="1"/>
    </cacheField>
    <cacheField name="Oct 1 Enrollment 2013-14" numFmtId="3">
      <sharedItems containsString="0" containsBlank="1" containsNumber="1" containsInteger="1" minValue="10" maxValue="2335"/>
    </cacheField>
    <cacheField name="2014 - Not Staying Enrolled " numFmtId="10">
      <sharedItems containsString="0" containsBlank="1" containsNumber="1" minValue="0" maxValue="1"/>
    </cacheField>
    <cacheField name="NSE - Quantile Rankings 2014" numFmtId="1">
      <sharedItems containsString="0" containsBlank="1" containsNumber="1" containsInteger="1" minValue="1" maxValue="5"/>
    </cacheField>
    <cacheField name="2012 District Enrollment" numFmtId="164">
      <sharedItems containsString="0" containsBlank="1" containsNumber="1" containsInteger="1" minValue="0" maxValue="49157"/>
    </cacheField>
    <cacheField name="2013 District Enrollment" numFmtId="164">
      <sharedItems containsString="0" containsBlank="1" containsNumber="1" containsInteger="1" minValue="17" maxValue="50556"/>
    </cacheField>
    <cacheField name="2014 District Enrollment" numFmtId="164">
      <sharedItems containsString="0" containsBlank="1" containsNumber="1" containsInteger="1" minValue="14" maxValue="51715"/>
    </cacheField>
    <cacheField name="2012 Weighted Average" numFmtId="10">
      <sharedItems containsBlank="1" containsMixedTypes="1" containsNumber="1" minValue="0" maxValue="0.2726965912925633"/>
    </cacheField>
    <cacheField name="2013 Weighted Average" numFmtId="10">
      <sharedItems containsString="0" containsBlank="1" containsNumber="1" minValue="0" maxValue="0.30434782608689998"/>
    </cacheField>
    <cacheField name="2014 Weighted Average" numFmtId="10">
      <sharedItems containsString="0" containsBlank="1" containsNumber="1" minValue="0" maxValue="0.3323442136497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2">
  <r>
    <x v="0"/>
    <s v="Aberdeen School District"/>
    <s v="3154"/>
    <s v="Hopkins Elementary"/>
    <s v="P"/>
    <n v="33"/>
    <n v="0.1818181818181"/>
    <n v="28"/>
    <n v="7.1428571428499996E-2"/>
    <n v="31"/>
    <n v="0.1935483870967"/>
    <n v="5"/>
  </r>
  <r>
    <x v="0"/>
    <s v="Aberdeen School District"/>
    <s v="3857"/>
    <s v="Harbor High School"/>
    <s v="P"/>
    <n v="130"/>
    <n v="0.53076923076920002"/>
    <n v="125"/>
    <n v="0.52"/>
    <n v="121"/>
    <n v="0.42975206611569999"/>
    <n v="5"/>
  </r>
  <r>
    <x v="0"/>
    <s v="Aberdeen School District"/>
    <s v="3216"/>
    <s v="Central Park Elementary"/>
    <s v="P"/>
    <n v="184"/>
    <n v="4.8913043478199997E-2"/>
    <n v="172"/>
    <n v="6.9767441860400001E-2"/>
    <n v="176"/>
    <n v="4.5454545454499999E-2"/>
    <n v="2"/>
  </r>
  <r>
    <x v="0"/>
    <s v="Aberdeen School District"/>
    <s v="2763"/>
    <s v="Robert Gray Elementary"/>
    <s v="P"/>
    <n v="283"/>
    <n v="0.12720848056529999"/>
    <n v="273"/>
    <n v="8.7912087912000003E-2"/>
    <n v="284"/>
    <n v="8.8028169013999999E-2"/>
    <n v="4"/>
  </r>
  <r>
    <x v="0"/>
    <s v="Aberdeen School District"/>
    <s v="2449"/>
    <s v="McDermoth Elementary"/>
    <s v="P"/>
    <n v="357"/>
    <n v="6.4425770308099997E-2"/>
    <n v="362"/>
    <n v="7.7348066298300003E-2"/>
    <n v="382"/>
    <n v="7.8534031413600006E-2"/>
    <n v="3"/>
  </r>
  <r>
    <x v="0"/>
    <s v="Aberdeen School District"/>
    <s v="2834"/>
    <s v="A J West Elementary"/>
    <s v="P"/>
    <n v="423"/>
    <n v="0.15130023640660001"/>
    <n v="430"/>
    <n v="0.1162790697674"/>
    <n v="400"/>
    <n v="8.5000000000000006E-2"/>
    <n v="3"/>
  </r>
  <r>
    <x v="0"/>
    <s v="Aberdeen School District"/>
    <s v="2305"/>
    <s v="Miller Junior High"/>
    <s v="P"/>
    <n v="490"/>
    <n v="0.1020408163265"/>
    <n v="477"/>
    <n v="0.10901467505240001"/>
    <n v="461"/>
    <n v="8.2429501084500006E-2"/>
    <n v="3"/>
  </r>
  <r>
    <x v="0"/>
    <s v="Aberdeen School District"/>
    <s v="2971"/>
    <s v="Stevens Elementary School"/>
    <s v="P"/>
    <n v="460"/>
    <n v="9.1304347825999999E-2"/>
    <n v="456"/>
    <n v="6.7982456140300004E-2"/>
    <n v="482"/>
    <n v="8.0912863070499996E-2"/>
    <n v="3"/>
  </r>
  <r>
    <x v="0"/>
    <s v="Aberdeen School District"/>
    <s v="3476"/>
    <s v="J M Weatherwax High School"/>
    <s v="P"/>
    <n v="985"/>
    <n v="0.1614213197969"/>
    <n v="925"/>
    <n v="0.14594594594589999"/>
    <n v="914"/>
    <n v="0.13566739606120001"/>
    <n v="5"/>
  </r>
  <r>
    <x v="1"/>
    <s v="Adna School District"/>
    <s v="2227"/>
    <s v="Adna Elementary School"/>
    <s v="P"/>
    <n v="261"/>
    <n v="4.5977011494199999E-2"/>
    <n v="239"/>
    <n v="4.18410041841E-2"/>
    <n v="232"/>
    <n v="1.2931034482700001E-2"/>
    <n v="1"/>
  </r>
  <r>
    <x v="1"/>
    <s v="Adna School District"/>
    <s v="2441"/>
    <s v="Adna Middle/High School"/>
    <s v="P"/>
    <n v="360"/>
    <n v="7.7777777777699994E-2"/>
    <n v="339"/>
    <n v="6.4896755162200004E-2"/>
    <n v="358"/>
    <n v="4.46927374301E-2"/>
    <n v="2"/>
  </r>
  <r>
    <x v="2"/>
    <s v="Almira School District"/>
    <s v="2860"/>
    <s v="Almira Elementary School"/>
    <s v="P"/>
    <n v="92"/>
    <n v="5.4347826086900003E-2"/>
    <n v="97"/>
    <n v="8.2474226804100007E-2"/>
    <n v="93"/>
    <n v="4.30107526881E-2"/>
    <n v="1"/>
  </r>
  <r>
    <x v="3"/>
    <s v="Anacortes School District"/>
    <s v="5176"/>
    <s v="Cap Sante High School"/>
    <s v="A"/>
    <n v="20"/>
    <n v="0.75"/>
    <n v="41"/>
    <n v="0.80487804878040003"/>
    <n v="34"/>
    <n v="0.38235294117640001"/>
    <n v="5"/>
  </r>
  <r>
    <x v="3"/>
    <s v="Anacortes School District"/>
    <s v="3404"/>
    <s v="Whitney Elementary Anacortes"/>
    <s v="P"/>
    <n v="115"/>
    <n v="0.16521739130429999"/>
    <n v="109"/>
    <n v="0.15596330275219999"/>
    <n v="129"/>
    <n v="0.13178294573640001"/>
    <n v="4"/>
  </r>
  <r>
    <x v="3"/>
    <s v="Anacortes School District"/>
    <s v="2707"/>
    <s v="Anacortes Middle School"/>
    <s v="P"/>
    <n v="436"/>
    <n v="5.7339449541200002E-2"/>
    <n v="387"/>
    <n v="2.0671834625299999E-2"/>
    <n v="393"/>
    <n v="3.5623409669200003E-2"/>
    <n v="1"/>
  </r>
  <r>
    <x v="3"/>
    <s v="Anacortes School District"/>
    <s v="3182"/>
    <s v="Fidalgo Elementary"/>
    <s v="P"/>
    <n v="426"/>
    <n v="8.4507042253500003E-2"/>
    <n v="436"/>
    <n v="3.6697247706400003E-2"/>
    <n v="436"/>
    <n v="6.6513761467799998E-2"/>
    <n v="3"/>
  </r>
  <r>
    <x v="3"/>
    <s v="Anacortes School District"/>
    <s v="3252"/>
    <s v="Island View Elementary"/>
    <s v="P"/>
    <n v="432"/>
    <n v="5.0925925925899999E-2"/>
    <n v="434"/>
    <n v="4.8387096774099997E-2"/>
    <n v="451"/>
    <n v="6.4301552106399998E-2"/>
    <n v="2"/>
  </r>
  <r>
    <x v="3"/>
    <s v="Anacortes School District"/>
    <s v="3057"/>
    <s v="Mount Erie Elementary"/>
    <s v="P"/>
    <n v="440"/>
    <n v="5.90909090909E-2"/>
    <n v="454"/>
    <n v="5.2863436123300002E-2"/>
    <n v="452"/>
    <n v="3.3185840707899997E-2"/>
    <n v="1"/>
  </r>
  <r>
    <x v="3"/>
    <s v="Anacortes School District"/>
    <s v="2467"/>
    <s v="Anacortes High School"/>
    <s v="P"/>
    <n v="878"/>
    <n v="8.5421412300600005E-2"/>
    <n v="848"/>
    <n v="7.1933962264099996E-2"/>
    <n v="851"/>
    <n v="7.2855464159800001E-2"/>
    <n v="3"/>
  </r>
  <r>
    <x v="4"/>
    <s v="Arlington School District"/>
    <s v="2277"/>
    <s v="Arlington Special Educ School"/>
    <s v="P"/>
    <n v="25"/>
    <n v="0.12"/>
    <n v="25"/>
    <n v="0.48"/>
    <n v="30"/>
    <n v="0.56666666666660004"/>
    <n v="5"/>
  </r>
  <r>
    <x v="4"/>
    <s v="Arlington School District"/>
    <s v="4287"/>
    <s v="Weston High School"/>
    <s v="A"/>
    <n v="123"/>
    <n v="0.43089430894300002"/>
    <n v="138"/>
    <n v="0.47101449275360002"/>
    <n v="127"/>
    <n v="0.2913385826771"/>
    <n v="5"/>
  </r>
  <r>
    <x v="4"/>
    <s v="Arlington School District"/>
    <s v="1714"/>
    <s v="Stillaguamish School"/>
    <s v="A"/>
    <n v="286"/>
    <n v="9.7902097901999996E-2"/>
    <n v="269"/>
    <n v="0.1040892193308"/>
    <n v="165"/>
    <n v="0.1333333333333"/>
    <n v="5"/>
  </r>
  <r>
    <x v="4"/>
    <s v="Arlington School District"/>
    <s v="4327"/>
    <s v="Eagle Creek Elementary"/>
    <s v="P"/>
    <n v="497"/>
    <n v="7.0422535211199996E-2"/>
    <n v="542"/>
    <n v="5.1660516605100001E-2"/>
    <n v="522"/>
    <n v="5.55555555555E-2"/>
    <n v="2"/>
  </r>
  <r>
    <x v="4"/>
    <s v="Arlington School District"/>
    <s v="4154"/>
    <s v="Presidents Elementary"/>
    <s v="P"/>
    <n v="568"/>
    <n v="4.5774647887299999E-2"/>
    <n v="565"/>
    <n v="6.72566371681E-2"/>
    <n v="565"/>
    <n v="5.3097345132700001E-2"/>
    <n v="2"/>
  </r>
  <r>
    <x v="4"/>
    <s v="Arlington School District"/>
    <s v="3124"/>
    <s v="Post Middle School"/>
    <s v="P"/>
    <n v="590"/>
    <n v="4.0677966101600002E-2"/>
    <n v="559"/>
    <n v="3.2200357781700002E-2"/>
    <n v="582"/>
    <n v="5.8419243986199999E-2"/>
    <n v="2"/>
  </r>
  <r>
    <x v="4"/>
    <s v="Arlington School District"/>
    <s v="4436"/>
    <s v="Kent Prairie Elementary"/>
    <s v="P"/>
    <n v="564"/>
    <n v="5.8510638297799997E-2"/>
    <n v="572"/>
    <n v="5.4195804195800001E-2"/>
    <n v="588"/>
    <n v="6.1224489795899999E-2"/>
    <n v="2"/>
  </r>
  <r>
    <x v="4"/>
    <s v="Arlington School District"/>
    <s v="4573"/>
    <s v="Pioneer Elementary"/>
    <s v="P"/>
    <n v="533"/>
    <n v="5.6285178236299999E-2"/>
    <n v="582"/>
    <n v="5.1546391752499997E-2"/>
    <n v="590"/>
    <n v="4.2372881355899998E-2"/>
    <n v="1"/>
  </r>
  <r>
    <x v="4"/>
    <s v="Arlington School District"/>
    <s v="5010"/>
    <s v="Haller Middle School"/>
    <s v="P"/>
    <n v="625"/>
    <n v="5.1200000000000002E-2"/>
    <n v="666"/>
    <n v="5.7057057057000003E-2"/>
    <n v="660"/>
    <n v="3.3333333333299998E-2"/>
    <n v="1"/>
  </r>
  <r>
    <x v="4"/>
    <s v="Arlington School District"/>
    <s v="2523"/>
    <s v="Arlington High School"/>
    <s v="P"/>
    <n v="1544"/>
    <n v="7.8367875647600005E-2"/>
    <n v="1564"/>
    <n v="5.5626598465400003E-2"/>
    <n v="1621"/>
    <n v="6.9710055521200007E-2"/>
    <n v="3"/>
  </r>
  <r>
    <x v="5"/>
    <s v="Asotin-Anatone School District"/>
    <s v="2507"/>
    <s v="Asotin Elementary"/>
    <s v="P"/>
    <n v="338"/>
    <n v="7.6923076923000003E-2"/>
    <n v="337"/>
    <n v="4.1543026706199998E-2"/>
    <n v="289"/>
    <n v="6.9204152249099996E-2"/>
    <n v="3"/>
  </r>
  <r>
    <x v="5"/>
    <s v="Asotin-Anatone School District"/>
    <s v="2434"/>
    <s v="Asotin Jr Sr High"/>
    <s v="P"/>
    <n v="277"/>
    <n v="0.1155234657039"/>
    <n v="271"/>
    <n v="7.3800738007299999E-2"/>
    <n v="327"/>
    <n v="5.1987767583999998E-2"/>
    <n v="2"/>
  </r>
  <r>
    <x v="6"/>
    <s v="Auburn School District"/>
    <s v="1915"/>
    <s v="Special Ed School"/>
    <s v="S"/>
    <n v="81"/>
    <n v="0.61728395061719998"/>
    <n v="89"/>
    <n v="0.56179775280889999"/>
    <n v="108"/>
    <n v="0.4537037037037"/>
    <n v="5"/>
  </r>
  <r>
    <x v="6"/>
    <s v="Auburn School District"/>
    <s v="2702"/>
    <s v="West Auburn Senior High School"/>
    <s v="A"/>
    <n v="214"/>
    <n v="0.53738317756999998"/>
    <n v="228"/>
    <n v="0.51315789473679996"/>
    <n v="287"/>
    <n v="0.47735191637629998"/>
    <n v="5"/>
  </r>
  <r>
    <x v="6"/>
    <s v="Auburn School District"/>
    <s v="4120"/>
    <s v="Lake View Elementary School"/>
    <s v="P"/>
    <n v="352"/>
    <n v="5.1136363636300003E-2"/>
    <n v="339"/>
    <n v="5.6047197640100001E-2"/>
    <n v="347"/>
    <n v="6.3400576368800005E-2"/>
    <n v="2"/>
  </r>
  <r>
    <x v="6"/>
    <s v="Auburn School District"/>
    <s v="3439"/>
    <s v="Chinook Elementary School"/>
    <s v="P"/>
    <n v="319"/>
    <n v="0.1442006269592"/>
    <n v="349"/>
    <n v="0.15759312320909999"/>
    <n v="372"/>
    <n v="8.8709677419299998E-2"/>
    <n v="4"/>
  </r>
  <r>
    <x v="6"/>
    <s v="Auburn School District"/>
    <s v="2659"/>
    <s v="Terminal Park Elementary School"/>
    <s v="P"/>
    <n v="412"/>
    <n v="0.1140776699029"/>
    <n v="397"/>
    <n v="0.1057934508816"/>
    <n v="414"/>
    <n v="0.1328502415458"/>
    <n v="5"/>
  </r>
  <r>
    <x v="6"/>
    <s v="Auburn School District"/>
    <s v="3525"/>
    <s v="Lea Hill Elementary School"/>
    <s v="P"/>
    <n v="362"/>
    <n v="0.1160220994475"/>
    <n v="399"/>
    <n v="0.16040100250620001"/>
    <n v="415"/>
    <n v="0.1277108433734"/>
    <n v="4"/>
  </r>
  <r>
    <x v="6"/>
    <s v="Auburn School District"/>
    <s v="2326"/>
    <s v="Washington Elementary School"/>
    <s v="P"/>
    <n v="441"/>
    <n v="0.1700680272108"/>
    <n v="431"/>
    <n v="0.11600928074239999"/>
    <n v="438"/>
    <n v="0.11415525114150001"/>
    <n v="4"/>
  </r>
  <r>
    <x v="6"/>
    <s v="Auburn School District"/>
    <s v="3745"/>
    <s v="Evergreen Heights Elementary"/>
    <s v="P"/>
    <n v="430"/>
    <n v="6.9767441860400001E-2"/>
    <n v="439"/>
    <n v="8.8838268792700001E-2"/>
    <n v="459"/>
    <n v="9.8039215686199999E-2"/>
    <n v="4"/>
  </r>
  <r>
    <x v="6"/>
    <s v="Auburn School District"/>
    <s v="3227"/>
    <s v="Pioneer Elementary School"/>
    <s v="P"/>
    <n v="459"/>
    <n v="0.1176470588235"/>
    <n v="458"/>
    <n v="0.14847161572049999"/>
    <n v="487"/>
    <n v="0.1293634496919"/>
    <n v="4"/>
  </r>
  <r>
    <x v="6"/>
    <s v="Auburn School District"/>
    <s v="2932"/>
    <s v="Dick Scobee Elementary School"/>
    <s v="P"/>
    <n v="463"/>
    <n v="0.1166306695464"/>
    <n v="464"/>
    <n v="0.1616379310344"/>
    <n v="489"/>
    <n v="0.13292433537830001"/>
    <n v="5"/>
  </r>
  <r>
    <x v="6"/>
    <s v="Auburn School District"/>
    <s v="3825"/>
    <s v="Alpac Elementary School"/>
    <s v="P"/>
    <n v="463"/>
    <n v="0.1058315334773"/>
    <n v="467"/>
    <n v="6.6381156316900003E-2"/>
    <n v="497"/>
    <n v="6.8410462776599998E-2"/>
    <n v="3"/>
  </r>
  <r>
    <x v="6"/>
    <s v="Auburn School District"/>
    <s v="5082"/>
    <s v="Arthur Jacobsen Elementary"/>
    <s v="P"/>
    <n v="449"/>
    <n v="4.89977728285E-2"/>
    <n v="444"/>
    <n v="4.2792792792699999E-2"/>
    <n v="522"/>
    <n v="5.36398467432E-2"/>
    <n v="2"/>
  </r>
  <r>
    <x v="6"/>
    <s v="Auburn School District"/>
    <s v="4347"/>
    <s v="Hazelwood Elementary School"/>
    <s v="P"/>
    <n v="577"/>
    <n v="3.6395147313600003E-2"/>
    <n v="614"/>
    <n v="4.5602605863099999E-2"/>
    <n v="552"/>
    <n v="4.1666666666600002E-2"/>
    <n v="1"/>
  </r>
  <r>
    <x v="6"/>
    <s v="Auburn School District"/>
    <s v="3669"/>
    <s v="Gildo Rey Elementary School"/>
    <s v="P"/>
    <n v="448"/>
    <n v="9.1517857142800002E-2"/>
    <n v="516"/>
    <n v="0.10465116279059999"/>
    <n v="558"/>
    <n v="0.1039426523297"/>
    <n v="4"/>
  </r>
  <r>
    <x v="6"/>
    <s v="Auburn School District"/>
    <s v="4417"/>
    <s v="Ilalko Elementary School"/>
    <s v="P"/>
    <n v="499"/>
    <n v="9.2184368737400005E-2"/>
    <n v="573"/>
    <n v="8.9005235601999994E-2"/>
    <n v="570"/>
    <n v="4.9122807017499999E-2"/>
    <n v="2"/>
  </r>
  <r>
    <x v="6"/>
    <s v="Auburn School District"/>
    <s v="3169"/>
    <s v="Olympic Middle School"/>
    <s v="P"/>
    <n v="684"/>
    <n v="0.1213450292397"/>
    <n v="638"/>
    <n v="0.1222570532915"/>
    <n v="695"/>
    <n v="0.13525179856110001"/>
    <n v="5"/>
  </r>
  <r>
    <x v="6"/>
    <s v="Auburn School District"/>
    <s v="5051"/>
    <s v="Lakeland Hills Elementary"/>
    <s v="P"/>
    <n v="631"/>
    <n v="3.3280507131499999E-2"/>
    <n v="671"/>
    <n v="4.76900149031E-2"/>
    <n v="709"/>
    <n v="3.5260930888499999E-2"/>
    <n v="1"/>
  </r>
  <r>
    <x v="6"/>
    <s v="Auburn School District"/>
    <s v="2394"/>
    <s v="Cascade Middle School"/>
    <s v="P"/>
    <n v="729"/>
    <n v="7.6817558298999999E-2"/>
    <n v="713"/>
    <n v="9.8176718092500004E-2"/>
    <n v="730"/>
    <n v="0.1013698630136"/>
    <n v="4"/>
  </r>
  <r>
    <x v="6"/>
    <s v="Auburn School District"/>
    <s v="4385"/>
    <s v="Rainier Middle School"/>
    <s v="P"/>
    <n v="817"/>
    <n v="4.6511627906899999E-2"/>
    <n v="871"/>
    <n v="6.5442020665900005E-2"/>
    <n v="881"/>
    <n v="5.3348467650299998E-2"/>
    <n v="2"/>
  </r>
  <r>
    <x v="6"/>
    <s v="Auburn School District"/>
    <s v="4462"/>
    <s v="Mt Baker Middle School"/>
    <s v="P"/>
    <n v="906"/>
    <n v="6.2913907284700005E-2"/>
    <n v="919"/>
    <n v="6.4200217627799996E-2"/>
    <n v="946"/>
    <n v="5.2854122621500001E-2"/>
    <n v="2"/>
  </r>
  <r>
    <x v="6"/>
    <s v="Auburn School District"/>
    <s v="2795"/>
    <s v="Auburn Senior High School"/>
    <s v="P"/>
    <n v="1587"/>
    <n v="0.14051669817260001"/>
    <n v="1592"/>
    <n v="0.15577889447230001"/>
    <n v="1458"/>
    <n v="0.11385459533599999"/>
    <n v="4"/>
  </r>
  <r>
    <x v="6"/>
    <s v="Auburn School District"/>
    <s v="5037"/>
    <s v="Auburn Mountainview High School"/>
    <s v="P"/>
    <n v="1487"/>
    <n v="8.0699394754499998E-2"/>
    <n v="1490"/>
    <n v="8.1208053691200002E-2"/>
    <n v="1532"/>
    <n v="6.6579634464699999E-2"/>
    <n v="3"/>
  </r>
  <r>
    <x v="6"/>
    <s v="Auburn School District"/>
    <s v="4474"/>
    <s v="Auburn Riverside High School"/>
    <s v="P"/>
    <n v="1666"/>
    <n v="7.7430972388899996E-2"/>
    <n v="1618"/>
    <n v="6.1804697156899999E-2"/>
    <n v="1580"/>
    <n v="5.3164556962000002E-2"/>
    <n v="2"/>
  </r>
  <r>
    <x v="7"/>
    <s v="Bainbridge Island School District"/>
    <s v="1939"/>
    <s v="Bainbridge Special Education Services"/>
    <s v="S"/>
    <n v="3"/>
    <n v="0"/>
    <n v="32"/>
    <n v="0.34375"/>
    <n v="30"/>
    <n v="0.16666666666659999"/>
    <n v="5"/>
  </r>
  <r>
    <x v="7"/>
    <s v="Bainbridge Island School District"/>
    <s v="1841"/>
    <s v="Mosaic Home Education Partnership"/>
    <s v="A"/>
    <n v="30"/>
    <n v="0.1333333333333"/>
    <n v="71"/>
    <n v="0.112676056338"/>
    <n v="53"/>
    <n v="9.4339622641500004E-2"/>
    <n v="4"/>
  </r>
  <r>
    <x v="7"/>
    <s v="Bainbridge Island School District"/>
    <s v="1699"/>
    <s v="Odyssey Multiage Program"/>
    <s v="P"/>
    <n v="119"/>
    <n v="0"/>
    <n v="126"/>
    <n v="7.9365079364999997E-3"/>
    <n v="127"/>
    <n v="7.8740157480000003E-3"/>
    <n v="1"/>
  </r>
  <r>
    <x v="7"/>
    <s v="Bainbridge Island School District"/>
    <s v="1935"/>
    <s v="Eagle Harbor High School"/>
    <s v="A"/>
    <n v="129"/>
    <n v="7.7519379844899997E-2"/>
    <n v="140"/>
    <n v="7.1428571428499996E-2"/>
    <n v="138"/>
    <n v="9.4202898550700007E-2"/>
    <n v="4"/>
  </r>
  <r>
    <x v="7"/>
    <s v="Bainbridge Island School District"/>
    <s v="3552"/>
    <s v="Capt Johnston Blakely Elem Sch"/>
    <s v="P"/>
    <n v="402"/>
    <n v="3.2338308457699999E-2"/>
    <n v="385"/>
    <n v="2.85714285714E-2"/>
    <n v="383"/>
    <n v="5.48302872062E-2"/>
    <n v="2"/>
  </r>
  <r>
    <x v="7"/>
    <s v="Bainbridge Island School District"/>
    <s v="3043"/>
    <s v="Capt. Charles Wilkes Elem School"/>
    <s v="P"/>
    <n v="400"/>
    <n v="2.5000000000000001E-2"/>
    <n v="417"/>
    <n v="3.3573141486799997E-2"/>
    <n v="418"/>
    <n v="3.11004784688E-2"/>
    <n v="1"/>
  </r>
  <r>
    <x v="7"/>
    <s v="Bainbridge Island School District"/>
    <s v="4062"/>
    <s v="Ordway Elementary"/>
    <s v="P"/>
    <n v="413"/>
    <n v="4.1162227602900003E-2"/>
    <n v="403"/>
    <n v="2.4813895781599999E-2"/>
    <n v="422"/>
    <n v="3.08056872037E-2"/>
    <n v="1"/>
  </r>
  <r>
    <x v="7"/>
    <s v="Bainbridge Island School District"/>
    <s v="4505"/>
    <s v="Woodward Middle School"/>
    <s v="P"/>
    <n v="535"/>
    <n v="1.4953271028000001E-2"/>
    <n v="543"/>
    <n v="2.02578268876E-2"/>
    <n v="547"/>
    <n v="1.8281535648900001E-2"/>
    <n v="1"/>
  </r>
  <r>
    <x v="7"/>
    <s v="Bainbridge Island School District"/>
    <s v="4542"/>
    <s v="Sakai Intermediate"/>
    <s v="P"/>
    <n v="508"/>
    <n v="3.3464566929099999E-2"/>
    <n v="513"/>
    <n v="4.28849902534E-2"/>
    <n v="560"/>
    <n v="3.7499999999999999E-2"/>
    <n v="1"/>
  </r>
  <r>
    <x v="7"/>
    <s v="Bainbridge Island School District"/>
    <s v="2395"/>
    <s v="Bainbridge High School"/>
    <s v="P"/>
    <n v="1299"/>
    <n v="3.3102386451100002E-2"/>
    <n v="1259"/>
    <n v="3.33598093725E-2"/>
    <n v="1250"/>
    <n v="2.0799999999999999E-2"/>
    <n v="1"/>
  </r>
  <r>
    <x v="8"/>
    <s v="Battle Ground School District"/>
    <s v="4108"/>
    <s v="Preschool Infant Other"/>
    <s v="S"/>
    <n v="26"/>
    <n v="0.30769230769229999"/>
    <n v="29"/>
    <n v="0.31034482758620002"/>
    <n v="26"/>
    <n v="0.38461538461529998"/>
    <n v="5"/>
  </r>
  <r>
    <x v="8"/>
    <s v="Battle Ground School District"/>
    <s v="4450"/>
    <s v="Summit View High School"/>
    <s v="A"/>
    <n v="335"/>
    <n v="0.40597014925370001"/>
    <n v="384"/>
    <n v="0.43229166666660002"/>
    <n v="408"/>
    <n v="0.40931372549009998"/>
    <n v="5"/>
  </r>
  <r>
    <x v="8"/>
    <s v="Battle Ground School District"/>
    <s v="3997"/>
    <s v="Pleasant Valley Middle"/>
    <s v="P"/>
    <n v="425"/>
    <n v="4.4705882352900003E-2"/>
    <n v="487"/>
    <n v="5.9548254620100001E-2"/>
    <n v="488"/>
    <n v="4.7131147540899997E-2"/>
    <n v="2"/>
  </r>
  <r>
    <x v="8"/>
    <s v="Battle Ground School District"/>
    <s v="5089"/>
    <s v="Daybreak Middle"/>
    <s v="P"/>
    <n v="529"/>
    <n v="7.9395085066100005E-2"/>
    <n v="505"/>
    <n v="6.1386138613799997E-2"/>
    <n v="495"/>
    <n v="6.0606060606000003E-2"/>
    <n v="2"/>
  </r>
  <r>
    <x v="8"/>
    <s v="Battle Ground School District"/>
    <s v="5131"/>
    <s v="Tukes Valley Middle School"/>
    <s v="P"/>
    <n v="422"/>
    <n v="3.5545023696600002E-2"/>
    <n v="476"/>
    <n v="4.4117647058800002E-2"/>
    <n v="513"/>
    <n v="6.8226120857600006E-2"/>
    <n v="3"/>
  </r>
  <r>
    <x v="8"/>
    <s v="Battle Ground School District"/>
    <s v="5291"/>
    <s v="Maple Grove K-8"/>
    <s v="P"/>
    <m/>
    <m/>
    <n v="652"/>
    <n v="8.1288343558199999E-2"/>
    <n v="541"/>
    <n v="7.3937153419499996E-2"/>
    <n v="3"/>
  </r>
  <r>
    <x v="8"/>
    <s v="Battle Ground School District"/>
    <s v="3545"/>
    <s v="Laurin Middle School"/>
    <s v="P"/>
    <n v="640"/>
    <n v="5.46875E-2"/>
    <n v="575"/>
    <n v="5.2173913043400001E-2"/>
    <n v="548"/>
    <n v="2.7372262773700001E-2"/>
    <n v="1"/>
  </r>
  <r>
    <x v="8"/>
    <s v="Battle Ground School District"/>
    <s v="1836"/>
    <s v="CAM Academy"/>
    <s v="A"/>
    <n v="473"/>
    <n v="3.38266384778E-2"/>
    <n v="608"/>
    <n v="3.6184210526299998E-2"/>
    <n v="605"/>
    <n v="3.6363636363600002E-2"/>
    <n v="1"/>
  </r>
  <r>
    <x v="8"/>
    <s v="Battle Ground School District"/>
    <s v="5133"/>
    <s v="Chief Umtuch Middle"/>
    <s v="P"/>
    <n v="582"/>
    <n v="5.1546391752499997E-2"/>
    <n v="621"/>
    <n v="5.79710144927E-2"/>
    <n v="609"/>
    <n v="5.2545155993399997E-2"/>
    <n v="2"/>
  </r>
  <r>
    <x v="8"/>
    <s v="Battle Ground School District"/>
    <s v="5090"/>
    <s v="Daybreak Primary"/>
    <s v="P"/>
    <n v="684"/>
    <n v="6.2865497076000004E-2"/>
    <n v="652"/>
    <n v="4.7546012269899997E-2"/>
    <n v="609"/>
    <n v="6.8965517241299998E-2"/>
    <n v="3"/>
  </r>
  <r>
    <x v="8"/>
    <s v="Battle Ground School District"/>
    <s v="3018"/>
    <s v="Glenwood Heights Primary"/>
    <s v="P"/>
    <n v="712"/>
    <n v="5.0561797752800001E-2"/>
    <n v="635"/>
    <n v="4.8818897637699997E-2"/>
    <n v="610"/>
    <n v="4.7540983606499998E-2"/>
    <n v="2"/>
  </r>
  <r>
    <x v="8"/>
    <s v="Battle Ground School District"/>
    <s v="3996"/>
    <s v="Pleasant Valley Primary"/>
    <s v="P"/>
    <n v="436"/>
    <n v="4.1284403669700001E-2"/>
    <n v="574"/>
    <n v="7.3170731707299999E-2"/>
    <n v="615"/>
    <n v="5.5284552845499997E-2"/>
    <n v="2"/>
  </r>
  <r>
    <x v="8"/>
    <s v="Battle Ground School District"/>
    <s v="2671"/>
    <s v="Amboy Middle School"/>
    <s v="P"/>
    <n v="623"/>
    <n v="4.9759229534500002E-2"/>
    <n v="649"/>
    <n v="4.9306625577800002E-2"/>
    <n v="647"/>
    <n v="4.3276661514600002E-2"/>
    <n v="2"/>
  </r>
  <r>
    <x v="8"/>
    <s v="Battle Ground School District"/>
    <s v="5132"/>
    <s v="Tukes Valley Primary "/>
    <s v="P"/>
    <n v="584"/>
    <n v="4.1095890410899998E-2"/>
    <n v="620"/>
    <n v="4.6774193548300001E-2"/>
    <n v="663"/>
    <n v="4.6757164404199997E-2"/>
    <n v="2"/>
  </r>
  <r>
    <x v="8"/>
    <s v="Battle Ground School District"/>
    <s v="4352"/>
    <s v="Captain Strong"/>
    <s v="P"/>
    <n v="574"/>
    <n v="5.9233449477299999E-2"/>
    <n v="645"/>
    <n v="7.4418604651100007E-2"/>
    <n v="666"/>
    <n v="4.6546546546499999E-2"/>
    <n v="2"/>
  </r>
  <r>
    <x v="8"/>
    <s v="Battle Ground School District"/>
    <s v="2910"/>
    <s v="Yacolt Primary"/>
    <s v="P"/>
    <n v="814"/>
    <n v="5.6511056511000003E-2"/>
    <n v="823"/>
    <n v="5.8323207776400002E-2"/>
    <n v="825"/>
    <n v="4.2424242424200002E-2"/>
    <n v="1"/>
  </r>
  <r>
    <x v="8"/>
    <s v="Battle Ground School District"/>
    <s v="1875"/>
    <s v="Homelink River"/>
    <s v="A"/>
    <n v="282"/>
    <n v="4.60992907801E-2"/>
    <n v="705"/>
    <n v="8.2269503546000003E-2"/>
    <n v="843"/>
    <n v="9.9644128113799996E-2"/>
    <n v="4"/>
  </r>
  <r>
    <x v="8"/>
    <s v="Battle Ground School District"/>
    <s v="4104"/>
    <s v="Prairie High School"/>
    <s v="P"/>
    <n v="1389"/>
    <n v="8.7113030957500004E-2"/>
    <n v="1430"/>
    <n v="7.1328671328600005E-2"/>
    <n v="1442"/>
    <n v="5.7558945908400001E-2"/>
    <n v="2"/>
  </r>
  <r>
    <x v="8"/>
    <s v="Battle Ground School District"/>
    <s v="2415"/>
    <s v="Battle Ground High School"/>
    <s v="P"/>
    <n v="2108"/>
    <n v="9.4876660341499996E-2"/>
    <n v="2130"/>
    <n v="8.5915492957699999E-2"/>
    <n v="2135"/>
    <n v="8.4309133489400001E-2"/>
    <n v="3"/>
  </r>
  <r>
    <x v="9"/>
    <s v="Bellevue School District"/>
    <s v="1832"/>
    <s v="Bsd Voc Ed/Career Educ Options"/>
    <n v="5"/>
    <n v="218"/>
    <n v="0.49541284403660002"/>
    <n v="245"/>
    <n v="0.52244897959180003"/>
    <n v="33"/>
    <n v="9.0909090908999998E-2"/>
    <n v="4"/>
  </r>
  <r>
    <x v="9"/>
    <s v="Bellevue School District"/>
    <s v="5281"/>
    <s v="Central Educational Services"/>
    <s v="P"/>
    <m/>
    <m/>
    <n v="230"/>
    <n v="0.32173913043469998"/>
    <n v="69"/>
    <n v="0.1159420289855"/>
    <n v="4"/>
  </r>
  <r>
    <x v="9"/>
    <s v="Bellevue School District"/>
    <s v="5308"/>
    <s v="Jing Mei Elementary School"/>
    <s v="P"/>
    <m/>
    <m/>
    <m/>
    <m/>
    <n v="97"/>
    <n v="4.1237113402000002E-2"/>
    <n v="1"/>
  </r>
  <r>
    <x v="9"/>
    <s v="Bellevue School District"/>
    <s v="5325"/>
    <s v="Career Education Options Reengagement Program"/>
    <s v="R"/>
    <m/>
    <m/>
    <m/>
    <m/>
    <n v="214"/>
    <n v="0.49065420560739997"/>
    <n v="5"/>
  </r>
  <r>
    <x v="9"/>
    <s v="Bellevue School District"/>
    <s v="5240"/>
    <s v="Bellevue Big Picture School"/>
    <s v="A"/>
    <n v="122"/>
    <n v="0.13934426229499999"/>
    <n v="222"/>
    <n v="8.5585585585500001E-2"/>
    <n v="297"/>
    <n v="7.7441077440999997E-2"/>
    <n v="3"/>
  </r>
  <r>
    <x v="9"/>
    <s v="Bellevue School District"/>
    <s v="3168"/>
    <s v="Phantom Lake Elementary"/>
    <s v="P"/>
    <n v="392"/>
    <n v="4.5918367346900003E-2"/>
    <n v="390"/>
    <n v="4.87179487179E-2"/>
    <n v="318"/>
    <n v="3.4591194968500001E-2"/>
    <n v="1"/>
  </r>
  <r>
    <x v="9"/>
    <s v="Bellevue School District"/>
    <s v="3633"/>
    <s v="Ardmore Elementary School"/>
    <s v="P"/>
    <n v="346"/>
    <n v="9.5375722543299998E-2"/>
    <n v="421"/>
    <n v="0.12589073634199999"/>
    <n v="362"/>
    <n v="0.14640883977899999"/>
    <n v="5"/>
  </r>
  <r>
    <x v="9"/>
    <s v="Bellevue School District"/>
    <s v="3705"/>
    <s v="Bennett Elementary School"/>
    <s v="P"/>
    <n v="416"/>
    <n v="3.6057692307600003E-2"/>
    <n v="426"/>
    <n v="5.3990610328600003E-2"/>
    <n v="401"/>
    <n v="4.4887780548600001E-2"/>
    <n v="2"/>
  </r>
  <r>
    <x v="9"/>
    <s v="Bellevue School District"/>
    <s v="3339"/>
    <s v="Sherwood Forest Elementary"/>
    <s v="P"/>
    <n v="386"/>
    <n v="6.7357512953300003E-2"/>
    <n v="411"/>
    <n v="5.8394160583899998E-2"/>
    <n v="434"/>
    <n v="6.4516129032199998E-2"/>
    <n v="2"/>
  </r>
  <r>
    <x v="9"/>
    <s v="Bellevue School District"/>
    <s v="3436"/>
    <s v="Medina Elementary School"/>
    <s v="P"/>
    <n v="536"/>
    <n v="1.86567164179E-2"/>
    <n v="520"/>
    <n v="2.6923076923E-2"/>
    <n v="447"/>
    <n v="2.4608501118499999E-2"/>
    <n v="1"/>
  </r>
  <r>
    <x v="9"/>
    <s v="Bellevue School District"/>
    <s v="3036"/>
    <s v="Eastgate Elementary School"/>
    <s v="P"/>
    <n v="445"/>
    <n v="3.3707865168500002E-2"/>
    <n v="444"/>
    <n v="4.7297297297200003E-2"/>
    <n v="463"/>
    <n v="6.9114470842300005E-2"/>
    <n v="3"/>
  </r>
  <r>
    <x v="9"/>
    <s v="Bellevue School District"/>
    <s v="3100"/>
    <s v="Stevenson Elementary"/>
    <s v="P"/>
    <n v="520"/>
    <n v="0.1442307692307"/>
    <n v="455"/>
    <n v="0.15164835164830001"/>
    <n v="464"/>
    <n v="0.20474137931030001"/>
    <n v="5"/>
  </r>
  <r>
    <x v="9"/>
    <s v="Bellevue School District"/>
    <s v="3225"/>
    <s v="Lake Hills Elementary"/>
    <s v="P"/>
    <n v="483"/>
    <n v="0.1055900621118"/>
    <n v="504"/>
    <n v="8.5317460317400007E-2"/>
    <n v="496"/>
    <n v="0.1028225806451"/>
    <n v="4"/>
  </r>
  <r>
    <x v="9"/>
    <s v="Bellevue School District"/>
    <s v="3166"/>
    <s v="Highland Middle School"/>
    <s v="P"/>
    <n v="530"/>
    <n v="5.2830188679200002E-2"/>
    <n v="523"/>
    <n v="5.3537284894800002E-2"/>
    <n v="519"/>
    <n v="4.4315992292799998E-2"/>
    <n v="2"/>
  </r>
  <r>
    <x v="9"/>
    <s v="Bellevue School District"/>
    <s v="2846"/>
    <s v="Enatai Elementary School"/>
    <s v="P"/>
    <n v="494"/>
    <n v="4.0485829959500001E-2"/>
    <n v="513"/>
    <n v="6.2378167641299997E-2"/>
    <n v="540"/>
    <n v="4.4444444444400003E-2"/>
    <n v="2"/>
  </r>
  <r>
    <x v="9"/>
    <s v="Bellevue School District"/>
    <s v="3522"/>
    <s v="International School"/>
    <s v="A"/>
    <n v="547"/>
    <n v="7.3126142594999999E-3"/>
    <n v="551"/>
    <n v="5.4446460979999996E-3"/>
    <n v="564"/>
    <n v="3.5460992907000001E-3"/>
    <n v="1"/>
  </r>
  <r>
    <x v="9"/>
    <s v="Bellevue School District"/>
    <s v="3789"/>
    <s v="Somerset Elementary School"/>
    <s v="P"/>
    <n v="601"/>
    <n v="4.6589018302800003E-2"/>
    <n v="582"/>
    <n v="2.92096219931E-2"/>
    <n v="567"/>
    <n v="2.8218694885299999E-2"/>
    <n v="1"/>
  </r>
  <r>
    <x v="9"/>
    <s v="Bellevue School District"/>
    <s v="3224"/>
    <s v="Puesta del Sol Elementary School"/>
    <s v="P"/>
    <n v="556"/>
    <n v="7.1942446042999996E-3"/>
    <n v="577"/>
    <n v="1.03986135181E-2"/>
    <n v="573"/>
    <n v="6.9808027923000003E-3"/>
    <n v="1"/>
  </r>
  <r>
    <x v="9"/>
    <s v="Bellevue School District"/>
    <s v="3167"/>
    <s v="Woodridge Elementary"/>
    <s v="P"/>
    <n v="530"/>
    <n v="7.5471698113199995E-2"/>
    <n v="573"/>
    <n v="5.9336823734699999E-2"/>
    <n v="589"/>
    <n v="7.8098471986400006E-2"/>
    <n v="3"/>
  </r>
  <r>
    <x v="9"/>
    <s v="Bellevue School District"/>
    <s v="3437"/>
    <s v="Newport Heights Elementary"/>
    <s v="P"/>
    <n v="584"/>
    <n v="3.4246575342399999E-2"/>
    <n v="614"/>
    <n v="4.3973941368000001E-2"/>
    <n v="628"/>
    <n v="5.2547770700600002E-2"/>
    <n v="2"/>
  </r>
  <r>
    <x v="9"/>
    <s v="Bellevue School District"/>
    <s v="2847"/>
    <s v="Clyde Hill Elementary"/>
    <s v="P"/>
    <n v="669"/>
    <n v="6.4275037369199997E-2"/>
    <n v="670"/>
    <n v="6.2686567164099996E-2"/>
    <n v="628"/>
    <n v="7.3248407643299998E-2"/>
    <n v="3"/>
  </r>
  <r>
    <x v="9"/>
    <s v="Bellevue School District"/>
    <s v="3435"/>
    <s v="Tillicum Middle School"/>
    <s v="P"/>
    <n v="760"/>
    <n v="2.10526315789E-2"/>
    <n v="706"/>
    <n v="2.69121813031E-2"/>
    <n v="663"/>
    <n v="2.8657616892900001E-2"/>
    <n v="1"/>
  </r>
  <r>
    <x v="9"/>
    <s v="Bellevue School District"/>
    <s v="3742"/>
    <s v="Cherry Crest Elementary School"/>
    <s v="P"/>
    <n v="412"/>
    <n v="4.6116504854300001E-2"/>
    <n v="623"/>
    <n v="3.2102728731900003E-2"/>
    <n v="671"/>
    <n v="1.3412816691500001E-2"/>
    <n v="1"/>
  </r>
  <r>
    <x v="9"/>
    <s v="Bellevue School District"/>
    <s v="3634"/>
    <s v="Spiritridge Elementary School"/>
    <s v="P"/>
    <n v="581"/>
    <n v="3.9586919104899997E-2"/>
    <n v="586"/>
    <n v="2.7303754266199999E-2"/>
    <n v="696"/>
    <n v="3.7356321838999999E-2"/>
    <n v="1"/>
  </r>
  <r>
    <x v="9"/>
    <s v="Bellevue School District"/>
    <s v="3631"/>
    <s v="Odle Middle School"/>
    <s v="P"/>
    <n v="742"/>
    <n v="4.71698113207E-2"/>
    <n v="771"/>
    <n v="3.5019455252899997E-2"/>
    <n v="792"/>
    <n v="3.4090909090899998E-2"/>
    <n v="1"/>
  </r>
  <r>
    <x v="9"/>
    <s v="Bellevue School District"/>
    <s v="3283"/>
    <s v="Tyee Middle School"/>
    <s v="P"/>
    <n v="759"/>
    <n v="3.4255599472900002E-2"/>
    <n v="755"/>
    <n v="3.1788079470099997E-2"/>
    <n v="886"/>
    <n v="2.9345372460400001E-2"/>
    <n v="1"/>
  </r>
  <r>
    <x v="9"/>
    <s v="Bellevue School District"/>
    <s v="3338"/>
    <s v="Chinook Middle School"/>
    <s v="P"/>
    <n v="1008"/>
    <n v="2.7777777777700002E-2"/>
    <n v="968"/>
    <n v="3.7190082644599998E-2"/>
    <n v="937"/>
    <n v="3.3084311632799998E-2"/>
    <n v="1"/>
  </r>
  <r>
    <x v="9"/>
    <s v="Bellevue School District"/>
    <s v="3282"/>
    <s v="Sammamish Senior High"/>
    <s v="P"/>
    <n v="1079"/>
    <n v="7.5069508804399998E-2"/>
    <n v="1054"/>
    <n v="7.4952561669799994E-2"/>
    <n v="993"/>
    <n v="9.4662638469200006E-2"/>
    <n v="4"/>
  </r>
  <r>
    <x v="9"/>
    <s v="Bellevue School District"/>
    <s v="2701"/>
    <s v="Bellevue High School"/>
    <s v="P"/>
    <n v="1368"/>
    <n v="4.6052631578900001E-2"/>
    <n v="1443"/>
    <n v="4.7817047816999997E-2"/>
    <n v="1507"/>
    <n v="5.0431320504299999E-2"/>
    <n v="2"/>
  </r>
  <r>
    <x v="9"/>
    <s v="Bellevue School District"/>
    <s v="3588"/>
    <s v="Interlake Senior High School"/>
    <s v="P"/>
    <n v="1510"/>
    <n v="4.1721854304600001E-2"/>
    <n v="1541"/>
    <n v="4.0233614536000002E-2"/>
    <n v="1525"/>
    <n v="2.8196721311400001E-2"/>
    <n v="1"/>
  </r>
  <r>
    <x v="9"/>
    <s v="Bellevue School District"/>
    <s v="3486"/>
    <s v="Newport Senior High School"/>
    <s v="P"/>
    <n v="1679"/>
    <n v="2.7992852888600001E-2"/>
    <n v="1697"/>
    <n v="3.3588685916300001E-2"/>
    <n v="1680"/>
    <n v="3.8095238095199997E-2"/>
    <n v="1"/>
  </r>
  <r>
    <x v="10"/>
    <s v="Bellingham School District"/>
    <s v="1694"/>
    <s v="Home Port Learning Center"/>
    <s v="A"/>
    <n v="11"/>
    <n v="0.72727272727269998"/>
    <n v="11"/>
    <n v="0.54545454545450001"/>
    <n v="20"/>
    <n v="0.6"/>
    <n v="5"/>
  </r>
  <r>
    <x v="10"/>
    <s v="Bellingham School District"/>
    <s v="1799"/>
    <s v="Visions (Seamar Youth Center)"/>
    <s v="A"/>
    <n v="22"/>
    <n v="0.90909090909089996"/>
    <n v="28"/>
    <n v="0.92857142857139996"/>
    <n v="25"/>
    <n v="1"/>
    <n v="5"/>
  </r>
  <r>
    <x v="10"/>
    <s v="Bellingham School District"/>
    <s v="1647"/>
    <s v="Options High School"/>
    <s v="A"/>
    <n v="100"/>
    <n v="0.35"/>
    <n v="114"/>
    <n v="0.42105263157889999"/>
    <n v="92"/>
    <n v="0.43478260869559998"/>
    <n v="5"/>
  </r>
  <r>
    <x v="10"/>
    <s v="Bellingham School District"/>
    <s v="2261"/>
    <s v="Larrabee Elementary School"/>
    <s v="P"/>
    <n v="235"/>
    <n v="6.3829787233999999E-2"/>
    <n v="186"/>
    <n v="8.6021505376300003E-2"/>
    <n v="158"/>
    <n v="7.5949367088600006E-2"/>
    <n v="3"/>
  </r>
  <r>
    <x v="10"/>
    <s v="Bellingham School District"/>
    <s v="3202"/>
    <s v="Parkview Elementary School"/>
    <s v="P"/>
    <n v="259"/>
    <n v="4.2471042471000003E-2"/>
    <n v="275"/>
    <n v="5.4545454545400003E-2"/>
    <n v="269"/>
    <n v="5.5762081784299998E-2"/>
    <n v="2"/>
  </r>
  <r>
    <x v="10"/>
    <s v="Bellingham School District"/>
    <s v="2365"/>
    <s v="Columbia Elementary School"/>
    <s v="P"/>
    <n v="273"/>
    <n v="1.0989010989E-2"/>
    <n v="280"/>
    <n v="3.5714285714200003E-2"/>
    <n v="281"/>
    <n v="1.42348754448E-2"/>
    <n v="1"/>
  </r>
  <r>
    <x v="10"/>
    <s v="Bellingham School District"/>
    <s v="2225"/>
    <s v="Lowell Elementary School - Bellingham"/>
    <s v="P"/>
    <n v="235"/>
    <n v="7.2340425531899996E-2"/>
    <n v="244"/>
    <n v="6.1475409836E-2"/>
    <n v="287"/>
    <n v="4.8780487804800002E-2"/>
    <n v="2"/>
  </r>
  <r>
    <x v="10"/>
    <s v="Bellingham School District"/>
    <s v="2817"/>
    <s v="Carl Cozier Elementary School"/>
    <s v="P"/>
    <n v="348"/>
    <n v="0.10344827586200001"/>
    <n v="333"/>
    <n v="9.6096096096000005E-2"/>
    <n v="297"/>
    <n v="8.7542087542000005E-2"/>
    <n v="4"/>
  </r>
  <r>
    <x v="10"/>
    <s v="Bellingham School District"/>
    <s v="3200"/>
    <s v="Alderwood Elementary School"/>
    <s v="P"/>
    <n v="320"/>
    <n v="0.121875"/>
    <n v="304"/>
    <n v="6.25E-2"/>
    <n v="306"/>
    <n v="0.1111111111111"/>
    <n v="4"/>
  </r>
  <r>
    <x v="10"/>
    <s v="Bellingham School District"/>
    <s v="3134"/>
    <s v="Happy Valley Elementary School"/>
    <s v="P"/>
    <n v="331"/>
    <n v="6.6465256797499997E-2"/>
    <n v="313"/>
    <n v="6.7092651757099997E-2"/>
    <n v="342"/>
    <n v="5.8479532163699999E-2"/>
    <n v="2"/>
  </r>
  <r>
    <x v="10"/>
    <s v="Bellingham School District"/>
    <s v="2387"/>
    <s v="Sunnyland Elementary School"/>
    <s v="P"/>
    <n v="338"/>
    <n v="8.2840236686300001E-2"/>
    <n v="339"/>
    <n v="8.2595870206399996E-2"/>
    <n v="366"/>
    <n v="0.10928961748630001"/>
    <n v="4"/>
  </r>
  <r>
    <x v="10"/>
    <s v="Bellingham School District"/>
    <s v="2067"/>
    <s v="Roosevelt Elementary School"/>
    <s v="P"/>
    <n v="429"/>
    <n v="6.9930069930000005E-2"/>
    <n v="421"/>
    <n v="6.65083135391E-2"/>
    <n v="424"/>
    <n v="4.9528301886700002E-2"/>
    <n v="2"/>
  </r>
  <r>
    <x v="10"/>
    <s v="Bellingham School District"/>
    <s v="2175"/>
    <s v="Silver Beach Elementary School"/>
    <s v="P"/>
    <n v="428"/>
    <n v="3.0373831775700001E-2"/>
    <n v="420"/>
    <n v="4.0476190476100002E-2"/>
    <n v="430"/>
    <n v="3.9534883720899999E-2"/>
    <n v="1"/>
  </r>
  <r>
    <x v="10"/>
    <s v="Bellingham School District"/>
    <s v="2262"/>
    <s v="Geneva Elementary School"/>
    <s v="P"/>
    <n v="396"/>
    <n v="9.8484848484800006E-2"/>
    <n v="410"/>
    <n v="4.3902439024300001E-2"/>
    <n v="437"/>
    <n v="6.8649885583500006E-2"/>
    <n v="3"/>
  </r>
  <r>
    <x v="10"/>
    <s v="Bellingham School District"/>
    <s v="5239"/>
    <s v="Cordata Elementary School"/>
    <s v="P"/>
    <n v="434"/>
    <n v="0.1244239631336"/>
    <n v="469"/>
    <n v="0.13006396588479999"/>
    <n v="458"/>
    <n v="7.6419213973699995E-2"/>
    <n v="3"/>
  </r>
  <r>
    <x v="10"/>
    <s v="Bellingham School District"/>
    <s v="5125"/>
    <s v="Wade King Elementary School"/>
    <s v="P"/>
    <n v="457"/>
    <n v="3.5010940918999998E-2"/>
    <n v="466"/>
    <n v="5.1502145922699999E-2"/>
    <n v="464"/>
    <n v="6.25E-2"/>
    <n v="2"/>
  </r>
  <r>
    <x v="10"/>
    <s v="Bellingham School District"/>
    <s v="4571"/>
    <s v="Northern Heights Elementary Schl"/>
    <s v="P"/>
    <n v="438"/>
    <n v="6.39269406392E-2"/>
    <n v="445"/>
    <n v="4.7191011235899999E-2"/>
    <n v="471"/>
    <n v="4.2462845010599999E-2"/>
    <n v="1"/>
  </r>
  <r>
    <x v="10"/>
    <s v="Bellingham School District"/>
    <s v="2075"/>
    <s v="Whatcom Middle School"/>
    <s v="P"/>
    <n v="593"/>
    <n v="3.54131534569E-2"/>
    <n v="619"/>
    <n v="3.5541195476499997E-2"/>
    <n v="597"/>
    <n v="3.8525963149000003E-2"/>
    <n v="1"/>
  </r>
  <r>
    <x v="10"/>
    <s v="Bellingham School District"/>
    <s v="4442"/>
    <s v="Kulshan Middle School"/>
    <s v="P"/>
    <n v="643"/>
    <n v="4.9766718506900003E-2"/>
    <n v="649"/>
    <n v="4.4684129429799997E-2"/>
    <n v="597"/>
    <n v="5.86264656616E-2"/>
    <n v="2"/>
  </r>
  <r>
    <x v="10"/>
    <s v="Bellingham School District"/>
    <s v="2066"/>
    <s v="Fairhaven Middle School"/>
    <s v="P"/>
    <n v="528"/>
    <n v="3.2196969696900002E-2"/>
    <n v="590"/>
    <n v="3.7288135593200003E-2"/>
    <n v="604"/>
    <n v="2.8145695364199998E-2"/>
    <n v="1"/>
  </r>
  <r>
    <x v="10"/>
    <s v="Bellingham School District"/>
    <s v="3201"/>
    <s v="Shuksan Middle School"/>
    <s v="P"/>
    <n v="658"/>
    <n v="6.9908814589599994E-2"/>
    <n v="652"/>
    <n v="6.5950920245299999E-2"/>
    <n v="627"/>
    <n v="7.0175438596400005E-2"/>
    <n v="3"/>
  </r>
  <r>
    <x v="10"/>
    <s v="Bellingham School District"/>
    <s v="2553"/>
    <s v="Bellingham High School"/>
    <s v="P"/>
    <n v="1110"/>
    <n v="7.5675675675600004E-2"/>
    <n v="1118"/>
    <n v="7.5134168157399997E-2"/>
    <n v="1115"/>
    <n v="7.7130044842999998E-2"/>
    <n v="3"/>
  </r>
  <r>
    <x v="10"/>
    <s v="Bellingham School District"/>
    <s v="3576"/>
    <s v="Sehome High School"/>
    <s v="P"/>
    <n v="1065"/>
    <n v="7.2300469483499996E-2"/>
    <n v="1103"/>
    <n v="6.0743427017200001E-2"/>
    <n v="1129"/>
    <n v="7.4402125774999994E-2"/>
    <n v="3"/>
  </r>
  <r>
    <x v="10"/>
    <s v="Bellingham School District"/>
    <s v="4515"/>
    <s v="Squalicum High School"/>
    <s v="P"/>
    <n v="1341"/>
    <n v="0.1096196868008"/>
    <n v="1348"/>
    <n v="0.106824925816"/>
    <n v="1336"/>
    <n v="7.4101796407100004E-2"/>
    <n v="3"/>
  </r>
  <r>
    <x v="11"/>
    <s v="Bethel School District"/>
    <s v="1943"/>
    <s v="Pioneer Valley Preschool"/>
    <s v="P"/>
    <n v="25"/>
    <n v="0.16"/>
    <n v="22"/>
    <n v="9.0909090908999998E-2"/>
    <n v="20"/>
    <n v="0"/>
    <n v="1"/>
  </r>
  <r>
    <x v="11"/>
    <s v="Bethel School District"/>
    <s v="5141"/>
    <s v="Spanaway Elementary Preschool"/>
    <s v="S"/>
    <n v="15"/>
    <n v="0.26666666666659999"/>
    <n v="17"/>
    <n v="5.88235294117E-2"/>
    <n v="21"/>
    <n v="0.19047619047610001"/>
    <n v="5"/>
  </r>
  <r>
    <x v="11"/>
    <s v="Bethel School District"/>
    <s v="1560"/>
    <s v="Thompson Preschool"/>
    <s v="P"/>
    <n v="29"/>
    <n v="0.17241379310339999"/>
    <n v="24"/>
    <n v="4.1666666666600002E-2"/>
    <n v="23"/>
    <n v="8.6956521739099998E-2"/>
    <n v="4"/>
  </r>
  <r>
    <x v="11"/>
    <s v="Bethel School District"/>
    <s v="5288"/>
    <s v="Birth to Three"/>
    <s v="P"/>
    <n v="49"/>
    <n v="0.59183673469380005"/>
    <n v="72"/>
    <n v="0.73611111111109995"/>
    <n v="38"/>
    <n v="0.42105263157889999"/>
    <n v="5"/>
  </r>
  <r>
    <x v="11"/>
    <s v="Bethel School District"/>
    <s v="2543"/>
    <s v="Roy Elementary"/>
    <s v="P"/>
    <n v="279"/>
    <n v="0.1182795698924"/>
    <n v="318"/>
    <n v="0.13522012578609999"/>
    <n v="256"/>
    <n v="0.13671875"/>
    <n v="5"/>
  </r>
  <r>
    <x v="11"/>
    <s v="Bethel School District"/>
    <s v="2748"/>
    <s v="Kapowsin Elementary"/>
    <s v="P"/>
    <n v="445"/>
    <n v="9.2134831460600003E-2"/>
    <n v="398"/>
    <n v="5.7788944723600001E-2"/>
    <n v="344"/>
    <n v="7.8488372092999997E-2"/>
    <n v="3"/>
  </r>
  <r>
    <x v="11"/>
    <s v="Bethel School District"/>
    <s v="1510"/>
    <s v="Challenger High School"/>
    <s v="A"/>
    <n v="324"/>
    <n v="0.35185185185180001"/>
    <n v="391"/>
    <n v="0.44757033248080003"/>
    <n v="345"/>
    <n v="0.36521739130429998"/>
    <n v="5"/>
  </r>
  <r>
    <x v="11"/>
    <s v="Bethel School District"/>
    <s v="2399"/>
    <s v="Spanaway Elementary"/>
    <s v="P"/>
    <n v="372"/>
    <n v="0.1021505376344"/>
    <n v="402"/>
    <n v="0.1293532338308"/>
    <n v="352"/>
    <n v="0.125"/>
    <n v="4"/>
  </r>
  <r>
    <x v="11"/>
    <s v="Bethel School District"/>
    <s v="4227"/>
    <s v="Rocky Ridge Elementary"/>
    <s v="P"/>
    <n v="575"/>
    <n v="6.7826086956499998E-2"/>
    <n v="502"/>
    <n v="0.14541832669320001"/>
    <n v="421"/>
    <n v="9.2636579572399999E-2"/>
    <n v="4"/>
  </r>
  <r>
    <x v="11"/>
    <s v="Bethel School District"/>
    <s v="4102"/>
    <s v="Naches Trail Elementary"/>
    <s v="P"/>
    <n v="952"/>
    <n v="0.1050420168067"/>
    <n v="592"/>
    <n v="9.4594594594499995E-2"/>
    <n v="441"/>
    <n v="9.9773242630300005E-2"/>
    <n v="4"/>
  </r>
  <r>
    <x v="11"/>
    <s v="Bethel School District"/>
    <s v="4331"/>
    <s v="Centennial Elementary Bethel"/>
    <s v="P"/>
    <n v="521"/>
    <n v="0.12476007677540001"/>
    <n v="517"/>
    <n v="0.100580270793"/>
    <n v="446"/>
    <n v="7.1748878923699994E-2"/>
    <n v="3"/>
  </r>
  <r>
    <x v="11"/>
    <s v="Bethel School District"/>
    <s v="4381"/>
    <s v="Pioneer Valley Elementary"/>
    <s v="P"/>
    <n v="589"/>
    <n v="8.9983022071300003E-2"/>
    <n v="606"/>
    <n v="6.4356435643500007E-2"/>
    <n v="454"/>
    <n v="7.7092511013199999E-2"/>
    <n v="3"/>
  </r>
  <r>
    <x v="11"/>
    <s v="Bethel School District"/>
    <s v="2877"/>
    <s v="Elk Plain School of Choice"/>
    <s v="P"/>
    <n v="430"/>
    <n v="3.7209302325500002E-2"/>
    <n v="456"/>
    <n v="4.38596491228E-2"/>
    <n v="460"/>
    <n v="3.2608695652099999E-2"/>
    <n v="1"/>
  </r>
  <r>
    <x v="11"/>
    <s v="Bethel School District"/>
    <s v="4099"/>
    <s v="Evergreen Elementary"/>
    <s v="P"/>
    <n v="584"/>
    <n v="7.0205479451999994E-2"/>
    <n v="583"/>
    <n v="0.10634648370490001"/>
    <n v="466"/>
    <n v="0.13304721030040001"/>
    <n v="5"/>
  </r>
  <r>
    <x v="11"/>
    <s v="Bethel School District"/>
    <s v="4538"/>
    <s v="North Star Elementary"/>
    <s v="P"/>
    <n v="657"/>
    <n v="8.9802130898000002E-2"/>
    <n v="575"/>
    <n v="0.1217391304347"/>
    <n v="481"/>
    <n v="9.5634095633999994E-2"/>
    <n v="4"/>
  </r>
  <r>
    <x v="11"/>
    <s v="Bethel School District"/>
    <s v="2576"/>
    <s v="Clover Creek Elementary"/>
    <s v="P"/>
    <m/>
    <m/>
    <n v="582"/>
    <n v="0.1219931271477"/>
    <n v="525"/>
    <n v="0.11809523809520001"/>
    <n v="4"/>
  </r>
  <r>
    <x v="11"/>
    <s v="Bethel School District"/>
    <s v="5160"/>
    <s v="Nelson Elementary School"/>
    <s v="P"/>
    <n v="641"/>
    <n v="3.58814352574E-2"/>
    <n v="654"/>
    <n v="7.1865443424999995E-2"/>
    <n v="544"/>
    <n v="7.5367647058800002E-2"/>
    <n v="3"/>
  </r>
  <r>
    <x v="11"/>
    <s v="Bethel School District"/>
    <s v="5159"/>
    <s v="Frederickson Elementary"/>
    <s v="P"/>
    <n v="653"/>
    <n v="0.10413476263389999"/>
    <n v="660"/>
    <n v="8.4848484848400005E-2"/>
    <n v="544"/>
    <n v="0.12316176470579999"/>
    <n v="4"/>
  </r>
  <r>
    <x v="11"/>
    <s v="Bethel School District"/>
    <s v="4296"/>
    <s v="Camas Prairie Elementary"/>
    <s v="P"/>
    <n v="677"/>
    <n v="0.1314623338257"/>
    <n v="586"/>
    <n v="0.11774744027300001"/>
    <n v="566"/>
    <n v="0.1360424028268"/>
    <n v="5"/>
  </r>
  <r>
    <x v="11"/>
    <s v="Bethel School District"/>
    <s v="3649"/>
    <s v="Chester H Thompson Elementary"/>
    <s v="P"/>
    <n v="623"/>
    <n v="7.0626003210200003E-2"/>
    <n v="632"/>
    <n v="0.11550632911390001"/>
    <n v="573"/>
    <n v="0.10820244328089999"/>
    <n v="4"/>
  </r>
  <r>
    <x v="11"/>
    <s v="Bethel School District"/>
    <s v="4103"/>
    <s v="Shining Mountain Elementary"/>
    <s v="P"/>
    <n v="459"/>
    <n v="0.10239651416120001"/>
    <n v="535"/>
    <n v="0.1401869158878"/>
    <n v="578"/>
    <n v="9.8615916954999994E-2"/>
    <n v="4"/>
  </r>
  <r>
    <x v="11"/>
    <s v="Bethel School District"/>
    <s v="4297"/>
    <s v="Graham Elementary"/>
    <s v="P"/>
    <n v="691"/>
    <n v="5.6439942112799998E-2"/>
    <n v="694"/>
    <n v="6.7723342939399994E-2"/>
    <n v="599"/>
    <n v="6.0100166944900002E-2"/>
    <n v="2"/>
  </r>
  <r>
    <x v="11"/>
    <s v="Bethel School District"/>
    <s v="4578"/>
    <s v="Cougar Mountain Middle School"/>
    <s v="P"/>
    <n v="639"/>
    <n v="8.60719874804E-2"/>
    <n v="416"/>
    <n v="7.9326923076899994E-2"/>
    <n v="625"/>
    <n v="0.08"/>
    <n v="3"/>
  </r>
  <r>
    <x v="11"/>
    <s v="Bethel School District"/>
    <s v="4186"/>
    <s v="Cedarcrest Middle School"/>
    <s v="P"/>
    <n v="624"/>
    <n v="9.6153846153800002E-2"/>
    <n v="436"/>
    <n v="9.8623853211000007E-2"/>
    <n v="646"/>
    <n v="9.4427244581999997E-2"/>
    <n v="4"/>
  </r>
  <r>
    <x v="11"/>
    <s v="Bethel School District"/>
    <s v="3250"/>
    <s v="Bethel Middle School"/>
    <s v="P"/>
    <n v="564"/>
    <n v="0.1170212765957"/>
    <n v="408"/>
    <n v="9.3137254901900002E-2"/>
    <n v="670"/>
    <n v="8.3582089552200006E-2"/>
    <n v="3"/>
  </r>
  <r>
    <x v="11"/>
    <s v="Bethel School District"/>
    <s v="3751"/>
    <s v="Spanaway Middle School"/>
    <s v="P"/>
    <n v="709"/>
    <n v="7.1932299012599996E-2"/>
    <n v="494"/>
    <n v="0.1113360323886"/>
    <n v="720"/>
    <n v="9.3055555555500005E-2"/>
    <n v="4"/>
  </r>
  <r>
    <x v="11"/>
    <s v="Bethel School District"/>
    <s v="4407"/>
    <s v="Frontier Middle School"/>
    <s v="P"/>
    <n v="765"/>
    <n v="9.2810457516300002E-2"/>
    <n v="513"/>
    <n v="5.6530214424899999E-2"/>
    <n v="766"/>
    <n v="5.8746736292400001E-2"/>
    <n v="2"/>
  </r>
  <r>
    <x v="11"/>
    <s v="Bethel School District"/>
    <s v="5206"/>
    <s v="Liberty Middle School"/>
    <s v="P"/>
    <n v="760"/>
    <n v="8.0263157894699996E-2"/>
    <n v="509"/>
    <n v="5.8939096267099998E-2"/>
    <n v="774"/>
    <n v="7.6227390180800006E-2"/>
    <n v="3"/>
  </r>
  <r>
    <x v="11"/>
    <s v="Bethel School District"/>
    <s v="2807"/>
    <s v="Bethel High School"/>
    <s v="P"/>
    <n v="1107"/>
    <n v="0.13459801264669999"/>
    <n v="1582"/>
    <n v="0.1238938053097"/>
    <n v="1578"/>
    <n v="0.10773130544990001"/>
    <n v="4"/>
  </r>
  <r>
    <x v="11"/>
    <s v="Bethel School District"/>
    <s v="4158"/>
    <s v="Spanaway Lake High School"/>
    <s v="P"/>
    <n v="1161"/>
    <n v="0.17226528854430001"/>
    <n v="1652"/>
    <n v="0.1440677966101"/>
    <n v="1710"/>
    <n v="0.13508771929819999"/>
    <n v="5"/>
  </r>
  <r>
    <x v="11"/>
    <s v="Bethel School District"/>
    <s v="5033"/>
    <s v="Graham Kapowsin High School"/>
    <s v="P"/>
    <n v="1271"/>
    <n v="0.11014948859159999"/>
    <n v="1868"/>
    <n v="0.1134903640256"/>
    <n v="1811"/>
    <n v="9.6631695195999998E-2"/>
    <n v="4"/>
  </r>
  <r>
    <x v="12"/>
    <s v="Bickleton School District"/>
    <s v="3392"/>
    <s v="Bickleton Elementary &amp; High Schl"/>
    <s v="P"/>
    <n v="95"/>
    <n v="2.10526315789E-2"/>
    <n v="101"/>
    <n v="1.9801980197999999E-2"/>
    <n v="93"/>
    <n v="6.4516129032199998E-2"/>
    <n v="2"/>
  </r>
  <r>
    <x v="13"/>
    <s v="Blaine School District"/>
    <s v="4459"/>
    <s v="Point Roberts Primary"/>
    <s v="P"/>
    <n v="13"/>
    <n v="7.6923076923000003E-2"/>
    <n v="14"/>
    <n v="0"/>
    <n v="18"/>
    <n v="0.1111111111111"/>
    <n v="4"/>
  </r>
  <r>
    <x v="13"/>
    <s v="Blaine School District"/>
    <s v="5021"/>
    <s v="Blaine Home Connections"/>
    <s v="A"/>
    <n v="74"/>
    <n v="0.12162162162160001"/>
    <n v="80"/>
    <n v="6.25E-2"/>
    <n v="57"/>
    <n v="1.7543859649100001E-2"/>
    <n v="1"/>
  </r>
  <r>
    <x v="13"/>
    <s v="Blaine School District"/>
    <s v="2713"/>
    <s v="Blaine Elementary School"/>
    <s v="P"/>
    <n v="481"/>
    <n v="7.2765072764999994E-2"/>
    <n v="458"/>
    <n v="6.9868995633100006E-2"/>
    <n v="420"/>
    <n v="4.2857142857100003E-2"/>
    <n v="1"/>
  </r>
  <r>
    <x v="13"/>
    <s v="Blaine School District"/>
    <s v="4476"/>
    <s v="Blaine Primary School"/>
    <s v="P"/>
    <n v="466"/>
    <n v="8.1545064377599993E-2"/>
    <n v="494"/>
    <n v="7.4898785425100006E-2"/>
    <n v="481"/>
    <n v="7.9002079002E-2"/>
    <n v="3"/>
  </r>
  <r>
    <x v="13"/>
    <s v="Blaine School District"/>
    <s v="3796"/>
    <s v="Blaine Middle School"/>
    <s v="P"/>
    <n v="526"/>
    <n v="5.7034220532299999E-2"/>
    <n v="507"/>
    <n v="7.8895463510799999E-2"/>
    <n v="496"/>
    <n v="3.83064516129E-2"/>
    <n v="1"/>
  </r>
  <r>
    <x v="13"/>
    <s v="Blaine School District"/>
    <s v="3136"/>
    <s v="Blaine High School"/>
    <s v="P"/>
    <n v="646"/>
    <n v="9.7523219814199993E-2"/>
    <n v="637"/>
    <n v="9.4191522762900007E-2"/>
    <n v="648"/>
    <n v="7.8703703703700001E-2"/>
    <n v="3"/>
  </r>
  <r>
    <x v="14"/>
    <s v="Boistfort School District"/>
    <s v="2516"/>
    <s v="Boistfort Elem"/>
    <s v="P"/>
    <n v="83"/>
    <n v="0.1204819277108"/>
    <n v="96"/>
    <n v="9.375E-2"/>
    <n v="94"/>
    <n v="0.19148936170210001"/>
    <n v="5"/>
  </r>
  <r>
    <x v="15"/>
    <s v="Bremerton School District"/>
    <s v="5161"/>
    <s v="Special Services"/>
    <s v="S"/>
    <n v="36"/>
    <n v="0.38888888888880002"/>
    <n v="62"/>
    <n v="0.48387096774190003"/>
    <n v="52"/>
    <n v="0.4615384615384"/>
    <n v="5"/>
  </r>
  <r>
    <x v="15"/>
    <s v="Bremerton School District"/>
    <s v="1737"/>
    <s v="Renaissance Alternative High School"/>
    <s v="A"/>
    <n v="150"/>
    <n v="0.48"/>
    <n v="138"/>
    <n v="0.47826086956519998"/>
    <n v="191"/>
    <n v="0.4607329842931"/>
    <n v="5"/>
  </r>
  <r>
    <x v="15"/>
    <s v="Bremerton School District"/>
    <s v="3108"/>
    <s v="Crownhill Elementary School"/>
    <s v="P"/>
    <n v="444"/>
    <n v="9.9099099098999999E-2"/>
    <n v="409"/>
    <n v="0.1124694376528"/>
    <n v="405"/>
    <n v="0.1111111111111"/>
    <n v="4"/>
  </r>
  <r>
    <x v="15"/>
    <s v="Bremerton School District"/>
    <s v="3171"/>
    <s v="Naval Avenue Elementary School"/>
    <s v="P"/>
    <n v="400"/>
    <n v="0.14749999999999999"/>
    <n v="393"/>
    <n v="0.13486005089049999"/>
    <n v="414"/>
    <n v="0.1231884057971"/>
    <n v="4"/>
  </r>
  <r>
    <x v="15"/>
    <s v="Bremerton School District"/>
    <s v="4421"/>
    <s v="Kitsap Lake Elementary"/>
    <s v="P"/>
    <n v="410"/>
    <n v="9.5121951219499998E-2"/>
    <n v="421"/>
    <n v="0.1425178147268"/>
    <n v="422"/>
    <n v="7.5829383886200002E-2"/>
    <n v="3"/>
  </r>
  <r>
    <x v="15"/>
    <s v="Bremerton School District"/>
    <s v="3641"/>
    <s v="Armin Jahr Elementary"/>
    <s v="P"/>
    <n v="410"/>
    <n v="0.1658536585365"/>
    <n v="391"/>
    <n v="0.13299232736569999"/>
    <n v="452"/>
    <n v="0.13274336283179999"/>
    <n v="4"/>
  </r>
  <r>
    <x v="15"/>
    <s v="Bremerton School District"/>
    <s v="2853"/>
    <s v="View Ridge Elementary School"/>
    <s v="P"/>
    <n v="473"/>
    <n v="0.1014799154334"/>
    <n v="491"/>
    <n v="0.122199592668"/>
    <n v="479"/>
    <n v="9.6033402922700004E-2"/>
    <n v="4"/>
  </r>
  <r>
    <x v="15"/>
    <s v="Bremerton School District"/>
    <s v="2613"/>
    <s v="West Hills S.T.E.M. Academy"/>
    <s v="P"/>
    <n v="452"/>
    <n v="0.17699115044239999"/>
    <n v="486"/>
    <n v="0.1460905349794"/>
    <n v="578"/>
    <n v="0.1937716262975"/>
    <n v="5"/>
  </r>
  <r>
    <x v="15"/>
    <s v="Bremerton School District"/>
    <s v="4441"/>
    <s v="Mountain View Middle School"/>
    <s v="P"/>
    <n v="927"/>
    <n v="0.1100323624595"/>
    <n v="864"/>
    <n v="0.1203703703703"/>
    <n v="800"/>
    <n v="8.6249999999999993E-2"/>
    <n v="3"/>
  </r>
  <r>
    <x v="15"/>
    <s v="Bremerton School District"/>
    <s v="3109"/>
    <s v="Bremerton High School"/>
    <s v="P"/>
    <n v="1267"/>
    <n v="0.136543014996"/>
    <n v="1204"/>
    <n v="0.15697674418599999"/>
    <n v="1214"/>
    <n v="0.1433278418451"/>
    <n v="5"/>
  </r>
  <r>
    <x v="16"/>
    <s v="Brewster School District"/>
    <s v="5272"/>
    <s v="Brewster Alternative School"/>
    <s v="A"/>
    <m/>
    <m/>
    <n v="28"/>
    <n v="0.78571428571419999"/>
    <n v="13"/>
    <n v="0.69230769230760003"/>
    <n v="5"/>
  </r>
  <r>
    <x v="16"/>
    <s v="Brewster School District"/>
    <s v="4223"/>
    <s v="Brewster Middle School"/>
    <s v="P"/>
    <n v="127"/>
    <n v="7.0866141732200003E-2"/>
    <n v="128"/>
    <n v="7.8125E-2"/>
    <n v="139"/>
    <n v="0.1223021582733"/>
    <n v="4"/>
  </r>
  <r>
    <x v="16"/>
    <s v="Brewster School District"/>
    <s v="2800"/>
    <s v="Brewster High School"/>
    <s v="P"/>
    <n v="270"/>
    <n v="6.6666666666599997E-2"/>
    <n v="243"/>
    <n v="7.8189300411500004E-2"/>
    <n v="242"/>
    <n v="9.9173553718999996E-2"/>
    <n v="4"/>
  </r>
  <r>
    <x v="16"/>
    <s v="Brewster School District"/>
    <s v="3293"/>
    <s v="Brewster Elementary School"/>
    <s v="P"/>
    <n v="471"/>
    <n v="9.7664543524400002E-2"/>
    <n v="536"/>
    <n v="7.64925373134E-2"/>
    <n v="491"/>
    <n v="0.1384928716904"/>
    <n v="5"/>
  </r>
  <r>
    <x v="17"/>
    <s v="Bridgeport School District"/>
    <s v="1900"/>
    <s v="Bridgeport Aurora High School"/>
    <s v="A"/>
    <n v="18"/>
    <n v="0.66666666666660002"/>
    <n v="26"/>
    <n v="0.7692307692307"/>
    <n v="21"/>
    <n v="0.4761904761904"/>
    <n v="5"/>
  </r>
  <r>
    <x v="17"/>
    <s v="Bridgeport School District"/>
    <s v="4213"/>
    <s v="Bridgeport Middle School"/>
    <s v="P"/>
    <n v="180"/>
    <n v="0.13888888888879999"/>
    <n v="188"/>
    <n v="0.1063829787234"/>
    <n v="182"/>
    <n v="8.7912087912000003E-2"/>
    <n v="4"/>
  </r>
  <r>
    <x v="17"/>
    <s v="Bridgeport School District"/>
    <s v="2788"/>
    <s v="Bridgeport High School"/>
    <s v="P"/>
    <n v="192"/>
    <n v="0.11458333333329999"/>
    <n v="209"/>
    <n v="9.0909090908999998E-2"/>
    <n v="222"/>
    <n v="6.75675675675E-2"/>
    <n v="3"/>
  </r>
  <r>
    <x v="17"/>
    <s v="Bridgeport School District"/>
    <s v="2562"/>
    <s v="Bridgeport Elementary"/>
    <s v="P"/>
    <n v="388"/>
    <n v="0.11340206185560001"/>
    <n v="390"/>
    <n v="0.12564102564099999"/>
    <n v="400"/>
    <n v="7.2499999999999995E-2"/>
    <n v="3"/>
  </r>
  <r>
    <x v="18"/>
    <s v="Brinnon School District"/>
    <s v="2836"/>
    <s v="Brinnon Elementary"/>
    <s v="P"/>
    <n v="38"/>
    <n v="0.13157894736840001"/>
    <n v="32"/>
    <n v="9.375E-2"/>
    <n v="29"/>
    <n v="0.17241379310339999"/>
    <n v="5"/>
  </r>
  <r>
    <x v="19"/>
    <s v="Burlington-Edison School District"/>
    <s v="1650"/>
    <s v="BECC"/>
    <s v="S"/>
    <n v="18"/>
    <n v="0.22222222222220001"/>
    <n v="27"/>
    <n v="0.14814814814810001"/>
    <n v="25"/>
    <n v="0.04"/>
    <n v="1"/>
  </r>
  <r>
    <x v="19"/>
    <s v="Burlington-Edison School District"/>
    <s v="1928"/>
    <s v="Burlington-Edison Alternative School"/>
    <s v="A"/>
    <n v="57"/>
    <n v="0.43859649122799998"/>
    <n v="56"/>
    <n v="0.375"/>
    <n v="62"/>
    <n v="0.3709677419354"/>
    <n v="5"/>
  </r>
  <r>
    <x v="19"/>
    <s v="Burlington-Edison School District"/>
    <s v="2946"/>
    <s v="West View Elementary"/>
    <s v="P"/>
    <n v="356"/>
    <n v="6.17977528089E-2"/>
    <n v="364"/>
    <n v="3.5714285714200003E-2"/>
    <n v="387"/>
    <n v="3.8759689922399997E-2"/>
    <n v="1"/>
  </r>
  <r>
    <x v="19"/>
    <s v="Burlington-Edison School District"/>
    <s v="3603"/>
    <s v="Allen Elementary"/>
    <s v="P"/>
    <n v="433"/>
    <n v="0.19861431870660001"/>
    <n v="444"/>
    <n v="0.12837837837829999"/>
    <n v="446"/>
    <n v="0.1367713004484"/>
    <n v="5"/>
  </r>
  <r>
    <x v="19"/>
    <s v="Burlington-Edison School District"/>
    <s v="2379"/>
    <s v="Edison Elementary - Burlington/Edison"/>
    <s v="P"/>
    <n v="497"/>
    <n v="5.0301810865100001E-2"/>
    <n v="483"/>
    <n v="5.3830227743200003E-2"/>
    <n v="484"/>
    <n v="6.4049586776800005E-2"/>
    <n v="2"/>
  </r>
  <r>
    <x v="19"/>
    <s v="Burlington-Edison School District"/>
    <s v="4412"/>
    <s v="Bay View Elementary"/>
    <s v="P"/>
    <n v="574"/>
    <n v="3.6585365853599998E-2"/>
    <n v="561"/>
    <n v="3.9215686274499999E-2"/>
    <n v="573"/>
    <n v="5.2356020942400001E-2"/>
    <n v="2"/>
  </r>
  <r>
    <x v="19"/>
    <s v="Burlington-Edison School District"/>
    <s v="3251"/>
    <s v="Lucille Umbarger Elementary"/>
    <s v="P"/>
    <n v="725"/>
    <n v="6.0689655172399999E-2"/>
    <n v="723"/>
    <n v="7.1922544951499995E-2"/>
    <n v="678"/>
    <n v="7.8171091445400007E-2"/>
    <n v="3"/>
  </r>
  <r>
    <x v="19"/>
    <s v="Burlington-Edison School District"/>
    <s v="2362"/>
    <s v="Burlington Edison High School"/>
    <s v="P"/>
    <n v="1156"/>
    <n v="7.1799307958400005E-2"/>
    <n v="1098"/>
    <n v="8.1056466302299998E-2"/>
    <n v="1125"/>
    <n v="6.4888888888799998E-2"/>
    <n v="3"/>
  </r>
  <r>
    <x v="20"/>
    <s v="Camas School District"/>
    <s v="5055"/>
    <s v="Papermaker Preschool"/>
    <s v="P"/>
    <n v="53"/>
    <n v="0.13207547169809999"/>
    <n v="46"/>
    <n v="0.1304347826086"/>
    <n v="43"/>
    <n v="4.6511627906899999E-2"/>
    <n v="2"/>
  </r>
  <r>
    <x v="20"/>
    <s v="Camas School District"/>
    <s v="5104"/>
    <s v="Hayes Freedom High School"/>
    <s v="P"/>
    <n v="147"/>
    <n v="0.32653061224480001"/>
    <n v="153"/>
    <n v="0.3202614379084"/>
    <n v="142"/>
    <n v="0.24647887323939999"/>
    <n v="5"/>
  </r>
  <r>
    <x v="20"/>
    <s v="Camas School District"/>
    <s v="3474"/>
    <s v="Lacamas Heights Elementary"/>
    <s v="P"/>
    <n v="440"/>
    <n v="2.9545454545400002E-2"/>
    <n v="412"/>
    <n v="5.5825242718400003E-2"/>
    <n v="266"/>
    <n v="3.3834586466099999E-2"/>
    <n v="1"/>
  </r>
  <r>
    <x v="20"/>
    <s v="Camas School District"/>
    <s v="5309"/>
    <s v="Woodburn Elementary"/>
    <s v="P"/>
    <m/>
    <m/>
    <m/>
    <m/>
    <n v="448"/>
    <n v="6.25E-2"/>
    <n v="2"/>
  </r>
  <r>
    <x v="20"/>
    <s v="Camas School District"/>
    <s v="4563"/>
    <s v="Prune Hill Elem"/>
    <s v="P"/>
    <n v="599"/>
    <n v="1.8363939899800001E-2"/>
    <n v="572"/>
    <n v="4.3706293706200001E-2"/>
    <n v="479"/>
    <n v="3.5490605427900002E-2"/>
    <n v="1"/>
  </r>
  <r>
    <x v="20"/>
    <s v="Camas School District"/>
    <s v="4182"/>
    <s v="Dorothy Fox"/>
    <s v="P"/>
    <n v="513"/>
    <n v="2.9239766081800001E-2"/>
    <n v="541"/>
    <n v="5.5452865064600003E-2"/>
    <n v="482"/>
    <n v="3.5269709543499998E-2"/>
    <n v="1"/>
  </r>
  <r>
    <x v="20"/>
    <s v="Camas School District"/>
    <s v="5158"/>
    <s v="Grass Valley Elementary"/>
    <s v="P"/>
    <n v="579"/>
    <n v="3.9723661485300002E-2"/>
    <n v="588"/>
    <n v="5.61224489795E-2"/>
    <n v="496"/>
    <n v="3.6290322580599998E-2"/>
    <n v="1"/>
  </r>
  <r>
    <x v="20"/>
    <s v="Camas School District"/>
    <s v="2725"/>
    <s v="Helen Baller Elem"/>
    <s v="P"/>
    <n v="580"/>
    <n v="6.8965517241299998E-2"/>
    <n v="575"/>
    <n v="7.6521739130400002E-2"/>
    <n v="521"/>
    <n v="2.87907869481E-2"/>
    <n v="1"/>
  </r>
  <r>
    <x v="20"/>
    <s v="Camas School District"/>
    <s v="5054"/>
    <s v="Liberty Middle School"/>
    <s v="P"/>
    <n v="693"/>
    <n v="5.1948051948E-2"/>
    <n v="732"/>
    <n v="4.7814207650200002E-2"/>
    <n v="685"/>
    <n v="3.7956204379500001E-2"/>
    <n v="1"/>
  </r>
  <r>
    <x v="20"/>
    <s v="Camas School District"/>
    <s v="4508"/>
    <s v="Skyridge Middle School"/>
    <s v="P"/>
    <n v="799"/>
    <n v="2.2528160200200001E-2"/>
    <n v="825"/>
    <n v="2.0606060605999999E-2"/>
    <n v="858"/>
    <n v="1.9813519813500002E-2"/>
    <n v="1"/>
  </r>
  <r>
    <x v="20"/>
    <s v="Camas School District"/>
    <s v="4567"/>
    <s v="Camas High School"/>
    <s v="P"/>
    <n v="1826"/>
    <n v="4.2716319824699998E-2"/>
    <n v="1893"/>
    <n v="5.1241415742200001E-2"/>
    <n v="1977"/>
    <n v="4.5523520485499999E-2"/>
    <n v="2"/>
  </r>
  <r>
    <x v="21"/>
    <s v="Cape Flattery School District"/>
    <s v="3422"/>
    <s v="Clallam Bay High &amp; Elementary"/>
    <s v="P"/>
    <n v="134"/>
    <n v="8.9552238805900006E-2"/>
    <n v="136"/>
    <n v="0.125"/>
    <n v="117"/>
    <n v="8.5470085469999998E-2"/>
    <n v="3"/>
  </r>
  <r>
    <x v="21"/>
    <s v="Cape Flattery School District"/>
    <s v="2594"/>
    <s v="Neah Bay Elementary School"/>
    <s v="P"/>
    <n v="131"/>
    <n v="4.5801526717499999E-2"/>
    <n v="141"/>
    <n v="3.5460992907799999E-2"/>
    <n v="158"/>
    <n v="3.7974683544300003E-2"/>
    <n v="1"/>
  </r>
  <r>
    <x v="21"/>
    <s v="Cape Flattery School District"/>
    <s v="3145"/>
    <s v="Neah Bay Junior/ Senior High School"/>
    <s v="P"/>
    <n v="167"/>
    <n v="0.1017964071856"/>
    <n v="168"/>
    <n v="9.5238095238000003E-2"/>
    <n v="171"/>
    <n v="8.1871345029200002E-2"/>
    <n v="3"/>
  </r>
  <r>
    <x v="22"/>
    <s v="Carbonado School District"/>
    <s v="2466"/>
    <s v="Carbonado Historical School 19"/>
    <s v="P"/>
    <n v="183"/>
    <n v="3.2786885245899997E-2"/>
    <n v="177"/>
    <n v="1.12994350282E-2"/>
    <n v="181"/>
    <n v="5.5248618784000001E-3"/>
    <n v="1"/>
  </r>
  <r>
    <x v="23"/>
    <s v="Cascade School District"/>
    <s v="4566"/>
    <s v="Beaver Valley School"/>
    <s v="P"/>
    <n v="20"/>
    <n v="0.15"/>
    <n v="24"/>
    <n v="0.125"/>
    <n v="28"/>
    <n v="3.5714285714200003E-2"/>
    <n v="1"/>
  </r>
  <r>
    <x v="23"/>
    <s v="Cascade School District"/>
    <s v="2827"/>
    <s v="Osborn Elementary"/>
    <s v="P"/>
    <n v="267"/>
    <n v="5.24344569288E-2"/>
    <n v="274"/>
    <n v="5.10948905109E-2"/>
    <n v="260"/>
    <n v="0.05"/>
    <n v="2"/>
  </r>
  <r>
    <x v="23"/>
    <s v="Cascade School District"/>
    <s v="2760"/>
    <s v="Peshastin Dryden Elementary"/>
    <s v="P"/>
    <n v="243"/>
    <n v="8.64197530864E-2"/>
    <n v="248"/>
    <n v="6.4516129032199998E-2"/>
    <n v="260"/>
    <n v="0.05"/>
    <n v="2"/>
  </r>
  <r>
    <x v="23"/>
    <s v="Cascade School District"/>
    <s v="4403"/>
    <s v="Icicle River Middle School"/>
    <s v="P"/>
    <n v="298"/>
    <n v="6.0402684563700001E-2"/>
    <n v="279"/>
    <n v="4.6594982078800001E-2"/>
    <n v="303"/>
    <n v="3.3003300329999999E-2"/>
    <n v="1"/>
  </r>
  <r>
    <x v="23"/>
    <s v="Cascade School District"/>
    <s v="3564"/>
    <s v="Cascade High School"/>
    <s v="P"/>
    <n v="398"/>
    <n v="8.7939698492400006E-2"/>
    <n v="422"/>
    <n v="6.1611374407500002E-2"/>
    <n v="438"/>
    <n v="3.8812785388099999E-2"/>
    <n v="1"/>
  </r>
  <r>
    <x v="24"/>
    <s v="Cashmere School District"/>
    <s v="3268"/>
    <s v="Cashmere High School"/>
    <s v="P"/>
    <n v="472"/>
    <n v="6.7796610169400001E-2"/>
    <n v="455"/>
    <n v="6.1538461538400001E-2"/>
    <n v="472"/>
    <n v="5.93220338983E-2"/>
    <n v="2"/>
  </r>
  <r>
    <x v="24"/>
    <s v="Cashmere School District"/>
    <s v="2315"/>
    <s v="Cashmere Middle School"/>
    <s v="P"/>
    <n v="444"/>
    <n v="3.8288288288200002E-2"/>
    <n v="456"/>
    <n v="2.6315789473599999E-2"/>
    <n v="476"/>
    <n v="3.1512605042E-2"/>
    <n v="1"/>
  </r>
  <r>
    <x v="24"/>
    <s v="Cashmere School District"/>
    <s v="2787"/>
    <s v="Vale Elementary School"/>
    <s v="P"/>
    <n v="569"/>
    <n v="7.02987697715E-2"/>
    <n v="580"/>
    <n v="5.5172413793099999E-2"/>
    <n v="564"/>
    <n v="5.6737588652400001E-2"/>
    <n v="2"/>
  </r>
  <r>
    <x v="25"/>
    <s v="Castle Rock School District"/>
    <s v="3969"/>
    <s v="Castle Rock Middle School"/>
    <s v="P"/>
    <n v="206"/>
    <n v="0.1067961165048"/>
    <n v="196"/>
    <n v="3.5714285714200003E-2"/>
    <n v="287"/>
    <n v="0.1010452961672"/>
    <n v="4"/>
  </r>
  <r>
    <x v="25"/>
    <s v="Castle Rock School District"/>
    <s v="2281"/>
    <s v="Castle Rock High School"/>
    <s v="P"/>
    <n v="471"/>
    <n v="0.1019108280254"/>
    <n v="451"/>
    <n v="9.9778270509899999E-2"/>
    <n v="429"/>
    <n v="0.14219114219109999"/>
    <n v="5"/>
  </r>
  <r>
    <x v="25"/>
    <s v="Castle Rock School District"/>
    <s v="2762"/>
    <s v="Castle Rock Elementary"/>
    <s v="P"/>
    <n v="686"/>
    <n v="8.4548104956199993E-2"/>
    <n v="672"/>
    <n v="6.9940476190400003E-2"/>
    <n v="587"/>
    <n v="8.6882453151599995E-2"/>
    <n v="4"/>
  </r>
  <r>
    <x v="26"/>
    <s v="Centerville School District"/>
    <s v="2251"/>
    <s v="Centerville Elementary"/>
    <s v="P"/>
    <n v="90"/>
    <n v="0.1"/>
    <n v="80"/>
    <n v="7.4999999999999997E-2"/>
    <n v="76"/>
    <n v="7.8947368421000003E-2"/>
    <n v="3"/>
  </r>
  <r>
    <x v="27"/>
    <s v="Central Kitsap School District"/>
    <s v="5199"/>
    <s v="CK Online Academy"/>
    <s v="A"/>
    <n v="27"/>
    <n v="0.59259259259249997"/>
    <n v="19"/>
    <n v="0.21052631578940001"/>
    <n v="23"/>
    <n v="0.30434782608689998"/>
    <n v="5"/>
  </r>
  <r>
    <x v="27"/>
    <s v="Central Kitsap School District"/>
    <s v="1653"/>
    <s v="New Frontiers Jr High"/>
    <s v="A"/>
    <n v="47"/>
    <n v="0.53191489361699995"/>
    <n v="50"/>
    <n v="0.48"/>
    <n v="51"/>
    <n v="0.5490196078431"/>
    <n v="5"/>
  </r>
  <r>
    <x v="27"/>
    <s v="Central Kitsap School District"/>
    <s v="1903"/>
    <s v="East Side Alt"/>
    <s v="A"/>
    <n v="56"/>
    <n v="0.30357142857140001"/>
    <n v="58"/>
    <n v="0.17241379310339999"/>
    <n v="63"/>
    <n v="0.26984126984119999"/>
    <n v="5"/>
  </r>
  <r>
    <x v="27"/>
    <s v="Central Kitsap School District"/>
    <s v="3936"/>
    <s v="Alternative High School"/>
    <s v="A"/>
    <n v="155"/>
    <n v="0.3548387096774"/>
    <n v="172"/>
    <n v="0.27906976744180001"/>
    <n v="167"/>
    <n v="0.36526946107780001"/>
    <n v="5"/>
  </r>
  <r>
    <x v="27"/>
    <s v="Central Kitsap School District"/>
    <s v="1740"/>
    <s v="Off Campus"/>
    <s v="A"/>
    <n v="207"/>
    <n v="0.17874396135260001"/>
    <n v="184"/>
    <n v="0.20652173913040001"/>
    <n v="200"/>
    <n v="0.27500000000000002"/>
    <n v="5"/>
  </r>
  <r>
    <x v="27"/>
    <s v="Central Kitsap School District"/>
    <s v="4014"/>
    <s v="Cottonwood Elementary School"/>
    <s v="P"/>
    <n v="365"/>
    <n v="7.6712328767100005E-2"/>
    <n v="342"/>
    <n v="9.3567251461899995E-2"/>
    <n v="358"/>
    <n v="5.3072625698299999E-2"/>
    <n v="2"/>
  </r>
  <r>
    <x v="27"/>
    <s v="Central Kitsap School District"/>
    <s v="2994"/>
    <s v="Brownsville Elementary"/>
    <s v="P"/>
    <n v="396"/>
    <n v="6.0606060606000003E-2"/>
    <n v="416"/>
    <n v="7.4519230769200001E-2"/>
    <n v="395"/>
    <n v="4.3037974683499999E-2"/>
    <n v="1"/>
  </r>
  <r>
    <x v="27"/>
    <s v="Central Kitsap School District"/>
    <s v="4101"/>
    <s v="Silverdale Elementary"/>
    <s v="P"/>
    <n v="464"/>
    <n v="9.2672413793099997E-2"/>
    <n v="427"/>
    <n v="7.7283372365300002E-2"/>
    <n v="431"/>
    <n v="5.3364269141499998E-2"/>
    <n v="2"/>
  </r>
  <r>
    <x v="27"/>
    <s v="Central Kitsap School District"/>
    <s v="4393"/>
    <s v="Green Mountain Elementary"/>
    <s v="P"/>
    <n v="455"/>
    <n v="8.1318681318599997E-2"/>
    <n v="434"/>
    <n v="8.0645161290299999E-2"/>
    <n v="436"/>
    <n v="6.4220183486199997E-2"/>
    <n v="2"/>
  </r>
  <r>
    <x v="27"/>
    <s v="Central Kitsap School District"/>
    <s v="4015"/>
    <s v="Esquire Hills Elementary"/>
    <s v="P"/>
    <n v="434"/>
    <n v="7.8341013824799993E-2"/>
    <n v="423"/>
    <n v="6.1465721040100001E-2"/>
    <n v="443"/>
    <n v="9.0293453724600001E-2"/>
    <n v="4"/>
  </r>
  <r>
    <x v="27"/>
    <s v="Central Kitsap School District"/>
    <s v="4135"/>
    <s v="Woodlands Elementary"/>
    <s v="P"/>
    <n v="461"/>
    <n v="9.3275488069400003E-2"/>
    <n v="466"/>
    <n v="0.10729613733899999"/>
    <n v="444"/>
    <n v="5.4054054054000003E-2"/>
    <n v="2"/>
  </r>
  <r>
    <x v="27"/>
    <s v="Central Kitsap School District"/>
    <s v="4372"/>
    <s v="Silver Ridge Elementary"/>
    <s v="P"/>
    <n v="497"/>
    <n v="6.8410462776599998E-2"/>
    <n v="469"/>
    <n v="8.9552238805900006E-2"/>
    <n v="457"/>
    <n v="6.1269146608299997E-2"/>
    <n v="2"/>
  </r>
  <r>
    <x v="27"/>
    <s v="Central Kitsap School District"/>
    <s v="3594"/>
    <s v="John D. “Bud” Hawk Elementary at Jackson Park"/>
    <s v="P"/>
    <n v="577"/>
    <n v="0.21143847487"/>
    <n v="531"/>
    <n v="0.21092278719390001"/>
    <n v="478"/>
    <n v="0.1192468619246"/>
    <n v="4"/>
  </r>
  <r>
    <x v="27"/>
    <s v="Central Kitsap School District"/>
    <s v="4527"/>
    <s v="Pinecrest Elementary"/>
    <s v="P"/>
    <n v="476"/>
    <n v="9.4537815125999999E-2"/>
    <n v="490"/>
    <n v="8.1632653061200003E-2"/>
    <n v="488"/>
    <n v="9.4262295081899997E-2"/>
    <n v="4"/>
  </r>
  <r>
    <x v="27"/>
    <s v="Central Kitsap School District"/>
    <s v="4341"/>
    <s v="Cougar Valley Elementary"/>
    <s v="P"/>
    <n v="519"/>
    <n v="0.12716763005779999"/>
    <n v="547"/>
    <n v="0.12614259597800001"/>
    <n v="528"/>
    <n v="7.1969696969599997E-2"/>
    <n v="3"/>
  </r>
  <r>
    <x v="27"/>
    <s v="Central Kitsap School District"/>
    <s v="4016"/>
    <s v="Clear Creek Elementary School"/>
    <s v="P"/>
    <n v="575"/>
    <n v="0.17217391304339999"/>
    <n v="585"/>
    <n v="0.14017094017090001"/>
    <n v="570"/>
    <n v="0.14035087719289999"/>
    <n v="5"/>
  </r>
  <r>
    <x v="27"/>
    <s v="Central Kitsap School District"/>
    <s v="4444"/>
    <s v="Emerald Heights Elementary"/>
    <s v="P"/>
    <n v="542"/>
    <n v="5.9040590405899998E-2"/>
    <n v="564"/>
    <n v="9.0425531914800003E-2"/>
    <n v="582"/>
    <n v="9.1065292096199998E-2"/>
    <n v="4"/>
  </r>
  <r>
    <x v="27"/>
    <s v="Central Kitsap School District"/>
    <s v="4249"/>
    <s v="Ridgetop Junior High"/>
    <s v="P"/>
    <n v="708"/>
    <n v="9.7457627118599996E-2"/>
    <n v="660"/>
    <n v="8.4848484848400005E-2"/>
    <n v="594"/>
    <n v="7.2390572390499994E-2"/>
    <n v="3"/>
  </r>
  <r>
    <x v="27"/>
    <s v="Central Kitsap School District"/>
    <s v="3791"/>
    <s v="Fairview Junior High School"/>
    <s v="P"/>
    <n v="676"/>
    <n v="7.9881656804699996E-2"/>
    <n v="662"/>
    <n v="7.0996978851899997E-2"/>
    <n v="646"/>
    <n v="6.3467492259999994E-2"/>
    <n v="2"/>
  </r>
  <r>
    <x v="27"/>
    <s v="Central Kitsap School District"/>
    <s v="3237"/>
    <s v="Central Kitsap Junior High"/>
    <s v="P"/>
    <n v="818"/>
    <n v="6.8459657701699997E-2"/>
    <n v="796"/>
    <n v="8.41708542713E-2"/>
    <n v="745"/>
    <n v="4.8322147651E-2"/>
    <n v="2"/>
  </r>
  <r>
    <x v="27"/>
    <s v="Central Kitsap School District"/>
    <s v="4100"/>
    <s v="Olympic High School"/>
    <s v="P"/>
    <n v="890"/>
    <n v="8.9887640449399994E-2"/>
    <n v="917"/>
    <n v="7.7426390403400006E-2"/>
    <n v="873"/>
    <n v="9.6219931271399994E-2"/>
    <n v="4"/>
  </r>
  <r>
    <x v="27"/>
    <s v="Central Kitsap School District"/>
    <s v="4509"/>
    <s v="Klahowya Secondary"/>
    <s v="P"/>
    <n v="956"/>
    <n v="6.9037656903700007E-2"/>
    <n v="944"/>
    <n v="6.1440677966099998E-2"/>
    <n v="935"/>
    <n v="4.3850267379600003E-2"/>
    <n v="2"/>
  </r>
  <r>
    <x v="27"/>
    <s v="Central Kitsap School District"/>
    <s v="2615"/>
    <s v="Central Kitsap High School"/>
    <s v="P"/>
    <n v="1278"/>
    <n v="7.8247261345799998E-2"/>
    <n v="1252"/>
    <n v="8.5463258785899998E-2"/>
    <n v="1182"/>
    <n v="4.7377326565099999E-2"/>
    <n v="2"/>
  </r>
  <r>
    <x v="28"/>
    <s v="Central Valley School District"/>
    <s v="5328"/>
    <s v="Graduation Alliance Central Valley"/>
    <s v="R"/>
    <m/>
    <m/>
    <m/>
    <m/>
    <n v="17"/>
    <n v="0.5882352941176"/>
    <n v="5"/>
  </r>
  <r>
    <x v="28"/>
    <s v="Central Valley School District"/>
    <s v="5003"/>
    <s v="Off-Campus Special Education"/>
    <s v="S"/>
    <n v="15"/>
    <n v="0.1333333333333"/>
    <n v="22"/>
    <n v="0.13636363636359999"/>
    <n v="26"/>
    <n v="3.8461538461500001E-2"/>
    <n v="1"/>
  </r>
  <r>
    <x v="28"/>
    <s v="Central Valley School District"/>
    <s v="5043"/>
    <s v="University Center"/>
    <s v="S"/>
    <n v="98"/>
    <n v="0.14285714285709999"/>
    <n v="91"/>
    <n v="5.4945054945000002E-2"/>
    <n v="89"/>
    <n v="7.8651685393199999E-2"/>
    <n v="3"/>
  </r>
  <r>
    <x v="28"/>
    <s v="Central Valley School District"/>
    <s v="5166"/>
    <s v="I-TRACC"/>
    <s v="A"/>
    <n v="77"/>
    <n v="0.42857142857140001"/>
    <n v="100"/>
    <n v="0.46"/>
    <n v="95"/>
    <n v="0.4"/>
    <n v="5"/>
  </r>
  <r>
    <x v="28"/>
    <s v="Central Valley School District"/>
    <s v="1964"/>
    <s v="Spokane Valley Learning Academy"/>
    <s v="P"/>
    <n v="107"/>
    <n v="0.1028037383177"/>
    <n v="1"/>
    <n v="0"/>
    <n v="97"/>
    <n v="0.1237113402061"/>
    <n v="4"/>
  </r>
  <r>
    <x v="28"/>
    <s v="Central Valley School District"/>
    <s v="3918"/>
    <s v="Barker Center"/>
    <s v="A"/>
    <n v="108"/>
    <n v="0.44444444444440001"/>
    <n v="114"/>
    <n v="0.38596491228070001"/>
    <n v="99"/>
    <n v="0.25252525252519997"/>
    <n v="5"/>
  </r>
  <r>
    <x v="28"/>
    <s v="Central Valley School District"/>
    <s v="5068"/>
    <s v="Central Valley Kindergarten Center"/>
    <s v="P"/>
    <n v="226"/>
    <n v="3.0973451327399999E-2"/>
    <n v="232"/>
    <n v="4.74137931034E-2"/>
    <n v="222"/>
    <n v="7.6576576576499994E-2"/>
    <n v="3"/>
  </r>
  <r>
    <x v="28"/>
    <s v="Central Valley School District"/>
    <s v="3064"/>
    <s v="University Elementary School"/>
    <s v="P"/>
    <n v="302"/>
    <n v="6.9536423841000006E-2"/>
    <n v="300"/>
    <n v="2.33333333333E-2"/>
    <n v="312"/>
    <n v="7.3717948717899995E-2"/>
    <n v="3"/>
  </r>
  <r>
    <x v="28"/>
    <s v="Central Valley School District"/>
    <s v="3465"/>
    <s v="Summit School"/>
    <s v="P"/>
    <n v="333"/>
    <n v="9.0090090090000005E-3"/>
    <n v="337"/>
    <n v="2.3738872403499998E-2"/>
    <n v="320"/>
    <n v="3.7499999999999999E-2"/>
    <n v="1"/>
  </r>
  <r>
    <x v="28"/>
    <s v="Central Valley School District"/>
    <s v="4098"/>
    <s v="Ponderosa Elementary"/>
    <s v="P"/>
    <n v="319"/>
    <n v="4.3887147335400001E-2"/>
    <n v="336"/>
    <n v="5.3571428571400001E-2"/>
    <n v="327"/>
    <n v="3.6697247706400003E-2"/>
    <n v="1"/>
  </r>
  <r>
    <x v="28"/>
    <s v="Central Valley School District"/>
    <s v="3929"/>
    <s v="Chester Elementary School"/>
    <s v="P"/>
    <n v="355"/>
    <n v="2.81690140845E-2"/>
    <n v="354"/>
    <n v="2.2598870056399999E-2"/>
    <n v="334"/>
    <n v="2.0958083832299999E-2"/>
    <n v="1"/>
  </r>
  <r>
    <x v="28"/>
    <s v="Central Valley School District"/>
    <s v="3127"/>
    <s v="McDonald Elementary School"/>
    <s v="P"/>
    <n v="310"/>
    <n v="7.4193548387E-2"/>
    <n v="351"/>
    <n v="5.4131054131E-2"/>
    <n v="347"/>
    <n v="5.18731988472E-2"/>
    <n v="2"/>
  </r>
  <r>
    <x v="28"/>
    <s v="Central Valley School District"/>
    <s v="2953"/>
    <s v="Progress Elementary School"/>
    <s v="P"/>
    <n v="368"/>
    <n v="6.25E-2"/>
    <n v="365"/>
    <n v="7.1232876712299997E-2"/>
    <n v="379"/>
    <n v="7.12401055408E-2"/>
    <n v="3"/>
  </r>
  <r>
    <x v="28"/>
    <s v="Central Valley School District"/>
    <s v="3307"/>
    <s v="South Pines Elementary"/>
    <s v="P"/>
    <n v="437"/>
    <n v="7.5514874141799998E-2"/>
    <n v="424"/>
    <n v="0.1155660377358"/>
    <n v="399"/>
    <n v="7.7694235588899999E-2"/>
    <n v="3"/>
  </r>
  <r>
    <x v="28"/>
    <s v="Central Valley School District"/>
    <s v="2113"/>
    <s v="Opportunity Elementary"/>
    <s v="P"/>
    <n v="439"/>
    <n v="8.6560364464599998E-2"/>
    <n v="459"/>
    <n v="8.9324618736300002E-2"/>
    <n v="427"/>
    <n v="8.6651053864100006E-2"/>
    <n v="4"/>
  </r>
  <r>
    <x v="28"/>
    <s v="Central Valley School District"/>
    <s v="3259"/>
    <s v="Adams Elementary"/>
    <s v="P"/>
    <n v="453"/>
    <n v="8.6092715231700007E-2"/>
    <n v="466"/>
    <n v="0.1051502145922"/>
    <n v="463"/>
    <n v="6.4794816414599998E-2"/>
    <n v="3"/>
  </r>
  <r>
    <x v="28"/>
    <s v="Central Valley School District"/>
    <s v="2892"/>
    <s v="Broadway Elementary"/>
    <s v="P"/>
    <n v="450"/>
    <n v="0.1066666666666"/>
    <n v="461"/>
    <n v="8.2429501084500006E-2"/>
    <n v="475"/>
    <n v="0.12"/>
    <n v="4"/>
  </r>
  <r>
    <x v="28"/>
    <s v="Central Valley School District"/>
    <s v="4185"/>
    <s v="Horizon Middle School"/>
    <s v="P"/>
    <n v="438"/>
    <n v="2.9680365296800001E-2"/>
    <n v="450"/>
    <n v="2.6666666666599999E-2"/>
    <n v="483"/>
    <n v="3.7267080745300003E-2"/>
    <n v="1"/>
  </r>
  <r>
    <x v="28"/>
    <s v="Central Valley School District"/>
    <s v="3260"/>
    <s v="Bowdish Middle School"/>
    <s v="P"/>
    <n v="519"/>
    <n v="5.7803468208000003E-2"/>
    <n v="515"/>
    <n v="5.43689320388E-2"/>
    <n v="504"/>
    <n v="4.5634920634900003E-2"/>
    <n v="2"/>
  </r>
  <r>
    <x v="28"/>
    <s v="Central Valley School District"/>
    <s v="2776"/>
    <s v="North Pines Middle School"/>
    <s v="P"/>
    <n v="493"/>
    <n v="0.1135902636916"/>
    <n v="506"/>
    <n v="7.9051383399199995E-2"/>
    <n v="511"/>
    <n v="0.1135029354207"/>
    <n v="4"/>
  </r>
  <r>
    <x v="28"/>
    <s v="Central Valley School District"/>
    <s v="4160"/>
    <s v="Sunrise Elementary"/>
    <s v="P"/>
    <n v="559"/>
    <n v="2.8622540250400001E-2"/>
    <n v="592"/>
    <n v="4.8986486486399999E-2"/>
    <n v="569"/>
    <n v="2.6362038664300001E-2"/>
    <n v="1"/>
  </r>
  <r>
    <x v="28"/>
    <s v="Central Valley School District"/>
    <s v="2157"/>
    <s v="Greenacres Elementary"/>
    <s v="P"/>
    <n v="548"/>
    <n v="3.8321167883200002E-2"/>
    <n v="584"/>
    <n v="4.4520547945200002E-2"/>
    <n v="620"/>
    <n v="9.3548387096700006E-2"/>
    <n v="4"/>
  </r>
  <r>
    <x v="28"/>
    <s v="Central Valley School District"/>
    <s v="4529"/>
    <s v="Liberty Lake Elementary"/>
    <s v="P"/>
    <n v="666"/>
    <n v="2.7027027027000002E-2"/>
    <n v="678"/>
    <n v="2.5073746312599999E-2"/>
    <n v="675"/>
    <n v="4.7407407407400001E-2"/>
    <n v="2"/>
  </r>
  <r>
    <x v="28"/>
    <s v="Central Valley School District"/>
    <s v="3890"/>
    <s v="Evergreen Middle School"/>
    <s v="P"/>
    <n v="624"/>
    <n v="3.8461538461500001E-2"/>
    <n v="653"/>
    <n v="4.2879019908100002E-2"/>
    <n v="692"/>
    <n v="5.7803468208000003E-2"/>
    <n v="2"/>
  </r>
  <r>
    <x v="28"/>
    <s v="Central Valley School District"/>
    <s v="3573"/>
    <s v="Greenacres Middle School"/>
    <s v="P"/>
    <n v="767"/>
    <n v="3.5202086049500002E-2"/>
    <n v="776"/>
    <n v="3.2216494845300002E-2"/>
    <n v="775"/>
    <n v="3.74193548387E-2"/>
    <n v="1"/>
  </r>
  <r>
    <x v="28"/>
    <s v="Central Valley School District"/>
    <s v="3415"/>
    <s v="University High School"/>
    <s v="P"/>
    <n v="1697"/>
    <n v="0.1013553329404"/>
    <n v="1700"/>
    <n v="7.8235294117599996E-2"/>
    <n v="1732"/>
    <n v="8.2563510392600001E-2"/>
    <n v="3"/>
  </r>
  <r>
    <x v="28"/>
    <s v="Central Valley School District"/>
    <s v="3065"/>
    <s v="Central Valley High School"/>
    <s v="P"/>
    <n v="1926"/>
    <n v="5.55555555555E-2"/>
    <n v="1955"/>
    <n v="6.8030690537000005E-2"/>
    <n v="1980"/>
    <n v="5.8585858585800003E-2"/>
    <n v="2"/>
  </r>
  <r>
    <x v="29"/>
    <s v="Centralia School District"/>
    <s v="2244"/>
    <s v="Edison Elementary"/>
    <s v="P"/>
    <n v="258"/>
    <n v="8.5271317829400006E-2"/>
    <n v="255"/>
    <n v="7.0588235294099994E-2"/>
    <n v="330"/>
    <n v="7.8787878787799998E-2"/>
    <n v="3"/>
  </r>
  <r>
    <x v="29"/>
    <s v="Centralia School District"/>
    <s v="2768"/>
    <s v="Washington Elementary School"/>
    <s v="P"/>
    <n v="382"/>
    <n v="6.5445026177999993E-2"/>
    <n v="363"/>
    <n v="8.5399449035800004E-2"/>
    <n v="348"/>
    <n v="9.4827586206799999E-2"/>
    <n v="4"/>
  </r>
  <r>
    <x v="29"/>
    <s v="Centralia School District"/>
    <s v="2704"/>
    <s v="Fords Prairie Elementary"/>
    <s v="P"/>
    <n v="404"/>
    <n v="0.11138613861380001"/>
    <n v="429"/>
    <n v="8.8578088577999994E-2"/>
    <n v="378"/>
    <n v="0.1137566137566"/>
    <n v="4"/>
  </r>
  <r>
    <x v="29"/>
    <s v="Centralia School District"/>
    <s v="2291"/>
    <s v="Oakview Elementary School"/>
    <s v="P"/>
    <n v="426"/>
    <n v="4.9295774647800002E-2"/>
    <n v="418"/>
    <n v="6.9377990430600001E-2"/>
    <n v="398"/>
    <n v="6.0301507537600003E-2"/>
    <n v="2"/>
  </r>
  <r>
    <x v="29"/>
    <s v="Centralia School District"/>
    <s v="3172"/>
    <s v="Jefferson Lincoln Elementary"/>
    <s v="P"/>
    <n v="479"/>
    <n v="0.125260960334"/>
    <n v="470"/>
    <n v="0.1170212765957"/>
    <n v="462"/>
    <n v="0.1038961038961"/>
    <n v="4"/>
  </r>
  <r>
    <x v="29"/>
    <s v="Centralia School District"/>
    <s v="3240"/>
    <s v="Centralia Middle School"/>
    <s v="P"/>
    <n v="541"/>
    <n v="6.6543438077600006E-2"/>
    <n v="570"/>
    <n v="7.5438596491199994E-2"/>
    <n v="564"/>
    <n v="0.104609929078"/>
    <n v="4"/>
  </r>
  <r>
    <x v="29"/>
    <s v="Centralia School District"/>
    <s v="2166"/>
    <s v="Centralia High School"/>
    <s v="P"/>
    <n v="1068"/>
    <n v="0.11610486891379999"/>
    <n v="1043"/>
    <n v="0.13614573346110001"/>
    <n v="1086"/>
    <n v="0.1298342541436"/>
    <n v="4"/>
  </r>
  <r>
    <x v="30"/>
    <s v="Chehalis School District"/>
    <s v="2027"/>
    <s v="Green Hill Academic School"/>
    <s v="I"/>
    <n v="201"/>
    <n v="0.74626865671639997"/>
    <n v="182"/>
    <n v="0.66483516483509997"/>
    <n v="186"/>
    <n v="0.58064516129029997"/>
    <n v="5"/>
  </r>
  <r>
    <x v="30"/>
    <s v="Chehalis School District"/>
    <s v="2442"/>
    <s v="R E Bennett Elementary"/>
    <s v="P"/>
    <n v="387"/>
    <n v="6.2015503875899998E-2"/>
    <n v="406"/>
    <n v="4.1871921182199998E-2"/>
    <n v="377"/>
    <n v="6.3660477453499995E-2"/>
    <n v="2"/>
  </r>
  <r>
    <x v="30"/>
    <s v="Chehalis School District"/>
    <s v="3346"/>
    <s v="Olympic Elementary"/>
    <s v="P"/>
    <n v="431"/>
    <n v="5.1044083526599997E-2"/>
    <n v="417"/>
    <n v="6.9544364508299997E-2"/>
    <n v="398"/>
    <n v="5.7788944723600001E-2"/>
    <n v="2"/>
  </r>
  <r>
    <x v="30"/>
    <s v="Chehalis School District"/>
    <s v="2274"/>
    <s v="Cascade Elementary School"/>
    <s v="P"/>
    <n v="380"/>
    <n v="7.8947368421000003E-2"/>
    <n v="345"/>
    <n v="6.9565217391300005E-2"/>
    <n v="406"/>
    <n v="6.1576354679800001E-2"/>
    <n v="2"/>
  </r>
  <r>
    <x v="30"/>
    <s v="Chehalis School District"/>
    <s v="4311"/>
    <s v="Chehalis Middle School"/>
    <s v="P"/>
    <n v="636"/>
    <n v="4.71698113207E-2"/>
    <n v="606"/>
    <n v="8.4158415841499995E-2"/>
    <n v="616"/>
    <n v="4.3831168831099998E-2"/>
    <n v="2"/>
  </r>
  <r>
    <x v="30"/>
    <s v="Chehalis School District"/>
    <s v="2799"/>
    <s v="W F West High School"/>
    <s v="P"/>
    <n v="960"/>
    <n v="8.6458333333299997E-2"/>
    <n v="1006"/>
    <n v="9.5427435387599999E-2"/>
    <n v="955"/>
    <n v="8.3769633507800006E-2"/>
    <n v="3"/>
  </r>
  <r>
    <x v="31"/>
    <s v="Cheney School District"/>
    <s v="5126"/>
    <s v="Birth To Three"/>
    <s v="S"/>
    <n v="14"/>
    <n v="0.5"/>
    <n v="14"/>
    <n v="0.28571428571419999"/>
    <n v="24"/>
    <n v="0.45833333333330001"/>
    <n v="5"/>
  </r>
  <r>
    <x v="31"/>
    <s v="Cheney School District"/>
    <s v="1769"/>
    <s v="Three Springs High School"/>
    <s v="A"/>
    <n v="67"/>
    <n v="0.34328358208949999"/>
    <n v="57"/>
    <n v="0.4035087719298"/>
    <n v="49"/>
    <n v="0.69387755102040005"/>
    <n v="5"/>
  </r>
  <r>
    <x v="31"/>
    <s v="Cheney School District"/>
    <s v="5035"/>
    <s v="HomeWorks"/>
    <s v="A"/>
    <n v="71"/>
    <n v="0.15492957746470001"/>
    <n v="63"/>
    <n v="0.15873015873009999"/>
    <n v="58"/>
    <n v="3.4482758620599997E-2"/>
    <n v="1"/>
  </r>
  <r>
    <x v="31"/>
    <s v="Cheney School District"/>
    <s v="2814"/>
    <s v="Sunset Elementary"/>
    <s v="P"/>
    <n v="434"/>
    <n v="9.4470046082899994E-2"/>
    <n v="468"/>
    <n v="0.1196581196581"/>
    <n v="359"/>
    <n v="6.40668523676E-2"/>
    <n v="2"/>
  </r>
  <r>
    <x v="31"/>
    <s v="Cheney School District"/>
    <s v="5294"/>
    <s v="Phil Snowdon Elementary"/>
    <s v="P"/>
    <m/>
    <m/>
    <m/>
    <m/>
    <n v="383"/>
    <n v="8.6161879895500004E-2"/>
    <n v="3"/>
  </r>
  <r>
    <x v="31"/>
    <s v="Cheney School District"/>
    <s v="3761"/>
    <s v="Salnave Elementary"/>
    <s v="P"/>
    <n v="372"/>
    <n v="5.1075268817200002E-2"/>
    <n v="382"/>
    <n v="7.8534031413600006E-2"/>
    <n v="392"/>
    <n v="7.1428571428499996E-2"/>
    <n v="3"/>
  </r>
  <r>
    <x v="31"/>
    <s v="Cheney School District"/>
    <s v="3309"/>
    <s v="Windsor Elementary"/>
    <s v="P"/>
    <n v="621"/>
    <n v="5.6360708534599999E-2"/>
    <n v="632"/>
    <n v="4.9050632911299998E-2"/>
    <n v="423"/>
    <n v="5.4373522458599999E-2"/>
    <n v="2"/>
  </r>
  <r>
    <x v="31"/>
    <s v="Cheney School District"/>
    <s v="2954"/>
    <s v="Betz Elementary"/>
    <s v="P"/>
    <n v="454"/>
    <n v="9.0308370043999997E-2"/>
    <n v="464"/>
    <n v="9.2672413793099997E-2"/>
    <n v="430"/>
    <n v="8.3720930232500004E-2"/>
    <n v="3"/>
  </r>
  <r>
    <x v="31"/>
    <s v="Cheney School District"/>
    <s v="5269"/>
    <s v="Westwood Middle School"/>
    <s v="P"/>
    <m/>
    <m/>
    <n v="468"/>
    <n v="8.5470085469999998E-2"/>
    <n v="458"/>
    <n v="6.3318777292500003E-2"/>
    <n v="2"/>
  </r>
  <r>
    <x v="31"/>
    <s v="Cheney School District"/>
    <s v="2447"/>
    <s v="Cheney Middle School"/>
    <s v="P"/>
    <n v="879"/>
    <n v="6.5984072810000002E-2"/>
    <n v="433"/>
    <n v="5.7736720554199997E-2"/>
    <n v="479"/>
    <n v="3.3402922755699997E-2"/>
    <n v="1"/>
  </r>
  <r>
    <x v="31"/>
    <s v="Cheney School District"/>
    <s v="3610"/>
    <s v="Cheney High School"/>
    <s v="P"/>
    <n v="1165"/>
    <n v="7.5536480686600002E-2"/>
    <n v="1175"/>
    <n v="8.1702127659499996E-2"/>
    <n v="1169"/>
    <n v="6.9289991445599997E-2"/>
    <n v="3"/>
  </r>
  <r>
    <x v="32"/>
    <s v="Chewelah School District"/>
    <s v="1709"/>
    <s v="Chewelah Alternative"/>
    <s v="A"/>
    <n v="18"/>
    <n v="0.33333333333330001"/>
    <n v="11"/>
    <n v="0.36363636363629998"/>
    <n v="13"/>
    <n v="0.4615384615384"/>
    <n v="5"/>
  </r>
  <r>
    <x v="32"/>
    <s v="Chewelah School District"/>
    <s v="1763"/>
    <s v="Home Link Alternative"/>
    <s v="A"/>
    <n v="50"/>
    <n v="0.4"/>
    <n v="44"/>
    <n v="0.20454545454539999"/>
    <n v="47"/>
    <n v="0.21276595744679999"/>
    <n v="5"/>
  </r>
  <r>
    <x v="32"/>
    <s v="Chewelah School District"/>
    <s v="2664"/>
    <s v="Gess Elementary"/>
    <s v="P"/>
    <n v="307"/>
    <n v="7.1661237784999998E-2"/>
    <n v="358"/>
    <n v="6.7039106145200006E-2"/>
    <n v="343"/>
    <n v="3.4985422740499997E-2"/>
    <n v="1"/>
  </r>
  <r>
    <x v="32"/>
    <s v="Chewelah School District"/>
    <s v="2404"/>
    <s v="Jenkins Junior/Senior High"/>
    <s v="P"/>
    <n v="321"/>
    <n v="0.12772585669780001"/>
    <n v="309"/>
    <n v="9.0614886731299998E-2"/>
    <n v="430"/>
    <n v="7.6744186046500004E-2"/>
    <n v="3"/>
  </r>
  <r>
    <x v="33"/>
    <s v="Chimacum School District"/>
    <s v="1724"/>
    <s v="PI Program"/>
    <s v="A"/>
    <n v="70"/>
    <n v="0.2"/>
    <n v="61"/>
    <n v="4.91803278688E-2"/>
    <n v="76"/>
    <n v="7.8947368421000003E-2"/>
    <n v="3"/>
  </r>
  <r>
    <x v="33"/>
    <s v="Chimacum School District"/>
    <s v="2697"/>
    <s v="Chimacum Elementary School"/>
    <s v="P"/>
    <n v="225"/>
    <n v="5.3333333333300002E-2"/>
    <n v="204"/>
    <n v="7.8431372548999997E-2"/>
    <n v="204"/>
    <n v="6.3725490196000004E-2"/>
    <n v="2"/>
  </r>
  <r>
    <x v="33"/>
    <s v="Chimacum School District"/>
    <s v="4261"/>
    <s v="Chimacum Middle School"/>
    <s v="P"/>
    <n v="264"/>
    <n v="9.4696969696900002E-2"/>
    <n v="239"/>
    <n v="4.6025104602499999E-2"/>
    <n v="237"/>
    <n v="8.8607594936699993E-2"/>
    <n v="4"/>
  </r>
  <r>
    <x v="33"/>
    <s v="Chimacum School District"/>
    <s v="4552"/>
    <s v="Chimacum Creek Primary School"/>
    <s v="P"/>
    <n v="227"/>
    <n v="7.9295154184999994E-2"/>
    <n v="233"/>
    <n v="5.1502145922699999E-2"/>
    <n v="242"/>
    <n v="7.8512396694200001E-2"/>
    <n v="3"/>
  </r>
  <r>
    <x v="33"/>
    <s v="Chimacum School District"/>
    <s v="3275"/>
    <s v="Chimacum High School"/>
    <s v="P"/>
    <n v="346"/>
    <n v="0.1387283236994"/>
    <n v="332"/>
    <n v="8.4337349397499997E-2"/>
    <n v="323"/>
    <n v="8.0495356037099994E-2"/>
    <n v="3"/>
  </r>
  <r>
    <x v="34"/>
    <s v="Clarkston School District"/>
    <s v="3616"/>
    <s v="Special Services"/>
    <s v="S"/>
    <n v="47"/>
    <n v="0.17021276595740001"/>
    <n v="43"/>
    <n v="0.23255813953480001"/>
    <n v="46"/>
    <n v="0.34782608695650002"/>
    <n v="5"/>
  </r>
  <r>
    <x v="34"/>
    <s v="Clarkston School District"/>
    <s v="1617"/>
    <s v="Educational Opportunity Center"/>
    <s v="A"/>
    <n v="161"/>
    <n v="0.50310559006209998"/>
    <n v="147"/>
    <n v="0.57142857142850001"/>
    <n v="151"/>
    <n v="0.4834437086092"/>
    <n v="5"/>
  </r>
  <r>
    <x v="34"/>
    <s v="Clarkston School District"/>
    <s v="2962"/>
    <s v="Grantham Elementary"/>
    <s v="P"/>
    <n v="240"/>
    <n v="9.5833333333300005E-2"/>
    <n v="243"/>
    <n v="0.13580246913579999"/>
    <n v="248"/>
    <n v="0.1088709677419"/>
    <n v="4"/>
  </r>
  <r>
    <x v="34"/>
    <s v="Clarkston School District"/>
    <s v="3266"/>
    <s v="Highland Elementary"/>
    <s v="P"/>
    <n v="365"/>
    <n v="8.2191780821899998E-2"/>
    <n v="342"/>
    <n v="6.7251461988299996E-2"/>
    <n v="335"/>
    <n v="6.5671641791000004E-2"/>
    <n v="3"/>
  </r>
  <r>
    <x v="34"/>
    <s v="Clarkston School District"/>
    <s v="2823"/>
    <s v="Parkway Elementary"/>
    <s v="P"/>
    <n v="361"/>
    <n v="4.4321329639799997E-2"/>
    <n v="345"/>
    <n v="6.6666666666599997E-2"/>
    <n v="352"/>
    <n v="8.5227272727200001E-2"/>
    <n v="3"/>
  </r>
  <r>
    <x v="34"/>
    <s v="Clarkston School District"/>
    <s v="2501"/>
    <s v="Lincoln Middle School"/>
    <s v="P"/>
    <n v="411"/>
    <n v="7.2992700729899995E-2"/>
    <n v="428"/>
    <n v="6.5420560747599998E-2"/>
    <n v="386"/>
    <n v="6.99481865284E-2"/>
    <n v="3"/>
  </r>
  <r>
    <x v="34"/>
    <s v="Clarkston School District"/>
    <s v="4384"/>
    <s v="Heights Elementary"/>
    <s v="P"/>
    <n v="380"/>
    <n v="4.2105263157799999E-2"/>
    <n v="396"/>
    <n v="6.8181818181799997E-2"/>
    <n v="425"/>
    <n v="7.5294117647000003E-2"/>
    <n v="3"/>
  </r>
  <r>
    <x v="34"/>
    <s v="Clarkston School District"/>
    <s v="2299"/>
    <s v="Charles Francis Adams High School"/>
    <s v="P"/>
    <n v="722"/>
    <n v="9.6952908587200001E-2"/>
    <n v="738"/>
    <n v="0.11382113821129999"/>
    <n v="766"/>
    <n v="8.2245430809299996E-2"/>
    <n v="3"/>
  </r>
  <r>
    <x v="35"/>
    <s v="Cle Elum-Roslyn School District"/>
    <s v="1987"/>
    <s v="Swiftwater Learning Center"/>
    <s v="A"/>
    <n v="49"/>
    <n v="0.4489795918367"/>
    <n v="41"/>
    <n v="0.48780487804869999"/>
    <n v="26"/>
    <n v="0.42307692307689998"/>
    <n v="5"/>
  </r>
  <r>
    <x v="35"/>
    <s v="Cle Elum-Roslyn School District"/>
    <s v="2570"/>
    <s v="Walter Strom Middle School"/>
    <s v="P"/>
    <n v="216"/>
    <n v="7.8703703703700001E-2"/>
    <n v="203"/>
    <n v="1.97044334975E-2"/>
    <n v="215"/>
    <n v="3.7209302325500002E-2"/>
    <n v="1"/>
  </r>
  <r>
    <x v="35"/>
    <s v="Cle Elum-Roslyn School District"/>
    <s v="2329"/>
    <s v="Cle Elum Roslyn High School"/>
    <s v="P"/>
    <n v="303"/>
    <n v="6.6006600659999998E-2"/>
    <n v="293"/>
    <n v="5.4607508532399998E-2"/>
    <n v="293"/>
    <n v="6.1433447098900001E-2"/>
    <n v="2"/>
  </r>
  <r>
    <x v="35"/>
    <s v="Cle Elum-Roslyn School District"/>
    <s v="2328"/>
    <s v="Cle Elum Roslyn Elementary"/>
    <s v="P"/>
    <n v="377"/>
    <n v="8.7533156498599995E-2"/>
    <n v="387"/>
    <n v="8.7855297157600001E-2"/>
    <n v="360"/>
    <n v="6.3888888888799997E-2"/>
    <n v="2"/>
  </r>
  <r>
    <x v="36"/>
    <s v="Clover Park School District"/>
    <s v="1882"/>
    <s v="Special Education Services/relife"/>
    <s v="S"/>
    <n v="8"/>
    <n v="0.375"/>
    <n v="11"/>
    <n v="0.36363636363629998"/>
    <n v="10"/>
    <n v="0.3"/>
    <n v="5"/>
  </r>
  <r>
    <x v="36"/>
    <s v="Clover Park School District"/>
    <s v="3910"/>
    <s v="Oak Grove"/>
    <s v="I"/>
    <n v="13"/>
    <n v="0.4615384615384"/>
    <n v="14"/>
    <n v="0.64285714285710005"/>
    <n v="16"/>
    <n v="0.625"/>
    <n v="5"/>
  </r>
  <r>
    <x v="36"/>
    <s v="Clover Park School District"/>
    <s v="5298"/>
    <s v="Oakridge Group Home"/>
    <s v="I"/>
    <m/>
    <m/>
    <n v="8"/>
    <n v="0.875"/>
    <n v="16"/>
    <n v="0.9375"/>
    <n v="5"/>
  </r>
  <r>
    <x v="36"/>
    <s v="Clover Park School District"/>
    <s v="5297"/>
    <s v="Transition Day Students"/>
    <s v="P"/>
    <m/>
    <m/>
    <n v="20"/>
    <n v="0.2"/>
    <n v="23"/>
    <n v="0.34782608695650002"/>
    <n v="5"/>
  </r>
  <r>
    <x v="36"/>
    <s v="Clover Park School District"/>
    <s v="2041"/>
    <s v="Firwood"/>
    <s v="I"/>
    <n v="87"/>
    <n v="0.64367816091950003"/>
    <n v="57"/>
    <n v="0.8245614035087"/>
    <n v="44"/>
    <n v="0.72727272727269998"/>
    <n v="5"/>
  </r>
  <r>
    <x v="36"/>
    <s v="Clover Park School District"/>
    <s v="4862"/>
    <s v="Lakewood Career Academy"/>
    <s v="A"/>
    <n v="70"/>
    <n v="0.51428571428570002"/>
    <n v="78"/>
    <n v="0.61538461538459999"/>
    <n v="60"/>
    <n v="0.56666666666660004"/>
    <n v="5"/>
  </r>
  <r>
    <x v="36"/>
    <s v="Clover Park School District"/>
    <s v="1825"/>
    <s v="Alfaretta House"/>
    <s v="S"/>
    <n v="112"/>
    <n v="0.55357142857139996"/>
    <n v="127"/>
    <n v="0.62204724409440004"/>
    <n v="107"/>
    <n v="0.52336448598130003"/>
    <n v="5"/>
  </r>
  <r>
    <x v="36"/>
    <s v="Clover Park School District"/>
    <s v="3763"/>
    <s v="Oakbrook Elementary School"/>
    <s v="P"/>
    <n v="283"/>
    <n v="0.16961130742040001"/>
    <n v="292"/>
    <n v="0.1883561643835"/>
    <n v="293"/>
    <n v="0.18430034129690001"/>
    <n v="5"/>
  </r>
  <r>
    <x v="36"/>
    <s v="Clover Park School District"/>
    <s v="3455"/>
    <s v="Dower Elementary School"/>
    <s v="P"/>
    <n v="317"/>
    <n v="0.17034700315449999"/>
    <n v="301"/>
    <n v="0.17275747508299999"/>
    <n v="302"/>
    <n v="0.18874172185429999"/>
    <n v="5"/>
  </r>
  <r>
    <x v="36"/>
    <s v="Clover Park School District"/>
    <s v="2943"/>
    <s v="Custer Elementary School"/>
    <s v="P"/>
    <n v="330"/>
    <n v="0.1151515151515"/>
    <n v="339"/>
    <n v="0.10029498525070001"/>
    <n v="319"/>
    <n v="0.16927899686520001"/>
    <n v="5"/>
  </r>
  <r>
    <x v="36"/>
    <s v="Clover Park School District"/>
    <s v="2651"/>
    <s v="Tillicum Elementary School"/>
    <s v="P"/>
    <n v="326"/>
    <n v="0.26380368098149998"/>
    <n v="350"/>
    <n v="0.1885714285714"/>
    <n v="322"/>
    <n v="0.18012422360239999"/>
    <n v="5"/>
  </r>
  <r>
    <x v="36"/>
    <s v="Clover Park School District"/>
    <s v="2937"/>
    <s v="Greenwood Elementary School"/>
    <s v="P"/>
    <n v="360"/>
    <n v="0.30277777777769999"/>
    <n v="367"/>
    <n v="0.33514986376020001"/>
    <n v="339"/>
    <n v="0.28908554572270001"/>
    <n v="5"/>
  </r>
  <r>
    <x v="36"/>
    <s v="Clover Park School District"/>
    <s v="3178"/>
    <s v="Clarkmoor Elementary School"/>
    <s v="P"/>
    <n v="341"/>
    <n v="0.29325513196480002"/>
    <n v="358"/>
    <n v="0.2988826815642"/>
    <n v="340"/>
    <n v="0.34705882352939998"/>
    <n v="5"/>
  </r>
  <r>
    <x v="36"/>
    <s v="Clover Park School District"/>
    <s v="3501"/>
    <s v="Oakwood Elementary School"/>
    <s v="P"/>
    <n v="289"/>
    <n v="0.21107266435979999"/>
    <n v="328"/>
    <n v="0.21341463414629999"/>
    <n v="343"/>
    <n v="0.13702623906700001"/>
    <n v="5"/>
  </r>
  <r>
    <x v="36"/>
    <s v="Clover Park School District"/>
    <s v="3351"/>
    <s v="Lake Louise Elementary School"/>
    <s v="P"/>
    <n v="329"/>
    <n v="0.14285714285709999"/>
    <n v="355"/>
    <n v="0.19718309859149999"/>
    <n v="346"/>
    <n v="0.15317919075139999"/>
    <n v="5"/>
  </r>
  <r>
    <x v="36"/>
    <s v="Clover Park School District"/>
    <s v="2189"/>
    <s v="Park Lodge Elementary School"/>
    <s v="P"/>
    <n v="406"/>
    <n v="0.17241379310339999"/>
    <n v="339"/>
    <n v="0.1179941002949"/>
    <n v="377"/>
    <n v="0.17241379310339999"/>
    <n v="5"/>
  </r>
  <r>
    <x v="36"/>
    <s v="Clover Park School District"/>
    <s v="3297"/>
    <s v="Mann Middle School"/>
    <s v="P"/>
    <n v="423"/>
    <n v="0.17730496453899999"/>
    <n v="415"/>
    <n v="0.17108433734930001"/>
    <n v="406"/>
    <n v="0.2216748768472"/>
    <n v="5"/>
  </r>
  <r>
    <x v="36"/>
    <s v="Clover Park School District"/>
    <s v="3117"/>
    <s v="Idlewild Elementary School"/>
    <s v="P"/>
    <n v="396"/>
    <n v="9.0909090908999998E-2"/>
    <n v="441"/>
    <n v="7.0294784580400005E-2"/>
    <n v="441"/>
    <n v="7.0294784580400005E-2"/>
    <n v="3"/>
  </r>
  <r>
    <x v="36"/>
    <s v="Clover Park School District"/>
    <s v="3298"/>
    <s v="Hillside Elementary School"/>
    <s v="P"/>
    <n v="437"/>
    <n v="0.23569794050340001"/>
    <n v="443"/>
    <n v="0.28442437923250002"/>
    <n v="451"/>
    <n v="0.32150776053210001"/>
    <n v="5"/>
  </r>
  <r>
    <x v="36"/>
    <s v="Clover Park School District"/>
    <s v="3249"/>
    <s v="Tyee Park Elementary School"/>
    <s v="P"/>
    <n v="406"/>
    <n v="0.24137931034480001"/>
    <n v="441"/>
    <n v="0.24036281179130001"/>
    <n v="457"/>
    <n v="0.2494529540481"/>
    <n v="5"/>
  </r>
  <r>
    <x v="36"/>
    <s v="Clover Park School District"/>
    <s v="3457"/>
    <s v="Carter Lake Elementary School"/>
    <s v="P"/>
    <n v="492"/>
    <n v="0.24593495934949999"/>
    <n v="498"/>
    <n v="0.2791164658634"/>
    <n v="463"/>
    <n v="0.30237580993520002"/>
    <n v="5"/>
  </r>
  <r>
    <x v="36"/>
    <s v="Clover Park School District"/>
    <s v="2652"/>
    <s v="Lakeview Hope Academy"/>
    <s v="P"/>
    <n v="485"/>
    <n v="0.19175257731949999"/>
    <n v="489"/>
    <n v="0.14110429447850001"/>
    <n v="471"/>
    <n v="0.1592356687898"/>
    <n v="5"/>
  </r>
  <r>
    <x v="36"/>
    <s v="Clover Park School District"/>
    <s v="3500"/>
    <s v="Woodbrook Middle School"/>
    <s v="P"/>
    <n v="514"/>
    <n v="0.25291828793769999"/>
    <n v="491"/>
    <n v="0.2423625254582"/>
    <n v="508"/>
    <n v="0.2913385826771"/>
    <n v="5"/>
  </r>
  <r>
    <x v="36"/>
    <s v="Clover Park School District"/>
    <s v="5027"/>
    <s v="Harrison Prep School"/>
    <s v="P"/>
    <n v="511"/>
    <n v="0.14481409001949999"/>
    <n v="530"/>
    <n v="0.1490566037735"/>
    <n v="519"/>
    <n v="0.14258188824660001"/>
    <n v="5"/>
  </r>
  <r>
    <x v="36"/>
    <s v="Clover Park School District"/>
    <s v="3602"/>
    <s v="Lochburn Middle School"/>
    <s v="P"/>
    <n v="570"/>
    <n v="0.1649122807017"/>
    <n v="578"/>
    <n v="0.1799307958477"/>
    <n v="560"/>
    <n v="0.14642857142849999"/>
    <n v="5"/>
  </r>
  <r>
    <x v="36"/>
    <s v="Clover Park School District"/>
    <s v="3118"/>
    <s v="Southgate Elementary School"/>
    <s v="P"/>
    <n v="530"/>
    <n v="0.16415094339620001"/>
    <n v="563"/>
    <n v="0.1172291296625"/>
    <n v="603"/>
    <n v="0.1691542288557"/>
    <n v="5"/>
  </r>
  <r>
    <x v="36"/>
    <s v="Clover Park School District"/>
    <s v="3454"/>
    <s v="Beachwood Elementary School"/>
    <s v="P"/>
    <n v="460"/>
    <n v="0.21521739130430001"/>
    <n v="505"/>
    <n v="0.1841584158415"/>
    <n v="605"/>
    <n v="0.36859504132229998"/>
    <n v="5"/>
  </r>
  <r>
    <x v="36"/>
    <s v="Clover Park School District"/>
    <s v="4396"/>
    <s v="Evergreen Elementary School"/>
    <s v="P"/>
    <n v="735"/>
    <n v="0.28979591836730001"/>
    <n v="699"/>
    <n v="0.31330472103000001"/>
    <n v="638"/>
    <n v="0.32915360501559998"/>
    <n v="5"/>
  </r>
  <r>
    <x v="36"/>
    <s v="Clover Park School District"/>
    <s v="3248"/>
    <s v="Hudtloff Middle School"/>
    <s v="P"/>
    <n v="647"/>
    <n v="0.114374034003"/>
    <n v="678"/>
    <n v="9.1445427728599996E-2"/>
    <n v="725"/>
    <n v="0.08"/>
    <n v="3"/>
  </r>
  <r>
    <x v="36"/>
    <s v="Clover Park School District"/>
    <s v="2425"/>
    <s v="Clover Park High School"/>
    <s v="P"/>
    <n v="1117"/>
    <n v="0.21128021486119999"/>
    <n v="1140"/>
    <n v="0.22719298245610001"/>
    <n v="1145"/>
    <n v="0.1510917030567"/>
    <n v="5"/>
  </r>
  <r>
    <x v="36"/>
    <s v="Clover Park School District"/>
    <s v="3456"/>
    <s v="Lakes High School"/>
    <s v="P"/>
    <n v="1441"/>
    <n v="0.15614156835529999"/>
    <n v="1401"/>
    <n v="0.1627408993576"/>
    <n v="1432"/>
    <n v="0.1731843575418"/>
    <n v="5"/>
  </r>
  <r>
    <x v="37"/>
    <s v="Colfax School District"/>
    <s v="2894"/>
    <s v="Leonard M Jennings Elementary"/>
    <s v="P"/>
    <n v="322"/>
    <n v="0.1024844720496"/>
    <n v="293"/>
    <n v="3.0716723549399999E-2"/>
    <n v="314"/>
    <n v="4.4585987261100003E-2"/>
    <n v="2"/>
  </r>
  <r>
    <x v="37"/>
    <s v="Colfax School District"/>
    <s v="3366"/>
    <s v="Colfax High School"/>
    <s v="P"/>
    <n v="327"/>
    <n v="5.5045871559600001E-2"/>
    <n v="330"/>
    <n v="6.0606060606000003E-2"/>
    <n v="329"/>
    <n v="6.3829787233999999E-2"/>
    <n v="2"/>
  </r>
  <r>
    <x v="38"/>
    <s v="College Place School District"/>
    <s v="3541"/>
    <s v="John Sager Middle School"/>
    <s v="P"/>
    <n v="171"/>
    <n v="9.3567251461899995E-2"/>
    <n v="175"/>
    <n v="7.4285714285699994E-2"/>
    <n v="362"/>
    <n v="6.9060773480599996E-2"/>
    <n v="3"/>
  </r>
  <r>
    <x v="38"/>
    <s v="College Place School District"/>
    <s v="2114"/>
    <s v="Davis Elementary"/>
    <s v="P"/>
    <n v="367"/>
    <n v="8.9918256130699994E-2"/>
    <n v="395"/>
    <n v="8.6075949366999999E-2"/>
    <n v="483"/>
    <n v="7.0393374741199999E-2"/>
    <n v="3"/>
  </r>
  <r>
    <x v="39"/>
    <s v="Colton School District"/>
    <s v="2588"/>
    <s v="Colton School"/>
    <s v="P"/>
    <n v="161"/>
    <n v="2.4844720496800001E-2"/>
    <n v="166"/>
    <n v="6.6265060240899995E-2"/>
    <n v="170"/>
    <n v="1.7647058823500001E-2"/>
    <n v="1"/>
  </r>
  <r>
    <x v="40"/>
    <s v="Columbia (Stevens) School District"/>
    <s v="3508"/>
    <s v="Columbia High And Elementary"/>
    <s v="P"/>
    <n v="175"/>
    <n v="0.12571428571420001"/>
    <n v="168"/>
    <n v="0.1011904761904"/>
    <n v="153"/>
    <n v="0.14379084967319999"/>
    <n v="5"/>
  </r>
  <r>
    <x v="41"/>
    <s v="Columbia (Walla Walla) School District"/>
    <s v="3012"/>
    <s v="Columbia Middle School"/>
    <s v="P"/>
    <n v="214"/>
    <n v="7.0093457943899998E-2"/>
    <n v="219"/>
    <n v="7.3059360730499998E-2"/>
    <n v="207"/>
    <n v="7.2463768115899996E-2"/>
    <n v="3"/>
  </r>
  <r>
    <x v="41"/>
    <s v="Columbia (Walla Walla) School District"/>
    <s v="4049"/>
    <s v="Columbia High School"/>
    <s v="P"/>
    <n v="312"/>
    <n v="8.6538461538400002E-2"/>
    <n v="295"/>
    <n v="8.1355932203299994E-2"/>
    <n v="297"/>
    <n v="8.4175084174999998E-2"/>
    <n v="3"/>
  </r>
  <r>
    <x v="41"/>
    <s v="Columbia (Walla Walla) School District"/>
    <s v="3613"/>
    <s v="Columbia Elementary"/>
    <s v="P"/>
    <n v="368"/>
    <n v="4.8913043478199997E-2"/>
    <n v="368"/>
    <n v="8.4239130434699994E-2"/>
    <n v="353"/>
    <n v="5.9490084985800003E-2"/>
    <n v="2"/>
  </r>
  <r>
    <x v="42"/>
    <s v="Colville School District"/>
    <s v="1594"/>
    <s v="Panorama School"/>
    <s v="A"/>
    <n v="198"/>
    <n v="0.2575757575757"/>
    <n v="131"/>
    <n v="0.32824427480910001"/>
    <n v="134"/>
    <n v="0.32089552238800001"/>
    <n v="5"/>
  </r>
  <r>
    <x v="42"/>
    <s v="Colville School District"/>
    <s v="2957"/>
    <s v="Hofstetter Elementary"/>
    <s v="P"/>
    <n v="381"/>
    <n v="5.7742782152200002E-2"/>
    <n v="378"/>
    <n v="8.7301587301500005E-2"/>
    <n v="374"/>
    <n v="5.61497326203E-2"/>
    <n v="2"/>
  </r>
  <r>
    <x v="42"/>
    <s v="Colville School District"/>
    <s v="4180"/>
    <s v="Fort Colville Elementary"/>
    <s v="P"/>
    <n v="378"/>
    <n v="5.0264550264500003E-2"/>
    <n v="374"/>
    <n v="6.95187165775E-2"/>
    <n v="381"/>
    <n v="5.2493438320200002E-2"/>
    <n v="2"/>
  </r>
  <r>
    <x v="42"/>
    <s v="Colville School District"/>
    <s v="3831"/>
    <s v="Colville Junior High School"/>
    <s v="P"/>
    <n v="401"/>
    <n v="3.4912718204399999E-2"/>
    <n v="412"/>
    <n v="4.1262135922299999E-2"/>
    <n v="383"/>
    <n v="4.1775456918999997E-2"/>
    <n v="1"/>
  </r>
  <r>
    <x v="42"/>
    <s v="Colville School District"/>
    <s v="3310"/>
    <s v="Colville Senior High School"/>
    <s v="P"/>
    <n v="624"/>
    <n v="8.4935897435800004E-2"/>
    <n v="579"/>
    <n v="7.7720207253799994E-2"/>
    <n v="588"/>
    <n v="9.1836734693800007E-2"/>
    <n v="4"/>
  </r>
  <r>
    <x v="43"/>
    <s v="Concrete School District"/>
    <s v="2810"/>
    <s v="Concrete High School"/>
    <s v="P"/>
    <n v="160"/>
    <n v="0.17499999999999999"/>
    <n v="171"/>
    <n v="0.15789473684210001"/>
    <n v="171"/>
    <n v="0.1754385964912"/>
    <n v="5"/>
  </r>
  <r>
    <x v="43"/>
    <s v="Concrete School District"/>
    <s v="2577"/>
    <s v="Concrete Elementary"/>
    <s v="P"/>
    <n v="394"/>
    <n v="0.12690355329940001"/>
    <n v="378"/>
    <n v="0.1137566137566"/>
    <n v="357"/>
    <n v="0.1064425770308"/>
    <n v="4"/>
  </r>
  <r>
    <x v="44"/>
    <s v="Conway School District"/>
    <s v="2578"/>
    <s v="Conway School"/>
    <s v="P"/>
    <n v="438"/>
    <n v="4.1095890410899998E-2"/>
    <n v="448"/>
    <n v="6.4732142857099995E-2"/>
    <n v="440"/>
    <n v="4.5454545454499999E-2"/>
    <n v="2"/>
  </r>
  <r>
    <x v="45"/>
    <s v="Cosmopolis School District"/>
    <s v="3326"/>
    <s v="Cosmopolis Elementary School"/>
    <s v="P"/>
    <n v="157"/>
    <n v="7.0063694267500004E-2"/>
    <n v="131"/>
    <n v="7.6335877862499998E-2"/>
    <n v="141"/>
    <n v="7.8014184397100006E-2"/>
    <n v="3"/>
  </r>
  <r>
    <x v="46"/>
    <s v="Coulee-Hartline School District"/>
    <s v="2693"/>
    <s v="Coulee City Elementary"/>
    <s v="P"/>
    <n v="95"/>
    <n v="6.3157894736800002E-2"/>
    <n v="87"/>
    <n v="4.5977011494199999E-2"/>
    <n v="93"/>
    <n v="4.30107526881E-2"/>
    <n v="1"/>
  </r>
  <r>
    <x v="46"/>
    <s v="Coulee-Hartline School District"/>
    <s v="2968"/>
    <s v="Almira Coulee Hartline High School"/>
    <s v="P"/>
    <n v="96"/>
    <n v="5.2083333333300001E-2"/>
    <n v="103"/>
    <n v="2.9126213592199999E-2"/>
    <n v="95"/>
    <n v="8.4210526315700002E-2"/>
    <n v="3"/>
  </r>
  <r>
    <x v="47"/>
    <s v="Coupeville School District"/>
    <s v="4004"/>
    <s v="Coupeville Middle School"/>
    <s v="P"/>
    <n v="251"/>
    <n v="6.3745019920300003E-2"/>
    <n v="236"/>
    <n v="5.0847457627100003E-2"/>
    <n v="224"/>
    <n v="6.6964285714200003E-2"/>
    <n v="3"/>
  </r>
  <r>
    <x v="47"/>
    <s v="Coupeville School District"/>
    <s v="2625"/>
    <s v="Coupeville High School"/>
    <s v="P"/>
    <n v="331"/>
    <n v="9.6676737160100001E-2"/>
    <n v="305"/>
    <n v="8.5245901639300001E-2"/>
    <n v="293"/>
    <n v="0.1194539249146"/>
    <n v="4"/>
  </r>
  <r>
    <x v="47"/>
    <s v="Coupeville School District"/>
    <s v="3664"/>
    <s v="Coupeville Elementary School"/>
    <s v="P"/>
    <n v="447"/>
    <n v="0.1051454138702"/>
    <n v="427"/>
    <n v="5.1522248243499998E-2"/>
    <n v="419"/>
    <n v="7.3985680190900002E-2"/>
    <n v="3"/>
  </r>
  <r>
    <x v="48"/>
    <s v="Crescent School District"/>
    <s v="5030"/>
    <s v="HomeConnection"/>
    <s v="A"/>
    <n v="75"/>
    <n v="0.16"/>
    <n v="75"/>
    <n v="0.12"/>
    <n v="75"/>
    <n v="0.04"/>
    <n v="1"/>
  </r>
  <r>
    <x v="48"/>
    <s v="Crescent School District"/>
    <s v="3473"/>
    <s v="Crescent School"/>
    <s v="P"/>
    <n v="249"/>
    <n v="0.13253012048189999"/>
    <n v="238"/>
    <n v="9.6638655462100001E-2"/>
    <n v="220"/>
    <n v="9.5454545454499995E-2"/>
    <n v="4"/>
  </r>
  <r>
    <x v="49"/>
    <s v="Creston School District"/>
    <s v="2863"/>
    <s v="Creston Jr-Sr High School"/>
    <s v="P"/>
    <n v="50"/>
    <n v="0.12"/>
    <n v="48"/>
    <n v="0.1041666666666"/>
    <n v="48"/>
    <n v="0.14583333333330001"/>
    <n v="5"/>
  </r>
  <r>
    <x v="49"/>
    <s v="Creston School District"/>
    <s v="2862"/>
    <s v="Creston Elementary"/>
    <s v="P"/>
    <n v="64"/>
    <n v="0.125"/>
    <n v="53"/>
    <n v="5.66037735849E-2"/>
    <n v="58"/>
    <n v="0.1206896551724"/>
    <n v="4"/>
  </r>
  <r>
    <x v="50"/>
    <s v="Curlew School District"/>
    <s v="2006"/>
    <s v="Curlew Elem &amp; High School"/>
    <s v="P"/>
    <n v="214"/>
    <n v="7.0093457943899998E-2"/>
    <n v="219"/>
    <n v="0.10045662100449999"/>
    <n v="206"/>
    <n v="7.2815533980500002E-2"/>
    <n v="3"/>
  </r>
  <r>
    <x v="51"/>
    <s v="Cusick School District"/>
    <s v="2770"/>
    <s v="Bess Herian Elementary"/>
    <s v="P"/>
    <n v="136"/>
    <n v="8.0882352941099994E-2"/>
    <n v="137"/>
    <n v="0.17518248175180001"/>
    <n v="130"/>
    <n v="9.2307692307599998E-2"/>
    <n v="4"/>
  </r>
  <r>
    <x v="51"/>
    <s v="Cusick School District"/>
    <s v="2423"/>
    <s v="Cusick Jr Sr High School"/>
    <s v="P"/>
    <n v="144"/>
    <n v="0.1111111111111"/>
    <n v="155"/>
    <n v="0.14193548387089999"/>
    <n v="143"/>
    <n v="6.9930069930000005E-2"/>
    <n v="3"/>
  </r>
  <r>
    <x v="52"/>
    <s v="Damman School District"/>
    <s v="2077"/>
    <s v="Damman Elementary"/>
    <s v="P"/>
    <n v="39"/>
    <n v="0"/>
    <n v="47"/>
    <n v="2.1276595744599999E-2"/>
    <n v="47"/>
    <n v="0"/>
    <n v="1"/>
  </r>
  <r>
    <x v="53"/>
    <s v="Darrington School District"/>
    <s v="3188"/>
    <s v="Darrington Sr High School"/>
    <s v="P"/>
    <n v="166"/>
    <n v="0.1024096385542"/>
    <n v="156"/>
    <n v="8.9743589743499996E-2"/>
    <n v="152"/>
    <n v="9.2105263157800002E-2"/>
    <n v="4"/>
  </r>
  <r>
    <x v="53"/>
    <s v="Darrington School District"/>
    <s v="3609"/>
    <s v="Darrington Elementary School"/>
    <s v="P"/>
    <n v="232"/>
    <n v="0.11637931034479999"/>
    <n v="225"/>
    <n v="4.4444444444400003E-2"/>
    <n v="299"/>
    <n v="6.6889632106999997E-2"/>
    <n v="3"/>
  </r>
  <r>
    <x v="54"/>
    <s v="Davenport School District"/>
    <s v="2668"/>
    <s v="Davenport Elementary"/>
    <s v="P"/>
    <n v="302"/>
    <n v="5.6291390728399997E-2"/>
    <n v="241"/>
    <n v="9.1286307053900007E-2"/>
    <n v="230"/>
    <n v="3.0434782608600001E-2"/>
    <n v="1"/>
  </r>
  <r>
    <x v="54"/>
    <s v="Davenport School District"/>
    <s v="3173"/>
    <s v="Davenport Senior High School"/>
    <s v="P"/>
    <n v="265"/>
    <n v="0.1018867924528"/>
    <n v="318"/>
    <n v="6.6037735848999995E-2"/>
    <n v="324"/>
    <n v="5.8641975308599999E-2"/>
    <n v="2"/>
  </r>
  <r>
    <x v="55"/>
    <s v="Dayton School District"/>
    <s v="4011"/>
    <s v="Dayton Middle School"/>
    <s v="P"/>
    <m/>
    <m/>
    <m/>
    <m/>
    <n v="83"/>
    <n v="8.4337349397499997E-2"/>
    <n v="3"/>
  </r>
  <r>
    <x v="55"/>
    <s v="Dayton School District"/>
    <s v="2302"/>
    <s v="Dayton High School"/>
    <s v="P"/>
    <n v="241"/>
    <n v="8.2987551867199999E-2"/>
    <n v="232"/>
    <n v="0.1120689655172"/>
    <n v="159"/>
    <n v="0.13836477987420001"/>
    <n v="5"/>
  </r>
  <r>
    <x v="55"/>
    <s v="Dayton School District"/>
    <s v="2830"/>
    <s v="Dayton Elementary School"/>
    <s v="P"/>
    <n v="232"/>
    <n v="5.6034482758599999E-2"/>
    <n v="224"/>
    <n v="6.25E-2"/>
    <n v="187"/>
    <n v="8.5561497326199998E-2"/>
    <n v="3"/>
  </r>
  <r>
    <x v="56"/>
    <s v="Deer Park School District"/>
    <s v="2430"/>
    <s v="Deer Park Elementary"/>
    <s v="P"/>
    <n v="371"/>
    <n v="5.66037735849E-2"/>
    <n v="432"/>
    <n v="6.7129629629599993E-2"/>
    <n v="436"/>
    <n v="5.7339449541200002E-2"/>
    <n v="2"/>
  </r>
  <r>
    <x v="56"/>
    <s v="Deer Park School District"/>
    <s v="2173"/>
    <s v="Arcadia Elementary"/>
    <s v="P"/>
    <n v="455"/>
    <n v="4.8351648351600003E-2"/>
    <n v="454"/>
    <n v="6.3876651982299998E-2"/>
    <n v="445"/>
    <n v="6.2921348314600001E-2"/>
    <n v="2"/>
  </r>
  <r>
    <x v="56"/>
    <s v="Deer Park School District"/>
    <s v="1852"/>
    <s v="Deer Park Home Link Program"/>
    <n v="5"/>
    <n v="400"/>
    <n v="0.04"/>
    <n v="496"/>
    <n v="6.8548387096699998E-2"/>
    <n v="446"/>
    <n v="5.6053811659099999E-2"/>
    <n v="2"/>
  </r>
  <r>
    <x v="56"/>
    <s v="Deer Park School District"/>
    <s v="3261"/>
    <s v="Deer Park Middle School"/>
    <s v="P"/>
    <n v="441"/>
    <n v="6.1224489795899999E-2"/>
    <n v="462"/>
    <n v="6.2770562770499999E-2"/>
    <n v="483"/>
    <n v="4.9689440993699999E-2"/>
    <n v="2"/>
  </r>
  <r>
    <x v="56"/>
    <s v="Deer Park School District"/>
    <s v="4123"/>
    <s v="Deer Park High School"/>
    <s v="P"/>
    <n v="703"/>
    <n v="8.5348506401100005E-2"/>
    <n v="701"/>
    <n v="8.9871611982799998E-2"/>
    <n v="666"/>
    <n v="7.6576576576499994E-2"/>
    <n v="3"/>
  </r>
  <r>
    <x v="57"/>
    <s v="Dieringer School District"/>
    <s v="3683"/>
    <s v="Lake Tapps Elementary"/>
    <s v="P"/>
    <n v="456"/>
    <n v="4.6052631578900001E-2"/>
    <n v="452"/>
    <n v="2.6548672566299999E-2"/>
    <n v="458"/>
    <n v="2.8384279475899998E-2"/>
    <n v="1"/>
  </r>
  <r>
    <x v="57"/>
    <s v="Dieringer School District"/>
    <s v="4416"/>
    <s v="North Tapps Middle School"/>
    <s v="P"/>
    <n v="465"/>
    <n v="3.8709677419300002E-2"/>
    <n v="509"/>
    <n v="4.3222003929199997E-2"/>
    <n v="513"/>
    <n v="2.9239766081800001E-2"/>
    <n v="1"/>
  </r>
  <r>
    <x v="57"/>
    <s v="Dieringer School District"/>
    <s v="4548"/>
    <s v="Dieringer Heights Elementary"/>
    <s v="P"/>
    <n v="490"/>
    <n v="3.8775510203999997E-2"/>
    <n v="475"/>
    <n v="6.7368421052600005E-2"/>
    <n v="558"/>
    <n v="4.6594982078800001E-2"/>
    <n v="2"/>
  </r>
  <r>
    <x v="58"/>
    <s v="Dixie School District"/>
    <s v="2278"/>
    <s v="Dixie Elementary School"/>
    <s v="P"/>
    <n v="26"/>
    <n v="0.15384615384610001"/>
    <n v="32"/>
    <n v="0"/>
    <n v="27"/>
    <n v="3.7037037037000002E-2"/>
    <n v="1"/>
  </r>
  <r>
    <x v="59"/>
    <s v="East Valley School District (Spokane)"/>
    <s v="1937"/>
    <s v="Children First"/>
    <s v="S"/>
    <n v="52"/>
    <n v="0.38461538461529998"/>
    <n v="41"/>
    <n v="0.26829268292679997"/>
    <n v="42"/>
    <n v="0.2380952380952"/>
    <n v="5"/>
  </r>
  <r>
    <x v="59"/>
    <s v="East Valley School District (Spokane)"/>
    <s v="2955"/>
    <s v="Otis Orchards School"/>
    <s v="P"/>
    <n v="422"/>
    <n v="5.4502369668199997E-2"/>
    <n v="475"/>
    <n v="6.7368421052600005E-2"/>
    <n v="511"/>
    <n v="3.7181996086099997E-2"/>
    <n v="1"/>
  </r>
  <r>
    <x v="59"/>
    <s v="East Valley School District (Spokane)"/>
    <s v="1712"/>
    <s v="Continuous Curriculum School"/>
    <s v="P"/>
    <n v="462"/>
    <n v="5.1948051948E-2"/>
    <n v="495"/>
    <n v="4.8484848484800003E-2"/>
    <n v="517"/>
    <n v="4.8355899419699998E-2"/>
    <n v="2"/>
  </r>
  <r>
    <x v="59"/>
    <s v="East Valley School District (Spokane)"/>
    <s v="4097"/>
    <s v="East Farms School"/>
    <s v="P"/>
    <n v="398"/>
    <n v="8.2914572864299999E-2"/>
    <n v="482"/>
    <n v="9.5435684647299998E-2"/>
    <n v="523"/>
    <n v="0.1032504780114"/>
    <n v="4"/>
  </r>
  <r>
    <x v="59"/>
    <s v="East Valley School District (Spokane)"/>
    <s v="5156"/>
    <s v="Washington Academy of Arts and Technology"/>
    <n v="5"/>
    <n v="661"/>
    <n v="0.22844175491669999"/>
    <n v="548"/>
    <n v="0.15328467153280001"/>
    <n v="573"/>
    <n v="0.15357766143099999"/>
    <n v="5"/>
  </r>
  <r>
    <x v="59"/>
    <s v="East Valley School District (Spokane)"/>
    <s v="3128"/>
    <s v="Trentwood School"/>
    <s v="P"/>
    <n v="431"/>
    <n v="7.1925754060299996E-2"/>
    <n v="499"/>
    <n v="6.8136272545000001E-2"/>
    <n v="579"/>
    <n v="7.0811744386800005E-2"/>
    <n v="3"/>
  </r>
  <r>
    <x v="59"/>
    <s v="East Valley School District (Spokane)"/>
    <s v="2653"/>
    <s v="Trent School"/>
    <s v="P"/>
    <n v="514"/>
    <n v="7.5875486381299997E-2"/>
    <n v="532"/>
    <n v="0.13157894736840001"/>
    <n v="613"/>
    <n v="0.1468189233278"/>
    <n v="5"/>
  </r>
  <r>
    <x v="59"/>
    <s v="East Valley School District (Spokane)"/>
    <s v="3360"/>
    <s v="East Valley High School"/>
    <s v="P"/>
    <n v="1126"/>
    <n v="5.1509769094100002E-2"/>
    <n v="1128"/>
    <n v="9.1312056737499994E-2"/>
    <n v="1110"/>
    <n v="8.9189189189100002E-2"/>
    <n v="4"/>
  </r>
  <r>
    <x v="60"/>
    <s v="East Valley School District (Yakima)"/>
    <s v="2821"/>
    <s v="Terrace Heights Elementary"/>
    <s v="P"/>
    <n v="483"/>
    <n v="6.8322981366399999E-2"/>
    <n v="467"/>
    <n v="7.0663811563100004E-2"/>
    <n v="492"/>
    <n v="5.2845528455199998E-2"/>
    <n v="2"/>
  </r>
  <r>
    <x v="60"/>
    <s v="East Valley School District (Yakima)"/>
    <s v="2530"/>
    <s v="Moxee Elementary"/>
    <s v="P"/>
    <n v="498"/>
    <n v="4.0160642570200002E-2"/>
    <n v="529"/>
    <n v="3.2136105860100003E-2"/>
    <n v="498"/>
    <n v="3.21285140562E-2"/>
    <n v="1"/>
  </r>
  <r>
    <x v="60"/>
    <s v="East Valley School District (Yakima)"/>
    <s v="4487"/>
    <s v="East Valley Elementary"/>
    <s v="P"/>
    <n v="474"/>
    <n v="6.1181434599099999E-2"/>
    <n v="490"/>
    <n v="0.1081632653061"/>
    <n v="505"/>
    <n v="0.10297029702969999"/>
    <n v="4"/>
  </r>
  <r>
    <x v="60"/>
    <s v="East Valley School District (Yakima)"/>
    <s v="4055"/>
    <s v="East Valley Central Middle School"/>
    <s v="P"/>
    <n v="711"/>
    <n v="4.6413502109700001E-2"/>
    <n v="729"/>
    <n v="4.1152263374399999E-2"/>
    <n v="711"/>
    <n v="4.7819971870599998E-2"/>
    <n v="2"/>
  </r>
  <r>
    <x v="60"/>
    <s v="East Valley School District (Yakima)"/>
    <s v="2344"/>
    <s v="East Valley High School"/>
    <s v="P"/>
    <n v="795"/>
    <n v="0.10062893081760001"/>
    <n v="834"/>
    <n v="7.9136690647400004E-2"/>
    <n v="843"/>
    <n v="6.6429418742499996E-2"/>
    <n v="3"/>
  </r>
  <r>
    <x v="61"/>
    <s v="Eastmont School District"/>
    <s v="5130"/>
    <s v="Special Education Pre-School "/>
    <s v="S"/>
    <n v="30"/>
    <n v="0.7"/>
    <n v="32"/>
    <n v="0.5"/>
    <n v="34"/>
    <n v="0.61764705882350002"/>
    <n v="5"/>
  </r>
  <r>
    <x v="61"/>
    <s v="Eastmont School District"/>
    <s v="4095"/>
    <s v="Sterling Intermediate School"/>
    <s v="P"/>
    <n v="645"/>
    <n v="4.3410852713100002E-2"/>
    <n v="217"/>
    <n v="3.6866359447000001E-2"/>
    <n v="192"/>
    <n v="1.5625E-2"/>
    <n v="1"/>
  </r>
  <r>
    <x v="61"/>
    <s v="Eastmont School District"/>
    <s v="2563"/>
    <s v="Rock Island Elementary"/>
    <s v="P"/>
    <n v="251"/>
    <n v="7.9681274900299998E-2"/>
    <n v="304"/>
    <n v="0.1118421052631"/>
    <n v="299"/>
    <n v="8.0267558528399993E-2"/>
    <n v="3"/>
  </r>
  <r>
    <x v="61"/>
    <s v="Eastmont School District"/>
    <s v="2966"/>
    <s v="Grant Elementary School"/>
    <s v="P"/>
    <n v="435"/>
    <n v="4.1379310344799997E-2"/>
    <n v="508"/>
    <n v="5.9055118110199999E-2"/>
    <n v="531"/>
    <n v="3.3898305084700001E-2"/>
    <n v="1"/>
  </r>
  <r>
    <x v="61"/>
    <s v="Eastmont School District"/>
    <s v="3212"/>
    <s v="Kenroy Elementary"/>
    <s v="P"/>
    <n v="401"/>
    <n v="3.7406483790500003E-2"/>
    <n v="528"/>
    <n v="5.68181818181E-2"/>
    <n v="543"/>
    <n v="7.5506445672100006E-2"/>
    <n v="3"/>
  </r>
  <r>
    <x v="61"/>
    <s v="Eastmont School District"/>
    <s v="3083"/>
    <s v="Robert E Lee Elementary"/>
    <s v="P"/>
    <n v="465"/>
    <n v="6.6666666666599997E-2"/>
    <n v="575"/>
    <n v="7.4782608695599995E-2"/>
    <n v="588"/>
    <n v="6.9727891156400004E-2"/>
    <n v="3"/>
  </r>
  <r>
    <x v="61"/>
    <s v="Eastmont School District"/>
    <s v="3659"/>
    <s v="Cascade Elementary"/>
    <s v="P"/>
    <n v="461"/>
    <n v="5.6399132321000002E-2"/>
    <n v="571"/>
    <n v="4.7285464098000003E-2"/>
    <n v="606"/>
    <n v="6.4356435643500007E-2"/>
    <n v="2"/>
  </r>
  <r>
    <x v="61"/>
    <s v="Eastmont School District"/>
    <s v="4590"/>
    <s v="Clovis Point"/>
    <s v="P"/>
    <n v="631"/>
    <n v="5.54675118858E-2"/>
    <n v="636"/>
    <n v="5.0314465408800003E-2"/>
    <n v="673"/>
    <n v="4.9034175334299997E-2"/>
    <n v="2"/>
  </r>
  <r>
    <x v="61"/>
    <s v="Eastmont School District"/>
    <s v="3372"/>
    <s v="Eastmont Junior High"/>
    <s v="P"/>
    <n v="906"/>
    <n v="7.0640176600400006E-2"/>
    <n v="896"/>
    <n v="4.9107142857100002E-2"/>
    <n v="870"/>
    <n v="5.5172413793099999E-2"/>
    <n v="2"/>
  </r>
  <r>
    <x v="61"/>
    <s v="Eastmont School District"/>
    <s v="2727"/>
    <s v="Eastmont Senior High"/>
    <s v="P"/>
    <n v="1392"/>
    <n v="9.7701149425200001E-2"/>
    <n v="1357"/>
    <n v="0.1179071481208"/>
    <n v="1358"/>
    <n v="8.6156111929300006E-2"/>
    <n v="3"/>
  </r>
  <r>
    <x v="62"/>
    <s v="Easton School District"/>
    <s v="3554"/>
    <s v="Easton School"/>
    <s v="P"/>
    <n v="86"/>
    <n v="6.9767441860400001E-2"/>
    <n v="94"/>
    <n v="7.44680851063E-2"/>
    <n v="103"/>
    <n v="3.8834951456299997E-2"/>
    <n v="1"/>
  </r>
  <r>
    <x v="63"/>
    <s v="Eatonville School District"/>
    <s v="5079"/>
    <s v="Eatonville Developmental Pre-School"/>
    <s v="S"/>
    <n v="16"/>
    <n v="0.125"/>
    <n v="11"/>
    <n v="0"/>
    <n v="10"/>
    <n v="0.1"/>
    <n v="4"/>
  </r>
  <r>
    <x v="63"/>
    <s v="Eatonville School District"/>
    <s v="2808"/>
    <s v="Columbia Crest A-STEM Academy"/>
    <s v="P"/>
    <n v="129"/>
    <n v="0.1162790697674"/>
    <n v="141"/>
    <n v="5.6737588652400001E-2"/>
    <n v="122"/>
    <n v="0.11475409836059999"/>
    <n v="4"/>
  </r>
  <r>
    <x v="63"/>
    <s v="Eatonville School District"/>
    <s v="2361"/>
    <s v="Weyerhaeuser Elementary"/>
    <s v="P"/>
    <n v="312"/>
    <n v="6.4102564102499995E-2"/>
    <n v="260"/>
    <n v="2.3076923076899999E-2"/>
    <n v="299"/>
    <n v="8.3612040133699994E-2"/>
    <n v="3"/>
  </r>
  <r>
    <x v="63"/>
    <s v="Eatonville School District"/>
    <s v="2205"/>
    <s v="Eatonville Elementary School"/>
    <s v="P"/>
    <n v="363"/>
    <n v="6.33608815426E-2"/>
    <n v="357"/>
    <n v="5.88235294117E-2"/>
    <n v="367"/>
    <n v="7.6294277929099999E-2"/>
    <n v="3"/>
  </r>
  <r>
    <x v="63"/>
    <s v="Eatonville School District"/>
    <s v="4230"/>
    <s v="Eatonville Middle School"/>
    <s v="P"/>
    <n v="478"/>
    <n v="5.0209205020899997E-2"/>
    <n v="441"/>
    <n v="2.4943310657499999E-2"/>
    <n v="430"/>
    <n v="5.3488372093000003E-2"/>
    <n v="2"/>
  </r>
  <r>
    <x v="63"/>
    <s v="Eatonville School District"/>
    <s v="2206"/>
    <s v="Eatonville High School"/>
    <s v="P"/>
    <n v="634"/>
    <n v="7.7287066246E-2"/>
    <n v="638"/>
    <n v="7.3667711598700003E-2"/>
    <n v="626"/>
    <n v="7.9872204472799996E-2"/>
    <n v="3"/>
  </r>
  <r>
    <x v="64"/>
    <s v="Edmonds School District"/>
    <s v="3818"/>
    <s v="Maplewood Center"/>
    <s v="S"/>
    <n v="42"/>
    <n v="7.1428571428499996E-2"/>
    <n v="38"/>
    <n v="5.2631578947300001E-2"/>
    <n v="39"/>
    <n v="0.12820512820509999"/>
    <n v="4"/>
  </r>
  <r>
    <x v="64"/>
    <s v="Edmonds School District"/>
    <s v="1558"/>
    <s v="Unassigned Special Education"/>
    <s v="S"/>
    <n v="71"/>
    <n v="0.3098591549295"/>
    <n v="81"/>
    <n v="0.41975308641969999"/>
    <n v="80"/>
    <n v="0.48749999999999999"/>
    <n v="5"/>
  </r>
  <r>
    <x v="64"/>
    <s v="Edmonds School District"/>
    <s v="1519"/>
    <s v="Edmonds eLearning Academy"/>
    <s v="A"/>
    <n v="56"/>
    <n v="0.39285714285709999"/>
    <n v="56"/>
    <n v="0.32142857142850001"/>
    <n v="82"/>
    <n v="0.3536585365853"/>
    <n v="5"/>
  </r>
  <r>
    <x v="64"/>
    <s v="Edmonds School District"/>
    <s v="1830"/>
    <s v="Special Education Contracted"/>
    <s v="S"/>
    <n v="133"/>
    <n v="0.46616541353379998"/>
    <n v="149"/>
    <n v="0.50335570469790003"/>
    <n v="109"/>
    <n v="0.50458715596329995"/>
    <n v="5"/>
  </r>
  <r>
    <x v="64"/>
    <s v="Edmonds School District"/>
    <s v="5358"/>
    <s v="Edmonds Career Access Program"/>
    <s v="R"/>
    <m/>
    <m/>
    <m/>
    <m/>
    <n v="143"/>
    <n v="0.52447552447550005"/>
    <n v="5"/>
  </r>
  <r>
    <x v="64"/>
    <s v="Edmonds School District"/>
    <s v="3185"/>
    <s v="Early Childhood Center"/>
    <s v="S"/>
    <n v="134"/>
    <n v="0.13432835820889999"/>
    <n v="165"/>
    <n v="0.1333333333333"/>
    <n v="161"/>
    <n v="8.0745341614900004E-2"/>
    <n v="3"/>
  </r>
  <r>
    <x v="64"/>
    <s v="Edmonds School District"/>
    <s v="1655"/>
    <s v="Edmonds Career Options"/>
    <s v="A"/>
    <m/>
    <m/>
    <n v="195"/>
    <n v="0.53333333333330002"/>
    <n v="175"/>
    <n v="1"/>
    <n v="5"/>
  </r>
  <r>
    <x v="64"/>
    <s v="Edmonds School District"/>
    <s v="1520"/>
    <s v="Challenge Elementary"/>
    <s v="A"/>
    <n v="281"/>
    <n v="1.0676156583600001E-2"/>
    <n v="292"/>
    <n v="2.0547945205400001E-2"/>
    <n v="309"/>
    <n v="1.6181229773399999E-2"/>
    <n v="1"/>
  </r>
  <r>
    <x v="64"/>
    <s v="Edmonds School District"/>
    <s v="3854"/>
    <s v="Scriber Lake High School"/>
    <s v="A"/>
    <n v="214"/>
    <n v="0.28971962616820002"/>
    <n v="254"/>
    <n v="0.29921259842510001"/>
    <n v="309"/>
    <n v="0.32686084142389998"/>
    <n v="5"/>
  </r>
  <r>
    <x v="64"/>
    <s v="Edmonds School District"/>
    <s v="3606"/>
    <s v="Edmonds Elementary"/>
    <s v="P"/>
    <n v="346"/>
    <n v="4.6242774566399997E-2"/>
    <n v="348"/>
    <n v="4.0229885057400001E-2"/>
    <n v="342"/>
    <n v="2.6315789473599999E-2"/>
    <n v="1"/>
  </r>
  <r>
    <x v="64"/>
    <s v="Edmonds School District"/>
    <s v="2888"/>
    <s v="Terrace Park Elementary"/>
    <s v="P"/>
    <n v="326"/>
    <n v="5.82822085889E-2"/>
    <n v="340"/>
    <n v="3.8235294117600002E-2"/>
    <n v="346"/>
    <n v="5.7803468208000003E-2"/>
    <n v="2"/>
  </r>
  <r>
    <x v="64"/>
    <s v="Edmonds School District"/>
    <s v="3461"/>
    <s v="Seaview Elementary"/>
    <s v="P"/>
    <n v="392"/>
    <n v="4.3367346938700001E-2"/>
    <n v="384"/>
    <n v="5.7291666666600002E-2"/>
    <n v="348"/>
    <n v="4.0229885057400001E-2"/>
    <n v="1"/>
  </r>
  <r>
    <x v="64"/>
    <s v="Edmonds School District"/>
    <s v="3534"/>
    <s v="Chase Lake Elementary"/>
    <s v="P"/>
    <n v="360"/>
    <n v="8.8888888888800005E-2"/>
    <n v="372"/>
    <n v="9.4086021505300002E-2"/>
    <n v="366"/>
    <n v="7.6502732240399995E-2"/>
    <n v="3"/>
  </r>
  <r>
    <x v="64"/>
    <s v="Edmonds School District"/>
    <s v="3536"/>
    <s v="Brier Elementary"/>
    <s v="P"/>
    <n v="390"/>
    <n v="1.53846153846E-2"/>
    <n v="367"/>
    <n v="5.7220708446800002E-2"/>
    <n v="379"/>
    <n v="4.4854881266399999E-2"/>
    <n v="2"/>
  </r>
  <r>
    <x v="64"/>
    <s v="Edmonds School District"/>
    <s v="3304"/>
    <s v="Cedar Way Elementary"/>
    <s v="P"/>
    <n v="378"/>
    <n v="5.2910052909999998E-2"/>
    <n v="386"/>
    <n v="3.8860103626899997E-2"/>
    <n v="415"/>
    <n v="5.3012048192700001E-2"/>
    <n v="2"/>
  </r>
  <r>
    <x v="64"/>
    <s v="Edmonds School District"/>
    <s v="3605"/>
    <s v="Sherwood Elementary"/>
    <s v="P"/>
    <n v="427"/>
    <n v="4.6838407494100003E-2"/>
    <n v="416"/>
    <n v="5.76923076923E-2"/>
    <n v="423"/>
    <n v="5.2009456264700001E-2"/>
    <n v="2"/>
  </r>
  <r>
    <x v="64"/>
    <s v="Edmonds School District"/>
    <s v="3409"/>
    <s v="Cedar Valley Community School"/>
    <s v="P"/>
    <n v="430"/>
    <n v="0.1186046511627"/>
    <n v="467"/>
    <n v="5.56745182012E-2"/>
    <n v="433"/>
    <n v="7.8521939953799996E-2"/>
    <n v="3"/>
  </r>
  <r>
    <x v="64"/>
    <s v="Edmonds School District"/>
    <s v="3122"/>
    <s v="Lynndale Elementary"/>
    <s v="P"/>
    <n v="450"/>
    <n v="6.4444444444400006E-2"/>
    <n v="445"/>
    <n v="5.8426966292100001E-2"/>
    <n v="440"/>
    <n v="7.7272727272700001E-2"/>
    <n v="3"/>
  </r>
  <r>
    <x v="64"/>
    <s v="Edmonds School District"/>
    <s v="3186"/>
    <s v="Westgate Elementary"/>
    <s v="P"/>
    <n v="462"/>
    <n v="5.8441558441500001E-2"/>
    <n v="447"/>
    <n v="4.4742729306399998E-2"/>
    <n v="459"/>
    <n v="6.5359477124099993E-2"/>
    <n v="3"/>
  </r>
  <r>
    <x v="64"/>
    <s v="Edmonds School District"/>
    <s v="3254"/>
    <s v="Mountlake Terrace Elementary"/>
    <s v="P"/>
    <n v="440"/>
    <n v="7.0454545454500001E-2"/>
    <n v="440"/>
    <n v="4.5454545454499999E-2"/>
    <n v="463"/>
    <n v="3.2397408207299999E-2"/>
    <n v="1"/>
  </r>
  <r>
    <x v="64"/>
    <s v="Edmonds School District"/>
    <s v="3691"/>
    <s v="College Place Elementary"/>
    <s v="P"/>
    <n v="473"/>
    <n v="0.10782241014790001"/>
    <n v="457"/>
    <n v="9.4091903719900005E-2"/>
    <n v="479"/>
    <n v="8.7682672233799996E-2"/>
    <n v="4"/>
  </r>
  <r>
    <x v="64"/>
    <s v="Edmonds School District"/>
    <s v="1685"/>
    <s v="Maplewood Parent Coop"/>
    <s v="A"/>
    <n v="479"/>
    <n v="2.0876826722000001E-3"/>
    <n v="481"/>
    <n v="0"/>
    <n v="482"/>
    <n v="0"/>
    <n v="1"/>
  </r>
  <r>
    <x v="64"/>
    <s v="Edmonds School District"/>
    <s v="3302"/>
    <s v="Beverly Elementary"/>
    <s v="P"/>
    <n v="502"/>
    <n v="7.5697211155299995E-2"/>
    <n v="487"/>
    <n v="7.1868583162200003E-2"/>
    <n v="488"/>
    <n v="5.1229508196699997E-2"/>
    <n v="2"/>
  </r>
  <r>
    <x v="64"/>
    <s v="Edmonds School District"/>
    <s v="3607"/>
    <s v="Hazelwood Elementary"/>
    <s v="P"/>
    <n v="426"/>
    <n v="4.4600938967099997E-2"/>
    <n v="428"/>
    <n v="2.5700934579399998E-2"/>
    <n v="500"/>
    <n v="5.1999999999999998E-2"/>
    <n v="2"/>
  </r>
  <r>
    <x v="64"/>
    <s v="Edmonds School District"/>
    <s v="3504"/>
    <s v="Meadowdale Elementary"/>
    <s v="P"/>
    <n v="520"/>
    <n v="5.9615384615299999E-2"/>
    <n v="509"/>
    <n v="4.7151277013699998E-2"/>
    <n v="511"/>
    <n v="7.0450097847299997E-2"/>
    <n v="3"/>
  </r>
  <r>
    <x v="64"/>
    <s v="Edmonds School District"/>
    <s v="1966"/>
    <s v="Edmonds Heights K-12"/>
    <s v="A"/>
    <n v="506"/>
    <n v="5.5335968379399997E-2"/>
    <n v="496"/>
    <n v="5.8467741935399997E-2"/>
    <n v="517"/>
    <n v="5.9961315280400003E-2"/>
    <n v="2"/>
  </r>
  <r>
    <x v="64"/>
    <s v="Edmonds School District"/>
    <s v="3754"/>
    <s v="College Place Middle School"/>
    <s v="P"/>
    <n v="566"/>
    <n v="5.1236749116599999E-2"/>
    <n v="563"/>
    <n v="6.5719360568299995E-2"/>
    <n v="529"/>
    <n v="3.5916824196499997E-2"/>
    <n v="1"/>
  </r>
  <r>
    <x v="64"/>
    <s v="Edmonds School District"/>
    <s v="3689"/>
    <s v="Hilltop Elementary"/>
    <s v="P"/>
    <n v="571"/>
    <n v="3.3274956217099999E-2"/>
    <n v="597"/>
    <n v="6.7001675041800005E-2"/>
    <n v="534"/>
    <n v="3.93258426966E-2"/>
    <n v="1"/>
  </r>
  <r>
    <x v="64"/>
    <s v="Edmonds School District"/>
    <s v="3410"/>
    <s v="Spruce Elementary"/>
    <s v="P"/>
    <n v="439"/>
    <n v="0.1025056947608"/>
    <n v="486"/>
    <n v="0.1008230452674"/>
    <n v="534"/>
    <n v="5.9925093632900002E-2"/>
    <n v="2"/>
  </r>
  <r>
    <x v="64"/>
    <s v="Edmonds School District"/>
    <s v="3608"/>
    <s v="Oak Heights Elementary"/>
    <s v="P"/>
    <n v="544"/>
    <n v="4.2279411764700001E-2"/>
    <n v="551"/>
    <n v="5.2631578947300001E-2"/>
    <n v="544"/>
    <n v="2.9411764705799998E-2"/>
    <n v="1"/>
  </r>
  <r>
    <x v="64"/>
    <s v="Edmonds School District"/>
    <s v="2887"/>
    <s v="Martha Lake Elementary"/>
    <s v="P"/>
    <n v="635"/>
    <n v="7.0866141732200003E-2"/>
    <n v="595"/>
    <n v="6.7226890756300006E-2"/>
    <n v="565"/>
    <n v="6.72566371681E-2"/>
    <n v="3"/>
  </r>
  <r>
    <x v="64"/>
    <s v="Edmonds School District"/>
    <s v="3503"/>
    <s v="Lynnwood Elementary"/>
    <s v="P"/>
    <n v="523"/>
    <n v="4.3977055449300001E-2"/>
    <n v="532"/>
    <n v="4.6992481203000001E-2"/>
    <n v="571"/>
    <n v="4.3782837127799998E-2"/>
    <n v="2"/>
  </r>
  <r>
    <x v="64"/>
    <s v="Edmonds School District"/>
    <s v="3463"/>
    <s v="Madrona Nongraded"/>
    <s v="A"/>
    <n v="641"/>
    <n v="1.40405616224E-2"/>
    <n v="647"/>
    <n v="9.2735703244999999E-3"/>
    <n v="645"/>
    <n v="9.3023255812999996E-3"/>
    <n v="1"/>
  </r>
  <r>
    <x v="64"/>
    <s v="Edmonds School District"/>
    <s v="3650"/>
    <s v="Brier Terrace Middle School"/>
    <s v="P"/>
    <n v="667"/>
    <n v="3.5982008995499998E-2"/>
    <n v="683"/>
    <n v="3.3674963396700001E-2"/>
    <n v="646"/>
    <n v="4.6439628482900001E-2"/>
    <n v="2"/>
  </r>
  <r>
    <x v="64"/>
    <s v="Edmonds School District"/>
    <s v="3560"/>
    <s v="Alderwood Middle School"/>
    <s v="P"/>
    <n v="712"/>
    <n v="5.3370786516800002E-2"/>
    <n v="640"/>
    <n v="3.90625E-2"/>
    <n v="704"/>
    <n v="4.2613636363600001E-2"/>
    <n v="1"/>
  </r>
  <r>
    <x v="64"/>
    <s v="Edmonds School District"/>
    <s v="3353"/>
    <s v="Meadowdale Middle School"/>
    <s v="P"/>
    <n v="701"/>
    <n v="3.5663338088399998E-2"/>
    <n v="800"/>
    <n v="4.3749999999999997E-2"/>
    <n v="738"/>
    <n v="5.6910569105600002E-2"/>
    <n v="2"/>
  </r>
  <r>
    <x v="64"/>
    <s v="Edmonds School District"/>
    <s v="3303"/>
    <s v="Mountlake Terrace High School"/>
    <s v="P"/>
    <n v="1284"/>
    <n v="9.0342679127699999E-2"/>
    <n v="1223"/>
    <n v="5.9689288634500001E-2"/>
    <n v="1240"/>
    <n v="7.66129032258E-2"/>
    <n v="3"/>
  </r>
  <r>
    <x v="64"/>
    <s v="Edmonds School District"/>
    <s v="3755"/>
    <s v="Lynnwood High School"/>
    <s v="P"/>
    <n v="1663"/>
    <n v="8.8995790739599998E-2"/>
    <n v="1588"/>
    <n v="7.3677581863899999E-2"/>
    <n v="1512"/>
    <n v="6.6137566137500006E-2"/>
    <n v="3"/>
  </r>
  <r>
    <x v="64"/>
    <s v="Edmonds School District"/>
    <s v="3464"/>
    <s v="Meadowdale High School"/>
    <s v="P"/>
    <n v="1510"/>
    <n v="4.9006622516500002E-2"/>
    <n v="1547"/>
    <n v="5.5591467356100002E-2"/>
    <n v="1551"/>
    <n v="6.3185041908400005E-2"/>
    <n v="2"/>
  </r>
  <r>
    <x v="64"/>
    <s v="Edmonds School District"/>
    <s v="3123"/>
    <s v="Edmonds Woodway High School"/>
    <s v="P"/>
    <n v="1625"/>
    <n v="5.78461538461E-2"/>
    <n v="1652"/>
    <n v="5.7506053268700001E-2"/>
    <n v="1636"/>
    <n v="4.9511002444899997E-2"/>
    <n v="2"/>
  </r>
  <r>
    <x v="65"/>
    <s v="Educational Service District 101"/>
    <s v="3507"/>
    <s v="Structural Alt Confinement School"/>
    <s v="A"/>
    <m/>
    <m/>
    <m/>
    <m/>
    <m/>
    <m/>
    <m/>
  </r>
  <r>
    <x v="66"/>
    <s v="Educational Service District 113"/>
    <s v="5305"/>
    <s v="GRAVITY High School"/>
    <s v="R"/>
    <m/>
    <m/>
    <m/>
    <m/>
    <m/>
    <m/>
    <m/>
  </r>
  <r>
    <x v="67"/>
    <s v="Ellensburg School District"/>
    <s v="5097"/>
    <s v="K-12 Ellensburg Learning Center"/>
    <s v="A"/>
    <n v="18"/>
    <n v="0.5"/>
    <n v="10"/>
    <n v="0.2"/>
    <n v="20"/>
    <n v="0.45"/>
    <n v="5"/>
  </r>
  <r>
    <x v="67"/>
    <s v="Ellensburg School District"/>
    <s v="1924"/>
    <s v="Ellensburg Developmental Preschool"/>
    <s v="S"/>
    <n v="54"/>
    <n v="0.29629629629620002"/>
    <n v="47"/>
    <n v="0.127659574468"/>
    <n v="40"/>
    <n v="0.25"/>
    <n v="5"/>
  </r>
  <r>
    <x v="67"/>
    <s v="Ellensburg School District"/>
    <s v="3596"/>
    <s v="Mt. Stuart Elementary"/>
    <s v="P"/>
    <n v="435"/>
    <n v="0.1011494252873"/>
    <n v="429"/>
    <n v="9.3240093240000002E-2"/>
    <n v="458"/>
    <n v="8.5152838427900002E-2"/>
    <n v="3"/>
  </r>
  <r>
    <x v="67"/>
    <s v="Ellensburg School District"/>
    <s v="4411"/>
    <s v="Valley View Elementary School"/>
    <s v="P"/>
    <n v="447"/>
    <n v="4.2505592841099997E-2"/>
    <n v="437"/>
    <n v="5.2631578947300001E-2"/>
    <n v="465"/>
    <n v="4.9462365591300003E-2"/>
    <n v="2"/>
  </r>
  <r>
    <x v="67"/>
    <s v="Ellensburg School District"/>
    <s v="2741"/>
    <s v="Lincoln Elementary"/>
    <s v="P"/>
    <n v="458"/>
    <n v="6.1135371179000003E-2"/>
    <n v="454"/>
    <n v="3.5242290748799997E-2"/>
    <n v="479"/>
    <n v="3.13152400835E-2"/>
    <n v="1"/>
  </r>
  <r>
    <x v="67"/>
    <s v="Ellensburg School District"/>
    <s v="2453"/>
    <s v="Morgan Middle School"/>
    <s v="P"/>
    <n v="725"/>
    <n v="6.3448275861999998E-2"/>
    <n v="725"/>
    <n v="5.37931034482E-2"/>
    <n v="685"/>
    <n v="4.8175182481700003E-2"/>
    <n v="2"/>
  </r>
  <r>
    <x v="67"/>
    <s v="Ellensburg School District"/>
    <s v="2996"/>
    <s v="Ellensburg High School"/>
    <s v="P"/>
    <n v="918"/>
    <n v="8.9324618736300002E-2"/>
    <n v="899"/>
    <n v="7.6751946607300003E-2"/>
    <n v="958"/>
    <n v="7.4112734864300006E-2"/>
    <n v="3"/>
  </r>
  <r>
    <x v="68"/>
    <s v="Elma School District"/>
    <s v="1629"/>
    <s v="East Grays Harbor High School"/>
    <s v="A"/>
    <n v="37"/>
    <n v="0.45945945945939998"/>
    <n v="31"/>
    <n v="0.258064516129"/>
    <n v="31"/>
    <n v="0.4516129032258"/>
    <n v="5"/>
  </r>
  <r>
    <x v="68"/>
    <s v="Elma School District"/>
    <s v="4245"/>
    <s v="Elma Middle School"/>
    <s v="P"/>
    <n v="343"/>
    <n v="9.3294460641299995E-2"/>
    <n v="313"/>
    <n v="6.3897763578199998E-2"/>
    <n v="323"/>
    <n v="0.1083591331269"/>
    <n v="4"/>
  </r>
  <r>
    <x v="68"/>
    <s v="Elma School District"/>
    <s v="2137"/>
    <s v="Elma High School"/>
    <s v="P"/>
    <n v="592"/>
    <n v="0.10304054054050001"/>
    <n v="569"/>
    <n v="8.6115992970100003E-2"/>
    <n v="581"/>
    <n v="9.4664371772800002E-2"/>
    <n v="4"/>
  </r>
  <r>
    <x v="68"/>
    <s v="Elma School District"/>
    <s v="3217"/>
    <s v="Elma Elementary School"/>
    <s v="P"/>
    <n v="636"/>
    <n v="9.2767295597400004E-2"/>
    <n v="617"/>
    <n v="5.8346839546100003E-2"/>
    <n v="636"/>
    <n v="9.2767295597400004E-2"/>
    <n v="4"/>
  </r>
  <r>
    <x v="69"/>
    <s v="Endicott School District"/>
    <s v="2207"/>
    <s v="Endicott/St John Elem and Middle"/>
    <s v="P"/>
    <n v="86"/>
    <n v="0.10465116279059999"/>
    <n v="95"/>
    <n v="9.4736842105200003E-2"/>
    <n v="97"/>
    <n v="1.03092783505E-2"/>
    <n v="1"/>
  </r>
  <r>
    <x v="70"/>
    <s v="Entiat School District"/>
    <s v="2688"/>
    <s v="Paul Rumburg Elementary"/>
    <s v="P"/>
    <n v="156"/>
    <n v="0.12820512820509999"/>
    <n v="150"/>
    <n v="3.3333333333299998E-2"/>
    <n v="161"/>
    <n v="4.3478260869499998E-2"/>
    <n v="2"/>
  </r>
  <r>
    <x v="70"/>
    <s v="Entiat School District"/>
    <s v="3317"/>
    <s v="Entiat Middle and High School"/>
    <s v="P"/>
    <n v="200"/>
    <n v="9.5000000000000001E-2"/>
    <n v="191"/>
    <n v="2.6178010471200001E-2"/>
    <n v="205"/>
    <n v="3.4146341463400003E-2"/>
    <n v="1"/>
  </r>
  <r>
    <x v="71"/>
    <s v="Enumclaw School District"/>
    <s v="1523"/>
    <s v="Special Ed School"/>
    <s v="S"/>
    <n v="14"/>
    <n v="0.35714285714279997"/>
    <n v="15"/>
    <n v="0.26666666666659999"/>
    <n v="11"/>
    <n v="0.36363636363629998"/>
    <n v="5"/>
  </r>
  <r>
    <x v="71"/>
    <s v="Enumclaw School District"/>
    <s v="3430"/>
    <s v="Black Diamond Elementary"/>
    <s v="P"/>
    <n v="242"/>
    <n v="5.3719008264400001E-2"/>
    <n v="284"/>
    <n v="5.2816901408400001E-2"/>
    <n v="282"/>
    <n v="3.9007092198500001E-2"/>
    <n v="1"/>
  </r>
  <r>
    <x v="71"/>
    <s v="Enumclaw School District"/>
    <s v="3739"/>
    <s v="Southwood Elementary School"/>
    <s v="P"/>
    <n v="268"/>
    <n v="8.2089552238800004E-2"/>
    <n v="312"/>
    <n v="4.8076923076900001E-2"/>
    <n v="291"/>
    <n v="3.0927835051499999E-2"/>
    <n v="1"/>
  </r>
  <r>
    <x v="71"/>
    <s v="Enumclaw School District"/>
    <s v="3585"/>
    <s v="Westwood Elementary School"/>
    <s v="P"/>
    <n v="268"/>
    <n v="4.4776119402900001E-2"/>
    <n v="317"/>
    <n v="5.04731861198E-2"/>
    <n v="299"/>
    <n v="6.0200668896299998E-2"/>
    <n v="2"/>
  </r>
  <r>
    <x v="71"/>
    <s v="Enumclaw School District"/>
    <s v="1986"/>
    <s v="Muckleshoot Tribal School"/>
    <s v="T"/>
    <n v="350"/>
    <n v="6.85714285714E-2"/>
    <n v="382"/>
    <n v="0.1230366492146"/>
    <n v="379"/>
    <n v="5.2770448548800003E-2"/>
    <n v="2"/>
  </r>
  <r>
    <x v="71"/>
    <s v="Enumclaw School District"/>
    <s v="4289"/>
    <s v="Sunrise Elementary"/>
    <s v="P"/>
    <n v="340"/>
    <n v="6.4705882352899993E-2"/>
    <n v="389"/>
    <n v="4.1131105398400002E-2"/>
    <n v="403"/>
    <n v="2.23325062034E-2"/>
    <n v="1"/>
  </r>
  <r>
    <x v="71"/>
    <s v="Enumclaw School District"/>
    <s v="2980"/>
    <s v="Byron Kibler Elementary School"/>
    <s v="P"/>
    <n v="339"/>
    <n v="7.96460176991E-2"/>
    <n v="410"/>
    <n v="5.8536585365799997E-2"/>
    <n v="408"/>
    <n v="4.9019607843099999E-2"/>
    <n v="2"/>
  </r>
  <r>
    <x v="71"/>
    <s v="Enumclaw School District"/>
    <s v="4210"/>
    <s v="Enumclaw Middle School"/>
    <s v="P"/>
    <n v="499"/>
    <n v="3.80761523046E-2"/>
    <n v="490"/>
    <n v="3.8775510203999997E-2"/>
    <n v="458"/>
    <n v="2.4017467248899999E-2"/>
    <n v="1"/>
  </r>
  <r>
    <x v="71"/>
    <s v="Enumclaw School District"/>
    <s v="4550"/>
    <s v="Thunder Mountain Middle School"/>
    <s v="P"/>
    <n v="470"/>
    <n v="4.6808510638199997E-2"/>
    <n v="475"/>
    <n v="4.4210526315700001E-2"/>
    <n v="485"/>
    <n v="3.7113402061799999E-2"/>
    <n v="1"/>
  </r>
  <r>
    <x v="71"/>
    <s v="Enumclaw School District"/>
    <s v="3330"/>
    <s v="Enumclaw Sr High School"/>
    <s v="P"/>
    <n v="1466"/>
    <n v="5.7298772169100003E-2"/>
    <n v="1446"/>
    <n v="6.0857538035900001E-2"/>
    <n v="1385"/>
    <n v="7.0758122743599994E-2"/>
    <n v="3"/>
  </r>
  <r>
    <x v="72"/>
    <s v="Ephrata School District"/>
    <s v="4229"/>
    <s v="Beezley Springs Elementary"/>
    <s v="S"/>
    <n v="28"/>
    <n v="0.53571428571419999"/>
    <n v="12"/>
    <n v="0.33333333333330001"/>
    <n v="15"/>
    <n v="0.1333333333333"/>
    <n v="5"/>
  </r>
  <r>
    <x v="72"/>
    <s v="Ephrata School District"/>
    <s v="1971"/>
    <s v="Sage Hills High School"/>
    <s v="A"/>
    <n v="61"/>
    <n v="0.4098360655737"/>
    <n v="53"/>
    <n v="0.33962264150940003"/>
    <n v="48"/>
    <n v="0.4375"/>
    <n v="5"/>
  </r>
  <r>
    <x v="72"/>
    <s v="Ephrata School District"/>
    <s v="2695"/>
    <s v="Parkway School"/>
    <s v="P"/>
    <n v="341"/>
    <n v="7.0381231671499997E-2"/>
    <n v="352"/>
    <n v="6.8181818181799997E-2"/>
    <n v="342"/>
    <n v="4.9707602339100002E-2"/>
    <n v="2"/>
  </r>
  <r>
    <x v="72"/>
    <s v="Ephrata School District"/>
    <s v="3373"/>
    <s v="Ephrata Middle School"/>
    <s v="P"/>
    <n v="349"/>
    <n v="7.4498567335199994E-2"/>
    <n v="335"/>
    <n v="5.0746268656699997E-2"/>
    <n v="357"/>
    <n v="8.1232492997100003E-2"/>
    <n v="3"/>
  </r>
  <r>
    <x v="72"/>
    <s v="Ephrata School District"/>
    <s v="3092"/>
    <s v="Grant Elementary"/>
    <s v="P"/>
    <n v="455"/>
    <n v="6.81318681318E-2"/>
    <n v="440"/>
    <n v="6.36363636363E-2"/>
    <n v="429"/>
    <n v="3.7296037295999999E-2"/>
    <n v="1"/>
  </r>
  <r>
    <x v="72"/>
    <s v="Ephrata School District"/>
    <s v="2793"/>
    <s v="Columbia Ridge Elementary"/>
    <s v="P"/>
    <n v="411"/>
    <n v="7.2992700729899995E-2"/>
    <n v="440"/>
    <n v="6.8181818181799997E-2"/>
    <n v="467"/>
    <n v="8.9935760171300005E-2"/>
    <n v="4"/>
  </r>
  <r>
    <x v="72"/>
    <s v="Ephrata School District"/>
    <s v="2920"/>
    <s v="Ephrata High School"/>
    <s v="P"/>
    <n v="701"/>
    <n v="6.9900142653299996E-2"/>
    <n v="687"/>
    <n v="6.4046579330400005E-2"/>
    <n v="680"/>
    <n v="4.8529411764699999E-2"/>
    <n v="2"/>
  </r>
  <r>
    <x v="73"/>
    <s v="Evaline School District"/>
    <s v="2355"/>
    <s v="Evaline Elementary School"/>
    <s v="P"/>
    <n v="32"/>
    <n v="0.25"/>
    <n v="47"/>
    <n v="0.127659574468"/>
    <n v="51"/>
    <n v="0.21568627450979999"/>
    <n v="5"/>
  </r>
  <r>
    <x v="74"/>
    <s v="Everett School District"/>
    <s v="1907"/>
    <s v="Port Gardner"/>
    <s v="A"/>
    <n v="98"/>
    <n v="7.1428571428499996E-2"/>
    <n v="99"/>
    <n v="0.15151515151510001"/>
    <n v="146"/>
    <n v="0.1164383561643"/>
    <n v="4"/>
  </r>
  <r>
    <x v="74"/>
    <s v="Everett School District"/>
    <s v="3903"/>
    <s v="Special Services"/>
    <s v="S"/>
    <n v="87"/>
    <n v="0.59770114942520003"/>
    <n v="41"/>
    <n v="0.63414634146339999"/>
    <n v="162"/>
    <n v="0.56790123456789998"/>
    <n v="5"/>
  </r>
  <r>
    <x v="74"/>
    <s v="Everett School District"/>
    <s v="4137"/>
    <s v="Sequoia High School"/>
    <s v="A"/>
    <n v="312"/>
    <n v="0.61217948717939996"/>
    <n v="271"/>
    <n v="0.57195571955710001"/>
    <n v="270"/>
    <n v="0.58888888888879998"/>
    <n v="5"/>
  </r>
  <r>
    <x v="74"/>
    <s v="Everett School District"/>
    <s v="2751"/>
    <s v="Jackson Elementary School"/>
    <s v="P"/>
    <n v="371"/>
    <n v="0.12938005390830001"/>
    <n v="363"/>
    <n v="0.14876033057849999"/>
    <n v="365"/>
    <n v="0.12602739726020001"/>
    <n v="4"/>
  </r>
  <r>
    <x v="74"/>
    <s v="Everett School District"/>
    <s v="2065"/>
    <s v="Garfield Elementary School"/>
    <s v="P"/>
    <n v="329"/>
    <n v="7.5987841945200002E-2"/>
    <n v="368"/>
    <n v="0.14130434782599999"/>
    <n v="376"/>
    <n v="0.1063829787234"/>
    <n v="4"/>
  </r>
  <r>
    <x v="74"/>
    <s v="Everett School District"/>
    <s v="2752"/>
    <s v="Whittier Elementary"/>
    <s v="P"/>
    <n v="411"/>
    <n v="6.8126520681199995E-2"/>
    <n v="388"/>
    <n v="8.2474226804100007E-2"/>
    <n v="401"/>
    <n v="7.2319201994999999E-2"/>
    <n v="3"/>
  </r>
  <r>
    <x v="74"/>
    <s v="Everett School District"/>
    <s v="2669"/>
    <s v="Madison Elementary"/>
    <s v="P"/>
    <n v="460"/>
    <n v="9.3478260869499993E-2"/>
    <n v="435"/>
    <n v="0.1379310344827"/>
    <n v="442"/>
    <n v="9.2760180995399996E-2"/>
    <n v="4"/>
  </r>
  <r>
    <x v="74"/>
    <s v="Everett School District"/>
    <s v="2883"/>
    <s v="Hawthorne Elementary School - Everett"/>
    <s v="P"/>
    <n v="501"/>
    <n v="0.16367265469059999"/>
    <n v="480"/>
    <n v="0.13541666666659999"/>
    <n v="470"/>
    <n v="0.14468085106379999"/>
    <n v="5"/>
  </r>
  <r>
    <x v="74"/>
    <s v="Everett School District"/>
    <s v="2811"/>
    <s v="Lowell Elementary - Everett"/>
    <s v="P"/>
    <n v="487"/>
    <n v="0.12525667351120001"/>
    <n v="524"/>
    <n v="0.1106870229007"/>
    <n v="494"/>
    <n v="0.1234817813765"/>
    <n v="4"/>
  </r>
  <r>
    <x v="74"/>
    <s v="Everett School District"/>
    <s v="2545"/>
    <s v="Silver Lake Elementary - Everett"/>
    <s v="P"/>
    <n v="470"/>
    <n v="7.44680851063E-2"/>
    <n v="504"/>
    <n v="7.5396825396799996E-2"/>
    <n v="513"/>
    <n v="7.7972709551600003E-2"/>
    <n v="3"/>
  </r>
  <r>
    <x v="74"/>
    <s v="Everett School District"/>
    <s v="3002"/>
    <s v="View Ridge Elementary"/>
    <s v="P"/>
    <n v="488"/>
    <n v="5.53278688524E-2"/>
    <n v="481"/>
    <n v="4.1580041579999998E-2"/>
    <n v="538"/>
    <n v="7.6208178438600005E-2"/>
    <n v="3"/>
  </r>
  <r>
    <x v="74"/>
    <s v="Everett School District"/>
    <s v="3686"/>
    <s v="Monroe Elementary"/>
    <s v="P"/>
    <n v="469"/>
    <n v="4.6908315564999997E-2"/>
    <n v="548"/>
    <n v="7.1167883211600003E-2"/>
    <n v="558"/>
    <n v="7.3476702508899996E-2"/>
    <n v="3"/>
  </r>
  <r>
    <x v="74"/>
    <s v="Everett School District"/>
    <s v="3533"/>
    <s v="Jefferson Elementary"/>
    <s v="P"/>
    <n v="539"/>
    <n v="4.6382189239300001E-2"/>
    <n v="528"/>
    <n v="5.8712121212100003E-2"/>
    <n v="559"/>
    <n v="5.9033989266499998E-2"/>
    <n v="2"/>
  </r>
  <r>
    <x v="74"/>
    <s v="Everett School District"/>
    <s v="4298"/>
    <s v="Silver Firs Elementary"/>
    <s v="P"/>
    <n v="539"/>
    <n v="3.8961038960999998E-2"/>
    <n v="544"/>
    <n v="2.02205882352E-2"/>
    <n v="561"/>
    <n v="3.9215686274499999E-2"/>
    <n v="1"/>
  </r>
  <r>
    <x v="74"/>
    <s v="Everett School District"/>
    <s v="5091"/>
    <s v="Forest View Elementary School"/>
    <s v="P"/>
    <n v="538"/>
    <n v="2.41635687732E-2"/>
    <n v="537"/>
    <n v="2.2346368714999999E-2"/>
    <n v="575"/>
    <n v="5.9130434782600001E-2"/>
    <n v="2"/>
  </r>
  <r>
    <x v="74"/>
    <s v="Everett School District"/>
    <s v="4382"/>
    <s v="Cedar Wood Elementary"/>
    <s v="P"/>
    <n v="565"/>
    <n v="1.9469026548599999E-2"/>
    <n v="580"/>
    <n v="2.7586206896500001E-2"/>
    <n v="597"/>
    <n v="2.17755443886E-2"/>
    <n v="1"/>
  </r>
  <r>
    <x v="74"/>
    <s v="Everett School District"/>
    <s v="3184"/>
    <s v="Emerson Elementary School"/>
    <s v="P"/>
    <n v="591"/>
    <n v="0.1065989847715"/>
    <n v="606"/>
    <n v="0.1039603960396"/>
    <n v="640"/>
    <n v="9.375E-2"/>
    <n v="4"/>
  </r>
  <r>
    <x v="74"/>
    <s v="Everett School District"/>
    <s v="4316"/>
    <s v="Mill Creek Elementary"/>
    <s v="P"/>
    <n v="680"/>
    <n v="4.5588235294099999E-2"/>
    <n v="665"/>
    <n v="5.7142857142799999E-2"/>
    <n v="669"/>
    <n v="3.5874439461800002E-2"/>
    <n v="1"/>
  </r>
  <r>
    <x v="74"/>
    <s v="Everett School District"/>
    <s v="2364"/>
    <s v="North Middle School"/>
    <s v="P"/>
    <n v="670"/>
    <n v="9.25373134328E-2"/>
    <n v="672"/>
    <n v="0.1011904761904"/>
    <n v="673"/>
    <n v="8.6181277860299998E-2"/>
    <n v="3"/>
  </r>
  <r>
    <x v="74"/>
    <s v="Everett School District"/>
    <s v="4530"/>
    <s v="Penny Creek Elementary"/>
    <s v="P"/>
    <n v="729"/>
    <n v="5.2126200274299997E-2"/>
    <n v="733"/>
    <n v="6.0027285129599997E-2"/>
    <n v="678"/>
    <n v="5.6047197640100001E-2"/>
    <n v="2"/>
  </r>
  <r>
    <x v="74"/>
    <s v="Everett School District"/>
    <s v="4125"/>
    <s v="Woodside Elementary"/>
    <s v="P"/>
    <n v="630"/>
    <n v="0.1063492063492"/>
    <n v="671"/>
    <n v="9.0909090908999998E-2"/>
    <n v="723"/>
    <n v="9.40525587828E-2"/>
    <n v="4"/>
  </r>
  <r>
    <x v="74"/>
    <s v="Everett School District"/>
    <s v="4437"/>
    <s v="Gateway Middle School"/>
    <s v="P"/>
    <n v="730"/>
    <n v="3.6986301369800002E-2"/>
    <n v="780"/>
    <n v="2.8205128205099999E-2"/>
    <n v="781"/>
    <n v="3.0729833546699999E-2"/>
    <n v="1"/>
  </r>
  <r>
    <x v="74"/>
    <s v="Everett School District"/>
    <s v="3752"/>
    <s v="Eisenhower Middle School"/>
    <s v="P"/>
    <n v="877"/>
    <n v="5.9293044469699997E-2"/>
    <n v="867"/>
    <n v="5.5363321799300001E-2"/>
    <n v="847"/>
    <n v="5.66706021251E-2"/>
    <n v="2"/>
  </r>
  <r>
    <x v="74"/>
    <s v="Everett School District"/>
    <s v="4334"/>
    <s v="Heatherwood Middle School"/>
    <s v="P"/>
    <n v="916"/>
    <n v="5.45851528384E-2"/>
    <n v="901"/>
    <n v="6.2153163152E-2"/>
    <n v="890"/>
    <n v="4.7191011235899999E-2"/>
    <n v="2"/>
  </r>
  <r>
    <x v="74"/>
    <s v="Everett School District"/>
    <s v="3253"/>
    <s v="Evergreen Middle School"/>
    <s v="P"/>
    <n v="1037"/>
    <n v="6.6538090645999998E-2"/>
    <n v="1023"/>
    <n v="8.4066471163199999E-2"/>
    <n v="979"/>
    <n v="7.5587334014299998E-2"/>
    <n v="3"/>
  </r>
  <r>
    <x v="74"/>
    <s v="Everett School District"/>
    <s v="2126"/>
    <s v="Everett High School"/>
    <s v="P"/>
    <n v="1423"/>
    <n v="0.13211524947289999"/>
    <n v="1460"/>
    <n v="0.1513698630136"/>
    <n v="1431"/>
    <n v="0.13556953179590001"/>
    <n v="5"/>
  </r>
  <r>
    <x v="74"/>
    <s v="Everett School District"/>
    <s v="3407"/>
    <s v="Cascade High School"/>
    <s v="P"/>
    <n v="1866"/>
    <n v="8.5209003215399995E-2"/>
    <n v="1862"/>
    <n v="9.3984962406000003E-2"/>
    <n v="1827"/>
    <n v="8.4838533114299994E-2"/>
    <n v="3"/>
  </r>
  <r>
    <x v="74"/>
    <s v="Everett School District"/>
    <s v="4438"/>
    <s v="Henry M. Jackson High School"/>
    <s v="P"/>
    <n v="1935"/>
    <n v="5.9948320413400001E-2"/>
    <n v="1951"/>
    <n v="6.0481804202900002E-2"/>
    <n v="2046"/>
    <n v="4.3988269794699997E-2"/>
    <n v="2"/>
  </r>
  <r>
    <x v="75"/>
    <s v="Evergreen School District (Clark)"/>
    <s v="1926"/>
    <s v="Evergreen Flex Academy"/>
    <s v="A"/>
    <n v="211"/>
    <n v="0.33175355450229999"/>
    <n v="125"/>
    <n v="0.24"/>
    <n v="98"/>
    <n v="0.204081632653"/>
    <n v="5"/>
  </r>
  <r>
    <x v="75"/>
    <s v="Evergreen School District (Clark)"/>
    <s v="1646"/>
    <s v="49th Street Academy"/>
    <s v="S"/>
    <n v="39"/>
    <n v="0.43589743589739999"/>
    <n v="34"/>
    <n v="0.52941176470579998"/>
    <n v="100"/>
    <n v="0.31"/>
    <n v="5"/>
  </r>
  <r>
    <x v="75"/>
    <s v="Evergreen School District (Clark)"/>
    <s v="1530"/>
    <s v="Early Childhood Center"/>
    <s v="S"/>
    <n v="148"/>
    <n v="0.15540540540539999"/>
    <n v="143"/>
    <n v="9.0909090908999998E-2"/>
    <n v="132"/>
    <n v="9.0909090908999998E-2"/>
    <n v="4"/>
  </r>
  <r>
    <x v="75"/>
    <s v="Evergreen School District (Clark)"/>
    <s v="4042"/>
    <s v="Legacy High School"/>
    <s v="A"/>
    <n v="198"/>
    <n v="0.4696969696969"/>
    <n v="208"/>
    <n v="0.5"/>
    <n v="213"/>
    <n v="0.46478873239430002"/>
    <n v="5"/>
  </r>
  <r>
    <x v="75"/>
    <s v="Evergreen School District (Clark)"/>
    <s v="5310"/>
    <s v="HeLa High School"/>
    <s v="P"/>
    <m/>
    <m/>
    <m/>
    <m/>
    <n v="297"/>
    <n v="0.1144781144781"/>
    <n v="4"/>
  </r>
  <r>
    <x v="75"/>
    <s v="Evergreen School District (Clark)"/>
    <s v="3148"/>
    <s v="Ellsworth Elementary School"/>
    <s v="P"/>
    <n v="388"/>
    <n v="7.4742268041200002E-2"/>
    <n v="430"/>
    <n v="9.0697674418599994E-2"/>
    <n v="432"/>
    <n v="9.9537037036999995E-2"/>
    <n v="4"/>
  </r>
  <r>
    <x v="75"/>
    <s v="Evergreen School District (Clark)"/>
    <s v="4163"/>
    <s v="Hearthwood Elementary School"/>
    <s v="P"/>
    <n v="478"/>
    <n v="6.4853556485300001E-2"/>
    <n v="478"/>
    <n v="8.5774058577400003E-2"/>
    <n v="436"/>
    <n v="5.2752293577899997E-2"/>
    <n v="2"/>
  </r>
  <r>
    <x v="75"/>
    <s v="Evergreen School District (Clark)"/>
    <s v="3736"/>
    <s v="Burton Elementary School"/>
    <s v="P"/>
    <n v="469"/>
    <n v="0.1194029850746"/>
    <n v="457"/>
    <n v="0.12253829321659999"/>
    <n v="441"/>
    <n v="6.8027210884299999E-2"/>
    <n v="3"/>
  </r>
  <r>
    <x v="75"/>
    <s v="Evergreen School District (Clark)"/>
    <s v="3822"/>
    <s v="Crestline Elementary School"/>
    <s v="P"/>
    <n v="477"/>
    <n v="9.0146750524099997E-2"/>
    <n v="472"/>
    <n v="0.13559322033890001"/>
    <n v="441"/>
    <n v="7.7097505668900002E-2"/>
    <n v="3"/>
  </r>
  <r>
    <x v="75"/>
    <s v="Evergreen School District (Clark)"/>
    <s v="3971"/>
    <s v="Fircrest Elementary School"/>
    <s v="P"/>
    <n v="442"/>
    <n v="0.1018099547511"/>
    <n v="429"/>
    <n v="8.3916083916E-2"/>
    <n v="445"/>
    <n v="7.8651685393199999E-2"/>
    <n v="3"/>
  </r>
  <r>
    <x v="75"/>
    <s v="Evergreen School District (Clark)"/>
    <s v="3823"/>
    <s v="Silver Star Elementary School"/>
    <s v="P"/>
    <n v="456"/>
    <n v="6.3596491227999999E-2"/>
    <n v="459"/>
    <n v="7.1895424836599997E-2"/>
    <n v="456"/>
    <n v="3.9473684210500001E-2"/>
    <n v="1"/>
  </r>
  <r>
    <x v="75"/>
    <s v="Evergreen School District (Clark)"/>
    <s v="3995"/>
    <s v="Riverview Elementary School"/>
    <s v="P"/>
    <n v="456"/>
    <n v="7.2368421052599996E-2"/>
    <n v="470"/>
    <n v="6.3829787233999999E-2"/>
    <n v="458"/>
    <n v="5.45851528384E-2"/>
    <n v="2"/>
  </r>
  <r>
    <x v="75"/>
    <s v="Evergreen School District (Clark)"/>
    <s v="4587"/>
    <s v="Columbia Valley Elementary"/>
    <s v="P"/>
    <n v="507"/>
    <n v="6.3116370808599997E-2"/>
    <n v="507"/>
    <n v="5.5226824457499997E-2"/>
    <n v="476"/>
    <n v="8.1932773109199997E-2"/>
    <n v="3"/>
  </r>
  <r>
    <x v="75"/>
    <s v="Evergreen School District (Clark)"/>
    <s v="2829"/>
    <s v="Mill Plain Elementary School"/>
    <s v="P"/>
    <n v="457"/>
    <n v="0.12691466083149999"/>
    <n v="470"/>
    <n v="0.1042553191489"/>
    <n v="483"/>
    <n v="8.0745341614900004E-2"/>
    <n v="3"/>
  </r>
  <r>
    <x v="75"/>
    <s v="Evergreen School District (Clark)"/>
    <s v="1801"/>
    <s v="iQ Academy Washington"/>
    <n v="5"/>
    <n v="482"/>
    <n v="0.46680497925309999"/>
    <n v="471"/>
    <n v="0.33333333333330001"/>
    <n v="487"/>
    <n v="0.37987679671449998"/>
    <n v="5"/>
  </r>
  <r>
    <x v="75"/>
    <s v="Evergreen School District (Clark)"/>
    <s v="4299"/>
    <s v="Burnt Bridge Creek Elementary Sch"/>
    <s v="P"/>
    <n v="525"/>
    <n v="3.6190476190400001E-2"/>
    <n v="513"/>
    <n v="6.2378167641299997E-2"/>
    <n v="488"/>
    <n v="3.2786885245899997E-2"/>
    <n v="1"/>
  </r>
  <r>
    <x v="75"/>
    <s v="Evergreen School District (Clark)"/>
    <s v="3149"/>
    <s v="Sifton Elementary School"/>
    <s v="P"/>
    <n v="481"/>
    <n v="5.4054054054000003E-2"/>
    <n v="500"/>
    <n v="7.0000000000000007E-2"/>
    <n v="491"/>
    <n v="5.9063136456199997E-2"/>
    <n v="2"/>
  </r>
  <r>
    <x v="75"/>
    <s v="Evergreen School District (Clark)"/>
    <s v="3970"/>
    <s v="Sunset Elementary School"/>
    <s v="P"/>
    <n v="561"/>
    <n v="6.4171122994599997E-2"/>
    <n v="572"/>
    <n v="8.0419580419499995E-2"/>
    <n v="519"/>
    <n v="7.3217726396899996E-2"/>
    <n v="3"/>
  </r>
  <r>
    <x v="75"/>
    <s v="Evergreen School District (Clark)"/>
    <s v="4579"/>
    <s v="York Elementary School"/>
    <s v="P"/>
    <n v="531"/>
    <n v="5.64971751412E-2"/>
    <n v="517"/>
    <n v="4.4487427466100002E-2"/>
    <n v="520"/>
    <n v="6.1538461538400001E-2"/>
    <n v="2"/>
  </r>
  <r>
    <x v="75"/>
    <s v="Evergreen School District (Clark)"/>
    <s v="3618"/>
    <s v="Marrion Elementary School"/>
    <s v="P"/>
    <n v="467"/>
    <n v="8.9935760171300005E-2"/>
    <n v="514"/>
    <n v="6.8093385214000005E-2"/>
    <n v="534"/>
    <n v="7.8651685393199999E-2"/>
    <n v="3"/>
  </r>
  <r>
    <x v="75"/>
    <s v="Evergreen School District (Clark)"/>
    <s v="2912"/>
    <s v="Orchards Elementary School"/>
    <s v="P"/>
    <n v="607"/>
    <n v="0.11532125205929999"/>
    <n v="629"/>
    <n v="9.2209856915699995E-2"/>
    <n v="579"/>
    <n v="6.3903281519800001E-2"/>
    <n v="2"/>
  </r>
  <r>
    <x v="75"/>
    <s v="Evergreen School District (Clark)"/>
    <s v="4445"/>
    <s v="Pioneer Elementary School"/>
    <s v="P"/>
    <n v="586"/>
    <n v="5.1194539249100002E-2"/>
    <n v="607"/>
    <n v="4.9423393739699999E-2"/>
    <n v="617"/>
    <n v="6.1588330631999998E-2"/>
    <n v="2"/>
  </r>
  <r>
    <x v="75"/>
    <s v="Evergreen School District (Clark)"/>
    <s v="3994"/>
    <s v="Image Elementary School"/>
    <s v="P"/>
    <n v="568"/>
    <n v="3.1690140844999999E-2"/>
    <n v="614"/>
    <n v="9.6091205211700004E-2"/>
    <n v="631"/>
    <n v="9.3502377179000007E-2"/>
    <n v="4"/>
  </r>
  <r>
    <x v="75"/>
    <s v="Evergreen School District (Clark)"/>
    <s v="5136"/>
    <s v="Endeavour Elementary School"/>
    <s v="P"/>
    <n v="584"/>
    <n v="8.7328767123199993E-2"/>
    <n v="593"/>
    <n v="6.9139966273099998E-2"/>
    <n v="634"/>
    <n v="7.4132492113499995E-2"/>
    <n v="3"/>
  </r>
  <r>
    <x v="75"/>
    <s v="Evergreen School District (Clark)"/>
    <s v="4499"/>
    <s v="Fishers Landing Elementary School"/>
    <s v="P"/>
    <n v="687"/>
    <n v="2.6200873362399998E-2"/>
    <n v="678"/>
    <n v="4.5722713864299998E-2"/>
    <n v="665"/>
    <n v="3.3082706766899998E-2"/>
    <n v="1"/>
  </r>
  <r>
    <x v="75"/>
    <s v="Evergreen School District (Clark)"/>
    <s v="4560"/>
    <s v="Illahee Elementary School"/>
    <s v="P"/>
    <n v="740"/>
    <n v="2.1621621621600001E-2"/>
    <n v="729"/>
    <n v="2.19478737997E-2"/>
    <n v="699"/>
    <n v="3.5765379112999998E-2"/>
    <n v="1"/>
  </r>
  <r>
    <x v="75"/>
    <s v="Evergreen School District (Clark)"/>
    <s v="4380"/>
    <s v="Harmony Elementary School"/>
    <s v="P"/>
    <n v="726"/>
    <n v="3.16804407713E-2"/>
    <n v="718"/>
    <n v="3.06406685236E-2"/>
    <n v="728"/>
    <n v="2.06043956043E-2"/>
    <n v="1"/>
  </r>
  <r>
    <x v="75"/>
    <s v="Evergreen School District (Clark)"/>
    <s v="4051"/>
    <s v="Wyeast Middle School"/>
    <s v="P"/>
    <n v="847"/>
    <n v="7.9102715466300003E-2"/>
    <n v="892"/>
    <n v="7.7354260089600002E-2"/>
    <n v="849"/>
    <n v="9.3050647820900001E-2"/>
    <n v="4"/>
  </r>
  <r>
    <x v="75"/>
    <s v="Evergreen School District (Clark)"/>
    <s v="4498"/>
    <s v="Frontier Middle School"/>
    <s v="P"/>
    <n v="986"/>
    <n v="5.0709939147999997E-2"/>
    <n v="921"/>
    <n v="4.6688382193199998E-2"/>
    <n v="873"/>
    <n v="6.6437571592199998E-2"/>
    <n v="3"/>
  </r>
  <r>
    <x v="75"/>
    <s v="Evergreen School District (Clark)"/>
    <s v="3785"/>
    <s v="Cascade Middle School"/>
    <s v="P"/>
    <n v="988"/>
    <n v="0.1052631578947"/>
    <n v="954"/>
    <n v="8.7002096436000001E-2"/>
    <n v="892"/>
    <n v="6.9506726457299994E-2"/>
    <n v="3"/>
  </r>
  <r>
    <x v="75"/>
    <s v="Evergreen School District (Clark)"/>
    <s v="4209"/>
    <s v="Pacific Middle School"/>
    <s v="P"/>
    <n v="1103"/>
    <n v="5.98368087035E-2"/>
    <n v="1044"/>
    <n v="3.9272030651299999E-2"/>
    <n v="984"/>
    <n v="3.7601626016199999E-2"/>
    <n v="1"/>
  </r>
  <r>
    <x v="75"/>
    <s v="Evergreen School District (Clark)"/>
    <s v="3320"/>
    <s v="Covington Middle School"/>
    <s v="P"/>
    <n v="1048"/>
    <n v="0.10114503816790001"/>
    <n v="1045"/>
    <n v="7.1770334928199994E-2"/>
    <n v="1090"/>
    <n v="9.8165137614599995E-2"/>
    <n v="4"/>
  </r>
  <r>
    <x v="75"/>
    <s v="Evergreen School District (Clark)"/>
    <s v="4561"/>
    <s v="Shahala Middle School"/>
    <s v="P"/>
    <n v="1111"/>
    <n v="3.6003600359999999E-2"/>
    <n v="1129"/>
    <n v="3.9858281665099998E-2"/>
    <n v="1131"/>
    <n v="3.2714412024699997E-2"/>
    <n v="1"/>
  </r>
  <r>
    <x v="75"/>
    <s v="Evergreen School District (Clark)"/>
    <s v="2724"/>
    <s v="Evergreen High School"/>
    <s v="P"/>
    <n v="1927"/>
    <n v="0.14686040477420001"/>
    <n v="1911"/>
    <n v="0.1020408163265"/>
    <n v="1813"/>
    <n v="0.10093767236620001"/>
    <n v="4"/>
  </r>
  <r>
    <x v="75"/>
    <s v="Evergreen School District (Clark)"/>
    <s v="4162"/>
    <s v="Mountain View High School"/>
    <s v="P"/>
    <n v="1866"/>
    <n v="0.14255091103959999"/>
    <n v="1918"/>
    <n v="0.10792492179349999"/>
    <n v="1816"/>
    <n v="8.2048458149699993E-2"/>
    <n v="3"/>
  </r>
  <r>
    <x v="75"/>
    <s v="Evergreen School District (Clark)"/>
    <s v="4523"/>
    <s v="Heritage High School"/>
    <s v="P"/>
    <n v="2138"/>
    <n v="0.1800748362956"/>
    <n v="2145"/>
    <n v="0.1128205128205"/>
    <n v="2046"/>
    <n v="0.12952101661769999"/>
    <n v="4"/>
  </r>
  <r>
    <x v="75"/>
    <s v="Evergreen School District (Clark)"/>
    <s v="5111"/>
    <s v="Union High School"/>
    <s v="P"/>
    <n v="2110"/>
    <n v="7.4881516587600006E-2"/>
    <n v="2177"/>
    <n v="5.7418465778500002E-2"/>
    <n v="2121"/>
    <n v="5.6105610560999997E-2"/>
    <n v="2"/>
  </r>
  <r>
    <x v="76"/>
    <s v="Evergreen School District (Stevens)"/>
    <s v="3197"/>
    <s v="Evergreen School"/>
    <s v="P"/>
    <n v="17"/>
    <n v="0"/>
    <n v="17"/>
    <n v="5.88235294117E-2"/>
    <n v="26"/>
    <n v="0.15384615384610001"/>
    <n v="5"/>
  </r>
  <r>
    <x v="77"/>
    <s v="Federal Way School District"/>
    <s v="4340"/>
    <s v="Merit School"/>
    <s v="S"/>
    <n v="13"/>
    <n v="0.53846153846150002"/>
    <n v="13"/>
    <n v="0.30769230769229999"/>
    <n v="11"/>
    <n v="0.27272727272719999"/>
    <n v="5"/>
  </r>
  <r>
    <x v="77"/>
    <s v="Federal Way School District"/>
    <s v="5219"/>
    <s v="Federal Way Public Schools Headstart"/>
    <s v="P"/>
    <n v="26"/>
    <n v="3.8461538461500001E-2"/>
    <n v="22"/>
    <n v="9.0909090908999998E-2"/>
    <n v="25"/>
    <n v="0.08"/>
    <n v="3"/>
  </r>
  <r>
    <x v="77"/>
    <s v="Federal Way School District"/>
    <s v="1950"/>
    <s v="Employment Transition Program"/>
    <s v="S"/>
    <n v="44"/>
    <n v="4.5454545454499999E-2"/>
    <n v="44"/>
    <n v="2.2727272727200001E-2"/>
    <n v="38"/>
    <n v="0.1052631578947"/>
    <n v="4"/>
  </r>
  <r>
    <x v="77"/>
    <s v="Federal Way School District"/>
    <s v="5255"/>
    <s v="Gateway to College"/>
    <s v="Z"/>
    <n v="21"/>
    <n v="0.71428571428569998"/>
    <n v="28"/>
    <n v="0.71428571428569998"/>
    <n v="38"/>
    <n v="0.42105263157889999"/>
    <n v="5"/>
  </r>
  <r>
    <x v="77"/>
    <s v="Federal Way School District"/>
    <s v="1951"/>
    <s v="Support School"/>
    <s v="P"/>
    <n v="36"/>
    <n v="0.3611111111111"/>
    <n v="37"/>
    <n v="0.35135135135130002"/>
    <n v="58"/>
    <n v="0.31034482758620002"/>
    <n v="5"/>
  </r>
  <r>
    <x v="77"/>
    <s v="Federal Way School District"/>
    <s v="5279"/>
    <s v="Birth to Three Development Center"/>
    <s v="S"/>
    <n v="123"/>
    <n v="0.54471544715440001"/>
    <n v="115"/>
    <n v="0.6521739130434"/>
    <n v="116"/>
    <n v="0.64655172413789996"/>
    <n v="5"/>
  </r>
  <r>
    <x v="77"/>
    <s v="Federal Way School District"/>
    <s v="5163"/>
    <s v="Career Academy at Truman High School"/>
    <s v="A"/>
    <n v="179"/>
    <n v="0.26815642458099997"/>
    <n v="154"/>
    <n v="0.39610389610379998"/>
    <n v="144"/>
    <n v="0.38888888888880002"/>
    <n v="5"/>
  </r>
  <r>
    <x v="77"/>
    <s v="Federal Way School District"/>
    <s v="1759"/>
    <s v="Internet Academy"/>
    <s v="A"/>
    <n v="241"/>
    <n v="0.46058091286300001"/>
    <n v="271"/>
    <n v="0.32841328413280002"/>
    <n v="248"/>
    <n v="0.37903225806450003"/>
    <n v="5"/>
  </r>
  <r>
    <x v="77"/>
    <s v="Federal Way School District"/>
    <s v="5138"/>
    <s v="Technology Access Foundation Academy"/>
    <s v="P"/>
    <n v="242"/>
    <n v="6.1983471074300002E-2"/>
    <n v="244"/>
    <n v="4.5081967213099997E-2"/>
    <n v="273"/>
    <n v="5.8608058608000002E-2"/>
    <n v="2"/>
  </r>
  <r>
    <x v="77"/>
    <s v="Federal Way School District"/>
    <s v="1789"/>
    <s v="Federal Way Public Academy"/>
    <s v="P"/>
    <n v="299"/>
    <n v="2.0066889632099998E-2"/>
    <n v="304"/>
    <n v="1.6447368420999999E-2"/>
    <n v="306"/>
    <n v="1.6339869281000001E-2"/>
    <n v="1"/>
  </r>
  <r>
    <x v="77"/>
    <s v="Federal Way School District"/>
    <s v="3700"/>
    <s v="Brigadoon Elementary School"/>
    <s v="P"/>
    <n v="274"/>
    <n v="8.7591240875900006E-2"/>
    <n v="275"/>
    <n v="5.4545454545400003E-2"/>
    <n v="316"/>
    <n v="0.1107594936708"/>
    <n v="4"/>
  </r>
  <r>
    <x v="77"/>
    <s v="Federal Way School District"/>
    <s v="3547"/>
    <s v="Camelot Elementary School"/>
    <s v="P"/>
    <n v="326"/>
    <n v="7.0552147239200003E-2"/>
    <n v="309"/>
    <n v="4.8543689320300003E-2"/>
    <n v="323"/>
    <n v="2.4767801857500001E-2"/>
    <n v="1"/>
  </r>
  <r>
    <x v="77"/>
    <s v="Federal Way School District"/>
    <s v="4422"/>
    <s v="Rainier View Elementary School"/>
    <s v="P"/>
    <n v="354"/>
    <n v="8.7570621468900003E-2"/>
    <n v="363"/>
    <n v="6.8870523415899998E-2"/>
    <n v="362"/>
    <n v="9.6685082872899994E-2"/>
    <n v="4"/>
  </r>
  <r>
    <x v="77"/>
    <s v="Federal Way School District"/>
    <s v="4480"/>
    <s v="Meredith Hill Elementary School"/>
    <s v="P"/>
    <n v="395"/>
    <n v="8.3544303797399994E-2"/>
    <n v="355"/>
    <n v="5.9154929577399998E-2"/>
    <n v="381"/>
    <n v="4.4619422572099998E-2"/>
    <n v="2"/>
  </r>
  <r>
    <x v="77"/>
    <s v="Federal Way School District"/>
    <s v="2841"/>
    <s v="Lakeland Elementary School"/>
    <s v="P"/>
    <n v="348"/>
    <n v="8.3333333333299994E-2"/>
    <n v="365"/>
    <n v="7.6712328767100005E-2"/>
    <n v="384"/>
    <n v="5.7291666666600002E-2"/>
    <n v="2"/>
  </r>
  <r>
    <x v="77"/>
    <s v="Federal Way School District"/>
    <s v="3738"/>
    <s v="Lake Dolloff Elementary School"/>
    <s v="P"/>
    <n v="408"/>
    <n v="0.1004901960784"/>
    <n v="390"/>
    <n v="0.1076923076923"/>
    <n v="389"/>
    <n v="8.7403598971699997E-2"/>
    <n v="4"/>
  </r>
  <r>
    <x v="77"/>
    <s v="Federal Way School District"/>
    <s v="4426"/>
    <s v="Green Gables Elementary School"/>
    <s v="P"/>
    <n v="406"/>
    <n v="5.41871921182E-2"/>
    <n v="413"/>
    <n v="7.99031476997E-2"/>
    <n v="400"/>
    <n v="3.2500000000000001E-2"/>
    <n v="1"/>
  </r>
  <r>
    <x v="77"/>
    <s v="Federal Way School District"/>
    <s v="3628"/>
    <s v="Twin Lakes Elementary School"/>
    <s v="P"/>
    <n v="380"/>
    <n v="8.4210526315700002E-2"/>
    <n v="399"/>
    <n v="0.1027568922305"/>
    <n v="403"/>
    <n v="0.12406947890809999"/>
    <n v="4"/>
  </r>
  <r>
    <x v="77"/>
    <s v="Federal Way School District"/>
    <s v="3519"/>
    <s v="Adelaide Elementary School"/>
    <s v="P"/>
    <n v="441"/>
    <n v="0.10430839002260001"/>
    <n v="410"/>
    <n v="0.10731707317069999"/>
    <n v="416"/>
    <n v="9.6153846153800002E-2"/>
    <n v="4"/>
  </r>
  <r>
    <x v="77"/>
    <s v="Federal Way School District"/>
    <s v="3432"/>
    <s v="Olympic View Elementary School"/>
    <s v="P"/>
    <n v="380"/>
    <n v="0.1105263157894"/>
    <n v="396"/>
    <n v="8.8383838383799998E-2"/>
    <n v="417"/>
    <n v="9.3525179856099996E-2"/>
    <n v="4"/>
  </r>
  <r>
    <x v="77"/>
    <s v="Federal Way School District"/>
    <s v="3568"/>
    <s v="Lake Grove Elementary School"/>
    <s v="P"/>
    <n v="398"/>
    <n v="7.2864321607999993E-2"/>
    <n v="415"/>
    <n v="0.1084337349397"/>
    <n v="420"/>
    <n v="0.1119047619047"/>
    <n v="4"/>
  </r>
  <r>
    <x v="77"/>
    <s v="Federal Way School District"/>
    <s v="4343"/>
    <s v="Silver Lake Elementary School - Federal Way"/>
    <s v="P"/>
    <n v="418"/>
    <n v="0.1076555023923"/>
    <n v="385"/>
    <n v="0.1038961038961"/>
    <n v="423"/>
    <n v="0.1300236406619"/>
    <n v="4"/>
  </r>
  <r>
    <x v="77"/>
    <s v="Federal Way School District"/>
    <s v="3159"/>
    <s v="Mirror Lake Elementary School"/>
    <s v="P"/>
    <n v="409"/>
    <n v="0.1198044009779"/>
    <n v="419"/>
    <n v="0.1312649164677"/>
    <n v="446"/>
    <n v="0.14798206278020001"/>
    <n v="5"/>
  </r>
  <r>
    <x v="77"/>
    <s v="Federal Way School District"/>
    <s v="4456"/>
    <s v="Saghalie Middle School"/>
    <s v="P"/>
    <n v="499"/>
    <n v="0.1022044088176"/>
    <n v="518"/>
    <n v="0.1177606177606"/>
    <n v="456"/>
    <n v="9.8684210526299998E-2"/>
    <n v="4"/>
  </r>
  <r>
    <x v="77"/>
    <s v="Federal Way School District"/>
    <s v="3329"/>
    <s v="Panther Lake Elementary School"/>
    <s v="P"/>
    <n v="410"/>
    <n v="0.1024390243902"/>
    <n v="438"/>
    <n v="9.3607305936000001E-2"/>
    <n v="458"/>
    <n v="0.12227074235800001"/>
    <n v="4"/>
  </r>
  <r>
    <x v="77"/>
    <s v="Federal Way School District"/>
    <s v="4374"/>
    <s v="Sherwood Forest Elementary School"/>
    <s v="P"/>
    <n v="472"/>
    <n v="7.6271186440600006E-2"/>
    <n v="487"/>
    <n v="4.5174537987600002E-2"/>
    <n v="478"/>
    <n v="6.0669456066900003E-2"/>
    <n v="2"/>
  </r>
  <r>
    <x v="77"/>
    <s v="Federal Way School District"/>
    <s v="4470"/>
    <s v="Enterprise Elementary School"/>
    <s v="P"/>
    <n v="479"/>
    <n v="7.93319415448E-2"/>
    <n v="464"/>
    <n v="5.3879310344800001E-2"/>
    <n v="492"/>
    <n v="6.0975609755999999E-2"/>
    <n v="2"/>
  </r>
  <r>
    <x v="77"/>
    <s v="Federal Way School District"/>
    <s v="3160"/>
    <s v="Star Lake Elementary School"/>
    <s v="P"/>
    <n v="470"/>
    <n v="7.44680851063E-2"/>
    <n v="467"/>
    <n v="6.6381156316900003E-2"/>
    <n v="500"/>
    <n v="6.8000000000000005E-2"/>
    <n v="3"/>
  </r>
  <r>
    <x v="77"/>
    <s v="Federal Way School District"/>
    <s v="3328"/>
    <s v="Woodmont K-8 School"/>
    <s v="P"/>
    <n v="480"/>
    <n v="0.10625"/>
    <n v="463"/>
    <n v="0.10799136069110001"/>
    <n v="504"/>
    <n v="9.5238095238000003E-2"/>
    <n v="4"/>
  </r>
  <r>
    <x v="77"/>
    <s v="Federal Way School District"/>
    <s v="3625"/>
    <s v="Nautilus K-8 School"/>
    <s v="P"/>
    <n v="463"/>
    <n v="7.5593952483800006E-2"/>
    <n v="521"/>
    <n v="0.1190019193857"/>
    <n v="508"/>
    <n v="6.2992125984199995E-2"/>
    <n v="2"/>
  </r>
  <r>
    <x v="77"/>
    <s v="Federal Way School District"/>
    <s v="5029"/>
    <s v="Sequoyah Middle School"/>
    <s v="P"/>
    <n v="565"/>
    <n v="8.1415929203500007E-2"/>
    <n v="554"/>
    <n v="7.0397111913300003E-2"/>
    <n v="520"/>
    <n v="7.4999999999999997E-2"/>
    <n v="3"/>
  </r>
  <r>
    <x v="77"/>
    <s v="Federal Way School District"/>
    <s v="3583"/>
    <s v="Wildwood Elementary School"/>
    <s v="P"/>
    <n v="479"/>
    <n v="9.1858037578200005E-2"/>
    <n v="505"/>
    <n v="8.5148514851400001E-2"/>
    <n v="528"/>
    <n v="0.10795454545450001"/>
    <n v="4"/>
  </r>
  <r>
    <x v="77"/>
    <s v="Federal Way School District"/>
    <s v="3701"/>
    <s v="Kilo Middle School"/>
    <s v="P"/>
    <n v="636"/>
    <n v="8.3333333333299994E-2"/>
    <n v="592"/>
    <n v="5.57432432432E-2"/>
    <n v="541"/>
    <n v="7.5785582254999997E-2"/>
    <n v="3"/>
  </r>
  <r>
    <x v="77"/>
    <s v="Federal Way School District"/>
    <s v="3627"/>
    <s v="Mark Twain Elementary School"/>
    <s v="P"/>
    <n v="556"/>
    <n v="0.16187050359710001"/>
    <n v="541"/>
    <n v="0.14417744916819999"/>
    <n v="561"/>
    <n v="0.1247771836007"/>
    <n v="4"/>
  </r>
  <r>
    <x v="77"/>
    <s v="Federal Way School District"/>
    <s v="3567"/>
    <s v="Sunnycrest Elementary School"/>
    <s v="P"/>
    <n v="458"/>
    <n v="9.8253275109099994E-2"/>
    <n v="532"/>
    <n v="0.1221804511278"/>
    <n v="579"/>
    <n v="0.16580310880820001"/>
    <n v="5"/>
  </r>
  <r>
    <x v="77"/>
    <s v="Federal Way School District"/>
    <s v="3431"/>
    <s v="Totem Middle School"/>
    <s v="P"/>
    <n v="621"/>
    <n v="0.1095008051529"/>
    <n v="545"/>
    <n v="0.11743119266050001"/>
    <n v="581"/>
    <n v="0.1118760757314"/>
    <n v="4"/>
  </r>
  <r>
    <x v="77"/>
    <s v="Federal Way School District"/>
    <s v="3582"/>
    <s v="Valhalla Elementary School"/>
    <s v="P"/>
    <n v="533"/>
    <n v="7.1294559099399996E-2"/>
    <n v="565"/>
    <n v="5.8407079645999997E-2"/>
    <n v="627"/>
    <n v="7.9744816586899997E-2"/>
    <n v="3"/>
  </r>
  <r>
    <x v="77"/>
    <s v="Federal Way School District"/>
    <s v="3626"/>
    <s v="Sacajawea Middle School"/>
    <s v="P"/>
    <n v="747"/>
    <n v="7.0950468540800005E-2"/>
    <n v="741"/>
    <n v="6.4777327935199996E-2"/>
    <n v="733"/>
    <n v="9.4133697135E-2"/>
    <n v="4"/>
  </r>
  <r>
    <x v="77"/>
    <s v="Federal Way School District"/>
    <s v="3898"/>
    <s v="Illahee Middle School"/>
    <s v="P"/>
    <n v="811"/>
    <n v="4.4389642416700001E-2"/>
    <n v="782"/>
    <n v="5.6265984654700001E-2"/>
    <n v="756"/>
    <n v="5.8201058201000001E-2"/>
    <n v="2"/>
  </r>
  <r>
    <x v="77"/>
    <s v="Federal Way School District"/>
    <s v="3381"/>
    <s v="Lakota Middle School"/>
    <s v="P"/>
    <n v="799"/>
    <n v="8.3854818523100005E-2"/>
    <n v="768"/>
    <n v="8.0729166666600002E-2"/>
    <n v="777"/>
    <n v="6.435006435E-2"/>
    <n v="2"/>
  </r>
  <r>
    <x v="77"/>
    <s v="Federal Way School District"/>
    <s v="3766"/>
    <s v="Decatur High School"/>
    <s v="P"/>
    <n v="1423"/>
    <n v="0.1412508784258"/>
    <n v="1401"/>
    <n v="0.1249107780157"/>
    <n v="1379"/>
    <n v="0.120377084844"/>
    <n v="4"/>
  </r>
  <r>
    <x v="77"/>
    <s v="Federal Way School District"/>
    <s v="2417"/>
    <s v="Federal Way High School"/>
    <s v="P"/>
    <n v="1542"/>
    <n v="0.13359273670550001"/>
    <n v="1588"/>
    <n v="0.13664987405539999"/>
    <n v="1556"/>
    <n v="9.4473007711999998E-2"/>
    <n v="4"/>
  </r>
  <r>
    <x v="77"/>
    <s v="Federal Way School District"/>
    <s v="3584"/>
    <s v="Thomas Jefferson High School"/>
    <s v="P"/>
    <n v="1801"/>
    <n v="0.1110494169905"/>
    <n v="1743"/>
    <n v="9.5811818703299995E-2"/>
    <n v="1741"/>
    <n v="7.0074669729999997E-2"/>
    <n v="3"/>
  </r>
  <r>
    <x v="77"/>
    <s v="Federal Way School District"/>
    <s v="4570"/>
    <s v="Todd Beamer High School"/>
    <s v="P"/>
    <n v="1900"/>
    <n v="9.5263157894699996E-2"/>
    <n v="1870"/>
    <n v="8.5561497326199998E-2"/>
    <n v="1843"/>
    <n v="9.6039066739000006E-2"/>
    <n v="4"/>
  </r>
  <r>
    <x v="78"/>
    <s v="Ferndale School District"/>
    <s v="5084"/>
    <s v="Ferndale Special Services"/>
    <s v="S"/>
    <n v="28"/>
    <n v="0.5"/>
    <n v="37"/>
    <n v="0.45945945945939998"/>
    <n v="33"/>
    <n v="0.57575757575749997"/>
    <n v="5"/>
  </r>
  <r>
    <x v="78"/>
    <s v="Ferndale School District"/>
    <s v="2263"/>
    <s v="Beach Elem"/>
    <s v="P"/>
    <n v="43"/>
    <n v="2.3255813953400001E-2"/>
    <n v="38"/>
    <n v="0.15789473684210001"/>
    <n v="36"/>
    <n v="0.13888888888879999"/>
    <n v="5"/>
  </r>
  <r>
    <x v="78"/>
    <s v="Ferndale School District"/>
    <s v="3135"/>
    <s v="Lummi High School"/>
    <s v="T"/>
    <n v="114"/>
    <n v="0.27192982456140002"/>
    <n v="128"/>
    <n v="0.1875"/>
    <n v="121"/>
    <n v="0.27272727272719999"/>
    <n v="5"/>
  </r>
  <r>
    <x v="78"/>
    <s v="Ferndale School District"/>
    <s v="5245"/>
    <s v="WINDWARD HIGH SCHOOL"/>
    <s v="P"/>
    <n v="175"/>
    <n v="0.22285714285710001"/>
    <n v="168"/>
    <n v="0.25"/>
    <n v="163"/>
    <n v="0.25153374233120002"/>
    <n v="5"/>
  </r>
  <r>
    <x v="78"/>
    <s v="Ferndale School District"/>
    <s v="3140"/>
    <s v="Lummi Tribal Elementary School"/>
    <s v="T"/>
    <n v="198"/>
    <n v="0.12626262626259999"/>
    <n v="180"/>
    <n v="0.1"/>
    <n v="200"/>
    <n v="0.06"/>
    <n v="2"/>
  </r>
  <r>
    <x v="78"/>
    <s v="Ferndale School District"/>
    <s v="2458"/>
    <s v="Central Elementary"/>
    <s v="P"/>
    <n v="313"/>
    <n v="6.0702875399299999E-2"/>
    <n v="335"/>
    <n v="9.5522388059699995E-2"/>
    <n v="311"/>
    <n v="9.9678456591600004E-2"/>
    <n v="4"/>
  </r>
  <r>
    <x v="78"/>
    <s v="Ferndale School District"/>
    <s v="2607"/>
    <s v="Custer Elem"/>
    <s v="P"/>
    <n v="330"/>
    <n v="4.2424242424200002E-2"/>
    <n v="300"/>
    <n v="6.3333333333300004E-2"/>
    <n v="364"/>
    <n v="8.5164835164800001E-2"/>
    <n v="3"/>
  </r>
  <r>
    <x v="78"/>
    <s v="Ferndale School District"/>
    <s v="4130"/>
    <s v="Skyline Elementary School"/>
    <s v="P"/>
    <n v="415"/>
    <n v="5.0602409638499997E-2"/>
    <n v="420"/>
    <n v="7.6190476190399994E-2"/>
    <n v="437"/>
    <n v="4.3478260869499998E-2"/>
    <n v="2"/>
  </r>
  <r>
    <x v="78"/>
    <s v="Ferndale School District"/>
    <s v="4482"/>
    <s v="Eagleridge Elementary"/>
    <s v="P"/>
    <n v="475"/>
    <n v="3.5789473684199997E-2"/>
    <n v="480"/>
    <n v="3.9583333333299997E-2"/>
    <n v="457"/>
    <n v="4.8140043763600003E-2"/>
    <n v="2"/>
  </r>
  <r>
    <x v="78"/>
    <s v="Ferndale School District"/>
    <s v="5207"/>
    <s v="Cascadia Elementary"/>
    <s v="P"/>
    <n v="536"/>
    <n v="5.22388059701E-2"/>
    <n v="534"/>
    <n v="5.0561797752800001E-2"/>
    <n v="482"/>
    <n v="6.8464730290399997E-2"/>
    <n v="3"/>
  </r>
  <r>
    <x v="78"/>
    <s v="Ferndale School District"/>
    <s v="4554"/>
    <s v="Horizon Middle School"/>
    <s v="P"/>
    <n v="398"/>
    <n v="6.7839195979799996E-2"/>
    <n v="387"/>
    <n v="6.7183462532200006E-2"/>
    <n v="566"/>
    <n v="3.8869257950500002E-2"/>
    <n v="1"/>
  </r>
  <r>
    <x v="78"/>
    <s v="Ferndale School District"/>
    <s v="3762"/>
    <s v="Vista Middle School"/>
    <s v="P"/>
    <n v="391"/>
    <n v="4.6035805626499997E-2"/>
    <n v="416"/>
    <n v="5.0480769230700002E-2"/>
    <n v="571"/>
    <n v="4.3782837127799998E-2"/>
    <n v="2"/>
  </r>
  <r>
    <x v="78"/>
    <s v="Ferndale School District"/>
    <s v="2488"/>
    <s v="Ferndale High School"/>
    <s v="P"/>
    <n v="1371"/>
    <n v="0.1137855579868"/>
    <n v="1408"/>
    <n v="8.2386363636300003E-2"/>
    <n v="1438"/>
    <n v="8.4840055632800004E-2"/>
    <n v="3"/>
  </r>
  <r>
    <x v="79"/>
    <s v="Fife School District"/>
    <s v="4557"/>
    <s v="Hedden Elementary School"/>
    <s v="P"/>
    <n v="512"/>
    <n v="6.25E-2"/>
    <n v="516"/>
    <n v="6.7829457364300003E-2"/>
    <n v="512"/>
    <n v="7.03125E-2"/>
    <n v="3"/>
  </r>
  <r>
    <x v="79"/>
    <s v="Fife School District"/>
    <s v="3798"/>
    <s v="Surprise Lake Middle School"/>
    <s v="P"/>
    <n v="532"/>
    <n v="3.9473684210500001E-2"/>
    <n v="559"/>
    <n v="5.3667262969500001E-2"/>
    <n v="515"/>
    <n v="5.43689320388E-2"/>
    <n v="2"/>
  </r>
  <r>
    <x v="79"/>
    <s v="Fife School District"/>
    <s v="4582"/>
    <s v="Columbia Junior High School"/>
    <s v="P"/>
    <n v="547"/>
    <n v="8.5923217550200007E-2"/>
    <n v="524"/>
    <n v="7.2519083969400003E-2"/>
    <n v="556"/>
    <n v="7.5539568345299998E-2"/>
    <n v="3"/>
  </r>
  <r>
    <x v="79"/>
    <s v="Fife School District"/>
    <s v="2809"/>
    <s v="Endeavour Intermediate"/>
    <s v="P"/>
    <n v="556"/>
    <n v="6.2949640287700004E-2"/>
    <n v="585"/>
    <n v="7.8632478632399999E-2"/>
    <n v="581"/>
    <n v="7.9173838209899997E-2"/>
    <n v="3"/>
  </r>
  <r>
    <x v="79"/>
    <s v="Fife School District"/>
    <s v="2878"/>
    <s v="Discovery Primary School"/>
    <s v="P"/>
    <n v="584"/>
    <n v="7.8767123287599994E-2"/>
    <n v="603"/>
    <n v="6.4676616915399998E-2"/>
    <n v="597"/>
    <n v="9.5477386934600006E-2"/>
    <n v="4"/>
  </r>
  <r>
    <x v="79"/>
    <s v="Fife School District"/>
    <s v="2773"/>
    <s v="Fife High School"/>
    <s v="P"/>
    <n v="782"/>
    <n v="9.5907928388700006E-2"/>
    <n v="761"/>
    <n v="8.9356110380999998E-2"/>
    <n v="827"/>
    <n v="9.7944377267199997E-2"/>
    <n v="4"/>
  </r>
  <r>
    <x v="80"/>
    <s v="Finley School District"/>
    <s v="4031"/>
    <s v="Finley Middle School"/>
    <s v="P"/>
    <n v="243"/>
    <n v="8.23045267489E-2"/>
    <n v="230"/>
    <n v="6.9565217391300005E-2"/>
    <n v="234"/>
    <n v="6.8376068375999993E-2"/>
    <n v="3"/>
  </r>
  <r>
    <x v="80"/>
    <s v="Finley School District"/>
    <s v="2367"/>
    <s v="River View High School"/>
    <s v="P"/>
    <n v="302"/>
    <n v="0.12582781456950001"/>
    <n v="292"/>
    <n v="0.1301369863013"/>
    <n v="302"/>
    <n v="0.12913907284760001"/>
    <n v="4"/>
  </r>
  <r>
    <x v="80"/>
    <s v="Finley School District"/>
    <s v="3078"/>
    <s v="Finley Elementary"/>
    <s v="P"/>
    <n v="430"/>
    <n v="0.13488372093020001"/>
    <n v="412"/>
    <n v="9.2233009708700006E-2"/>
    <n v="392"/>
    <n v="7.6530612244799998E-2"/>
    <n v="3"/>
  </r>
  <r>
    <x v="81"/>
    <s v="Franklin Pierce School District"/>
    <s v="5129"/>
    <s v="Learning Support"/>
    <s v="P"/>
    <n v="64"/>
    <n v="0.421875"/>
    <n v="25"/>
    <n v="0.16"/>
    <n v="27"/>
    <n v="0.1111111111111"/>
    <n v="4"/>
  </r>
  <r>
    <x v="81"/>
    <s v="Franklin Pierce School District"/>
    <s v="4063"/>
    <s v="Gates Secondary School"/>
    <s v="A"/>
    <n v="270"/>
    <n v="0.32222222222219998"/>
    <n v="252"/>
    <n v="0.29761904761899999"/>
    <n v="220"/>
    <n v="0.38636363636359999"/>
    <n v="5"/>
  </r>
  <r>
    <x v="81"/>
    <s v="Franklin Pierce School District"/>
    <s v="3000"/>
    <s v="Harvard Elementary"/>
    <s v="P"/>
    <n v="389"/>
    <n v="0.11311053984570001"/>
    <n v="401"/>
    <n v="7.2319201994999999E-2"/>
    <n v="404"/>
    <n v="5.6930693069300001E-2"/>
    <n v="2"/>
  </r>
  <r>
    <x v="81"/>
    <s v="Franklin Pierce School District"/>
    <s v="2257"/>
    <s v="Collins Elementary"/>
    <s v="P"/>
    <n v="402"/>
    <n v="0.1094527363184"/>
    <n v="412"/>
    <n v="9.4660194174699994E-2"/>
    <n v="414"/>
    <n v="0.1304347826086"/>
    <n v="4"/>
  </r>
  <r>
    <x v="81"/>
    <s v="Franklin Pierce School District"/>
    <s v="2945"/>
    <s v="James Sales Elementary"/>
    <s v="P"/>
    <n v="397"/>
    <n v="0.1057934508816"/>
    <n v="400"/>
    <n v="0.13"/>
    <n v="424"/>
    <n v="0.10849056603770001"/>
    <n v="4"/>
  </r>
  <r>
    <x v="81"/>
    <s v="Franklin Pierce School District"/>
    <s v="2398"/>
    <s v="Central Avenue Elementary"/>
    <s v="P"/>
    <n v="384"/>
    <n v="7.2916666666600002E-2"/>
    <n v="421"/>
    <n v="8.7885985748200002E-2"/>
    <n v="424"/>
    <n v="0.1132075471698"/>
    <n v="4"/>
  </r>
  <r>
    <x v="81"/>
    <s v="Franklin Pierce School District"/>
    <s v="3301"/>
    <s v="Christensen Elementary"/>
    <s v="P"/>
    <n v="414"/>
    <n v="9.9033816425099994E-2"/>
    <n v="433"/>
    <n v="0.13625866050800001"/>
    <n v="430"/>
    <n v="0.1325581395348"/>
    <n v="4"/>
  </r>
  <r>
    <x v="81"/>
    <s v="Franklin Pierce School District"/>
    <s v="3532"/>
    <s v="Elmhurst Elementary School"/>
    <s v="P"/>
    <n v="422"/>
    <n v="0.14454976303309999"/>
    <n v="448"/>
    <n v="0.1071428571428"/>
    <n v="475"/>
    <n v="0.1726315789473"/>
    <n v="5"/>
  </r>
  <r>
    <x v="81"/>
    <s v="Franklin Pierce School District"/>
    <s v="3180"/>
    <s v="Brookdale Elementary"/>
    <s v="P"/>
    <n v="445"/>
    <n v="0.1078651685393"/>
    <n v="473"/>
    <n v="0.11839323467229999"/>
    <n v="494"/>
    <n v="0.1052631578947"/>
    <n v="4"/>
  </r>
  <r>
    <x v="81"/>
    <s v="Franklin Pierce School District"/>
    <s v="2340"/>
    <s v="Midland Elementary"/>
    <s v="P"/>
    <n v="453"/>
    <n v="0.1236203090507"/>
    <n v="444"/>
    <n v="8.5585585585500001E-2"/>
    <n v="498"/>
    <n v="0.1104417670682"/>
    <n v="4"/>
  </r>
  <r>
    <x v="81"/>
    <s v="Franklin Pierce School District"/>
    <s v="3401"/>
    <s v="Perry G Keithley Middle School"/>
    <s v="P"/>
    <n v="735"/>
    <n v="0.1034013605442"/>
    <n v="761"/>
    <n v="0.11038107752949999"/>
    <n v="718"/>
    <n v="0.1100278551532"/>
    <n v="4"/>
  </r>
  <r>
    <x v="81"/>
    <s v="Franklin Pierce School District"/>
    <s v="3300"/>
    <s v="Morris Ford Middle School"/>
    <s v="P"/>
    <n v="922"/>
    <n v="7.8091106290599996E-2"/>
    <n v="900"/>
    <n v="6.6666666666599997E-2"/>
    <n v="903"/>
    <n v="6.9767441860400001E-2"/>
    <n v="3"/>
  </r>
  <r>
    <x v="81"/>
    <s v="Franklin Pierce School District"/>
    <s v="3648"/>
    <s v="Washington High School"/>
    <s v="P"/>
    <n v="1001"/>
    <n v="0.13486513486509999"/>
    <n v="1006"/>
    <n v="0.16799204771369999"/>
    <n v="990"/>
    <n v="0.13434343434339999"/>
    <n v="5"/>
  </r>
  <r>
    <x v="81"/>
    <s v="Franklin Pierce School District"/>
    <s v="2876"/>
    <s v="Franklin Pierce High School"/>
    <s v="P"/>
    <n v="1135"/>
    <n v="0.1074889867841"/>
    <n v="1105"/>
    <n v="9.7737556561E-2"/>
    <n v="1099"/>
    <n v="7.0973612374800002E-2"/>
    <n v="3"/>
  </r>
  <r>
    <x v="82"/>
    <s v="Freeman School District"/>
    <s v="4593"/>
    <s v="Freeman Middle School"/>
    <s v="P"/>
    <n v="240"/>
    <n v="1.2500000000000001E-2"/>
    <n v="234"/>
    <n v="4.2735042734999996E-3"/>
    <n v="198"/>
    <n v="3.0303030303000002E-2"/>
    <n v="1"/>
  </r>
  <r>
    <x v="82"/>
    <s v="Freeman School District"/>
    <s v="3192"/>
    <s v="Freeman High School"/>
    <s v="P"/>
    <n v="320"/>
    <n v="5.6250000000000001E-2"/>
    <n v="305"/>
    <n v="1.3114754098299999E-2"/>
    <n v="333"/>
    <n v="4.5045045045000003E-2"/>
    <n v="2"/>
  </r>
  <r>
    <x v="82"/>
    <s v="Freeman School District"/>
    <s v="3794"/>
    <s v="Freeman Elementary School"/>
    <s v="P"/>
    <n v="339"/>
    <n v="2.3598820058899999E-2"/>
    <n v="356"/>
    <n v="1.6853932584199999E-2"/>
    <n v="334"/>
    <n v="2.0958083832299999E-2"/>
    <n v="1"/>
  </r>
  <r>
    <x v="83"/>
    <s v="Garfield School District"/>
    <s v="2896"/>
    <s v="Garfield Middle School"/>
    <s v="P"/>
    <n v="19"/>
    <n v="0"/>
    <n v="24"/>
    <n v="4.1666666666600002E-2"/>
    <n v="23"/>
    <n v="8.6956521739099998E-2"/>
    <n v="4"/>
  </r>
  <r>
    <x v="83"/>
    <s v="Garfield School District"/>
    <s v="1962"/>
    <s v="Garfield at Palouse High School"/>
    <s v="P"/>
    <n v="34"/>
    <n v="0.1470588235294"/>
    <n v="28"/>
    <n v="7.1428571428499996E-2"/>
    <n v="26"/>
    <n v="0"/>
    <n v="1"/>
  </r>
  <r>
    <x v="83"/>
    <s v="Garfield School District"/>
    <s v="2895"/>
    <s v="Garfield Elementary"/>
    <s v="P"/>
    <n v="48"/>
    <n v="0"/>
    <n v="59"/>
    <n v="8.4745762711799996E-2"/>
    <n v="46"/>
    <n v="6.5217391304300001E-2"/>
    <n v="3"/>
  </r>
  <r>
    <x v="84"/>
    <s v="Glenwood School District"/>
    <s v="3048"/>
    <s v="Glenwood Secondary"/>
    <s v="P"/>
    <n v="31"/>
    <n v="9.6774193548299997E-2"/>
    <n v="26"/>
    <n v="0"/>
    <n v="29"/>
    <n v="3.4482758620599997E-2"/>
    <n v="1"/>
  </r>
  <r>
    <x v="84"/>
    <s v="Glenwood School District"/>
    <s v="3047"/>
    <s v="Glenwood Elementary"/>
    <s v="P"/>
    <n v="40"/>
    <n v="0.05"/>
    <n v="42"/>
    <n v="7.1428571428499996E-2"/>
    <n v="39"/>
    <n v="2.5641025641000001E-2"/>
    <n v="1"/>
  </r>
  <r>
    <x v="85"/>
    <s v="Goldendale School District"/>
    <s v="3393"/>
    <s v="Goldendale Middle School"/>
    <s v="P"/>
    <n v="314"/>
    <n v="9.5541401273799995E-2"/>
    <n v="296"/>
    <n v="8.7837837837799998E-2"/>
    <n v="285"/>
    <n v="0.11228070175429999"/>
    <n v="4"/>
  </r>
  <r>
    <x v="85"/>
    <s v="Goldendale School District"/>
    <s v="2677"/>
    <s v="Goldendale Primary School"/>
    <s v="P"/>
    <n v="331"/>
    <n v="0.1027190332326"/>
    <n v="333"/>
    <n v="8.7087087086999998E-2"/>
    <n v="321"/>
    <n v="0.14330218068530001"/>
    <n v="5"/>
  </r>
  <r>
    <x v="85"/>
    <s v="Goldendale School District"/>
    <s v="2856"/>
    <s v="Goldendale High School"/>
    <s v="P"/>
    <n v="391"/>
    <n v="9.7186700767199999E-2"/>
    <n v="366"/>
    <n v="0.11475409836059999"/>
    <n v="361"/>
    <n v="0.1301939058171"/>
    <n v="4"/>
  </r>
  <r>
    <x v="86"/>
    <s v="Grand Coulee Dam School District"/>
    <s v="2801"/>
    <s v="Lake Roosevelt High School"/>
    <s v="P"/>
    <n v="244"/>
    <n v="0.21721311475399999"/>
    <n v="209"/>
    <n v="0.15789473684210001"/>
    <n v="214"/>
    <n v="0.1308411214953"/>
    <n v="4"/>
  </r>
  <r>
    <x v="86"/>
    <s v="Grand Coulee Dam School District"/>
    <s v="2672"/>
    <s v="Grand Coulee Dam Middle School"/>
    <s v="P"/>
    <n v="178"/>
    <n v="0.10674157303369999"/>
    <n v="192"/>
    <n v="8.3333333333299994E-2"/>
    <n v="215"/>
    <n v="0.1441860465116"/>
    <n v="5"/>
  </r>
  <r>
    <x v="86"/>
    <s v="Grand Coulee Dam School District"/>
    <s v="2802"/>
    <s v="Center Elementary School"/>
    <s v="P"/>
    <n v="260"/>
    <n v="9.2307692307599998E-2"/>
    <n v="261"/>
    <n v="8.4291187739400003E-2"/>
    <n v="274"/>
    <n v="0.1021897810218"/>
    <n v="4"/>
  </r>
  <r>
    <x v="87"/>
    <s v="Grandview School District"/>
    <s v="1776"/>
    <s v="Contract Learning Center"/>
    <s v="A"/>
    <n v="57"/>
    <n v="0.43859649122799998"/>
    <n v="65"/>
    <n v="0.5076923076923"/>
    <n v="62"/>
    <n v="0.38709677419350003"/>
    <n v="5"/>
  </r>
  <r>
    <x v="87"/>
    <s v="Grandview School District"/>
    <s v="1645"/>
    <s v="Compass High School"/>
    <s v="A"/>
    <n v="101"/>
    <n v="0.33663366336630002"/>
    <n v="98"/>
    <n v="0.3979591836734"/>
    <n v="99"/>
    <n v="0.40404040404039998"/>
    <n v="5"/>
  </r>
  <r>
    <x v="87"/>
    <s v="Grandview School District"/>
    <s v="3013"/>
    <s v="Smith Elementary School"/>
    <s v="P"/>
    <n v="595"/>
    <n v="6.2184873949500001E-2"/>
    <n v="576"/>
    <n v="5.3819444444399997E-2"/>
    <n v="595"/>
    <n v="5.88235294117E-2"/>
    <n v="2"/>
  </r>
  <r>
    <x v="87"/>
    <s v="Grandview School District"/>
    <s v="2756"/>
    <s v="Thompson Elementary School"/>
    <s v="P"/>
    <n v="567"/>
    <n v="6.5255731922299998E-2"/>
    <n v="571"/>
    <n v="5.4290718038499997E-2"/>
    <n v="599"/>
    <n v="6.0100166944900002E-2"/>
    <n v="2"/>
  </r>
  <r>
    <x v="87"/>
    <s v="Grandview School District"/>
    <s v="2345"/>
    <s v="Mcclure Elementary School"/>
    <s v="P"/>
    <n v="603"/>
    <n v="7.9601990049700005E-2"/>
    <n v="646"/>
    <n v="8.3591331269300004E-2"/>
    <n v="626"/>
    <n v="6.5495207667700006E-2"/>
    <n v="3"/>
  </r>
  <r>
    <x v="87"/>
    <s v="Grandview School District"/>
    <s v="3071"/>
    <s v="Grandview Middle School"/>
    <s v="P"/>
    <n v="798"/>
    <n v="8.6466165413499996E-2"/>
    <n v="777"/>
    <n v="5.5341055340999999E-2"/>
    <n v="808"/>
    <n v="6.9306930692999993E-2"/>
    <n v="3"/>
  </r>
  <r>
    <x v="87"/>
    <s v="Grandview School District"/>
    <s v="2555"/>
    <s v="Grandview High School"/>
    <s v="P"/>
    <n v="816"/>
    <n v="0.1029411764705"/>
    <n v="788"/>
    <n v="0.1142131979695"/>
    <n v="817"/>
    <n v="7.3439412484699998E-2"/>
    <n v="3"/>
  </r>
  <r>
    <x v="88"/>
    <s v="Granger School District"/>
    <s v="3314"/>
    <s v="Granger High School"/>
    <s v="P"/>
    <n v="457"/>
    <n v="0.14879649890589999"/>
    <n v="429"/>
    <n v="0.1165501165501"/>
    <n v="431"/>
    <n v="0.12761020881669999"/>
    <n v="4"/>
  </r>
  <r>
    <x v="88"/>
    <s v="Granger School District"/>
    <s v="2531"/>
    <s v="Granger Middle School"/>
    <s v="P"/>
    <n v="481"/>
    <n v="9.5634095633999994E-2"/>
    <n v="462"/>
    <n v="0.1125541125541"/>
    <n v="473"/>
    <n v="0.1162790697674"/>
    <n v="4"/>
  </r>
  <r>
    <x v="88"/>
    <s v="Granger School District"/>
    <s v="4535"/>
    <s v="Roosevelt Elementary"/>
    <s v="P"/>
    <n v="609"/>
    <n v="0.11822660098520001"/>
    <n v="639"/>
    <n v="0.1220657276995"/>
    <n v="633"/>
    <n v="0.12796208530799999"/>
    <n v="4"/>
  </r>
  <r>
    <x v="89"/>
    <s v="Granite Falls School District"/>
    <s v="5171"/>
    <s v="Crossroads High School"/>
    <s v="A"/>
    <n v="156"/>
    <n v="0.42307692307689998"/>
    <n v="140"/>
    <n v="0.3"/>
    <n v="161"/>
    <n v="0.27950310559000002"/>
    <n v="5"/>
  </r>
  <r>
    <x v="89"/>
    <s v="Granite Falls School District"/>
    <s v="4479"/>
    <s v="Monte Cristo Elementary"/>
    <s v="P"/>
    <n v="342"/>
    <n v="7.0175438596400005E-2"/>
    <n v="326"/>
    <n v="7.6687116564399999E-2"/>
    <n v="336"/>
    <n v="9.5238095238000003E-2"/>
    <n v="4"/>
  </r>
  <r>
    <x v="89"/>
    <s v="Granite Falls School District"/>
    <s v="4113"/>
    <s v="Granite Falls Middle School"/>
    <s v="P"/>
    <n v="506"/>
    <n v="7.3122529644200004E-2"/>
    <n v="464"/>
    <n v="7.3275862068899994E-2"/>
    <n v="431"/>
    <n v="5.1044083526599997E-2"/>
    <n v="2"/>
  </r>
  <r>
    <x v="89"/>
    <s v="Granite Falls School District"/>
    <s v="4330"/>
    <s v="Mountain Way Elementary"/>
    <s v="P"/>
    <n v="541"/>
    <n v="8.3179297597000004E-2"/>
    <n v="516"/>
    <n v="7.36434108527E-2"/>
    <n v="502"/>
    <n v="7.9681274900299998E-2"/>
    <n v="3"/>
  </r>
  <r>
    <x v="89"/>
    <s v="Granite Falls School District"/>
    <s v="2580"/>
    <s v="Granite Falls High School"/>
    <s v="P"/>
    <n v="679"/>
    <n v="9.4256259204700002E-2"/>
    <n v="631"/>
    <n v="8.8748019017399996E-2"/>
    <n v="639"/>
    <n v="7.5117370892000004E-2"/>
    <n v="3"/>
  </r>
  <r>
    <x v="90"/>
    <s v="Grapeview School District"/>
    <s v="2145"/>
    <s v="Grapeview Elementary &amp; Middle School"/>
    <s v="P"/>
    <n v="218"/>
    <n v="9.1743119265999998E-2"/>
    <n v="211"/>
    <n v="5.2132701421800001E-2"/>
    <n v="208"/>
    <n v="6.25E-2"/>
    <n v="2"/>
  </r>
  <r>
    <x v="91"/>
    <s v="Great Northern School District"/>
    <s v="2097"/>
    <s v="Great Northern Elementary"/>
    <s v="P"/>
    <n v="46"/>
    <n v="6.5217391304300001E-2"/>
    <n v="51"/>
    <n v="0"/>
    <n v="47"/>
    <n v="2.1276595744599999E-2"/>
    <n v="1"/>
  </r>
  <r>
    <x v="92"/>
    <s v="Green Mountain School District"/>
    <s v="2484"/>
    <s v="Green Mountain School"/>
    <s v="P"/>
    <n v="152"/>
    <n v="3.9473684210500001E-2"/>
    <n v="161"/>
    <n v="5.5900621118000003E-2"/>
    <n v="150"/>
    <n v="0.1"/>
    <n v="4"/>
  </r>
  <r>
    <x v="93"/>
    <s v="Griffin School District"/>
    <s v="2406"/>
    <s v="Griffin School"/>
    <s v="P"/>
    <n v="630"/>
    <n v="3.6507936507899998E-2"/>
    <n v="651"/>
    <n v="4.7619047619000002E-2"/>
    <n v="655"/>
    <n v="3.5114503816699998E-2"/>
    <n v="1"/>
  </r>
  <r>
    <x v="94"/>
    <s v="Harrington School District"/>
    <s v="3113"/>
    <s v="Harrington High School"/>
    <s v="P"/>
    <n v="52"/>
    <n v="0.13461538461530001"/>
    <n v="52"/>
    <n v="5.76923076923E-2"/>
    <n v="45"/>
    <n v="0"/>
    <n v="1"/>
  </r>
  <r>
    <x v="94"/>
    <s v="Harrington School District"/>
    <s v="2743"/>
    <s v="Harrington Elementary School"/>
    <s v="P"/>
    <n v="60"/>
    <n v="6.6666666666599997E-2"/>
    <n v="46"/>
    <n v="8.6956521739099998E-2"/>
    <n v="55"/>
    <n v="5.4545454545400003E-2"/>
    <n v="2"/>
  </r>
  <r>
    <x v="95"/>
    <s v="Highland School District"/>
    <s v="2718"/>
    <s v="Highland Junior High School"/>
    <s v="P"/>
    <n v="196"/>
    <n v="7.1428571428499996E-2"/>
    <n v="172"/>
    <n v="0.10465116279059999"/>
    <n v="187"/>
    <n v="5.3475935828800003E-2"/>
    <n v="2"/>
  </r>
  <r>
    <x v="95"/>
    <s v="Highland School District"/>
    <s v="3073"/>
    <s v="Tieton Intermediate School"/>
    <s v="P"/>
    <n v="268"/>
    <n v="4.4776119402900001E-2"/>
    <n v="272"/>
    <n v="4.0441176470500002E-2"/>
    <n v="267"/>
    <n v="7.49063670411E-2"/>
    <n v="3"/>
  </r>
  <r>
    <x v="95"/>
    <s v="Highland School District"/>
    <s v="3072"/>
    <s v="Marcus Whitman-Cowiche Elementary"/>
    <s v="P"/>
    <n v="394"/>
    <n v="6.3451776649700004E-2"/>
    <n v="400"/>
    <n v="5.5E-2"/>
    <n v="373"/>
    <n v="6.9705093833699994E-2"/>
    <n v="3"/>
  </r>
  <r>
    <x v="95"/>
    <s v="Highland School District"/>
    <s v="4559"/>
    <s v="Highland High School"/>
    <s v="P"/>
    <n v="377"/>
    <n v="8.2228116710800006E-2"/>
    <n v="397"/>
    <n v="8.0604534005000006E-2"/>
    <n v="387"/>
    <n v="8.0103359173100006E-2"/>
    <n v="3"/>
  </r>
  <r>
    <x v="96"/>
    <s v="Highline School District"/>
    <s v="5254"/>
    <s v="Gateway to College"/>
    <s v="A"/>
    <n v="20"/>
    <n v="0.35"/>
    <n v="47"/>
    <n v="0.46808510638290002"/>
    <n v="52"/>
    <n v="0.98076923076919997"/>
    <n v="5"/>
  </r>
  <r>
    <x v="96"/>
    <s v="Highline School District"/>
    <s v="5065"/>
    <s v="Odyssey - The Essential School"/>
    <s v="P"/>
    <n v="91"/>
    <n v="0.2087912087912"/>
    <n v="90"/>
    <n v="0.22222222222220001"/>
    <n v="83"/>
    <n v="0.22891566265060001"/>
    <n v="5"/>
  </r>
  <r>
    <x v="96"/>
    <s v="Highline School District"/>
    <s v="1539"/>
    <s v="CHOICE Academy"/>
    <s v="A"/>
    <n v="80"/>
    <n v="0.17499999999999999"/>
    <n v="100"/>
    <n v="0.04"/>
    <n v="125"/>
    <n v="8.7999999999999995E-2"/>
    <n v="4"/>
  </r>
  <r>
    <x v="96"/>
    <s v="Highline School District"/>
    <s v="1972"/>
    <s v="New Start"/>
    <s v="A"/>
    <n v="109"/>
    <n v="0.4220183486238"/>
    <n v="138"/>
    <n v="0.4057971014492"/>
    <n v="126"/>
    <n v="0.7539682539682"/>
    <n v="5"/>
  </r>
  <r>
    <x v="96"/>
    <s v="Highline School District"/>
    <s v="5116"/>
    <s v="Career Link"/>
    <s v="A"/>
    <n v="153"/>
    <n v="0.34640522875809998"/>
    <n v="144"/>
    <n v="0.40972222222220001"/>
    <n v="160"/>
    <n v="0.89375000000000004"/>
    <n v="5"/>
  </r>
  <r>
    <x v="96"/>
    <s v="Highline School District"/>
    <s v="5028"/>
    <s v="Big Picture School"/>
    <s v="A"/>
    <n v="152"/>
    <n v="6.5789473684200003E-2"/>
    <n v="188"/>
    <n v="0.127659574468"/>
    <n v="188"/>
    <n v="8.5106382978700004E-2"/>
    <n v="3"/>
  </r>
  <r>
    <x v="96"/>
    <s v="Highline School District"/>
    <s v="5119"/>
    <s v="Valley View Early Childhood Center"/>
    <s v="P"/>
    <n v="309"/>
    <n v="0.20064724919089999"/>
    <n v="210"/>
    <n v="0.27142857142850002"/>
    <n v="197"/>
    <n v="0.34010152284259998"/>
    <n v="5"/>
  </r>
  <r>
    <x v="96"/>
    <s v="Highline School District"/>
    <s v="5102"/>
    <s v="Arts &amp; Academics Academy"/>
    <s v="P"/>
    <n v="311"/>
    <n v="0.25080385852089998"/>
    <n v="269"/>
    <n v="0.20446096654269999"/>
    <n v="266"/>
    <n v="0.2218045112781"/>
    <n v="5"/>
  </r>
  <r>
    <x v="96"/>
    <s v="Highline School District"/>
    <s v="5103"/>
    <s v="Technology, Engineering &amp; Communications"/>
    <s v="P"/>
    <n v="324"/>
    <n v="0.16358024691350001"/>
    <n v="304"/>
    <n v="0.14473684210519999"/>
    <n v="282"/>
    <n v="0.1737588652482"/>
    <n v="5"/>
  </r>
  <r>
    <x v="96"/>
    <s v="Highline School District"/>
    <s v="3032"/>
    <s v="Southern Heights Elementary"/>
    <s v="P"/>
    <n v="300"/>
    <n v="8.3333333333299994E-2"/>
    <n v="294"/>
    <n v="4.7619047619000002E-2"/>
    <n v="328"/>
    <n v="5.7926829268200003E-2"/>
    <n v="2"/>
  </r>
  <r>
    <x v="96"/>
    <s v="Highline School District"/>
    <s v="5101"/>
    <s v="Health Sciences &amp; Human Services"/>
    <s v="P"/>
    <n v="396"/>
    <n v="0.1010101010101"/>
    <n v="373"/>
    <n v="5.6300268096500003E-2"/>
    <n v="379"/>
    <n v="0.1002638522427"/>
    <n v="4"/>
  </r>
  <r>
    <x v="96"/>
    <s v="Highline School District"/>
    <s v="2418"/>
    <s v="Des Moines Elementary"/>
    <s v="P"/>
    <n v="425"/>
    <n v="3.7647058823500001E-2"/>
    <n v="426"/>
    <n v="6.3380281690100002E-2"/>
    <n v="415"/>
    <n v="5.0602409638499997E-2"/>
    <n v="2"/>
  </r>
  <r>
    <x v="96"/>
    <s v="Highline School District"/>
    <s v="5063"/>
    <s v="Academy of Citizenship and Empowerment"/>
    <s v="P"/>
    <n v="357"/>
    <n v="0.15686274509799999"/>
    <n v="371"/>
    <n v="8.89487870619E-2"/>
    <n v="420"/>
    <n v="0.15714285714279999"/>
    <n v="5"/>
  </r>
  <r>
    <x v="96"/>
    <s v="Highline School District"/>
    <s v="3553"/>
    <s v="Raisbeck Aviation High School"/>
    <s v="P"/>
    <n v="429"/>
    <n v="6.9930069930000003E-3"/>
    <n v="426"/>
    <n v="1.1737089201799999E-2"/>
    <n v="427"/>
    <n v="3.2786885245899997E-2"/>
    <n v="1"/>
  </r>
  <r>
    <x v="96"/>
    <s v="Highline School District"/>
    <s v="5064"/>
    <s v="Global Connections High School"/>
    <s v="P"/>
    <n v="389"/>
    <n v="0.13881748071969999"/>
    <n v="434"/>
    <n v="9.9078341013800003E-2"/>
    <n v="464"/>
    <n v="0.1206896551724"/>
    <n v="4"/>
  </r>
  <r>
    <x v="96"/>
    <s v="Highline School District"/>
    <s v="2842"/>
    <s v="Shorewood Elementary"/>
    <s v="P"/>
    <n v="482"/>
    <n v="7.05394190871E-2"/>
    <n v="476"/>
    <n v="7.1428571428499996E-2"/>
    <n v="478"/>
    <n v="0.1171548117154"/>
    <n v="4"/>
  </r>
  <r>
    <x v="96"/>
    <s v="Highline School District"/>
    <s v="2765"/>
    <s v="Beverly Park Elem at Glendale"/>
    <s v="P"/>
    <n v="477"/>
    <n v="0.1278825995807"/>
    <n v="480"/>
    <n v="0.1479166666666"/>
    <n v="503"/>
    <n v="0.1411530815109"/>
    <n v="5"/>
  </r>
  <r>
    <x v="96"/>
    <s v="Highline School District"/>
    <s v="2734"/>
    <s v="McMicken Heights Elementary"/>
    <s v="P"/>
    <n v="443"/>
    <n v="0.14446952595929999"/>
    <n v="464"/>
    <n v="0.1056034482758"/>
    <n v="537"/>
    <n v="9.3109869646100005E-2"/>
    <n v="4"/>
  </r>
  <r>
    <x v="96"/>
    <s v="Highline School District"/>
    <s v="3335"/>
    <s v="Parkside Elementary"/>
    <s v="P"/>
    <n v="511"/>
    <n v="7.8277886497000002E-2"/>
    <n v="514"/>
    <n v="8.9494163424100007E-2"/>
    <n v="561"/>
    <n v="7.4866310160400004E-2"/>
    <n v="3"/>
  </r>
  <r>
    <x v="96"/>
    <s v="Highline School District"/>
    <s v="2983"/>
    <s v="North Hill Elementary"/>
    <s v="P"/>
    <n v="551"/>
    <n v="5.0816696914699998E-2"/>
    <n v="556"/>
    <n v="4.4964028776899999E-2"/>
    <n v="566"/>
    <n v="4.0636042402799999E-2"/>
    <n v="1"/>
  </r>
  <r>
    <x v="96"/>
    <s v="Highline School District"/>
    <s v="3382"/>
    <s v="Seahurst Elementary School"/>
    <s v="P"/>
    <n v="559"/>
    <n v="0.19320214669050001"/>
    <n v="555"/>
    <n v="0.1171171171171"/>
    <n v="568"/>
    <n v="0.12852112676050001"/>
    <n v="4"/>
  </r>
  <r>
    <x v="96"/>
    <s v="Highline School District"/>
    <s v="3098"/>
    <s v="Chinook Middle School"/>
    <s v="P"/>
    <n v="555"/>
    <n v="8.6486486486400005E-2"/>
    <n v="535"/>
    <n v="7.6635514018599998E-2"/>
    <n v="569"/>
    <n v="6.5026362038600002E-2"/>
    <n v="3"/>
  </r>
  <r>
    <x v="96"/>
    <s v="Highline School District"/>
    <s v="3163"/>
    <s v="Cascade Middle School"/>
    <s v="P"/>
    <n v="551"/>
    <n v="9.2558983666000003E-2"/>
    <n v="576"/>
    <n v="7.11805555555E-2"/>
    <n v="578"/>
    <n v="8.1314878892700004E-2"/>
    <n v="3"/>
  </r>
  <r>
    <x v="96"/>
    <s v="Highline School District"/>
    <s v="3097"/>
    <s v="Marvista Elementary"/>
    <s v="P"/>
    <n v="580"/>
    <n v="3.2758620689599997E-2"/>
    <n v="610"/>
    <n v="5.0819672131100002E-2"/>
    <n v="593"/>
    <n v="6.4080944350699998E-2"/>
    <n v="2"/>
  </r>
  <r>
    <x v="96"/>
    <s v="Highline School District"/>
    <s v="2639"/>
    <s v="White Center Heights Elementary"/>
    <s v="P"/>
    <n v="620"/>
    <n v="8.7096774193499996E-2"/>
    <n v="615"/>
    <n v="7.6422764227599999E-2"/>
    <n v="598"/>
    <n v="4.1806020066800002E-2"/>
    <n v="1"/>
  </r>
  <r>
    <x v="96"/>
    <s v="Highline School District"/>
    <s v="2699"/>
    <s v="Hazel Valley Elementary"/>
    <s v="P"/>
    <n v="619"/>
    <n v="0.1163166397415"/>
    <n v="595"/>
    <n v="8.2352941176400005E-2"/>
    <n v="609"/>
    <n v="7.71756978653E-2"/>
    <n v="3"/>
  </r>
  <r>
    <x v="96"/>
    <s v="Highline School District"/>
    <s v="2984"/>
    <s v="Midway Elementary"/>
    <s v="P"/>
    <n v="566"/>
    <n v="0.12897526501760001"/>
    <n v="577"/>
    <n v="0.12131715771230001"/>
    <n v="627"/>
    <n v="9.2503987240800001E-2"/>
    <n v="4"/>
  </r>
  <r>
    <x v="96"/>
    <s v="Highline School District"/>
    <s v="3165"/>
    <s v="Hilltop Elementary"/>
    <s v="P"/>
    <n v="579"/>
    <n v="8.8082901554400003E-2"/>
    <n v="638"/>
    <n v="7.0532915360500006E-2"/>
    <n v="635"/>
    <n v="9.1338582677100003E-2"/>
    <n v="4"/>
  </r>
  <r>
    <x v="96"/>
    <s v="Highline School District"/>
    <s v="2927"/>
    <s v="Sylvester Middle School"/>
    <s v="P"/>
    <n v="592"/>
    <n v="7.2635135135100004E-2"/>
    <n v="649"/>
    <n v="8.1664098613199995E-2"/>
    <n v="643"/>
    <n v="6.68740279937E-2"/>
    <n v="3"/>
  </r>
  <r>
    <x v="96"/>
    <s v="Highline School District"/>
    <s v="3278"/>
    <s v="Madrona Elementary"/>
    <s v="P"/>
    <n v="587"/>
    <n v="0.16013628620100001"/>
    <n v="588"/>
    <n v="0.12585034013599999"/>
    <n v="648"/>
    <n v="0.1188271604938"/>
    <n v="4"/>
  </r>
  <r>
    <x v="96"/>
    <s v="Highline School District"/>
    <s v="2844"/>
    <s v="Gregory Heights Elementary"/>
    <s v="P"/>
    <n v="577"/>
    <n v="0.11091854419409999"/>
    <n v="596"/>
    <n v="8.7248322147600005E-2"/>
    <n v="650"/>
    <n v="0.08"/>
    <n v="3"/>
  </r>
  <r>
    <x v="96"/>
    <s v="Highline School District"/>
    <s v="3333"/>
    <s v="Pacific Middle School"/>
    <s v="P"/>
    <n v="679"/>
    <n v="5.5964653902700001E-2"/>
    <n v="710"/>
    <n v="7.46478873239E-2"/>
    <n v="659"/>
    <n v="6.8285280728299994E-2"/>
    <n v="3"/>
  </r>
  <r>
    <x v="96"/>
    <s v="Highline School District"/>
    <s v="2982"/>
    <s v="Bow Lake Elementary"/>
    <s v="P"/>
    <n v="679"/>
    <n v="9.1310751104500001E-2"/>
    <n v="657"/>
    <n v="7.3059360730499998E-2"/>
    <n v="670"/>
    <n v="0.10597014925370001"/>
    <n v="4"/>
  </r>
  <r>
    <x v="96"/>
    <s v="Highline School District"/>
    <s v="2144"/>
    <s v="Mount View Elementary"/>
    <s v="P"/>
    <n v="612"/>
    <n v="9.4771241830000005E-2"/>
    <n v="602"/>
    <n v="7.3089700996600004E-2"/>
    <n v="677"/>
    <n v="7.0901033973400002E-2"/>
    <n v="3"/>
  </r>
  <r>
    <x v="96"/>
    <s v="Highline School District"/>
    <s v="2926"/>
    <s v="Cedarhurst Elementary"/>
    <s v="P"/>
    <n v="637"/>
    <n v="5.8084772370400002E-2"/>
    <n v="673"/>
    <n v="4.4576523031200001E-2"/>
    <n v="702"/>
    <n v="6.8376068375999993E-2"/>
    <n v="3"/>
  </r>
  <r>
    <x v="96"/>
    <s v="Highline School District"/>
    <s v="2325"/>
    <s v="Highline High School"/>
    <s v="P"/>
    <n v="1362"/>
    <n v="0.13215859030829999"/>
    <n v="1322"/>
    <n v="0.13918305597569999"/>
    <n v="1293"/>
    <n v="0.1593194122196"/>
    <n v="5"/>
  </r>
  <r>
    <x v="96"/>
    <s v="Highline School District"/>
    <s v="3279"/>
    <s v="Mount Rainier High School"/>
    <s v="P"/>
    <n v="1599"/>
    <n v="0.108818011257"/>
    <n v="1583"/>
    <n v="0.1231838281743"/>
    <n v="1596"/>
    <n v="0.17857142857139999"/>
    <n v="5"/>
  </r>
  <r>
    <x v="97"/>
    <s v="Hockinson School District"/>
    <s v="3319"/>
    <s v="Hockinson Middle School"/>
    <s v="P"/>
    <n v="499"/>
    <n v="1.00200400801E-2"/>
    <n v="457"/>
    <n v="3.5010940918999998E-2"/>
    <n v="484"/>
    <n v="1.8595041322299999E-2"/>
    <n v="1"/>
  </r>
  <r>
    <x v="97"/>
    <s v="Hockinson School District"/>
    <s v="4568"/>
    <s v="Hockinson High School"/>
    <s v="P"/>
    <n v="704"/>
    <n v="3.8352272727200001E-2"/>
    <n v="692"/>
    <n v="4.6242774566399997E-2"/>
    <n v="700"/>
    <n v="4.1428571428499997E-2"/>
    <n v="1"/>
  </r>
  <r>
    <x v="97"/>
    <s v="Hockinson School District"/>
    <s v="5311"/>
    <s v="Hockinson Heights Elementary School"/>
    <s v="P"/>
    <m/>
    <m/>
    <m/>
    <m/>
    <n v="739"/>
    <n v="2.9769959404600001E-2"/>
    <n v="1"/>
  </r>
  <r>
    <x v="98"/>
    <s v="Hood Canal School District"/>
    <s v="2310"/>
    <s v="Hood Canal Elem &amp; Junior High"/>
    <s v="P"/>
    <n v="340"/>
    <n v="0.1117647058823"/>
    <n v="295"/>
    <n v="0.122033898305"/>
    <n v="289"/>
    <n v="8.6505190311399999E-2"/>
    <n v="4"/>
  </r>
  <r>
    <x v="99"/>
    <s v="Hoquiam School District"/>
    <s v="5191"/>
    <s v="Hoquiam Homelink School"/>
    <s v="P"/>
    <n v="93"/>
    <n v="0.3225806451612"/>
    <n v="79"/>
    <n v="0.35443037974679997"/>
    <n v="63"/>
    <n v="0.3809523809523"/>
    <n v="5"/>
  </r>
  <r>
    <x v="99"/>
    <s v="Hoquiam School District"/>
    <s v="2972"/>
    <s v="Central Elementary School"/>
    <s v="P"/>
    <n v="230"/>
    <n v="7.3913043478200005E-2"/>
    <n v="229"/>
    <n v="8.2969432314400002E-2"/>
    <n v="221"/>
    <n v="6.3348416289499998E-2"/>
    <n v="2"/>
  </r>
  <r>
    <x v="99"/>
    <s v="Hoquiam School District"/>
    <s v="2268"/>
    <s v="Emerson Elementary"/>
    <s v="P"/>
    <n v="230"/>
    <n v="8.2608695652099995E-2"/>
    <n v="234"/>
    <n v="0.10256410256409999"/>
    <n v="233"/>
    <n v="4.7210300429100002E-2"/>
    <n v="2"/>
  </r>
  <r>
    <x v="99"/>
    <s v="Hoquiam School District"/>
    <s v="3621"/>
    <s v="Lincoln Elementary"/>
    <s v="P"/>
    <n v="242"/>
    <n v="0.1198347107438"/>
    <n v="232"/>
    <n v="5.6034482758599999E-2"/>
    <n v="246"/>
    <n v="9.7560975609700007E-2"/>
    <n v="4"/>
  </r>
  <r>
    <x v="99"/>
    <s v="Hoquiam School District"/>
    <s v="2391"/>
    <s v="Hoquiam Middle School"/>
    <s v="P"/>
    <n v="387"/>
    <n v="0.1240310077519"/>
    <n v="363"/>
    <n v="6.8870523415899998E-2"/>
    <n v="373"/>
    <n v="8.3109919571000002E-2"/>
    <n v="3"/>
  </r>
  <r>
    <x v="99"/>
    <s v="Hoquiam School District"/>
    <s v="3622"/>
    <s v="Hoquiam High School"/>
    <s v="P"/>
    <n v="531"/>
    <n v="0.16007532956680001"/>
    <n v="505"/>
    <n v="0.16633663366330001"/>
    <n v="487"/>
    <n v="0.1293634496919"/>
    <n v="4"/>
  </r>
  <r>
    <x v="100"/>
    <s v="Inchelium School District"/>
    <s v="4214"/>
    <s v="Inchelium Middle School"/>
    <s v="P"/>
    <n v="47"/>
    <n v="0.127659574468"/>
    <n v="49"/>
    <n v="0.1224489795918"/>
    <n v="49"/>
    <n v="8.1632653061200003E-2"/>
    <n v="3"/>
  </r>
  <r>
    <x v="100"/>
    <s v="Inchelium School District"/>
    <s v="2603"/>
    <s v="Inchelium High School"/>
    <s v="P"/>
    <n v="51"/>
    <n v="0.17647058823520001"/>
    <n v="50"/>
    <n v="0.26"/>
    <n v="49"/>
    <n v="0.18367346938769999"/>
    <n v="5"/>
  </r>
  <r>
    <x v="100"/>
    <s v="Inchelium School District"/>
    <s v="4215"/>
    <s v="Inchelium Elementary School"/>
    <s v="P"/>
    <n v="113"/>
    <n v="0.1061946902654"/>
    <n v="119"/>
    <n v="4.2016806722599997E-2"/>
    <n v="119"/>
    <n v="3.3613445378100001E-2"/>
    <n v="1"/>
  </r>
  <r>
    <x v="101"/>
    <s v="Index School District"/>
    <s v="2948"/>
    <s v="Index Elementary School"/>
    <s v="P"/>
    <n v="35"/>
    <n v="0.14285714285709999"/>
    <n v="23"/>
    <n v="8.6956521739099998E-2"/>
    <n v="32"/>
    <n v="0"/>
    <n v="1"/>
  </r>
  <r>
    <x v="102"/>
    <s v="Issaquah School District"/>
    <s v="1624"/>
    <s v="Issaquah Special Services"/>
    <s v="S"/>
    <n v="111"/>
    <n v="0.50450450450450002"/>
    <n v="96"/>
    <n v="0.55208333333329995"/>
    <n v="80"/>
    <n v="0.52500000000000002"/>
    <n v="5"/>
  </r>
  <r>
    <x v="102"/>
    <s v="Issaquah School District"/>
    <s v="1540"/>
    <s v="Tiger Mountain Community High School"/>
    <s v="A"/>
    <n v="92"/>
    <n v="0.39130434782599999"/>
    <n v="100"/>
    <n v="0.4"/>
    <n v="96"/>
    <n v="0.3125"/>
    <n v="5"/>
  </r>
  <r>
    <x v="102"/>
    <s v="Issaquah School District"/>
    <s v="3569"/>
    <s v="Echo Glen School"/>
    <s v="I"/>
    <n v="167"/>
    <n v="0.78443113772450002"/>
    <n v="163"/>
    <n v="0.76073619631900002"/>
    <n v="155"/>
    <n v="0.79354838709669995"/>
    <n v="5"/>
  </r>
  <r>
    <x v="102"/>
    <s v="Issaquah School District"/>
    <s v="3637"/>
    <s v="Maple Hills Elementary"/>
    <s v="P"/>
    <n v="391"/>
    <n v="2.0460358056200001E-2"/>
    <n v="420"/>
    <n v="2.85714285714E-2"/>
    <n v="419"/>
    <n v="5.96658711217E-2"/>
    <n v="2"/>
  </r>
  <r>
    <x v="102"/>
    <s v="Issaquah School District"/>
    <s v="2738"/>
    <s v="Clark Elementary"/>
    <s v="P"/>
    <n v="345"/>
    <n v="6.6666666666599997E-2"/>
    <n v="335"/>
    <n v="6.8656716417899999E-2"/>
    <n v="534"/>
    <n v="6.5543071160999999E-2"/>
    <n v="3"/>
  </r>
  <r>
    <x v="102"/>
    <s v="Issaquah School District"/>
    <s v="3440"/>
    <s v="Briarwood Elementary"/>
    <s v="P"/>
    <n v="442"/>
    <n v="2.7149321266899999E-2"/>
    <n v="468"/>
    <n v="3.2051282051200003E-2"/>
    <n v="548"/>
    <n v="3.46715328467E-2"/>
    <n v="1"/>
  </r>
  <r>
    <x v="102"/>
    <s v="Issaquah School District"/>
    <s v="4565"/>
    <s v="Cascade Ridge Elementary"/>
    <s v="P"/>
    <n v="571"/>
    <n v="3.6777583187299998E-2"/>
    <n v="574"/>
    <n v="2.7874564459900001E-2"/>
    <n v="550"/>
    <n v="1.6363636363600002E-2"/>
    <n v="1"/>
  </r>
  <r>
    <x v="102"/>
    <s v="Issaquah School District"/>
    <s v="4300"/>
    <s v="Challenger Elementary"/>
    <s v="P"/>
    <n v="486"/>
    <n v="5.9670781892999999E-2"/>
    <n v="506"/>
    <n v="4.9407114624500002E-2"/>
    <n v="555"/>
    <n v="3.9639639639600002E-2"/>
    <n v="1"/>
  </r>
  <r>
    <x v="102"/>
    <s v="Issaquah School District"/>
    <s v="4592"/>
    <s v="Newcastle Elementary School"/>
    <s v="P"/>
    <n v="525"/>
    <n v="3.6190476190400001E-2"/>
    <n v="543"/>
    <n v="3.4990791896800003E-2"/>
    <n v="557"/>
    <n v="4.3087971274599998E-2"/>
    <n v="1"/>
  </r>
  <r>
    <x v="102"/>
    <s v="Issaquah School District"/>
    <s v="4375"/>
    <s v="Cougar Ridge Elementary"/>
    <s v="P"/>
    <n v="568"/>
    <n v="2.64084507042E-2"/>
    <n v="599"/>
    <n v="1.6694490818E-2"/>
    <n v="584"/>
    <n v="2.73972602739E-2"/>
    <n v="1"/>
  </r>
  <r>
    <x v="102"/>
    <s v="Issaquah School District"/>
    <s v="3386"/>
    <s v="Sunny Hills Elementary"/>
    <s v="P"/>
    <n v="561"/>
    <n v="3.0303030303000002E-2"/>
    <n v="572"/>
    <n v="4.3706293706200001E-2"/>
    <n v="586"/>
    <n v="2.9010238907799999E-2"/>
    <n v="1"/>
  </r>
  <r>
    <x v="102"/>
    <s v="Issaquah School District"/>
    <s v="4376"/>
    <s v="Discovery Elementary"/>
    <s v="P"/>
    <n v="599"/>
    <n v="1.8363939899800001E-2"/>
    <n v="607"/>
    <n v="2.63591433278E-2"/>
    <n v="598"/>
    <n v="3.0100334448100001E-2"/>
    <n v="1"/>
  </r>
  <r>
    <x v="102"/>
    <s v="Issaquah School District"/>
    <s v="3673"/>
    <s v="Issaquah Valley Elementary"/>
    <s v="P"/>
    <n v="588"/>
    <n v="5.7823129251700002E-2"/>
    <n v="580"/>
    <n v="6.8965517241299998E-2"/>
    <n v="598"/>
    <n v="3.6789297658799999E-2"/>
    <n v="1"/>
  </r>
  <r>
    <x v="102"/>
    <s v="Issaquah School District"/>
    <s v="3746"/>
    <s v="Apollo Elementary"/>
    <s v="P"/>
    <n v="576"/>
    <n v="3.2986111111100003E-2"/>
    <n v="604"/>
    <n v="2.4834437086E-2"/>
    <n v="619"/>
    <n v="2.42326332794E-2"/>
    <n v="1"/>
  </r>
  <r>
    <x v="102"/>
    <s v="Issaquah School District"/>
    <s v="3228"/>
    <s v="Sunset Elementary"/>
    <s v="P"/>
    <n v="648"/>
    <n v="5.4012345678999998E-2"/>
    <n v="645"/>
    <n v="5.7364341085199999E-2"/>
    <n v="635"/>
    <n v="5.9842519684999998E-2"/>
    <n v="2"/>
  </r>
  <r>
    <x v="102"/>
    <s v="Issaquah School District"/>
    <s v="4493"/>
    <s v="Endeavour Elementary School"/>
    <s v="P"/>
    <n v="595"/>
    <n v="3.02521008403E-2"/>
    <n v="607"/>
    <n v="3.2948929159800001E-2"/>
    <n v="655"/>
    <n v="2.7480916030499999E-2"/>
    <n v="1"/>
  </r>
  <r>
    <x v="102"/>
    <s v="Issaquah School District"/>
    <s v="5201"/>
    <s v="Creekside Elementary"/>
    <s v="P"/>
    <n v="610"/>
    <n v="1.9672131147500001E-2"/>
    <n v="664"/>
    <n v="3.0120481927700001E-2"/>
    <n v="679"/>
    <n v="3.24005891016E-2"/>
    <n v="1"/>
  </r>
  <r>
    <x v="102"/>
    <s v="Issaquah School District"/>
    <s v="5056"/>
    <s v="Grand Ridge Elementary"/>
    <s v="P"/>
    <n v="788"/>
    <n v="3.29949238578E-2"/>
    <n v="896"/>
    <n v="4.7991071428500003E-2"/>
    <n v="705"/>
    <n v="2.9787234042499999E-2"/>
    <n v="1"/>
  </r>
  <r>
    <x v="102"/>
    <s v="Issaquah School District"/>
    <s v="3038"/>
    <s v="Issaquah Middle School"/>
    <s v="P"/>
    <n v="764"/>
    <n v="3.5340314136099997E-2"/>
    <n v="760"/>
    <n v="3.02631578947E-2"/>
    <n v="777"/>
    <n v="3.3462033462000003E-2"/>
    <n v="1"/>
  </r>
  <r>
    <x v="102"/>
    <s v="Issaquah School District"/>
    <s v="3879"/>
    <s v="Pine Lake Middle School"/>
    <s v="P"/>
    <n v="792"/>
    <n v="1.6414141414100001E-2"/>
    <n v="837"/>
    <n v="2.1505376343999998E-2"/>
    <n v="843"/>
    <n v="1.7793594305999999E-2"/>
    <n v="1"/>
  </r>
  <r>
    <x v="102"/>
    <s v="Issaquah School District"/>
    <s v="4460"/>
    <s v="Beaver Lake Middle School"/>
    <s v="P"/>
    <n v="853"/>
    <n v="2.93083235638E-2"/>
    <n v="858"/>
    <n v="2.6806526806499999E-2"/>
    <n v="858"/>
    <n v="1.6317016316999999E-2"/>
    <n v="1"/>
  </r>
  <r>
    <x v="102"/>
    <s v="Issaquah School District"/>
    <s v="5200"/>
    <s v="Pacific Cascade Middle School"/>
    <s v="P"/>
    <n v="752"/>
    <n v="2.2606382978700001E-2"/>
    <n v="791"/>
    <n v="3.03413400758E-2"/>
    <n v="885"/>
    <n v="3.7288135593200003E-2"/>
    <n v="1"/>
  </r>
  <r>
    <x v="102"/>
    <s v="Issaquah School District"/>
    <s v="3636"/>
    <s v="Maywood Middle School"/>
    <s v="P"/>
    <n v="905"/>
    <n v="2.43093922651E-2"/>
    <n v="904"/>
    <n v="3.6504424778700001E-2"/>
    <n v="957"/>
    <n v="2.82131661442E-2"/>
    <n v="1"/>
  </r>
  <r>
    <x v="102"/>
    <s v="Issaquah School District"/>
    <s v="3962"/>
    <s v="Liberty Sr High School"/>
    <s v="P"/>
    <n v="1225"/>
    <n v="5.30612244897E-2"/>
    <n v="1252"/>
    <n v="5.1916932907299998E-2"/>
    <n v="1222"/>
    <n v="3.9279869067100001E-2"/>
    <n v="1"/>
  </r>
  <r>
    <x v="102"/>
    <s v="Issaquah School District"/>
    <s v="3385"/>
    <s v="Issaquah High School"/>
    <s v="P"/>
    <n v="1878"/>
    <n v="4.4195953141599999E-2"/>
    <n v="2014"/>
    <n v="4.3197616683199998E-2"/>
    <n v="2033"/>
    <n v="4.3285784554799998E-2"/>
    <n v="2"/>
  </r>
  <r>
    <x v="102"/>
    <s v="Issaquah School District"/>
    <s v="4495"/>
    <s v="Skyline High School"/>
    <s v="P"/>
    <n v="1968"/>
    <n v="2.1341463414600002E-2"/>
    <n v="2015"/>
    <n v="2.03473945409E-2"/>
    <n v="2048"/>
    <n v="2.587890625E-2"/>
    <n v="1"/>
  </r>
  <r>
    <x v="103"/>
    <s v="Kahlotus School District"/>
    <s v="3214"/>
    <s v="Kahlotus Elem &amp; High"/>
    <s v="P"/>
    <n v="58"/>
    <n v="5.1724137931000003E-2"/>
    <n v="60"/>
    <n v="0.15"/>
    <n v="51"/>
    <n v="0.1372549019607"/>
    <n v="5"/>
  </r>
  <r>
    <x v="104"/>
    <s v="Kalama School District"/>
    <s v="2915"/>
    <s v="Kalama Elem School"/>
    <s v="P"/>
    <n v="426"/>
    <n v="5.86854460093E-2"/>
    <n v="359"/>
    <n v="8.6350974930300001E-2"/>
    <n v="427"/>
    <n v="4.6838407494100003E-2"/>
    <n v="2"/>
  </r>
  <r>
    <x v="104"/>
    <s v="Kalama School District"/>
    <s v="2561"/>
    <s v="Kalama Jr Sr High"/>
    <s v="P"/>
    <n v="577"/>
    <n v="0.1005199306759"/>
    <n v="553"/>
    <n v="0.1084990958408"/>
    <n v="519"/>
    <n v="6.16570327552E-2"/>
    <n v="2"/>
  </r>
  <r>
    <x v="105"/>
    <s v="Keller School District"/>
    <s v="2602"/>
    <s v="Keller Elementary School"/>
    <s v="P"/>
    <n v="36"/>
    <n v="0.13888888888879999"/>
    <n v="30"/>
    <n v="0.16666666666659999"/>
    <n v="38"/>
    <n v="0.13157894736840001"/>
    <n v="4"/>
  </r>
  <r>
    <x v="106"/>
    <s v="Kelso School District"/>
    <s v="5194"/>
    <s v="Kelso Virtual Academy"/>
    <s v="P"/>
    <n v="11"/>
    <n v="0.1818181818181"/>
    <n v="14"/>
    <n v="7.1428571428499996E-2"/>
    <n v="18"/>
    <n v="0.44444444444440001"/>
    <n v="5"/>
  </r>
  <r>
    <x v="106"/>
    <s v="Kelso School District"/>
    <s v="5076"/>
    <s v="Special Education"/>
    <s v="S"/>
    <n v="35"/>
    <n v="0.54285714285709996"/>
    <n v="48"/>
    <n v="0.5"/>
    <n v="23"/>
    <n v="0.39130434782599999"/>
    <n v="5"/>
  </r>
  <r>
    <x v="106"/>
    <s v="Kelso School District"/>
    <s v="1934"/>
    <s v="Loowit High School"/>
    <s v="A"/>
    <n v="26"/>
    <n v="0.5"/>
    <n v="24"/>
    <n v="0.5"/>
    <n v="33"/>
    <n v="0.48484848484839999"/>
    <n v="5"/>
  </r>
  <r>
    <x v="106"/>
    <s v="Kelso School District"/>
    <s v="2596"/>
    <s v="Rose Valley Elementary"/>
    <s v="P"/>
    <n v="139"/>
    <n v="6.4748201438800002E-2"/>
    <n v="123"/>
    <n v="8.1300813008100006E-2"/>
    <n v="119"/>
    <n v="2.5210084033599998E-2"/>
    <n v="1"/>
  </r>
  <r>
    <x v="106"/>
    <s v="Kelso School District"/>
    <s v="2913"/>
    <s v="Carrolls Elementary"/>
    <s v="P"/>
    <n v="138"/>
    <n v="6.5217391304300001E-2"/>
    <n v="140"/>
    <n v="8.5714285714200006E-2"/>
    <n v="125"/>
    <n v="4.8000000000000001E-2"/>
    <n v="2"/>
  </r>
  <r>
    <x v="106"/>
    <s v="Kelso School District"/>
    <s v="2691"/>
    <s v="Catlin Elementary"/>
    <s v="P"/>
    <n v="240"/>
    <n v="0.125"/>
    <n v="287"/>
    <n v="0.18815331010450001"/>
    <n v="266"/>
    <n v="0.1654135338345"/>
    <n v="5"/>
  </r>
  <r>
    <x v="106"/>
    <s v="Kelso School District"/>
    <s v="3323"/>
    <s v="Barnes Elementary"/>
    <s v="P"/>
    <n v="337"/>
    <n v="0.1364985163204"/>
    <n v="373"/>
    <n v="0.1367292225201"/>
    <n v="354"/>
    <n v="0.12711864406769999"/>
    <n v="4"/>
  </r>
  <r>
    <x v="106"/>
    <s v="Kelso School District"/>
    <s v="3082"/>
    <s v="Butler Acres Elementary"/>
    <s v="P"/>
    <n v="407"/>
    <n v="0.1081081081081"/>
    <n v="382"/>
    <n v="9.9476439790499999E-2"/>
    <n v="370"/>
    <n v="7.5675675675600004E-2"/>
    <n v="3"/>
  </r>
  <r>
    <x v="106"/>
    <s v="Kelso School District"/>
    <s v="2624"/>
    <s v="Wallace Elementary"/>
    <s v="P"/>
    <n v="357"/>
    <n v="0.1204481792717"/>
    <n v="351"/>
    <n v="0.13105413105409999"/>
    <n v="377"/>
    <n v="0.1883289124668"/>
    <n v="5"/>
  </r>
  <r>
    <x v="106"/>
    <s v="Kelso School District"/>
    <s v="3578"/>
    <s v="Beacon Hill Elementary"/>
    <s v="P"/>
    <n v="560"/>
    <n v="5.7142857142799999E-2"/>
    <n v="563"/>
    <n v="6.2166962699800002E-2"/>
    <n v="549"/>
    <n v="5.1001821493599997E-2"/>
    <n v="2"/>
  </r>
  <r>
    <x v="106"/>
    <s v="Kelso School District"/>
    <s v="2916"/>
    <s v="Huntington Middle School"/>
    <s v="P"/>
    <n v="561"/>
    <n v="9.4474153297600005E-2"/>
    <n v="571"/>
    <n v="0.10858143607699999"/>
    <n v="552"/>
    <n v="7.60869565217E-2"/>
    <n v="3"/>
  </r>
  <r>
    <x v="106"/>
    <s v="Kelso School District"/>
    <s v="3322"/>
    <s v="Coweeman Middle School"/>
    <s v="P"/>
    <n v="530"/>
    <n v="7.3584905660300001E-2"/>
    <n v="563"/>
    <n v="8.8809946713999999E-2"/>
    <n v="579"/>
    <n v="6.9084628670099998E-2"/>
    <n v="3"/>
  </r>
  <r>
    <x v="106"/>
    <s v="Kelso School District"/>
    <s v="2266"/>
    <s v="Kelso High School"/>
    <s v="P"/>
    <n v="1597"/>
    <n v="0.12711333750779999"/>
    <n v="1544"/>
    <n v="0.12759067357510001"/>
    <n v="1462"/>
    <n v="0.1005471956224"/>
    <n v="4"/>
  </r>
  <r>
    <x v="107"/>
    <s v="Kennewick School District"/>
    <s v="5106"/>
    <s v="Phoenix High School"/>
    <s v="A"/>
    <n v="57"/>
    <n v="0.14035087719289999"/>
    <n v="47"/>
    <n v="0.25531914893610003"/>
    <n v="60"/>
    <n v="0.25"/>
    <n v="5"/>
  </r>
  <r>
    <x v="107"/>
    <s v="Kennewick School District"/>
    <s v="2000"/>
    <s v="Keewaydin Discovery Center"/>
    <s v="P"/>
    <n v="171"/>
    <n v="0"/>
    <n v="172"/>
    <n v="7.5581395348799998E-2"/>
    <n v="174"/>
    <n v="0.1896551724137"/>
    <n v="5"/>
  </r>
  <r>
    <x v="107"/>
    <s v="Kennewick School District"/>
    <s v="1884"/>
    <s v="Legacy High School"/>
    <s v="A"/>
    <n v="232"/>
    <n v="0.56034482758619997"/>
    <n v="216"/>
    <n v="0.59722222222220001"/>
    <n v="177"/>
    <n v="0.54802259887000004"/>
    <n v="5"/>
  </r>
  <r>
    <x v="107"/>
    <s v="Kennewick School District"/>
    <s v="1941"/>
    <s v="Mid-Columbia Parent Partnership"/>
    <s v="A"/>
    <n v="225"/>
    <n v="7.5555555555500004E-2"/>
    <n v="241"/>
    <n v="0.13278008298749999"/>
    <n v="242"/>
    <n v="6.6115702479300001E-2"/>
    <n v="3"/>
  </r>
  <r>
    <x v="107"/>
    <s v="Kennewick School District"/>
    <s v="3077"/>
    <s v="Hawthorne Elementary School - Kennewick"/>
    <s v="P"/>
    <n v="486"/>
    <n v="8.64197530864E-2"/>
    <n v="481"/>
    <n v="8.7318087318000004E-2"/>
    <n v="488"/>
    <n v="8.4016393442599993E-2"/>
    <n v="3"/>
  </r>
  <r>
    <x v="107"/>
    <s v="Kennewick School District"/>
    <s v="2825"/>
    <s v="Westgate Elementary School"/>
    <s v="P"/>
    <n v="429"/>
    <n v="4.8951048950999998E-2"/>
    <n v="490"/>
    <n v="8.1632653061200003E-2"/>
    <n v="505"/>
    <n v="8.3168316831600003E-2"/>
    <n v="3"/>
  </r>
  <r>
    <x v="107"/>
    <s v="Kennewick School District"/>
    <s v="4136"/>
    <s v="Sunset View Elementary School"/>
    <s v="P"/>
    <n v="420"/>
    <n v="9.5238095238000003E-2"/>
    <n v="471"/>
    <n v="7.2186836517999994E-2"/>
    <n v="507"/>
    <n v="7.8895463510799999E-2"/>
    <n v="3"/>
  </r>
  <r>
    <x v="107"/>
    <s v="Kennewick School District"/>
    <s v="3144"/>
    <s v="Washington Elementary School"/>
    <s v="P"/>
    <n v="505"/>
    <n v="0.12673267326730001"/>
    <n v="533"/>
    <n v="9.38086303939E-2"/>
    <n v="527"/>
    <n v="7.2106261859500004E-2"/>
    <n v="3"/>
  </r>
  <r>
    <x v="107"/>
    <s v="Kennewick School District"/>
    <s v="4446"/>
    <s v="Ridge View Elementary School"/>
    <s v="P"/>
    <n v="599"/>
    <n v="6.5108514190300004E-2"/>
    <n v="495"/>
    <n v="4.6464646464600003E-2"/>
    <n v="528"/>
    <n v="2.4621212121200001E-2"/>
    <n v="1"/>
  </r>
  <r>
    <x v="107"/>
    <s v="Kennewick School District"/>
    <s v="4073"/>
    <s v="Southgate Elementary School"/>
    <s v="P"/>
    <n v="520"/>
    <n v="4.8076923076900001E-2"/>
    <n v="539"/>
    <n v="6.4935064934999995E-2"/>
    <n v="528"/>
    <n v="6.4393939393899993E-2"/>
    <n v="2"/>
  </r>
  <r>
    <x v="107"/>
    <s v="Kennewick School District"/>
    <s v="3315"/>
    <s v="Edison Elementary School - Kennewick"/>
    <s v="P"/>
    <n v="518"/>
    <n v="9.2664092663999997E-2"/>
    <n v="527"/>
    <n v="9.2979127134699996E-2"/>
    <n v="540"/>
    <n v="8.8888888888800005E-2"/>
    <n v="4"/>
  </r>
  <r>
    <x v="107"/>
    <s v="Kennewick School District"/>
    <s v="2824"/>
    <s v="Eastgate Elementary School"/>
    <s v="P"/>
    <n v="518"/>
    <n v="9.07335907335E-2"/>
    <n v="532"/>
    <n v="9.9624060150299995E-2"/>
    <n v="547"/>
    <n v="9.8720292504499998E-2"/>
    <n v="4"/>
  </r>
  <r>
    <x v="107"/>
    <s v="Kennewick School District"/>
    <s v="4202"/>
    <s v="Cascade Elementary School"/>
    <s v="P"/>
    <n v="512"/>
    <n v="5.6640625E-2"/>
    <n v="559"/>
    <n v="3.7567084078699998E-2"/>
    <n v="558"/>
    <n v="3.7634408602100003E-2"/>
    <n v="1"/>
  </r>
  <r>
    <x v="107"/>
    <s v="Kennewick School District"/>
    <s v="3369"/>
    <s v="Vista Elementary School"/>
    <s v="P"/>
    <n v="458"/>
    <n v="0.12008733624450001"/>
    <n v="529"/>
    <n v="0.117202268431"/>
    <n v="560"/>
    <n v="0.1"/>
    <n v="4"/>
  </r>
  <r>
    <x v="107"/>
    <s v="Kennewick School District"/>
    <s v="4418"/>
    <s v="Amistad Elementary School"/>
    <s v="P"/>
    <n v="577"/>
    <n v="0.12824956672439999"/>
    <n v="585"/>
    <n v="0.1470085470085"/>
    <n v="566"/>
    <n v="0.13780918727909999"/>
    <n v="5"/>
  </r>
  <r>
    <x v="107"/>
    <s v="Kennewick School District"/>
    <s v="4072"/>
    <s v="Canyon View Elementary School"/>
    <s v="P"/>
    <n v="509"/>
    <n v="0.1237721021611"/>
    <n v="528"/>
    <n v="8.9015151515100005E-2"/>
    <n v="592"/>
    <n v="8.4459459459400005E-2"/>
    <n v="3"/>
  </r>
  <r>
    <x v="107"/>
    <s v="Kennewick School District"/>
    <s v="5220"/>
    <s v="Cottonwood Elementary"/>
    <s v="P"/>
    <n v="557"/>
    <n v="2.8725314183099999E-2"/>
    <n v="580"/>
    <n v="2.4137931034400002E-2"/>
    <n v="623"/>
    <n v="3.3707865168500002E-2"/>
    <n v="1"/>
  </r>
  <r>
    <x v="107"/>
    <s v="Kennewick School District"/>
    <s v="4181"/>
    <s v="Lincoln Elementary School"/>
    <s v="P"/>
    <n v="533"/>
    <n v="7.3170731707299999E-2"/>
    <n v="617"/>
    <n v="6.9692058346800007E-2"/>
    <n v="630"/>
    <n v="0.1031746031746"/>
    <n v="4"/>
  </r>
  <r>
    <x v="107"/>
    <s v="Kennewick School District"/>
    <s v="3472"/>
    <s v="Park Middle School"/>
    <s v="P"/>
    <n v="835"/>
    <n v="0.1245508982035"/>
    <n v="871"/>
    <n v="0.1079219288174"/>
    <n v="862"/>
    <n v="9.1647331786500003E-2"/>
    <n v="4"/>
  </r>
  <r>
    <x v="107"/>
    <s v="Kennewick School District"/>
    <s v="3267"/>
    <s v="Highlands Middle School"/>
    <s v="P"/>
    <n v="924"/>
    <n v="8.5497835497800004E-2"/>
    <n v="936"/>
    <n v="7.3717948717899995E-2"/>
    <n v="931"/>
    <n v="8.2706766917199998E-2"/>
    <n v="3"/>
  </r>
  <r>
    <x v="107"/>
    <s v="Kennewick School District"/>
    <s v="4429"/>
    <s v="Horse Heaven Hills Middle School"/>
    <s v="P"/>
    <n v="908"/>
    <n v="3.6343612334799998E-2"/>
    <n v="944"/>
    <n v="2.9661016949099998E-2"/>
    <n v="963"/>
    <n v="4.8805815160899997E-2"/>
    <n v="2"/>
  </r>
  <r>
    <x v="107"/>
    <s v="Kennewick School District"/>
    <s v="4028"/>
    <s v="Desert Hills Middle School"/>
    <s v="P"/>
    <n v="949"/>
    <n v="5.2687038988399999E-2"/>
    <n v="962"/>
    <n v="4.0540540540499999E-2"/>
    <n v="968"/>
    <n v="3.9256198347100001E-2"/>
    <n v="1"/>
  </r>
  <r>
    <x v="107"/>
    <s v="Kennewick School District"/>
    <s v="2826"/>
    <s v="Kennewick High School"/>
    <s v="P"/>
    <n v="1509"/>
    <n v="0.1278992710404"/>
    <n v="1538"/>
    <n v="0.1215864759427"/>
    <n v="1487"/>
    <n v="0.1042367182246"/>
    <n v="4"/>
  </r>
  <r>
    <x v="107"/>
    <s v="Kennewick School District"/>
    <s v="4484"/>
    <s v="Southridge High School"/>
    <s v="P"/>
    <n v="1499"/>
    <n v="9.2061374249400002E-2"/>
    <n v="1534"/>
    <n v="7.43155149934E-2"/>
    <n v="1650"/>
    <n v="9.2121212121200002E-2"/>
    <n v="4"/>
  </r>
  <r>
    <x v="107"/>
    <s v="Kennewick School District"/>
    <s v="3731"/>
    <s v="Kamiakin High School"/>
    <s v="P"/>
    <n v="1639"/>
    <n v="6.5893837705900002E-2"/>
    <n v="1654"/>
    <n v="8.6457073760500006E-2"/>
    <n v="1696"/>
    <n v="8.2547169811300003E-2"/>
    <n v="3"/>
  </r>
  <r>
    <x v="108"/>
    <s v="Kent School District"/>
    <s v="1807"/>
    <s v="Regional Justice Center"/>
    <s v="A"/>
    <n v="24"/>
    <n v="0.95833333333329995"/>
    <n v="17"/>
    <n v="0.76470588235290005"/>
    <n v="10"/>
    <n v="1"/>
    <n v="5"/>
  </r>
  <r>
    <x v="108"/>
    <s v="Kent School District"/>
    <s v="5150"/>
    <s v="Birth to Age 2"/>
    <s v="S"/>
    <n v="124"/>
    <n v="0.54838709677410002"/>
    <n v="110"/>
    <n v="0.66363636363629996"/>
    <n v="90"/>
    <n v="0.5"/>
    <n v="5"/>
  </r>
  <r>
    <x v="108"/>
    <s v="Kent School District"/>
    <s v="5098"/>
    <s v="Kent Phoenix Academy"/>
    <s v="A"/>
    <n v="334"/>
    <n v="0.34131736526939999"/>
    <n v="338"/>
    <n v="0.40236686390530002"/>
    <n v="298"/>
    <n v="0.39597315436239999"/>
    <n v="5"/>
  </r>
  <r>
    <x v="108"/>
    <s v="Kent School District"/>
    <s v="3676"/>
    <s v="Cedar Valley Elementary School"/>
    <s v="P"/>
    <n v="304"/>
    <n v="6.5789473684200003E-2"/>
    <n v="313"/>
    <n v="8.6261980830599994E-2"/>
    <n v="319"/>
    <n v="5.3291536050100001E-2"/>
    <n v="2"/>
  </r>
  <r>
    <x v="108"/>
    <s v="Kent School District"/>
    <s v="3014"/>
    <s v="Kent Mountain View Academy"/>
    <s v="A"/>
    <n v="390"/>
    <n v="0.1923076923076"/>
    <n v="342"/>
    <n v="0.17251461988299999"/>
    <n v="343"/>
    <n v="0.12536443148679999"/>
    <n v="4"/>
  </r>
  <r>
    <x v="108"/>
    <s v="Kent School District"/>
    <s v="4301"/>
    <s v="Jenkins Creek Elementary School"/>
    <s v="P"/>
    <n v="325"/>
    <n v="5.8461538461499998E-2"/>
    <n v="312"/>
    <n v="7.0512820512800001E-2"/>
    <n v="346"/>
    <n v="8.0924855491300005E-2"/>
    <n v="3"/>
  </r>
  <r>
    <x v="108"/>
    <s v="Kent School District"/>
    <s v="3707"/>
    <s v="Soos Creek Elementary School"/>
    <s v="P"/>
    <n v="359"/>
    <n v="4.7353760445600003E-2"/>
    <n v="365"/>
    <n v="6.3013698630100007E-2"/>
    <n v="368"/>
    <n v="7.8804347826000001E-2"/>
    <n v="3"/>
  </r>
  <r>
    <x v="108"/>
    <s v="Kent School District"/>
    <s v="3708"/>
    <s v="Grass Lake Elementary School"/>
    <s v="P"/>
    <n v="412"/>
    <n v="3.64077669902E-2"/>
    <n v="425"/>
    <n v="3.5294117647000002E-2"/>
    <n v="427"/>
    <n v="5.3864168618200002E-2"/>
    <n v="2"/>
  </r>
  <r>
    <x v="108"/>
    <s v="Kent School District"/>
    <s v="4353"/>
    <s v="Carriage Crest Elementary School"/>
    <s v="P"/>
    <n v="444"/>
    <n v="7.6576576576499994E-2"/>
    <n v="425"/>
    <n v="4.2352941176399997E-2"/>
    <n v="429"/>
    <n v="3.7296037295999999E-2"/>
    <n v="1"/>
  </r>
  <r>
    <x v="108"/>
    <s v="Kent School District"/>
    <s v="3678"/>
    <s v="Fairwood Elementary School"/>
    <s v="P"/>
    <n v="457"/>
    <n v="6.5645514223099999E-2"/>
    <n v="470"/>
    <n v="7.2340425531899996E-2"/>
    <n v="448"/>
    <n v="8.7053571428499996E-2"/>
    <n v="4"/>
  </r>
  <r>
    <x v="108"/>
    <s v="Kent School District"/>
    <s v="4466"/>
    <s v="Sawyer Woods Elementary School"/>
    <s v="P"/>
    <n v="489"/>
    <n v="5.7259713701399997E-2"/>
    <n v="461"/>
    <n v="4.5553145336200002E-2"/>
    <n v="449"/>
    <n v="4.0089086859599998E-2"/>
    <n v="1"/>
  </r>
  <r>
    <x v="108"/>
    <s v="Kent School District"/>
    <s v="4345"/>
    <s v="Horizon Elementary School"/>
    <s v="P"/>
    <n v="499"/>
    <n v="6.8136272545000001E-2"/>
    <n v="504"/>
    <n v="7.3412698412599994E-2"/>
    <n v="470"/>
    <n v="4.6808510638199997E-2"/>
    <n v="2"/>
  </r>
  <r>
    <x v="108"/>
    <s v="Kent School District"/>
    <s v="4489"/>
    <s v="Glenridge Elementary"/>
    <s v="P"/>
    <n v="492"/>
    <n v="5.8943089430799997E-2"/>
    <n v="479"/>
    <n v="4.80167014613E-2"/>
    <n v="486"/>
    <n v="9.6707818929999995E-2"/>
    <n v="4"/>
  </r>
  <r>
    <x v="108"/>
    <s v="Kent School District"/>
    <s v="4545"/>
    <s v="Emerald Park Elementary School"/>
    <s v="P"/>
    <n v="506"/>
    <n v="6.7193675889300003E-2"/>
    <n v="486"/>
    <n v="5.9670781892999999E-2"/>
    <n v="492"/>
    <n v="5.2845528455199998E-2"/>
    <n v="2"/>
  </r>
  <r>
    <x v="108"/>
    <s v="Kent School District"/>
    <s v="4126"/>
    <s v="Crestwood Elementary School"/>
    <s v="P"/>
    <n v="498"/>
    <n v="8.0321285140500007E-2"/>
    <n v="483"/>
    <n v="4.7619047619000002E-2"/>
    <n v="493"/>
    <n v="4.8681541582100002E-2"/>
    <n v="2"/>
  </r>
  <r>
    <x v="108"/>
    <s v="Kent School District"/>
    <s v="3388"/>
    <s v="Covington Elementary School"/>
    <s v="P"/>
    <n v="490"/>
    <n v="8.9795918367299998E-2"/>
    <n v="483"/>
    <n v="4.5548654244299998E-2"/>
    <n v="493"/>
    <n v="6.8965517241299998E-2"/>
    <n v="3"/>
  </r>
  <r>
    <x v="108"/>
    <s v="Kent School District"/>
    <s v="3550"/>
    <s v="Lake Youngs Elementary School"/>
    <s v="P"/>
    <n v="447"/>
    <n v="3.5794183445099999E-2"/>
    <n v="446"/>
    <n v="2.9147982062700001E-2"/>
    <n v="499"/>
    <n v="4.2084168336600003E-2"/>
    <n v="1"/>
  </r>
  <r>
    <x v="108"/>
    <s v="Kent School District"/>
    <s v="3677"/>
    <s v="Springbrook Elementary School"/>
    <s v="P"/>
    <n v="487"/>
    <n v="8.8295687885000002E-2"/>
    <n v="537"/>
    <n v="0.13407821229049999"/>
    <n v="499"/>
    <n v="0.11022044088169999"/>
    <n v="4"/>
  </r>
  <r>
    <x v="108"/>
    <s v="Kent School District"/>
    <s v="5275"/>
    <s v="iGrad"/>
    <s v="R"/>
    <m/>
    <m/>
    <n v="310"/>
    <n v="0.6322580645161"/>
    <n v="507"/>
    <n v="0.74556213017749995"/>
    <n v="5"/>
  </r>
  <r>
    <x v="108"/>
    <s v="Kent School District"/>
    <s v="2851"/>
    <s v="East Hill Elementary School"/>
    <s v="P"/>
    <n v="526"/>
    <n v="0.1311787072243"/>
    <n v="517"/>
    <n v="6.5764023210799993E-2"/>
    <n v="516"/>
    <n v="9.496124031E-2"/>
    <n v="4"/>
  </r>
  <r>
    <x v="108"/>
    <s v="Kent School District"/>
    <s v="3593"/>
    <s v="Pine Tree Elementary School"/>
    <s v="P"/>
    <n v="492"/>
    <n v="7.3170731707299999E-2"/>
    <n v="493"/>
    <n v="6.28803245436E-2"/>
    <n v="521"/>
    <n v="5.7581573896300003E-2"/>
    <n v="2"/>
  </r>
  <r>
    <x v="108"/>
    <s v="Kent School District"/>
    <s v="4293"/>
    <s v="Ridgewood Elementary School"/>
    <s v="P"/>
    <n v="567"/>
    <n v="2.6455026454999999E-2"/>
    <n v="561"/>
    <n v="3.5650623885899999E-2"/>
    <n v="527"/>
    <n v="3.41555977229E-2"/>
    <n v="1"/>
  </r>
  <r>
    <x v="108"/>
    <s v="Kent School District"/>
    <s v="4413"/>
    <s v="George T. Daniel Elementary School"/>
    <s v="P"/>
    <n v="452"/>
    <n v="0.1061946902654"/>
    <n v="517"/>
    <n v="0.10251450676980001"/>
    <n v="533"/>
    <n v="0.1200750469043"/>
    <n v="4"/>
  </r>
  <r>
    <x v="108"/>
    <s v="Kent School District"/>
    <s v="4420"/>
    <s v="Sunrise Elementary School"/>
    <s v="P"/>
    <n v="547"/>
    <n v="2.9250457038299999E-2"/>
    <n v="552"/>
    <n v="4.52898550724E-2"/>
    <n v="535"/>
    <n v="4.6728971962600001E-2"/>
    <n v="2"/>
  </r>
  <r>
    <x v="108"/>
    <s v="Kent School District"/>
    <s v="3491"/>
    <s v="Park Orchard Elementary School"/>
    <s v="P"/>
    <n v="438"/>
    <n v="6.39269406392E-2"/>
    <n v="481"/>
    <n v="8.9397089397000001E-2"/>
    <n v="545"/>
    <n v="0.1229357798165"/>
    <n v="4"/>
  </r>
  <r>
    <x v="108"/>
    <s v="Kent School District"/>
    <s v="4465"/>
    <s v="Meadow Ridge Elementary School"/>
    <s v="P"/>
    <n v="513"/>
    <n v="9.3567251461899995E-2"/>
    <n v="563"/>
    <n v="8.3481349911099997E-2"/>
    <n v="565"/>
    <n v="0.1079646017699"/>
    <n v="4"/>
  </r>
  <r>
    <x v="108"/>
    <s v="Kent School District"/>
    <s v="4581"/>
    <s v="Millennium Elementary School"/>
    <s v="P"/>
    <n v="539"/>
    <n v="8.7198515769899995E-2"/>
    <n v="584"/>
    <n v="0.10102739726020001"/>
    <n v="566"/>
    <n v="7.9505300353300001E-2"/>
    <n v="3"/>
  </r>
  <r>
    <x v="108"/>
    <s v="Kent School District"/>
    <s v="2565"/>
    <s v="Meridian Elementary School"/>
    <s v="P"/>
    <n v="584"/>
    <n v="6.84931506849E-2"/>
    <n v="585"/>
    <n v="5.4700854700800002E-2"/>
    <n v="608"/>
    <n v="6.0855263157800002E-2"/>
    <n v="2"/>
  </r>
  <r>
    <x v="108"/>
    <s v="Kent School District"/>
    <s v="4294"/>
    <s v="Martin Sortun Elementary School"/>
    <s v="P"/>
    <n v="574"/>
    <n v="3.4843205574899998E-2"/>
    <n v="611"/>
    <n v="6.8739770867400005E-2"/>
    <n v="614"/>
    <n v="2.9315960911999998E-2"/>
    <n v="1"/>
  </r>
  <r>
    <x v="108"/>
    <s v="Kent School District"/>
    <s v="4127"/>
    <s v="Mattson Middle School"/>
    <s v="P"/>
    <n v="635"/>
    <n v="3.4645669291300002E-2"/>
    <n v="649"/>
    <n v="3.3898305084700001E-2"/>
    <n v="622"/>
    <n v="2.89389067524E-2"/>
    <n v="1"/>
  </r>
  <r>
    <x v="108"/>
    <s v="Kent School District"/>
    <s v="4440"/>
    <s v="Cedar Heights Middle School"/>
    <s v="P"/>
    <n v="692"/>
    <n v="6.0693641618399997E-2"/>
    <n v="673"/>
    <n v="5.0520059435299997E-2"/>
    <n v="630"/>
    <n v="4.2857142857100003E-2"/>
    <n v="1"/>
  </r>
  <r>
    <x v="108"/>
    <s v="Kent School District"/>
    <s v="4485"/>
    <s v="Northwood Middle School"/>
    <s v="P"/>
    <n v="642"/>
    <n v="4.0498442367600002E-2"/>
    <n v="673"/>
    <n v="4.0118870728000001E-2"/>
    <n v="641"/>
    <n v="4.0561622464800003E-2"/>
    <n v="1"/>
  </r>
  <r>
    <x v="108"/>
    <s v="Kent School District"/>
    <s v="3389"/>
    <s v="Scenic Hill Elementary School"/>
    <s v="P"/>
    <n v="588"/>
    <n v="0.1054421768707"/>
    <n v="605"/>
    <n v="0.12561983471070001"/>
    <n v="642"/>
    <n v="0.14330218068530001"/>
    <n v="5"/>
  </r>
  <r>
    <x v="108"/>
    <s v="Kent School District"/>
    <s v="3233"/>
    <s v="Meridian Middle School"/>
    <s v="P"/>
    <n v="623"/>
    <n v="6.7415730337000004E-2"/>
    <n v="653"/>
    <n v="6.8912710566600005E-2"/>
    <n v="647"/>
    <n v="6.6460587326099996E-2"/>
    <n v="3"/>
  </r>
  <r>
    <x v="108"/>
    <s v="Kent School District"/>
    <s v="5178"/>
    <s v="Panther Lake Elementary School"/>
    <s v="P"/>
    <n v="566"/>
    <n v="8.3038869257899994E-2"/>
    <n v="612"/>
    <n v="9.1503267973799998E-2"/>
    <n v="651"/>
    <n v="8.9093701996900004E-2"/>
    <n v="4"/>
  </r>
  <r>
    <x v="108"/>
    <s v="Kent School District"/>
    <s v="4520"/>
    <s v="Kent Elementary School"/>
    <s v="P"/>
    <n v="625"/>
    <n v="0.128"/>
    <n v="659"/>
    <n v="0.10166919575110001"/>
    <n v="668"/>
    <n v="0.16616766467060001"/>
    <n v="5"/>
  </r>
  <r>
    <x v="108"/>
    <s v="Kent School District"/>
    <s v="3764"/>
    <s v="Meeker Middle School"/>
    <s v="P"/>
    <n v="654"/>
    <n v="7.03363914373E-2"/>
    <n v="678"/>
    <n v="6.4896755162200004E-2"/>
    <n v="681"/>
    <n v="6.0205580029300002E-2"/>
    <n v="2"/>
  </r>
  <r>
    <x v="108"/>
    <s v="Kent School District"/>
    <s v="4356"/>
    <s v="Neely O Brien Elementary School"/>
    <s v="P"/>
    <n v="709"/>
    <n v="6.7700987305999993E-2"/>
    <n v="740"/>
    <n v="0.1135135135135"/>
    <n v="770"/>
    <n v="8.9610389610300004E-2"/>
    <n v="4"/>
  </r>
  <r>
    <x v="108"/>
    <s v="Kent School District"/>
    <s v="5016"/>
    <s v="Mill Creek Middle School"/>
    <s v="P"/>
    <n v="880"/>
    <n v="8.6363636363600005E-2"/>
    <n v="869"/>
    <n v="8.6306098964299999E-2"/>
    <n v="857"/>
    <n v="7.2345390898400003E-2"/>
    <n v="3"/>
  </r>
  <r>
    <x v="108"/>
    <s v="Kent School District"/>
    <s v="4492"/>
    <s v="Kentlake High School"/>
    <s v="P"/>
    <n v="1753"/>
    <n v="0.1055333713633"/>
    <n v="1659"/>
    <n v="0.11091018685950001"/>
    <n v="1532"/>
    <n v="0.1031331592689"/>
    <n v="4"/>
  </r>
  <r>
    <x v="108"/>
    <s v="Kent School District"/>
    <s v="4128"/>
    <s v="Kentwood High School"/>
    <s v="P"/>
    <n v="2087"/>
    <n v="0.1073310972688"/>
    <n v="2014"/>
    <n v="9.6325719960200007E-2"/>
    <n v="2011"/>
    <n v="0.1093983092988"/>
    <n v="4"/>
  </r>
  <r>
    <x v="108"/>
    <s v="Kent School District"/>
    <s v="2797"/>
    <s v="Kent-Meridian High School"/>
    <s v="P"/>
    <n v="2119"/>
    <n v="0.25247758376590002"/>
    <n v="2133"/>
    <n v="0.17580872011250001"/>
    <n v="2152"/>
    <n v="0.1514869888475"/>
    <n v="5"/>
  </r>
  <r>
    <x v="108"/>
    <s v="Kent School District"/>
    <s v="3640"/>
    <s v="Kentridge High School"/>
    <s v="P"/>
    <n v="2224"/>
    <n v="7.77877697841E-2"/>
    <n v="2189"/>
    <n v="7.9488350845100003E-2"/>
    <n v="2188"/>
    <n v="7.4954296160800002E-2"/>
    <n v="3"/>
  </r>
  <r>
    <x v="109"/>
    <s v="Kettle Falls School District"/>
    <s v="5180"/>
    <s v="Columbia Virtual Academy - Kettle Falls"/>
    <s v="A"/>
    <n v="184"/>
    <n v="0.1304347826086"/>
    <n v="178"/>
    <n v="0.17977528089879999"/>
    <n v="167"/>
    <n v="0.1017964071856"/>
    <n v="4"/>
  </r>
  <r>
    <x v="109"/>
    <s v="Kettle Falls School District"/>
    <s v="3198"/>
    <s v="Kettle Falls Middle School"/>
    <s v="P"/>
    <n v="206"/>
    <n v="7.7669902912599995E-2"/>
    <n v="208"/>
    <n v="4.3269230769200001E-2"/>
    <n v="208"/>
    <n v="6.7307692307600003E-2"/>
    <n v="3"/>
  </r>
  <r>
    <x v="109"/>
    <s v="Kettle Falls School District"/>
    <s v="4206"/>
    <s v="Kettle Falls High School"/>
    <s v="P"/>
    <n v="286"/>
    <n v="8.0419580419499995E-2"/>
    <n v="243"/>
    <n v="6.5843621399099994E-2"/>
    <n v="253"/>
    <n v="8.3003952569099995E-2"/>
    <n v="3"/>
  </r>
  <r>
    <x v="109"/>
    <s v="Kettle Falls School District"/>
    <s v="2385"/>
    <s v="Kettle Falls Elementary School"/>
    <s v="P"/>
    <n v="260"/>
    <n v="5.76923076923E-2"/>
    <n v="262"/>
    <n v="8.0152671755699997E-2"/>
    <n v="260"/>
    <n v="5.3846153846100003E-2"/>
    <n v="2"/>
  </r>
  <r>
    <x v="110"/>
    <s v="Kiona-Benton City School District"/>
    <s v="4217"/>
    <s v="Kiona-Benton Intermediate School"/>
    <s v="P"/>
    <n v="216"/>
    <n v="8.3333333333299994E-2"/>
    <n v="224"/>
    <n v="7.1428571428499996E-2"/>
    <n v="206"/>
    <n v="6.79611650485E-2"/>
    <n v="3"/>
  </r>
  <r>
    <x v="110"/>
    <s v="Kiona-Benton City School District"/>
    <s v="3961"/>
    <s v="Kiona-Benton City Middle School"/>
    <s v="P"/>
    <n v="368"/>
    <n v="6.5217391304300001E-2"/>
    <n v="361"/>
    <n v="7.4792243767299996E-2"/>
    <n v="339"/>
    <n v="8.2595870206399996E-2"/>
    <n v="3"/>
  </r>
  <r>
    <x v="110"/>
    <s v="Kiona-Benton City School District"/>
    <s v="2759"/>
    <s v="Kiona-Benton City Primary School"/>
    <s v="P"/>
    <n v="434"/>
    <n v="0.1244239631336"/>
    <n v="425"/>
    <n v="8.4705882352899997E-2"/>
    <n v="452"/>
    <n v="0.13053097345129999"/>
    <n v="4"/>
  </r>
  <r>
    <x v="110"/>
    <s v="Kiona-Benton City School District"/>
    <s v="2904"/>
    <s v="Kiona-Benton City High School"/>
    <s v="P"/>
    <n v="467"/>
    <n v="9.2077087794400006E-2"/>
    <n v="470"/>
    <n v="8.7234042553099994E-2"/>
    <n v="481"/>
    <n v="0.1039501039501"/>
    <n v="4"/>
  </r>
  <r>
    <x v="111"/>
    <s v="Kittitas School District"/>
    <s v="2569"/>
    <s v="Kittitas Elementary School"/>
    <s v="P"/>
    <n v="295"/>
    <n v="5.0847457627100003E-2"/>
    <n v="305"/>
    <n v="2.9508196721299999E-2"/>
    <n v="293"/>
    <n v="4.0955631399300002E-2"/>
    <n v="1"/>
  </r>
  <r>
    <x v="111"/>
    <s v="Kittitas School District"/>
    <s v="2766"/>
    <s v="Kittitas High School"/>
    <s v="P"/>
    <n v="341"/>
    <n v="9.6774193548299997E-2"/>
    <n v="343"/>
    <n v="0.18075801749270001"/>
    <n v="356"/>
    <n v="0.16011235955049999"/>
    <n v="5"/>
  </r>
  <r>
    <x v="112"/>
    <s v="Klickitat School District"/>
    <s v="3494"/>
    <s v="Klickitat Elem &amp; High"/>
    <s v="P"/>
    <n v="102"/>
    <n v="7.8431372548999997E-2"/>
    <n v="102"/>
    <n v="0.1078431372549"/>
    <n v="96"/>
    <n v="0.125"/>
    <n v="4"/>
  </r>
  <r>
    <x v="113"/>
    <s v="La Center School District"/>
    <s v="5326"/>
    <s v="La Center Home School Academy"/>
    <s v="A"/>
    <m/>
    <m/>
    <m/>
    <m/>
    <n v="11"/>
    <n v="0.1818181818181"/>
    <n v="5"/>
  </r>
  <r>
    <x v="113"/>
    <s v="La Center School District"/>
    <s v="3371"/>
    <s v="La Center Middle School"/>
    <s v="P"/>
    <n v="393"/>
    <n v="2.7989821882900001E-2"/>
    <n v="409"/>
    <n v="5.1344743276199999E-2"/>
    <n v="406"/>
    <n v="1.7241379310299999E-2"/>
    <n v="1"/>
  </r>
  <r>
    <x v="113"/>
    <s v="La Center School District"/>
    <s v="4431"/>
    <s v="La Center High School"/>
    <s v="P"/>
    <n v="480"/>
    <n v="6.6666666666599997E-2"/>
    <n v="520"/>
    <n v="6.9230769230699998E-2"/>
    <n v="523"/>
    <n v="5.7361376673000002E-2"/>
    <n v="2"/>
  </r>
  <r>
    <x v="113"/>
    <s v="La Center School District"/>
    <s v="2558"/>
    <s v="La Center Elementary"/>
    <s v="P"/>
    <n v="704"/>
    <n v="3.125E-2"/>
    <n v="664"/>
    <n v="4.2168674698699997E-2"/>
    <n v="672"/>
    <n v="2.5297619047600001E-2"/>
    <n v="1"/>
  </r>
  <r>
    <x v="114"/>
    <s v="La Conner School District"/>
    <s v="3900"/>
    <s v="La Conner Middle"/>
    <s v="P"/>
    <n v="160"/>
    <n v="3.7499999999999999E-2"/>
    <n v="145"/>
    <n v="6.2068965517200002E-2"/>
    <n v="133"/>
    <n v="4.5112781954800001E-2"/>
    <n v="2"/>
  </r>
  <r>
    <x v="114"/>
    <s v="La Conner School District"/>
    <s v="2276"/>
    <s v="La Conner High School"/>
    <s v="P"/>
    <n v="214"/>
    <n v="9.8130841121399998E-2"/>
    <n v="227"/>
    <n v="7.0484581497699997E-2"/>
    <n v="220"/>
    <n v="7.2727272727200004E-2"/>
    <n v="3"/>
  </r>
  <r>
    <x v="114"/>
    <s v="La Conner School District"/>
    <s v="2522"/>
    <s v="La Conner Elementary"/>
    <s v="P"/>
    <n v="259"/>
    <n v="6.1776061776000001E-2"/>
    <n v="267"/>
    <n v="6.7415730337000004E-2"/>
    <n v="290"/>
    <n v="5.1724137931000003E-2"/>
    <n v="2"/>
  </r>
  <r>
    <x v="115"/>
    <s v="LaCrosse School District"/>
    <s v="2087"/>
    <s v="Lacrosse Elementary School"/>
    <s v="P"/>
    <n v="53"/>
    <n v="1.8867924528299999E-2"/>
    <n v="43"/>
    <n v="0"/>
    <n v="30"/>
    <n v="0"/>
    <n v="1"/>
  </r>
  <r>
    <x v="115"/>
    <s v="LaCrosse School District"/>
    <s v="2088"/>
    <s v="Lacrosse High School"/>
    <s v="P"/>
    <n v="33"/>
    <n v="0"/>
    <n v="33"/>
    <n v="0"/>
    <n v="41"/>
    <n v="7.3170731707299999E-2"/>
    <n v="3"/>
  </r>
  <r>
    <x v="116"/>
    <s v="Lake Chelan School District"/>
    <s v="1675"/>
    <s v="Lake Chelan Preschool"/>
    <s v="P"/>
    <n v="7"/>
    <n v="0"/>
    <n v="14"/>
    <n v="7.1428571428499996E-2"/>
    <n v="11"/>
    <n v="9.0909090908999998E-2"/>
    <n v="4"/>
  </r>
  <r>
    <x v="116"/>
    <s v="Lake Chelan School District"/>
    <s v="1940"/>
    <s v="Glacier Valley High School"/>
    <s v="A"/>
    <n v="46"/>
    <n v="0.67391304347820002"/>
    <n v="46"/>
    <n v="0.52173913043469999"/>
    <n v="49"/>
    <n v="0.69387755102040005"/>
    <n v="5"/>
  </r>
  <r>
    <x v="116"/>
    <s v="Lake Chelan School District"/>
    <s v="2317"/>
    <s v="Chelan Middle School"/>
    <s v="P"/>
    <n v="313"/>
    <n v="6.7092651757099997E-2"/>
    <n v="319"/>
    <n v="5.0156739811899997E-2"/>
    <n v="320"/>
    <n v="4.3749999999999997E-2"/>
    <n v="2"/>
  </r>
  <r>
    <x v="116"/>
    <s v="Lake Chelan School District"/>
    <s v="4260"/>
    <s v="Chelan High School"/>
    <s v="P"/>
    <n v="433"/>
    <n v="5.08083140877E-2"/>
    <n v="416"/>
    <n v="3.6057692307600003E-2"/>
    <n v="402"/>
    <n v="3.2338308457699999E-2"/>
    <n v="1"/>
  </r>
  <r>
    <x v="116"/>
    <s v="Lake Chelan School District"/>
    <s v="2689"/>
    <s v="Morgen Owings Elementary School"/>
    <s v="P"/>
    <n v="605"/>
    <n v="4.6280991735500002E-2"/>
    <n v="604"/>
    <n v="4.9668874172100003E-2"/>
    <n v="612"/>
    <n v="5.0653594771200003E-2"/>
    <n v="2"/>
  </r>
  <r>
    <x v="117"/>
    <s v="Lake Quinault School District"/>
    <s v="2921"/>
    <s v="Lake Quinault Elementary"/>
    <s v="P"/>
    <n v="61"/>
    <n v="8.1967213114699997E-2"/>
    <n v="58"/>
    <n v="3.4482758620599997E-2"/>
    <n v="68"/>
    <n v="8.8235294117600005E-2"/>
    <n v="4"/>
  </r>
  <r>
    <x v="117"/>
    <s v="Lake Quinault School District"/>
    <s v="2973"/>
    <s v="Lake Quinault High School"/>
    <s v="P"/>
    <n v="107"/>
    <n v="0.15887850467280001"/>
    <n v="96"/>
    <n v="9.375E-2"/>
    <n v="97"/>
    <n v="0.11340206185560001"/>
    <n v="4"/>
  </r>
  <r>
    <x v="118"/>
    <s v="Lake Stevens School District"/>
    <s v="1753"/>
    <s v="Homelink"/>
    <s v="A"/>
    <n v="177"/>
    <n v="9.6045197740099994E-2"/>
    <n v="171"/>
    <n v="0.28654970760229997"/>
    <n v="180"/>
    <n v="0.32777777777770001"/>
    <n v="5"/>
  </r>
  <r>
    <x v="118"/>
    <s v="Lake Stevens School District"/>
    <s v="4392"/>
    <s v="Skyline Elementary"/>
    <s v="P"/>
    <n v="505"/>
    <n v="7.3267326732600002E-2"/>
    <n v="494"/>
    <n v="5.0607287449300001E-2"/>
    <n v="483"/>
    <n v="3.7267080745300003E-2"/>
    <n v="1"/>
  </r>
  <r>
    <x v="118"/>
    <s v="Lake Stevens School District"/>
    <s v="2884"/>
    <s v="Mt. Pilchuck Elementary School"/>
    <s v="P"/>
    <n v="596"/>
    <n v="0.1090604026845"/>
    <n v="594"/>
    <n v="8.0808080808000005E-2"/>
    <n v="597"/>
    <n v="0.107202680067"/>
    <n v="4"/>
  </r>
  <r>
    <x v="118"/>
    <s v="Lake Stevens School District"/>
    <s v="4391"/>
    <s v="Glenwood Elementary"/>
    <s v="P"/>
    <n v="616"/>
    <n v="4.0584415584399999E-2"/>
    <n v="610"/>
    <n v="4.2622950819599999E-2"/>
    <n v="605"/>
    <n v="4.13223140495E-2"/>
    <n v="1"/>
  </r>
  <r>
    <x v="118"/>
    <s v="Lake Stevens School District"/>
    <s v="3408"/>
    <s v="Lake Stevens Middle School"/>
    <s v="P"/>
    <n v="588"/>
    <n v="3.2312925169999999E-2"/>
    <n v="616"/>
    <n v="2.7597402597400001E-2"/>
    <n v="649"/>
    <n v="7.3959938366700007E-2"/>
    <n v="3"/>
  </r>
  <r>
    <x v="118"/>
    <s v="Lake Stevens School District"/>
    <s v="4139"/>
    <s v="North Lake Middle School"/>
    <s v="P"/>
    <n v="660"/>
    <n v="6.6666666666599997E-2"/>
    <n v="674"/>
    <n v="5.4896142433199999E-2"/>
    <n v="664"/>
    <n v="3.3132530120400003E-2"/>
    <n v="1"/>
  </r>
  <r>
    <x v="118"/>
    <s v="Lake Stevens School District"/>
    <s v="4534"/>
    <s v="Highland Elementary"/>
    <s v="P"/>
    <n v="619"/>
    <n v="5.1696284329499999E-2"/>
    <n v="610"/>
    <n v="4.0983606557299997E-2"/>
    <n v="674"/>
    <n v="4.3026706231400001E-2"/>
    <n v="1"/>
  </r>
  <r>
    <x v="118"/>
    <s v="Lake Stevens School District"/>
    <s v="3753"/>
    <s v="Sunnycrest Elementary School"/>
    <s v="P"/>
    <n v="687"/>
    <n v="5.5312954876199999E-2"/>
    <n v="671"/>
    <n v="4.1728763040199998E-2"/>
    <n v="702"/>
    <n v="3.5612535612500003E-2"/>
    <n v="1"/>
  </r>
  <r>
    <x v="118"/>
    <s v="Lake Stevens School District"/>
    <s v="2885"/>
    <s v="Hillcrest Elementary School"/>
    <s v="P"/>
    <n v="689"/>
    <n v="5.0798258345399999E-2"/>
    <n v="718"/>
    <n v="7.6601671309100006E-2"/>
    <n v="756"/>
    <n v="6.3492063491999998E-2"/>
    <n v="2"/>
  </r>
  <r>
    <x v="118"/>
    <s v="Lake Stevens School District"/>
    <s v="5099"/>
    <s v="Cavelero Mid High School"/>
    <s v="P"/>
    <n v="1241"/>
    <n v="5.7211925866199997E-2"/>
    <n v="1279"/>
    <n v="5.0820953870199997E-2"/>
    <n v="1255"/>
    <n v="6.4541832669299998E-2"/>
    <n v="3"/>
  </r>
  <r>
    <x v="118"/>
    <s v="Lake Stevens School District"/>
    <s v="2426"/>
    <s v="Lake Stevens Sr High School"/>
    <s v="P"/>
    <n v="1750"/>
    <n v="7.31428571428E-2"/>
    <n v="1749"/>
    <n v="8.1761006289299998E-2"/>
    <n v="1779"/>
    <n v="6.6891512085400007E-2"/>
    <n v="3"/>
  </r>
  <r>
    <x v="119"/>
    <s v="Lake Washington Institute of Technology"/>
    <s v="5953"/>
    <s v="Lake Washington Technical Academy"/>
    <s v="P"/>
    <m/>
    <m/>
    <n v="247"/>
    <n v="0.26315789473680001"/>
    <n v="337"/>
    <n v="0.33234421364979999"/>
    <n v="5"/>
  </r>
  <r>
    <x v="120"/>
    <s v="Lake Washington School District"/>
    <s v="1649"/>
    <s v="Contractual Schools"/>
    <s v="A"/>
    <n v="30"/>
    <n v="0.1333333333333"/>
    <n v="17"/>
    <n v="0.1176470588235"/>
    <n v="14"/>
    <n v="7.1428571428499996E-2"/>
    <n v="3"/>
  </r>
  <r>
    <x v="120"/>
    <s v="Lake Washington School District"/>
    <s v="3855"/>
    <s v="Emerson High School"/>
    <s v="A"/>
    <n v="82"/>
    <n v="0.32926829268289998"/>
    <n v="68"/>
    <n v="0.3529411764705"/>
    <n v="58"/>
    <n v="0.27586206896549997"/>
    <n v="5"/>
  </r>
  <r>
    <x v="120"/>
    <s v="Lake Washington School District"/>
    <s v="1804"/>
    <s v="Futures School"/>
    <s v="A"/>
    <n v="63"/>
    <n v="0.22222222222220001"/>
    <n v="53"/>
    <n v="0.2264150943396"/>
    <n v="65"/>
    <n v="0.35384615384610002"/>
    <n v="5"/>
  </r>
  <r>
    <x v="120"/>
    <s v="Lake Washington School District"/>
    <s v="1687"/>
    <s v="Explorer Community School"/>
    <s v="A"/>
    <n v="69"/>
    <n v="2.8985507246299998E-2"/>
    <n v="70"/>
    <n v="1.42857142857E-2"/>
    <n v="69"/>
    <n v="0"/>
    <n v="1"/>
  </r>
  <r>
    <x v="120"/>
    <s v="Lake Washington School District"/>
    <s v="3856"/>
    <s v="Community School"/>
    <s v="A"/>
    <n v="72"/>
    <n v="2.7777777777700002E-2"/>
    <n v="73"/>
    <n v="0"/>
    <n v="73"/>
    <n v="0"/>
    <n v="1"/>
  </r>
  <r>
    <x v="120"/>
    <s v="Lake Washington School District"/>
    <s v="1658"/>
    <s v="Discovery School"/>
    <s v="A"/>
    <n v="72"/>
    <n v="5.55555555555E-2"/>
    <n v="73"/>
    <n v="0"/>
    <n v="73"/>
    <n v="1.36986301369E-2"/>
    <n v="1"/>
  </r>
  <r>
    <x v="120"/>
    <s v="Lake Washington School District"/>
    <s v="4167"/>
    <s v="Northstar Middle School"/>
    <s v="A"/>
    <n v="88"/>
    <n v="1.1363636363600001E-2"/>
    <n v="80"/>
    <n v="1.2500000000000001E-2"/>
    <n v="83"/>
    <n v="0"/>
    <n v="1"/>
  </r>
  <r>
    <x v="120"/>
    <s v="Lake Washington School District"/>
    <s v="1975"/>
    <s v="Stella Schola"/>
    <s v="A"/>
    <n v="89"/>
    <n v="1.12359550561E-2"/>
    <n v="89"/>
    <n v="1.12359550561E-2"/>
    <n v="90"/>
    <n v="1.1111111111100001E-2"/>
    <n v="1"/>
  </r>
  <r>
    <x v="120"/>
    <s v="Lake Washington School District"/>
    <s v="5057"/>
    <s v="Renaissance School"/>
    <s v="A"/>
    <n v="90"/>
    <n v="2.2222222222200001E-2"/>
    <n v="93"/>
    <n v="4.30107526881E-2"/>
    <n v="93"/>
    <n v="3.2258064516099999E-2"/>
    <n v="1"/>
  </r>
  <r>
    <x v="120"/>
    <s v="Lake Washington School District"/>
    <s v="1688"/>
    <s v="Emerson K-12"/>
    <s v="A"/>
    <n v="180"/>
    <n v="7.7777777777699994E-2"/>
    <n v="134"/>
    <n v="8.2089552238800004E-2"/>
    <n v="129"/>
    <n v="8.5271317829400006E-2"/>
    <n v="3"/>
  </r>
  <r>
    <x v="120"/>
    <s v="Lake Washington School District"/>
    <s v="1800"/>
    <s v="Environmental &amp; Adventure School"/>
    <s v="A"/>
    <n v="140"/>
    <n v="0"/>
    <n v="139"/>
    <n v="7.1942446042999996E-3"/>
    <n v="143"/>
    <n v="0"/>
    <n v="1"/>
  </r>
  <r>
    <x v="120"/>
    <s v="Lake Washington School District"/>
    <s v="3490"/>
    <s v="Thoreau Elementary"/>
    <s v="P"/>
    <n v="354"/>
    <n v="5.93220338983E-2"/>
    <n v="267"/>
    <n v="5.9925093632900002E-2"/>
    <n v="280"/>
    <n v="2.85714285714E-2"/>
    <n v="1"/>
  </r>
  <r>
    <x v="120"/>
    <s v="Lake Washington School District"/>
    <s v="2992"/>
    <s v="Rose Hill Elementary"/>
    <s v="P"/>
    <n v="408"/>
    <n v="4.9019607843099999E-2"/>
    <n v="347"/>
    <n v="8.3573487031700006E-2"/>
    <n v="346"/>
    <n v="4.6242774566399997E-2"/>
    <n v="2"/>
  </r>
  <r>
    <x v="120"/>
    <s v="Lake Washington School District"/>
    <s v="3704"/>
    <s v="Keller Elementary"/>
    <s v="P"/>
    <n v="378"/>
    <n v="7.4074074074000004E-2"/>
    <n v="303"/>
    <n v="5.6105610560999997E-2"/>
    <n v="347"/>
    <n v="5.7636887608000002E-2"/>
    <n v="2"/>
  </r>
  <r>
    <x v="120"/>
    <s v="Lake Washington School District"/>
    <s v="3592"/>
    <s v="Bell Elementary"/>
    <s v="P"/>
    <n v="375"/>
    <n v="9.6000000000000002E-2"/>
    <n v="307"/>
    <n v="6.84039087947E-2"/>
    <n v="348"/>
    <n v="1.43678160919E-2"/>
    <n v="1"/>
  </r>
  <r>
    <x v="120"/>
    <s v="Lake Washington School District"/>
    <s v="2796"/>
    <s v="Juanita Elementary"/>
    <s v="P"/>
    <n v="388"/>
    <n v="7.9896907216399998E-2"/>
    <n v="331"/>
    <n v="4.8338368579999999E-2"/>
    <n v="352"/>
    <n v="5.3977272727200001E-2"/>
    <n v="2"/>
  </r>
  <r>
    <x v="120"/>
    <s v="Lake Washington School District"/>
    <s v="3748"/>
    <s v="Muir Elementary"/>
    <s v="P"/>
    <n v="387"/>
    <n v="5.4263565891400002E-2"/>
    <n v="356"/>
    <n v="3.93258426966E-2"/>
    <n v="384"/>
    <n v="5.46875E-2"/>
    <n v="2"/>
  </r>
  <r>
    <x v="120"/>
    <s v="Lake Washington School District"/>
    <s v="4532"/>
    <s v="Blackwell Elementary"/>
    <s v="P"/>
    <n v="462"/>
    <n v="1.5151515151500001E-2"/>
    <n v="368"/>
    <n v="4.3478260869499998E-2"/>
    <n v="387"/>
    <n v="1.29198966408E-2"/>
    <n v="1"/>
  </r>
  <r>
    <x v="120"/>
    <s v="Lake Washington School District"/>
    <s v="2289"/>
    <s v="Redmond Elementary"/>
    <s v="P"/>
    <n v="397"/>
    <n v="7.0528967254399999E-2"/>
    <n v="385"/>
    <n v="8.5714285714200006E-2"/>
    <n v="407"/>
    <n v="6.6339066338999997E-2"/>
    <n v="3"/>
  </r>
  <r>
    <x v="120"/>
    <s v="Lake Washington School District"/>
    <s v="3675"/>
    <s v="Frost Elementary"/>
    <s v="P"/>
    <n v="456"/>
    <n v="4.8245614035000002E-2"/>
    <n v="394"/>
    <n v="7.3604060913700003E-2"/>
    <n v="408"/>
    <n v="7.3529411764700001E-2"/>
    <n v="3"/>
  </r>
  <r>
    <x v="120"/>
    <s v="Lake Washington School District"/>
    <s v="1706"/>
    <s v="International Community School"/>
    <s v="A"/>
    <n v="372"/>
    <n v="8.0645161290000007E-3"/>
    <n v="368"/>
    <n v="0"/>
    <n v="413"/>
    <n v="2.4213075059999999E-3"/>
    <n v="1"/>
  </r>
  <r>
    <x v="120"/>
    <s v="Lake Washington School District"/>
    <s v="3529"/>
    <s v="Mann Elementary"/>
    <s v="P"/>
    <n v="498"/>
    <n v="1.40562248995E-2"/>
    <n v="411"/>
    <n v="2.6763990267599999E-2"/>
    <n v="421"/>
    <n v="2.1377672209000002E-2"/>
    <n v="1"/>
  </r>
  <r>
    <x v="120"/>
    <s v="Lake Washington School District"/>
    <s v="5265"/>
    <s v="Tesla STEM High School"/>
    <s v="A"/>
    <m/>
    <m/>
    <n v="294"/>
    <n v="3.4013605442099998E-2"/>
    <n v="431"/>
    <n v="4.1763341067199998E-2"/>
    <n v="1"/>
  </r>
  <r>
    <x v="120"/>
    <s v="Lake Washington School District"/>
    <s v="3591"/>
    <s v="Franklin Elementary"/>
    <s v="P"/>
    <n v="479"/>
    <n v="1.4613778705599999E-2"/>
    <n v="383"/>
    <n v="1.5665796344600001E-2"/>
    <n v="440"/>
    <n v="2.9545454545400002E-2"/>
    <n v="1"/>
  </r>
  <r>
    <x v="120"/>
    <s v="Lake Washington School District"/>
    <s v="4354"/>
    <s v="Mcauliffe Elementary"/>
    <s v="P"/>
    <n v="530"/>
    <n v="1.8867924528299999E-2"/>
    <n v="479"/>
    <n v="2.9227557411199999E-2"/>
    <n v="443"/>
    <n v="2.2573363431099999E-2"/>
    <n v="1"/>
  </r>
  <r>
    <x v="120"/>
    <s v="Lake Washington School District"/>
    <s v="5139"/>
    <s v="Carson Elementary"/>
    <s v="P"/>
    <n v="549"/>
    <n v="5.2823315118299997E-2"/>
    <n v="435"/>
    <n v="6.8965517241000003E-3"/>
    <n v="447"/>
    <n v="2.4608501118499999E-2"/>
    <n v="1"/>
  </r>
  <r>
    <x v="120"/>
    <s v="Lake Washington School District"/>
    <s v="3041"/>
    <s v="Lakeview Elementary"/>
    <s v="P"/>
    <n v="509"/>
    <n v="3.3398821218000002E-2"/>
    <n v="446"/>
    <n v="5.3811659192800003E-2"/>
    <n v="475"/>
    <n v="1.8947368421000001E-2"/>
    <n v="1"/>
  </r>
  <r>
    <x v="120"/>
    <s v="Lake Washington School District"/>
    <s v="4424"/>
    <s v="Einstein Elementary"/>
    <s v="P"/>
    <n v="467"/>
    <n v="7.0663811563100004E-2"/>
    <n v="444"/>
    <n v="5.1801801801800003E-2"/>
    <n v="481"/>
    <n v="9.1476091475999999E-2"/>
    <n v="4"/>
  </r>
  <r>
    <x v="120"/>
    <s v="Lake Washington School District"/>
    <s v="3703"/>
    <s v="Rush Elementary"/>
    <s v="P"/>
    <n v="455"/>
    <n v="7.4725274725200005E-2"/>
    <n v="440"/>
    <n v="0.05"/>
    <n v="488"/>
    <n v="6.9672131147499997E-2"/>
    <n v="3"/>
  </r>
  <r>
    <x v="120"/>
    <s v="Lake Washington School District"/>
    <s v="3747"/>
    <s v="Sandburg Elementary"/>
    <s v="P"/>
    <n v="486"/>
    <n v="1.4403292181E-2"/>
    <n v="439"/>
    <n v="3.1890660592199999E-2"/>
    <n v="505"/>
    <n v="3.5643564356400002E-2"/>
    <n v="1"/>
  </r>
  <r>
    <x v="120"/>
    <s v="Lake Washington School District"/>
    <s v="3941"/>
    <s v="Kirk Elementary"/>
    <s v="P"/>
    <n v="586"/>
    <n v="3.4129692832700002E-2"/>
    <n v="526"/>
    <n v="4.3726235741399999E-2"/>
    <n v="511"/>
    <n v="3.1311154598800003E-2"/>
    <n v="1"/>
  </r>
  <r>
    <x v="120"/>
    <s v="Lake Washington School District"/>
    <s v="3548"/>
    <s v="Audubon Elementary"/>
    <s v="P"/>
    <n v="541"/>
    <n v="7.9482439926000001E-2"/>
    <n v="479"/>
    <n v="5.0104384133600001E-2"/>
    <n v="527"/>
    <n v="9.8671726755200001E-2"/>
    <n v="4"/>
  </r>
  <r>
    <x v="120"/>
    <s v="Lake Washington School District"/>
    <s v="4018"/>
    <s v="Dickinson Elementary"/>
    <s v="P"/>
    <n v="508"/>
    <n v="5.7086614173199997E-2"/>
    <n v="452"/>
    <n v="7.5221238938000007E-2"/>
    <n v="528"/>
    <n v="7.3863636363599994E-2"/>
    <n v="3"/>
  </r>
  <r>
    <x v="120"/>
    <s v="Lake Washington School District"/>
    <s v="4336"/>
    <s v="Wilder Elementary"/>
    <s v="P"/>
    <n v="448"/>
    <n v="1.33928571428E-2"/>
    <n v="341"/>
    <n v="8.7976539589000001E-3"/>
    <n v="529"/>
    <n v="4.1587901701300001E-2"/>
    <n v="1"/>
  </r>
  <r>
    <x v="120"/>
    <s v="Lake Washington School District"/>
    <s v="3922"/>
    <s v="Kamiakin Middle School"/>
    <s v="P"/>
    <n v="503"/>
    <n v="6.7594433399600001E-2"/>
    <n v="542"/>
    <n v="4.61254612546E-2"/>
    <n v="533"/>
    <n v="1.3133208255100001E-2"/>
    <n v="1"/>
  </r>
  <r>
    <x v="120"/>
    <s v="Lake Washington School District"/>
    <s v="3590"/>
    <s v="Finn Hill Middle School"/>
    <s v="P"/>
    <n v="417"/>
    <n v="2.8776978417199998E-2"/>
    <n v="517"/>
    <n v="3.0947775628599999E-2"/>
    <n v="551"/>
    <n v="3.6297640653300003E-2"/>
    <n v="1"/>
  </r>
  <r>
    <x v="120"/>
    <s v="Lake Washington School District"/>
    <s v="4302"/>
    <s v="Smith Elementary"/>
    <s v="P"/>
    <n v="613"/>
    <n v="1.7944535073399999E-2"/>
    <n v="572"/>
    <n v="2.4475524475499999E-2"/>
    <n v="599"/>
    <n v="3.17195325542E-2"/>
    <n v="1"/>
  </r>
  <r>
    <x v="120"/>
    <s v="Lake Washington School District"/>
    <s v="2308"/>
    <s v="Kirkland Middle School"/>
    <s v="P"/>
    <n v="577"/>
    <n v="3.2928942807599997E-2"/>
    <n v="594"/>
    <n v="3.5353535353499999E-2"/>
    <n v="603"/>
    <n v="2.9850746268600001E-2"/>
    <n v="1"/>
  </r>
  <r>
    <x v="120"/>
    <s v="Lake Washington School District"/>
    <s v="4256"/>
    <s v="Alcott Elementary"/>
    <s v="P"/>
    <n v="652"/>
    <n v="1.6871165644099999E-2"/>
    <n v="597"/>
    <n v="3.5175879396899999E-2"/>
    <n v="604"/>
    <n v="6.6225165562000003E-3"/>
    <n v="1"/>
  </r>
  <r>
    <x v="120"/>
    <s v="Lake Washington School District"/>
    <s v="3441"/>
    <s v="Twain Elementary"/>
    <s v="P"/>
    <n v="645"/>
    <n v="2.9457364340999999E-2"/>
    <n v="572"/>
    <n v="5.4195804195800001E-2"/>
    <n v="609"/>
    <n v="4.5977011494199999E-2"/>
    <n v="2"/>
  </r>
  <r>
    <x v="120"/>
    <s v="Lake Washington School District"/>
    <s v="4096"/>
    <s v="Mead Elementary"/>
    <s v="P"/>
    <n v="683"/>
    <n v="3.22108345534E-2"/>
    <n v="600"/>
    <n v="4.4999999999999998E-2"/>
    <n v="618"/>
    <n v="2.5889967637500001E-2"/>
    <n v="1"/>
  </r>
  <r>
    <x v="120"/>
    <s v="Lake Washington School District"/>
    <s v="5053"/>
    <s v="Rosa Parks Elementary"/>
    <s v="P"/>
    <n v="755"/>
    <n v="1.7218543046300001E-2"/>
    <n v="638"/>
    <n v="4.0752351097100001E-2"/>
    <n v="644"/>
    <n v="4.1925465838500001E-2"/>
    <n v="1"/>
  </r>
  <r>
    <x v="120"/>
    <s v="Lake Washington School District"/>
    <s v="3706"/>
    <s v="Rose Hill Middle School"/>
    <s v="P"/>
    <n v="498"/>
    <n v="4.0160642570200002E-2"/>
    <n v="641"/>
    <n v="4.83619344773E-2"/>
    <n v="648"/>
    <n v="3.3950617283900003E-2"/>
    <n v="1"/>
  </r>
  <r>
    <x v="120"/>
    <s v="Lake Washington School District"/>
    <s v="4147"/>
    <s v="Rockwell Elementary"/>
    <s v="P"/>
    <n v="663"/>
    <n v="4.2232277526300002E-2"/>
    <n v="597"/>
    <n v="4.35510887772E-2"/>
    <n v="654"/>
    <n v="4.4342507645200001E-2"/>
    <n v="2"/>
  </r>
  <r>
    <x v="120"/>
    <s v="Lake Washington School District"/>
    <s v="4148"/>
    <s v="Evergreen Middle School"/>
    <s v="P"/>
    <n v="745"/>
    <n v="5.9060402684500003E-2"/>
    <n v="743"/>
    <n v="1.7496635262400001E-2"/>
    <n v="779"/>
    <n v="2.6957637997399999E-2"/>
    <n v="1"/>
  </r>
  <r>
    <x v="120"/>
    <s v="Lake Washington School District"/>
    <s v="3232"/>
    <s v="Redmond Middle School"/>
    <s v="P"/>
    <n v="894"/>
    <n v="3.2438478747200003E-2"/>
    <n v="964"/>
    <n v="3.11203319502E-2"/>
    <n v="992"/>
    <n v="2.9233870967699999E-2"/>
    <n v="1"/>
  </r>
  <r>
    <x v="120"/>
    <s v="Lake Washington School District"/>
    <s v="4386"/>
    <s v="Inglewood Middle School"/>
    <s v="P"/>
    <n v="1080"/>
    <n v="1.7592592592500001E-2"/>
    <n v="1116"/>
    <n v="1.3440860214999999E-2"/>
    <n v="1127"/>
    <n v="1.3309671694699999E-2"/>
    <n v="1"/>
  </r>
  <r>
    <x v="120"/>
    <s v="Lake Washington School District"/>
    <s v="3771"/>
    <s v="Juanita High"/>
    <s v="P"/>
    <n v="998"/>
    <n v="5.0100200400800002E-2"/>
    <n v="1299"/>
    <n v="6.5434949961499997E-2"/>
    <n v="1321"/>
    <n v="5.9803179409500001E-2"/>
    <n v="2"/>
  </r>
  <r>
    <x v="120"/>
    <s v="Lake Washington School District"/>
    <s v="2739"/>
    <s v="Lake Washington High"/>
    <s v="P"/>
    <n v="989"/>
    <n v="7.0778564206200004E-2"/>
    <n v="1409"/>
    <n v="5.6068133427899999E-2"/>
    <n v="1449"/>
    <n v="6.9013112491300002E-2"/>
    <n v="3"/>
  </r>
  <r>
    <x v="120"/>
    <s v="Lake Washington School District"/>
    <s v="4439"/>
    <s v="Eastlake High School"/>
    <s v="P"/>
    <n v="1292"/>
    <n v="2.9411764705799998E-2"/>
    <n v="1616"/>
    <n v="3.27970297029E-2"/>
    <n v="1598"/>
    <n v="3.12891113892E-2"/>
    <n v="1"/>
  </r>
  <r>
    <x v="120"/>
    <s v="Lake Washington School District"/>
    <s v="3528"/>
    <s v="Redmond High"/>
    <s v="P"/>
    <n v="1503"/>
    <n v="4.92348636061E-2"/>
    <n v="1858"/>
    <n v="4.68245425188E-2"/>
    <n v="1882"/>
    <n v="4.7821466524899998E-2"/>
    <n v="2"/>
  </r>
  <r>
    <x v="121"/>
    <s v="Lakewood School District"/>
    <s v="3255"/>
    <s v="Lakewood Elementary School"/>
    <s v="P"/>
    <n v="355"/>
    <n v="0.1802816901408"/>
    <n v="356"/>
    <n v="0.15449438202240001"/>
    <n v="318"/>
    <n v="0.1446540880503"/>
    <n v="5"/>
  </r>
  <r>
    <x v="121"/>
    <s v="Lakewood School District"/>
    <s v="4477"/>
    <s v="English Crossing Elementary"/>
    <s v="P"/>
    <n v="323"/>
    <n v="4.6439628482900001E-2"/>
    <n v="329"/>
    <n v="7.2948328267399998E-2"/>
    <n v="359"/>
    <n v="8.9136490250599998E-2"/>
    <n v="4"/>
  </r>
  <r>
    <x v="121"/>
    <s v="Lakewood School District"/>
    <s v="4576"/>
    <s v="Cougar Creek Elementary School"/>
    <s v="P"/>
    <n v="406"/>
    <n v="6.1576354679800001E-2"/>
    <n v="379"/>
    <n v="7.12401055408E-2"/>
    <n v="404"/>
    <n v="5.4455445544499999E-2"/>
    <n v="2"/>
  </r>
  <r>
    <x v="121"/>
    <s v="Lakewood School District"/>
    <s v="3893"/>
    <s v="Lakewood Middle School"/>
    <s v="P"/>
    <n v="598"/>
    <n v="6.6889632106999997E-2"/>
    <n v="565"/>
    <n v="7.6106194690199996E-2"/>
    <n v="538"/>
    <n v="7.0631970260200003E-2"/>
    <n v="3"/>
  </r>
  <r>
    <x v="121"/>
    <s v="Lakewood School District"/>
    <s v="4204"/>
    <s v="Lakewood High School"/>
    <s v="P"/>
    <n v="751"/>
    <n v="8.1225033288900003E-2"/>
    <n v="725"/>
    <n v="6.7586206896499995E-2"/>
    <n v="764"/>
    <n v="7.0680628272199994E-2"/>
    <n v="3"/>
  </r>
  <r>
    <x v="122"/>
    <s v="Lamont School District"/>
    <s v="3137"/>
    <s v="Lamont Middle School"/>
    <s v="P"/>
    <n v="20"/>
    <n v="0.15"/>
    <n v="27"/>
    <n v="0"/>
    <n v="32"/>
    <n v="0.125"/>
    <n v="4"/>
  </r>
  <r>
    <x v="123"/>
    <s v="Liberty School District"/>
    <s v="3416"/>
    <s v="Liberty High School"/>
    <s v="P"/>
    <n v="146"/>
    <n v="5.4794520547900002E-2"/>
    <n v="144"/>
    <n v="6.9444444444399997E-2"/>
    <n v="125"/>
    <n v="0.04"/>
    <n v="1"/>
  </r>
  <r>
    <x v="123"/>
    <s v="Liberty School District"/>
    <s v="4226"/>
    <s v="Liberty Jr High &amp; Elementary"/>
    <s v="P"/>
    <n v="287"/>
    <n v="5.9233449477299999E-2"/>
    <n v="271"/>
    <n v="3.3210332103300003E-2"/>
    <n v="291"/>
    <n v="2.40549828178E-2"/>
    <n v="1"/>
  </r>
  <r>
    <x v="124"/>
    <s v="Lind School District"/>
    <s v="2903"/>
    <s v="Lind-Ritzville High School"/>
    <s v="P"/>
    <n v="105"/>
    <n v="0.1333333333333"/>
    <n v="56"/>
    <n v="0.14285714285709999"/>
    <n v="40"/>
    <n v="7.4999999999999997E-2"/>
    <n v="3"/>
  </r>
  <r>
    <x v="124"/>
    <s v="Lind School District"/>
    <s v="5293"/>
    <s v="Lind-Ritzville Middle School"/>
    <s v="P"/>
    <m/>
    <m/>
    <n v="48"/>
    <n v="4.1666666666600002E-2"/>
    <n v="49"/>
    <n v="0.1020408163265"/>
    <n v="4"/>
  </r>
  <r>
    <x v="124"/>
    <s v="Lind School District"/>
    <s v="3421"/>
    <s v="Lind Elementary School"/>
    <s v="P"/>
    <n v="100"/>
    <n v="7.0000000000000007E-2"/>
    <n v="88"/>
    <n v="9.0909090908999998E-2"/>
    <n v="94"/>
    <n v="6.3829787233999999E-2"/>
    <n v="2"/>
  </r>
  <r>
    <x v="125"/>
    <s v="Longview School District"/>
    <s v="3913"/>
    <s v="Longview School District Special Services"/>
    <s v="S"/>
    <n v="60"/>
    <n v="0.68333333333330004"/>
    <n v="51"/>
    <n v="0.5882352941176"/>
    <n v="37"/>
    <n v="0.64864864864859995"/>
    <n v="5"/>
  </r>
  <r>
    <x v="125"/>
    <s v="Longview School District"/>
    <s v="2665"/>
    <s v="Broadway Learning Center"/>
    <s v="S"/>
    <n v="80"/>
    <n v="0.22500000000000001"/>
    <n v="87"/>
    <n v="0.1379310344827"/>
    <n v="75"/>
    <n v="0.1333333333333"/>
    <n v="5"/>
  </r>
  <r>
    <x v="125"/>
    <s v="Longview School District"/>
    <s v="5312"/>
    <s v="On Track Academy"/>
    <s v="A"/>
    <m/>
    <m/>
    <m/>
    <m/>
    <n v="140"/>
    <n v="0.5"/>
    <n v="5"/>
  </r>
  <r>
    <x v="125"/>
    <s v="Longview School District"/>
    <s v="2370"/>
    <s v="Saint Helens Elementary"/>
    <s v="P"/>
    <n v="328"/>
    <n v="0.1158536585365"/>
    <n v="331"/>
    <n v="0.18126888217520001"/>
    <n v="333"/>
    <n v="0.1471471471471"/>
    <n v="5"/>
  </r>
  <r>
    <x v="125"/>
    <s v="Longview School District"/>
    <s v="2726"/>
    <s v="Olympic Elementary School"/>
    <s v="P"/>
    <n v="324"/>
    <n v="0.12962962962960001"/>
    <n v="309"/>
    <n v="0.13268608414229999"/>
    <n v="353"/>
    <n v="0.1161473087818"/>
    <n v="4"/>
  </r>
  <r>
    <x v="125"/>
    <s v="Longview School District"/>
    <s v="2319"/>
    <s v="Kessler Elementary School"/>
    <s v="P"/>
    <n v="313"/>
    <n v="0.15654952076670001"/>
    <n v="336"/>
    <n v="0.19047619047610001"/>
    <n v="361"/>
    <n v="0.14404432132959999"/>
    <n v="5"/>
  </r>
  <r>
    <x v="125"/>
    <s v="Longview School District"/>
    <s v="3211"/>
    <s v="Columbia Heights Elementary"/>
    <s v="P"/>
    <n v="374"/>
    <n v="8.8235294117600005E-2"/>
    <n v="364"/>
    <n v="7.9670329670299994E-2"/>
    <n v="370"/>
    <n v="8.1081081080999998E-2"/>
    <n v="3"/>
  </r>
  <r>
    <x v="125"/>
    <s v="Longview School District"/>
    <s v="2914"/>
    <s v="Northlake Elementary School"/>
    <s v="P"/>
    <n v="330"/>
    <n v="0.1181818181818"/>
    <n v="351"/>
    <n v="0.1196581196581"/>
    <n v="378"/>
    <n v="0.14021164021160001"/>
    <n v="5"/>
  </r>
  <r>
    <x v="125"/>
    <s v="Longview School District"/>
    <s v="2369"/>
    <s v="Columbia Valley Garden Elem Schl"/>
    <s v="P"/>
    <n v="419"/>
    <n v="4.5346062052499997E-2"/>
    <n v="389"/>
    <n v="5.9125964010199997E-2"/>
    <n v="410"/>
    <n v="4.8780487804800002E-2"/>
    <n v="2"/>
  </r>
  <r>
    <x v="125"/>
    <s v="Longview School District"/>
    <s v="3658"/>
    <s v="Mint Valley Elementary"/>
    <s v="P"/>
    <n v="412"/>
    <n v="0.10922330097080001"/>
    <n v="417"/>
    <n v="0.14628297362109999"/>
    <n v="432"/>
    <n v="9.9537037036999995E-2"/>
    <n v="4"/>
  </r>
  <r>
    <x v="125"/>
    <s v="Longview School District"/>
    <s v="2831"/>
    <s v="Monticello Middle School"/>
    <s v="P"/>
    <n v="505"/>
    <n v="0.1188118811881"/>
    <n v="493"/>
    <n v="0.1257606490872"/>
    <n v="475"/>
    <n v="0.11578947368420001"/>
    <n v="4"/>
  </r>
  <r>
    <x v="125"/>
    <s v="Longview School District"/>
    <s v="4574"/>
    <s v="Mt. Solo Middle School"/>
    <s v="P"/>
    <n v="510"/>
    <n v="0.1019607843137"/>
    <n v="499"/>
    <n v="5.4108216432799998E-2"/>
    <n v="486"/>
    <n v="3.0864197530800001E-2"/>
    <n v="1"/>
  </r>
  <r>
    <x v="125"/>
    <s v="Longview School District"/>
    <s v="3019"/>
    <s v="Robert Gray Elementary"/>
    <s v="P"/>
    <n v="547"/>
    <n v="5.8500914076700002E-2"/>
    <n v="497"/>
    <n v="5.4325955734400001E-2"/>
    <n v="488"/>
    <n v="4.30327868852E-2"/>
    <n v="1"/>
  </r>
  <r>
    <x v="125"/>
    <s v="Longview School District"/>
    <s v="3475"/>
    <s v="Cascade Middle School"/>
    <s v="P"/>
    <n v="508"/>
    <n v="0.1062992125984"/>
    <n v="494"/>
    <n v="7.4898785425100006E-2"/>
    <n v="529"/>
    <n v="8.6956521739099998E-2"/>
    <n v="4"/>
  </r>
  <r>
    <x v="125"/>
    <s v="Longview School District"/>
    <s v="2416"/>
    <s v="R A Long High School"/>
    <s v="P"/>
    <n v="974"/>
    <n v="0.17864476386030001"/>
    <n v="998"/>
    <n v="0.15931863727449999"/>
    <n v="964"/>
    <n v="0.1410788381742"/>
    <n v="5"/>
  </r>
  <r>
    <x v="125"/>
    <s v="Longview School District"/>
    <s v="3151"/>
    <s v="Mark Morris High School"/>
    <s v="P"/>
    <n v="1161"/>
    <n v="0.13006029285090001"/>
    <n v="1115"/>
    <n v="0.1121076233183"/>
    <n v="976"/>
    <n v="0.1045081967213"/>
    <n v="4"/>
  </r>
  <r>
    <x v="126"/>
    <s v="Loon Lake School District"/>
    <s v="2480"/>
    <s v="Loon Lake Elementary School"/>
    <s v="P"/>
    <n v="105"/>
    <n v="3.8095238095199997E-2"/>
    <n v="99"/>
    <n v="0.1010101010101"/>
    <n v="99"/>
    <n v="5.0505050505000003E-2"/>
    <n v="2"/>
  </r>
  <r>
    <x v="126"/>
    <s v="Loon Lake School District"/>
    <s v="1922"/>
    <s v="Loon Lake Homelink Program"/>
    <s v="A"/>
    <n v="126"/>
    <n v="5.55555555555E-2"/>
    <n v="128"/>
    <n v="2.34375E-2"/>
    <n v="134"/>
    <n v="5.22388059701E-2"/>
    <n v="2"/>
  </r>
  <r>
    <x v="127"/>
    <s v="Lopez School District"/>
    <s v="5299"/>
    <s v="CVA-Lopez Island"/>
    <s v="A"/>
    <m/>
    <m/>
    <n v="10"/>
    <n v="0"/>
    <n v="10"/>
    <n v="0.3"/>
    <n v="5"/>
  </r>
  <r>
    <x v="127"/>
    <s v="Lopez School District"/>
    <s v="4107"/>
    <s v="Lopez Elementary School"/>
    <s v="P"/>
    <n v="80"/>
    <n v="2.5000000000000001E-2"/>
    <n v="94"/>
    <n v="4.25531914893E-2"/>
    <n v="100"/>
    <n v="0.06"/>
    <n v="2"/>
  </r>
  <r>
    <x v="127"/>
    <s v="Lopez School District"/>
    <s v="2632"/>
    <s v="Lopez Middle High School"/>
    <s v="P"/>
    <n v="123"/>
    <n v="4.0650406504000001E-2"/>
    <n v="127"/>
    <n v="7.8740157480299999E-2"/>
    <n v="121"/>
    <n v="6.6115702479300001E-2"/>
    <n v="3"/>
  </r>
  <r>
    <x v="128"/>
    <s v="Lyle School District"/>
    <s v="3643"/>
    <s v="Lyle Middle School"/>
    <s v="P"/>
    <n v="49"/>
    <n v="0.1224489795918"/>
    <n v="35"/>
    <n v="5.7142857142799999E-2"/>
    <n v="36"/>
    <n v="8.3333333333299994E-2"/>
    <n v="3"/>
  </r>
  <r>
    <x v="128"/>
    <s v="Lyle School District"/>
    <s v="3111"/>
    <s v="Lyle High School"/>
    <s v="P"/>
    <n v="99"/>
    <n v="0.1818181818181"/>
    <n v="90"/>
    <n v="0.21111111111110001"/>
    <n v="71"/>
    <n v="9.8591549295700007E-2"/>
    <n v="4"/>
  </r>
  <r>
    <x v="128"/>
    <s v="Lyle School District"/>
    <s v="3049"/>
    <s v="Dallesport Elementary"/>
    <s v="P"/>
    <n v="161"/>
    <n v="0.14906832298129999"/>
    <n v="136"/>
    <n v="0.1691176470588"/>
    <n v="106"/>
    <n v="0.13207547169809999"/>
    <n v="4"/>
  </r>
  <r>
    <x v="129"/>
    <s v="Lynden School District"/>
    <s v="1914"/>
    <s v="Lynden Special Services"/>
    <s v="S"/>
    <n v="40"/>
    <n v="0.1"/>
    <n v="48"/>
    <n v="0.20833333333330001"/>
    <n v="45"/>
    <n v="0.2444444444444"/>
    <n v="5"/>
  </r>
  <r>
    <x v="129"/>
    <s v="Lynden School District"/>
    <s v="1983"/>
    <s v="Lynden Academy"/>
    <s v="A"/>
    <n v="146"/>
    <n v="0.1232876712328"/>
    <n v="145"/>
    <n v="4.82758620689E-2"/>
    <n v="180"/>
    <n v="8.3333333333299994E-2"/>
    <n v="3"/>
  </r>
  <r>
    <x v="129"/>
    <s v="Lynden School District"/>
    <s v="3417"/>
    <s v="Fisher Elementary School"/>
    <s v="P"/>
    <n v="372"/>
    <n v="5.9139784946200001E-2"/>
    <n v="361"/>
    <n v="6.9252077562299993E-2"/>
    <n v="332"/>
    <n v="6.0240963855400002E-2"/>
    <n v="2"/>
  </r>
  <r>
    <x v="129"/>
    <s v="Lynden School District"/>
    <s v="4324"/>
    <s v="Isom Elementary School"/>
    <s v="P"/>
    <n v="415"/>
    <n v="5.7831325301199998E-2"/>
    <n v="406"/>
    <n v="6.4039408866900002E-2"/>
    <n v="399"/>
    <n v="4.5112781954800001E-2"/>
    <n v="2"/>
  </r>
  <r>
    <x v="129"/>
    <s v="Lynden School District"/>
    <s v="4517"/>
    <s v="Vossbeck Elementary School"/>
    <s v="P"/>
    <n v="443"/>
    <n v="4.0632054176E-2"/>
    <n v="443"/>
    <n v="4.0632054176E-2"/>
    <n v="467"/>
    <n v="6.6381156316900003E-2"/>
    <n v="3"/>
  </r>
  <r>
    <x v="129"/>
    <s v="Lynden School District"/>
    <s v="2219"/>
    <s v="Lynden Middle School"/>
    <s v="P"/>
    <n v="564"/>
    <n v="5.6737588652400001E-2"/>
    <n v="587"/>
    <n v="2.8960817717200001E-2"/>
    <n v="582"/>
    <n v="2.74914089347E-2"/>
    <n v="1"/>
  </r>
  <r>
    <x v="129"/>
    <s v="Lynden School District"/>
    <s v="4201"/>
    <s v="Lynden High School"/>
    <s v="P"/>
    <n v="878"/>
    <n v="9.4533029612700006E-2"/>
    <n v="851"/>
    <n v="6.5804935370100001E-2"/>
    <n v="855"/>
    <n v="6.4327485380099997E-2"/>
    <n v="2"/>
  </r>
  <r>
    <x v="130"/>
    <s v="Mabton School District"/>
    <s v="5289"/>
    <s v="Mabton Jr. Sr. High"/>
    <s v="P"/>
    <m/>
    <m/>
    <n v="385"/>
    <n v="0.14545454545450001"/>
    <n v="394"/>
    <n v="8.62944162436E-2"/>
    <n v="3"/>
  </r>
  <r>
    <x v="130"/>
    <s v="Mabton School District"/>
    <s v="3070"/>
    <s v="Artz Fox Elementary"/>
    <s v="P"/>
    <n v="545"/>
    <n v="0.1027522935779"/>
    <n v="527"/>
    <n v="7.9696394686899999E-2"/>
    <n v="519"/>
    <n v="8.0924855491300005E-2"/>
    <n v="3"/>
  </r>
  <r>
    <x v="131"/>
    <s v="Mansfield School District"/>
    <s v="2233"/>
    <s v="Mansfield Elem and High School"/>
    <s v="P"/>
    <n v="90"/>
    <n v="0.16666666666659999"/>
    <n v="103"/>
    <n v="0.18446601941740001"/>
    <n v="77"/>
    <n v="7.7922077921999996E-2"/>
    <n v="3"/>
  </r>
  <r>
    <x v="132"/>
    <s v="Manson School District"/>
    <s v="5286"/>
    <s v="Manson Middle School"/>
    <s v="P"/>
    <m/>
    <m/>
    <n v="142"/>
    <n v="3.5211267605599998E-2"/>
    <n v="131"/>
    <n v="6.1068702289999999E-2"/>
    <n v="2"/>
  </r>
  <r>
    <x v="132"/>
    <s v="Manson School District"/>
    <s v="2623"/>
    <s v="Manson High School"/>
    <s v="P"/>
    <n v="256"/>
    <n v="7.8125E-2"/>
    <n v="181"/>
    <n v="4.4198895027600001E-2"/>
    <n v="196"/>
    <n v="7.1428571428499996E-2"/>
    <n v="3"/>
  </r>
  <r>
    <x v="132"/>
    <s v="Manson School District"/>
    <s v="2196"/>
    <s v="Manson Elementary"/>
    <s v="P"/>
    <n v="310"/>
    <n v="8.7096774193499996E-2"/>
    <n v="318"/>
    <n v="7.8616352201200002E-2"/>
    <n v="335"/>
    <n v="6.5671641791000004E-2"/>
    <n v="3"/>
  </r>
  <r>
    <x v="133"/>
    <s v="Mary M Knight School District"/>
    <s v="4002"/>
    <s v="Mary M Knight Elementary"/>
    <s v="P"/>
    <n v="95"/>
    <n v="5.2631578947300001E-2"/>
    <n v="97"/>
    <n v="6.1855670102999999E-2"/>
    <n v="86"/>
    <n v="0.1395348837209"/>
    <n v="5"/>
  </r>
  <r>
    <x v="133"/>
    <s v="Mary M Knight School District"/>
    <s v="3495"/>
    <s v="Mary M Knight High School"/>
    <s v="P"/>
    <n v="86"/>
    <n v="0.10465116279059999"/>
    <n v="96"/>
    <n v="9.375E-2"/>
    <n v="112"/>
    <n v="0.13392857142850001"/>
    <n v="5"/>
  </r>
  <r>
    <x v="134"/>
    <s v="Mary Walker School District"/>
    <s v="1857"/>
    <s v="Springdale Academy"/>
    <s v="A"/>
    <n v="15"/>
    <n v="0.2"/>
    <n v="7"/>
    <n v="0.14285714285709999"/>
    <n v="10"/>
    <n v="0.1"/>
    <n v="4"/>
  </r>
  <r>
    <x v="134"/>
    <s v="Mary Walker School District"/>
    <s v="5267"/>
    <s v="Digital Electronic Contact Mary Walker Parent Partnership Program"/>
    <s v="A"/>
    <n v="27"/>
    <n v="0.22222222222220001"/>
    <n v="26"/>
    <n v="0.15384615384610001"/>
    <n v="31"/>
    <n v="0"/>
    <n v="1"/>
  </r>
  <r>
    <x v="134"/>
    <s v="Mary Walker School District"/>
    <s v="1819"/>
    <s v="Parent Partner Program"/>
    <s v="A"/>
    <n v="17"/>
    <n v="0.17647058823520001"/>
    <n v="41"/>
    <n v="0.19512195121949999"/>
    <n v="31"/>
    <n v="0.1290322580645"/>
    <n v="4"/>
  </r>
  <r>
    <x v="134"/>
    <s v="Mary Walker School District"/>
    <s v="3894"/>
    <s v="Springdale Middle School"/>
    <s v="P"/>
    <n v="83"/>
    <n v="6.0240963855400002E-2"/>
    <n v="105"/>
    <n v="0.18095238095230001"/>
    <n v="97"/>
    <n v="9.2783505154600002E-2"/>
    <n v="4"/>
  </r>
  <r>
    <x v="134"/>
    <s v="Mary Walker School District"/>
    <s v="3311"/>
    <s v="Mary Walker High School"/>
    <s v="P"/>
    <n v="166"/>
    <n v="0.1626506024096"/>
    <n v="173"/>
    <n v="0.1156069364161"/>
    <n v="165"/>
    <n v="0.1575757575757"/>
    <n v="5"/>
  </r>
  <r>
    <x v="134"/>
    <s v="Mary Walker School District"/>
    <s v="2297"/>
    <s v="Springdale Elementary"/>
    <s v="P"/>
    <n v="181"/>
    <n v="0.1270718232044"/>
    <n v="205"/>
    <n v="0.13658536585360001"/>
    <n v="176"/>
    <n v="9.6590909090899998E-2"/>
    <n v="4"/>
  </r>
  <r>
    <x v="135"/>
    <s v="Marysville School District"/>
    <s v="5212"/>
    <s v="Marysville On-line Move Up Program"/>
    <s v="A"/>
    <n v="157"/>
    <n v="0.5796178343949"/>
    <n v="89"/>
    <n v="0.37078651685390002"/>
    <n v="93"/>
    <n v="0.59139784946230001"/>
    <n v="5"/>
  </r>
  <r>
    <x v="135"/>
    <s v="Marysville School District"/>
    <s v="1910"/>
    <s v="Marysville SD Special"/>
    <s v="S"/>
    <n v="133"/>
    <n v="0.49624060150369997"/>
    <n v="132"/>
    <n v="0.4318181818181"/>
    <n v="97"/>
    <n v="0.30927835051539998"/>
    <n v="5"/>
  </r>
  <r>
    <x v="135"/>
    <s v="Marysville School District"/>
    <s v="1657"/>
    <s v="Heritage School"/>
    <s v="P"/>
    <n v="97"/>
    <n v="0.25773195876279997"/>
    <n v="88"/>
    <n v="0.27272727272719999"/>
    <n v="100"/>
    <n v="0.27"/>
    <n v="5"/>
  </r>
  <r>
    <x v="135"/>
    <s v="Marysville School District"/>
    <s v="1744"/>
    <s v="School Home Partnership Program"/>
    <s v="A"/>
    <n v="120"/>
    <n v="0.30833333333329999"/>
    <n v="102"/>
    <n v="0.27450980392149998"/>
    <n v="107"/>
    <n v="0.24299065420560001"/>
    <n v="5"/>
  </r>
  <r>
    <x v="135"/>
    <s v="Marysville School District"/>
    <s v="1656"/>
    <s v="10th Street School"/>
    <s v="P"/>
    <n v="180"/>
    <n v="2.7777777777700002E-2"/>
    <n v="176"/>
    <n v="2.2727272727200001E-2"/>
    <n v="170"/>
    <n v="5.88235294117E-2"/>
    <n v="2"/>
  </r>
  <r>
    <x v="135"/>
    <s v="Marysville School District"/>
    <s v="4233"/>
    <s v="Marysville Mountain View High School"/>
    <s v="A"/>
    <n v="229"/>
    <n v="0.3755458515283"/>
    <n v="256"/>
    <n v="0.421875"/>
    <n v="231"/>
    <n v="0.37662337662329998"/>
    <n v="5"/>
  </r>
  <r>
    <x v="135"/>
    <s v="Marysville School District"/>
    <s v="4510"/>
    <s v="Quil Ceda Elementary"/>
    <s v="P"/>
    <n v="271"/>
    <n v="0.13284132841320001"/>
    <n v="247"/>
    <n v="0.1093117408906"/>
    <n v="239"/>
    <n v="9.6234309623400002E-2"/>
    <n v="4"/>
  </r>
  <r>
    <x v="135"/>
    <s v="Marysville School District"/>
    <s v="1862"/>
    <s v="Marysville Coop Program"/>
    <s v="P"/>
    <n v="278"/>
    <n v="2.8776978417199998E-2"/>
    <n v="298"/>
    <n v="1.6778523489899999E-2"/>
    <n v="278"/>
    <n v="3.9568345323700002E-2"/>
    <n v="1"/>
  </r>
  <r>
    <x v="135"/>
    <s v="Marysville School District"/>
    <s v="3354"/>
    <s v="Tulalip Elementary"/>
    <s v="P"/>
    <n v="260"/>
    <n v="9.2307692307599998E-2"/>
    <n v="289"/>
    <n v="8.6505190311399999E-2"/>
    <n v="313"/>
    <n v="0.1054313099041"/>
    <n v="4"/>
  </r>
  <r>
    <x v="135"/>
    <s v="Marysville School District"/>
    <s v="1927"/>
    <s v="Marysville Arts and Technology High School"/>
    <s v="P"/>
    <n v="357"/>
    <n v="9.8039215686199999E-2"/>
    <n v="335"/>
    <n v="0.1223880597014"/>
    <n v="317"/>
    <n v="0.14826498422709999"/>
    <n v="5"/>
  </r>
  <r>
    <x v="135"/>
    <s v="Marysville School District"/>
    <s v="5209"/>
    <s v="Academy of Const and Engineering"/>
    <s v="P"/>
    <n v="332"/>
    <n v="0.16566265060240001"/>
    <n v="348"/>
    <n v="0.17528735632180001"/>
    <n v="352"/>
    <n v="0.1619318181818"/>
    <n v="5"/>
  </r>
  <r>
    <x v="135"/>
    <s v="Marysville School District"/>
    <s v="4150"/>
    <s v="Marshall Elementary"/>
    <s v="P"/>
    <n v="394"/>
    <n v="0.1243654822335"/>
    <n v="365"/>
    <n v="0.104109589041"/>
    <n v="370"/>
    <n v="7.8378378378300001E-2"/>
    <n v="3"/>
  </r>
  <r>
    <x v="135"/>
    <s v="Marysville School District"/>
    <s v="5211"/>
    <s v="Intl Sch of Communications"/>
    <s v="P"/>
    <n v="373"/>
    <n v="9.6514745308299996E-2"/>
    <n v="390"/>
    <n v="8.2051282051200006E-2"/>
    <n v="388"/>
    <n v="6.9587628865900003E-2"/>
    <n v="3"/>
  </r>
  <r>
    <x v="135"/>
    <s v="Marysville School District"/>
    <s v="5210"/>
    <s v="Bio Med Academy"/>
    <s v="P"/>
    <n v="384"/>
    <n v="6.25E-2"/>
    <n v="401"/>
    <n v="7.7306733167E-2"/>
    <n v="411"/>
    <n v="6.5693430656900004E-2"/>
    <n v="3"/>
  </r>
  <r>
    <x v="135"/>
    <s v="Marysville School District"/>
    <s v="5214"/>
    <s v="School for the Entrepreneur"/>
    <s v="P"/>
    <n v="389"/>
    <n v="8.99742930591E-2"/>
    <n v="378"/>
    <n v="9.5238095238000003E-2"/>
    <n v="411"/>
    <n v="8.2725060827200006E-2"/>
    <n v="3"/>
  </r>
  <r>
    <x v="135"/>
    <s v="Marysville School District"/>
    <s v="3187"/>
    <s v="Shoultes Elementary"/>
    <s v="P"/>
    <n v="413"/>
    <n v="0.1234866828087"/>
    <n v="407"/>
    <n v="5.6511056511000003E-2"/>
    <n v="467"/>
    <n v="9.8501070663799997E-2"/>
    <n v="4"/>
  </r>
  <r>
    <x v="135"/>
    <s v="Marysville School District"/>
    <s v="3059"/>
    <s v="Cascade Elementary"/>
    <s v="P"/>
    <n v="494"/>
    <n v="9.3117408906799995E-2"/>
    <n v="455"/>
    <n v="7.6923076923000003E-2"/>
    <n v="471"/>
    <n v="8.06794055201E-2"/>
    <n v="3"/>
  </r>
  <r>
    <x v="135"/>
    <s v="Marysville School District"/>
    <s v="3537"/>
    <s v="Sunnyside Elementary"/>
    <s v="P"/>
    <n v="553"/>
    <n v="9.4032549728699996E-2"/>
    <n v="527"/>
    <n v="7.4003795066399994E-2"/>
    <n v="494"/>
    <n v="6.6801619433100007E-2"/>
    <n v="3"/>
  </r>
  <r>
    <x v="135"/>
    <s v="Marysville School District"/>
    <s v="4454"/>
    <s v="Allen Creek Elementary School"/>
    <s v="P"/>
    <n v="530"/>
    <n v="4.1509433962199999E-2"/>
    <n v="525"/>
    <n v="6.4761904761899997E-2"/>
    <n v="512"/>
    <n v="5.859375E-2"/>
    <n v="2"/>
  </r>
  <r>
    <x v="135"/>
    <s v="Marysville School District"/>
    <s v="5123"/>
    <s v="Grove Elementary"/>
    <s v="P"/>
    <n v="533"/>
    <n v="7.1294559099399996E-2"/>
    <n v="515"/>
    <n v="8.73786407766E-2"/>
    <n v="514"/>
    <n v="4.6692607003799999E-2"/>
    <n v="2"/>
  </r>
  <r>
    <x v="135"/>
    <s v="Marysville School District"/>
    <s v="3964"/>
    <s v="Liberty Elementary"/>
    <s v="P"/>
    <n v="462"/>
    <n v="0.12987012987009999"/>
    <n v="455"/>
    <n v="0.12747252747250001"/>
    <n v="519"/>
    <n v="9.6339113680099994E-2"/>
    <n v="4"/>
  </r>
  <r>
    <x v="135"/>
    <s v="Marysville School District"/>
    <s v="3651"/>
    <s v="Pinewood Elementary"/>
    <s v="P"/>
    <n v="499"/>
    <n v="7.4148296593100002E-2"/>
    <n v="538"/>
    <n v="7.2490706319700005E-2"/>
    <n v="528"/>
    <n v="5.1136363636300003E-2"/>
    <n v="2"/>
  </r>
  <r>
    <x v="135"/>
    <s v="Marysville School District"/>
    <s v="4323"/>
    <s v="Kellogg Marsh Elementary School"/>
    <s v="P"/>
    <n v="577"/>
    <n v="6.4124783362199997E-2"/>
    <n v="603"/>
    <n v="7.7943615256999998E-2"/>
    <n v="558"/>
    <n v="6.9892473118200002E-2"/>
    <n v="3"/>
  </r>
  <r>
    <x v="135"/>
    <s v="Marysville School District"/>
    <s v="2813"/>
    <s v="Totem Middle School"/>
    <s v="P"/>
    <n v="675"/>
    <n v="6.0740740740700003E-2"/>
    <n v="660"/>
    <n v="0.1060606060606"/>
    <n v="605"/>
    <n v="0.1123966942148"/>
    <n v="4"/>
  </r>
  <r>
    <x v="135"/>
    <s v="Marysville School District"/>
    <s v="3355"/>
    <s v="Marysville Middle School"/>
    <s v="P"/>
    <n v="872"/>
    <n v="8.1422018348599995E-2"/>
    <n v="865"/>
    <n v="9.0173410404600002E-2"/>
    <n v="848"/>
    <n v="6.9575471698099994E-2"/>
    <n v="3"/>
  </r>
  <r>
    <x v="135"/>
    <s v="Marysville School District"/>
    <s v="4357"/>
    <s v="Cedarcrest School"/>
    <s v="P"/>
    <n v="838"/>
    <n v="6.9212410501099997E-2"/>
    <n v="878"/>
    <n v="8.0865603644600006E-2"/>
    <n v="873"/>
    <n v="7.4455899198100001E-2"/>
    <n v="3"/>
  </r>
  <r>
    <x v="135"/>
    <s v="Marysville School District"/>
    <s v="5213"/>
    <s v="Marysville Pilchuck High School"/>
    <s v="P"/>
    <n v="1232"/>
    <n v="6.7370129870100007E-2"/>
    <n v="1218"/>
    <n v="8.4564860426899993E-2"/>
    <n v="1232"/>
    <n v="7.9545454545400004E-2"/>
    <n v="3"/>
  </r>
  <r>
    <x v="136"/>
    <s v="McCleary School District"/>
    <s v="2835"/>
    <s v="Mccleary Elem"/>
    <s v="P"/>
    <n v="327"/>
    <n v="7.6452599388299999E-2"/>
    <n v="313"/>
    <n v="0.1277955271565"/>
    <n v="288"/>
    <n v="0.1111111111111"/>
    <n v="4"/>
  </r>
  <r>
    <x v="137"/>
    <s v="Mead School District"/>
    <s v="5122"/>
    <s v="Mead PreSchool"/>
    <s v="P"/>
    <n v="19"/>
    <n v="0.36842105263149999"/>
    <n v="25"/>
    <n v="0.48"/>
    <n v="27"/>
    <n v="0.4074074074074"/>
    <n v="5"/>
  </r>
  <r>
    <x v="137"/>
    <s v="Mead School District"/>
    <s v="1803"/>
    <s v="Mead Alternative High School"/>
    <s v="A"/>
    <n v="87"/>
    <n v="0.31034482758620002"/>
    <n v="97"/>
    <n v="0.29896907216489998"/>
    <n v="90"/>
    <n v="0.28888888888879999"/>
    <n v="5"/>
  </r>
  <r>
    <x v="137"/>
    <s v="Mead School District"/>
    <s v="5268"/>
    <s v="Riverpoint Academy"/>
    <s v="P"/>
    <m/>
    <m/>
    <n v="66"/>
    <n v="4.5454545454499999E-2"/>
    <n v="123"/>
    <n v="4.8780487804800002E-2"/>
    <n v="2"/>
  </r>
  <r>
    <x v="137"/>
    <s v="Mead School District"/>
    <s v="1858"/>
    <s v="Mead Education Partnership Prog"/>
    <s v="A"/>
    <n v="231"/>
    <n v="6.0606060606000003E-2"/>
    <n v="243"/>
    <n v="4.1152263374399999E-2"/>
    <n v="362"/>
    <n v="7.4585635359099997E-2"/>
    <n v="3"/>
  </r>
  <r>
    <x v="137"/>
    <s v="Mead School District"/>
    <s v="3693"/>
    <s v="Brentwood Elementary School"/>
    <s v="P"/>
    <n v="585"/>
    <n v="3.93162393162E-2"/>
    <n v="554"/>
    <n v="2.8880866425900001E-2"/>
    <n v="509"/>
    <n v="4.3222003929199997E-2"/>
    <n v="2"/>
  </r>
  <r>
    <x v="137"/>
    <s v="Mead School District"/>
    <s v="3562"/>
    <s v="Colbert Elementary School"/>
    <s v="P"/>
    <n v="559"/>
    <n v="5.3667262969500001E-2"/>
    <n v="537"/>
    <n v="2.6070763500899999E-2"/>
    <n v="512"/>
    <n v="2.34375E-2"/>
    <n v="1"/>
  </r>
  <r>
    <x v="137"/>
    <s v="Mead School District"/>
    <s v="4134"/>
    <s v="Shiloh Hills Elementary"/>
    <s v="P"/>
    <n v="540"/>
    <n v="8.7037037036999998E-2"/>
    <n v="517"/>
    <n v="9.8646034816200004E-2"/>
    <n v="520"/>
    <n v="8.8461538461499997E-2"/>
    <n v="4"/>
  </r>
  <r>
    <x v="137"/>
    <s v="Mead School District"/>
    <s v="4133"/>
    <s v="Midway Elementary"/>
    <s v="P"/>
    <n v="521"/>
    <n v="4.4145873320499997E-2"/>
    <n v="510"/>
    <n v="2.9411764705799998E-2"/>
    <n v="522"/>
    <n v="4.0229885057400001E-2"/>
    <n v="1"/>
  </r>
  <r>
    <x v="137"/>
    <s v="Mead School District"/>
    <s v="3414"/>
    <s v="Evergreen Elementary School"/>
    <s v="P"/>
    <n v="542"/>
    <n v="5.3505535055300001E-2"/>
    <n v="547"/>
    <n v="4.5703839122400003E-2"/>
    <n v="557"/>
    <n v="3.4111310592400003E-2"/>
    <n v="1"/>
  </r>
  <r>
    <x v="137"/>
    <s v="Mead School District"/>
    <s v="3759"/>
    <s v="Farwell Elementary School"/>
    <s v="P"/>
    <n v="559"/>
    <n v="5.7245080500800002E-2"/>
    <n v="551"/>
    <n v="4.3557168783999997E-2"/>
    <n v="558"/>
    <n v="2.3297491039400001E-2"/>
    <n v="1"/>
  </r>
  <r>
    <x v="137"/>
    <s v="Mead School District"/>
    <s v="4400"/>
    <s v="Meadow Ridge Elementary"/>
    <s v="P"/>
    <n v="549"/>
    <n v="3.09653916211E-2"/>
    <n v="574"/>
    <n v="3.6585365853599998E-2"/>
    <n v="581"/>
    <n v="3.2702237521499998E-2"/>
    <n v="1"/>
  </r>
  <r>
    <x v="137"/>
    <s v="Mead School District"/>
    <s v="5094"/>
    <s v="Prairie View Elementary"/>
    <s v="P"/>
    <n v="658"/>
    <n v="3.4954407294799997E-2"/>
    <n v="671"/>
    <n v="4.0238450074499998E-2"/>
    <n v="665"/>
    <n v="1.8045112781900002E-2"/>
    <n v="1"/>
  </r>
  <r>
    <x v="137"/>
    <s v="Mead School District"/>
    <s v="3191"/>
    <s v="Mountainside Middle School"/>
    <s v="P"/>
    <n v="732"/>
    <n v="3.68852459016E-2"/>
    <n v="726"/>
    <n v="3.7190082644599998E-2"/>
    <n v="710"/>
    <n v="3.8028169014000003E-2"/>
    <n v="1"/>
  </r>
  <r>
    <x v="137"/>
    <s v="Mead School District"/>
    <s v="3851"/>
    <s v="Northwood Middle School"/>
    <s v="P"/>
    <n v="764"/>
    <n v="2.7486910994699999E-2"/>
    <n v="729"/>
    <n v="3.4293552812E-2"/>
    <n v="744"/>
    <n v="2.0161290322500001E-2"/>
    <n v="1"/>
  </r>
  <r>
    <x v="137"/>
    <s v="Mead School District"/>
    <s v="4491"/>
    <s v="Mt Spokane High School"/>
    <s v="P"/>
    <n v="1472"/>
    <n v="3.8043478260799998E-2"/>
    <n v="1486"/>
    <n v="5.5854643337799999E-2"/>
    <n v="1469"/>
    <n v="4.3567052416599999E-2"/>
    <n v="2"/>
  </r>
  <r>
    <x v="137"/>
    <s v="Mead School District"/>
    <s v="2402"/>
    <s v="Mead Senior High School"/>
    <s v="P"/>
    <n v="1597"/>
    <n v="3.3813400125199997E-2"/>
    <n v="1632"/>
    <n v="4.1053921568600001E-2"/>
    <n v="1573"/>
    <n v="3.7507946598800003E-2"/>
    <n v="1"/>
  </r>
  <r>
    <x v="138"/>
    <s v="Medical Lake School District"/>
    <s v="5042"/>
    <s v="Medical Lake Alternative High School"/>
    <s v="A"/>
    <n v="28"/>
    <n v="0.57142857142850001"/>
    <n v="36"/>
    <n v="0.69444444444440001"/>
    <n v="36"/>
    <n v="0.5"/>
    <n v="5"/>
  </r>
  <r>
    <x v="138"/>
    <s v="Medical Lake School District"/>
    <s v="3965"/>
    <s v="Medical Lake Middle School"/>
    <s v="P"/>
    <n v="433"/>
    <n v="6.9284064665099995E-2"/>
    <n v="392"/>
    <n v="8.1632653061200003E-2"/>
    <n v="394"/>
    <n v="8.12182741116E-2"/>
    <n v="3"/>
  </r>
  <r>
    <x v="138"/>
    <s v="Medical Lake School District"/>
    <s v="4483"/>
    <s v="Hallett Elementary"/>
    <s v="P"/>
    <n v="508"/>
    <n v="9.6456692913300002E-2"/>
    <n v="474"/>
    <n v="0.1097046413502"/>
    <n v="438"/>
    <n v="6.1643835616400001E-2"/>
    <n v="2"/>
  </r>
  <r>
    <x v="138"/>
    <s v="Medical Lake School District"/>
    <s v="4577"/>
    <s v="Michael Anderson Elementary"/>
    <s v="P"/>
    <n v="453"/>
    <n v="0.15673289183219999"/>
    <n v="449"/>
    <n v="0.13585746102439999"/>
    <n v="487"/>
    <n v="0.15811088295680001"/>
    <n v="5"/>
  </r>
  <r>
    <x v="138"/>
    <s v="Medical Lake School District"/>
    <s v="2890"/>
    <s v="Medical Lake High School"/>
    <s v="P"/>
    <n v="537"/>
    <n v="0.1024208566108"/>
    <n v="532"/>
    <n v="6.9548872180399998E-2"/>
    <n v="544"/>
    <n v="8.2720588235199996E-2"/>
    <n v="3"/>
  </r>
  <r>
    <x v="139"/>
    <s v="Mercer Island School District"/>
    <s v="3162"/>
    <s v="Island Park Elementary"/>
    <s v="P"/>
    <n v="527"/>
    <n v="2.46679316888E-2"/>
    <n v="547"/>
    <n v="3.83912248628E-2"/>
    <n v="562"/>
    <n v="3.2028469750800002E-2"/>
    <n v="1"/>
  </r>
  <r>
    <x v="139"/>
    <s v="Mercer Island School District"/>
    <s v="2981"/>
    <s v="Lakeridge Elementary School"/>
    <s v="P"/>
    <n v="573"/>
    <n v="1.3961605584600001E-2"/>
    <n v="603"/>
    <n v="9.9502487562000003E-3"/>
    <n v="609"/>
    <n v="1.80623973727E-2"/>
    <n v="1"/>
  </r>
  <r>
    <x v="139"/>
    <s v="Mercer Island School District"/>
    <s v="3433"/>
    <s v="West Mercer Elementary"/>
    <s v="P"/>
    <n v="718"/>
    <n v="1.6713091922E-2"/>
    <n v="700"/>
    <n v="1.8571428571400001E-2"/>
    <n v="722"/>
    <n v="1.9390581717400001E-2"/>
    <n v="1"/>
  </r>
  <r>
    <x v="139"/>
    <s v="Mercer Island School District"/>
    <s v="3219"/>
    <s v="Islander Middle School"/>
    <s v="P"/>
    <n v="1010"/>
    <n v="1.2871287128700001E-2"/>
    <n v="1028"/>
    <n v="1.6536964980499998E-2"/>
    <n v="1060"/>
    <n v="8.4905660377000008E-3"/>
    <n v="1"/>
  </r>
  <r>
    <x v="139"/>
    <s v="Mercer Island School District"/>
    <s v="3029"/>
    <s v="Mercer Island High School"/>
    <s v="P"/>
    <n v="1451"/>
    <n v="2.06753962784E-2"/>
    <n v="1455"/>
    <n v="2.3367697594500001E-2"/>
    <n v="1384"/>
    <n v="2.8179190751400001E-2"/>
    <n v="1"/>
  </r>
  <r>
    <x v="140"/>
    <s v="Meridian School District"/>
    <s v="1743"/>
    <s v="Meridian Special Programs"/>
    <s v="S"/>
    <n v="22"/>
    <n v="9.0909090908999998E-2"/>
    <n v="34"/>
    <n v="2.9411764705799998E-2"/>
    <n v="32"/>
    <n v="0.125"/>
    <n v="4"/>
  </r>
  <r>
    <x v="140"/>
    <s v="Meridian School District"/>
    <s v="3930"/>
    <s v="Meridian Middle School"/>
    <s v="P"/>
    <n v="327"/>
    <n v="5.8103975535100001E-2"/>
    <n v="326"/>
    <n v="6.7484662576600005E-2"/>
    <n v="336"/>
    <n v="6.8452380952299996E-2"/>
    <n v="3"/>
  </r>
  <r>
    <x v="140"/>
    <s v="Meridian School District"/>
    <s v="5047"/>
    <s v="Meridian Parent Partnership Program"/>
    <n v="5"/>
    <n v="888"/>
    <n v="6.4189189189099993E-2"/>
    <n v="1037"/>
    <n v="0.1118611378977"/>
    <n v="419"/>
    <n v="0.12171837708829999"/>
    <n v="4"/>
  </r>
  <r>
    <x v="140"/>
    <s v="Meridian School District"/>
    <s v="2554"/>
    <s v="Meridian High School"/>
    <s v="P"/>
    <n v="471"/>
    <n v="7.8556263269599996E-2"/>
    <n v="478"/>
    <n v="8.7866108786600006E-2"/>
    <n v="476"/>
    <n v="8.4033613445299998E-2"/>
    <n v="3"/>
  </r>
  <r>
    <x v="140"/>
    <s v="Meridian School District"/>
    <s v="2584"/>
    <s v="Irene Reither Elementary School"/>
    <s v="P"/>
    <n v="304"/>
    <n v="9.8684210526299998E-2"/>
    <n v="346"/>
    <n v="0.1069364161849"/>
    <n v="527"/>
    <n v="8.15939278937E-2"/>
    <n v="3"/>
  </r>
  <r>
    <x v="141"/>
    <s v="Methow Valley School District"/>
    <s v="1845"/>
    <s v="Home School Experience"/>
    <s v="A"/>
    <n v="19"/>
    <n v="0.1052631578947"/>
    <n v="19"/>
    <n v="0.21052631578940001"/>
    <n v="16"/>
    <n v="0"/>
    <n v="1"/>
  </r>
  <r>
    <x v="141"/>
    <s v="Methow Valley School District"/>
    <s v="1621"/>
    <s v="Alternative School"/>
    <s v="A"/>
    <n v="14"/>
    <n v="0.28571428571419999"/>
    <n v="18"/>
    <n v="0.22222222222220001"/>
    <n v="18"/>
    <n v="0.33333333333330001"/>
    <n v="5"/>
  </r>
  <r>
    <x v="141"/>
    <s v="Methow Valley School District"/>
    <s v="2146"/>
    <s v="Liberty Bell Jr Sr High"/>
    <s v="P"/>
    <n v="265"/>
    <n v="3.39622641509E-2"/>
    <n v="260"/>
    <n v="5.76923076923E-2"/>
    <n v="271"/>
    <n v="5.1660516605100001E-2"/>
    <n v="2"/>
  </r>
  <r>
    <x v="141"/>
    <s v="Methow Valley School District"/>
    <s v="4501"/>
    <s v="Methow Valley Elementary"/>
    <s v="P"/>
    <n v="265"/>
    <n v="7.9245283018800003E-2"/>
    <n v="294"/>
    <n v="6.1224489795899999E-2"/>
    <n v="302"/>
    <n v="4.6357615893999997E-2"/>
    <n v="2"/>
  </r>
  <r>
    <x v="142"/>
    <s v="Mill A School District"/>
    <s v="3406"/>
    <s v="Mill A Elementary School"/>
    <s v="P"/>
    <n v="64"/>
    <n v="9.375E-2"/>
    <n v="29"/>
    <n v="0.17241379310339999"/>
    <n v="24"/>
    <n v="0.125"/>
    <n v="4"/>
  </r>
  <r>
    <x v="143"/>
    <s v="Monroe School District"/>
    <s v="1643"/>
    <s v="Out Of District Special Ed"/>
    <s v="S"/>
    <n v="17"/>
    <n v="0.23529411764700001"/>
    <n v="26"/>
    <n v="0.1923076923076"/>
    <n v="18"/>
    <n v="0.16666666666659999"/>
    <n v="5"/>
  </r>
  <r>
    <x v="143"/>
    <s v="Monroe School District"/>
    <s v="1570"/>
    <s v="Monroe Special Ed Preschool"/>
    <s v="S"/>
    <n v="38"/>
    <n v="0.28947368421050002"/>
    <n v="49"/>
    <n v="0.34693877551020003"/>
    <n v="38"/>
    <n v="0.52631578947360003"/>
    <n v="5"/>
  </r>
  <r>
    <x v="143"/>
    <s v="Monroe School District"/>
    <s v="1806"/>
    <s v="Leaders In Learning"/>
    <s v="A"/>
    <n v="112"/>
    <n v="0.41964285714279997"/>
    <n v="101"/>
    <n v="0.45544554455440001"/>
    <n v="127"/>
    <n v="0.51968503936999999"/>
    <n v="5"/>
  </r>
  <r>
    <x v="143"/>
    <s v="Monroe School District"/>
    <s v="1883"/>
    <s v="Youth Re-Engagement"/>
    <s v="A"/>
    <m/>
    <m/>
    <m/>
    <m/>
    <n v="234"/>
    <n v="0.42735042735040002"/>
    <n v="5"/>
  </r>
  <r>
    <x v="143"/>
    <s v="Monroe School District"/>
    <s v="5154"/>
    <s v="Shoreline-Monroe High School"/>
    <n v="5"/>
    <m/>
    <m/>
    <m/>
    <m/>
    <n v="381"/>
    <n v="0.59842519685030005"/>
    <n v="5"/>
  </r>
  <r>
    <x v="143"/>
    <s v="Monroe School District"/>
    <s v="2546"/>
    <s v="Maltby Elementary"/>
    <s v="P"/>
    <n v="356"/>
    <n v="3.0898876404399998E-2"/>
    <n v="367"/>
    <n v="5.7220708446800002E-2"/>
    <n v="383"/>
    <n v="4.4386422976500001E-2"/>
    <n v="2"/>
  </r>
  <r>
    <x v="143"/>
    <s v="Monroe School District"/>
    <s v="5109"/>
    <s v="WAVA"/>
    <n v="5"/>
    <n v="909"/>
    <n v="0.28162816281620001"/>
    <n v="603"/>
    <n v="0.20729684908779999"/>
    <n v="411"/>
    <n v="0.32360097323600001"/>
    <n v="5"/>
  </r>
  <r>
    <x v="143"/>
    <s v="Monroe School District"/>
    <s v="4544"/>
    <s v="Hidden River Middle School"/>
    <s v="P"/>
    <n v="443"/>
    <n v="5.64334085778E-2"/>
    <n v="421"/>
    <n v="4.5130641330100002E-2"/>
    <n v="437"/>
    <n v="4.1189931350099997E-2"/>
    <n v="1"/>
  </r>
  <r>
    <x v="143"/>
    <s v="Monroe School District"/>
    <s v="4159"/>
    <s v="Salem Woods Elementary School"/>
    <s v="P"/>
    <n v="432"/>
    <n v="3.2407407407400002E-2"/>
    <n v="465"/>
    <n v="3.01075268817E-2"/>
    <n v="452"/>
    <n v="3.9823008849499998E-2"/>
    <n v="1"/>
  </r>
  <r>
    <x v="143"/>
    <s v="Monroe School District"/>
    <s v="4594"/>
    <s v="Fryelands Elementary"/>
    <s v="P"/>
    <n v="536"/>
    <n v="3.9179104477600001E-2"/>
    <n v="555"/>
    <n v="2.3423423423400001E-2"/>
    <n v="512"/>
    <n v="6.25E-2"/>
    <n v="2"/>
  </r>
  <r>
    <x v="143"/>
    <s v="Monroe School District"/>
    <s v="4362"/>
    <s v="Chain Lake Elementary School"/>
    <s v="P"/>
    <n v="553"/>
    <n v="3.2549728752199997E-2"/>
    <n v="534"/>
    <n v="2.8089887640400001E-2"/>
    <n v="573"/>
    <n v="3.4904013961599999E-2"/>
    <n v="1"/>
  </r>
  <r>
    <x v="143"/>
    <s v="Monroe School District"/>
    <s v="3060"/>
    <s v="Frank Wagner Elementary"/>
    <s v="P"/>
    <n v="570"/>
    <n v="0.12105263157890001"/>
    <n v="564"/>
    <n v="8.1560283687899998E-2"/>
    <n v="573"/>
    <n v="5.9336823734699999E-2"/>
    <n v="2"/>
  </r>
  <r>
    <x v="143"/>
    <s v="Monroe School District"/>
    <s v="1777"/>
    <s v="Sky Valley Education Center"/>
    <n v="5"/>
    <n v="843"/>
    <n v="6.7615658362899997E-2"/>
    <n v="857"/>
    <n v="9.9183197199500001E-2"/>
    <n v="828"/>
    <n v="9.0579710144900002E-2"/>
    <n v="4"/>
  </r>
  <r>
    <x v="143"/>
    <s v="Monroe School District"/>
    <s v="5040"/>
    <s v="Park Place Middle School"/>
    <s v="P"/>
    <n v="812"/>
    <n v="5.2955665024600002E-2"/>
    <n v="863"/>
    <n v="4.5191193510999997E-2"/>
    <n v="829"/>
    <n v="3.3775633293100002E-2"/>
    <n v="1"/>
  </r>
  <r>
    <x v="143"/>
    <s v="Monroe School District"/>
    <s v="4528"/>
    <s v="Monroe High School"/>
    <s v="P"/>
    <n v="1670"/>
    <n v="6.4670658682599996E-2"/>
    <n v="1608"/>
    <n v="6.7164179104400007E-2"/>
    <n v="1597"/>
    <n v="7.2010018785199997E-2"/>
    <n v="3"/>
  </r>
  <r>
    <x v="144"/>
    <s v="Montesano School District"/>
    <s v="3374"/>
    <s v="Simpson Avenue Elementary"/>
    <s v="P"/>
    <n v="291"/>
    <n v="6.1855670102999999E-2"/>
    <n v="267"/>
    <n v="6.7415730337000004E-2"/>
    <n v="300"/>
    <n v="4.66666666666E-2"/>
    <n v="2"/>
  </r>
  <r>
    <x v="144"/>
    <s v="Montesano School District"/>
    <s v="3661"/>
    <s v="Beacon Avenue Elementary School"/>
    <s v="P"/>
    <n v="352"/>
    <n v="6.25E-2"/>
    <n v="384"/>
    <n v="6.5104166666600002E-2"/>
    <n v="407"/>
    <n v="5.8968058968000003E-2"/>
    <n v="2"/>
  </r>
  <r>
    <x v="144"/>
    <s v="Montesano School District"/>
    <s v="2180"/>
    <s v="Montesano Jr-Sr High"/>
    <s v="P"/>
    <n v="584"/>
    <n v="7.5342465753400006E-2"/>
    <n v="631"/>
    <n v="7.9239302694099997E-2"/>
    <n v="603"/>
    <n v="8.4577114427799999E-2"/>
    <n v="3"/>
  </r>
  <r>
    <x v="145"/>
    <s v="Morton School District"/>
    <s v="3112"/>
    <s v="Morton Junior-Senior High"/>
    <s v="P"/>
    <n v="148"/>
    <n v="0.15540540540539999"/>
    <n v="136"/>
    <n v="0.1029411764705"/>
    <n v="141"/>
    <n v="0.20567375886520001"/>
    <n v="5"/>
  </r>
  <r>
    <x v="145"/>
    <s v="Morton School District"/>
    <s v="2678"/>
    <s v="Morton Elementary School"/>
    <s v="P"/>
    <n v="158"/>
    <n v="6.3291139240500005E-2"/>
    <n v="175"/>
    <n v="0.14857142857139999"/>
    <n v="154"/>
    <n v="0.1103896103896"/>
    <n v="4"/>
  </r>
  <r>
    <x v="146"/>
    <s v="Moses Lake School District"/>
    <s v="4580"/>
    <s v="Columbia Basin Secondary School"/>
    <s v="A"/>
    <n v="190"/>
    <n v="0.20526315789470001"/>
    <n v="211"/>
    <n v="0.23222748815159999"/>
    <n v="152"/>
    <n v="0.1973684210526"/>
    <n v="5"/>
  </r>
  <r>
    <x v="146"/>
    <s v="Moses Lake School District"/>
    <s v="3779"/>
    <s v="North Elementary"/>
    <s v="P"/>
    <n v="323"/>
    <n v="0.1052631578947"/>
    <n v="327"/>
    <n v="9.7859327217100001E-2"/>
    <n v="296"/>
    <n v="0.12162162162160001"/>
    <n v="4"/>
  </r>
  <r>
    <x v="146"/>
    <s v="Moses Lake School District"/>
    <s v="2833"/>
    <s v="Knolls Vista Elementary"/>
    <s v="P"/>
    <n v="289"/>
    <n v="5.88235294117E-2"/>
    <n v="318"/>
    <n v="9.4339622641500004E-2"/>
    <n v="317"/>
    <n v="7.2555205047299995E-2"/>
    <n v="3"/>
  </r>
  <r>
    <x v="146"/>
    <s v="Moses Lake School District"/>
    <s v="3021"/>
    <s v="Larson Heights Elementary"/>
    <s v="P"/>
    <n v="354"/>
    <n v="0.16101694915250001"/>
    <n v="338"/>
    <n v="0.1065088757396"/>
    <n v="339"/>
    <n v="0.10324483775810001"/>
    <n v="4"/>
  </r>
  <r>
    <x v="146"/>
    <s v="Moses Lake School District"/>
    <s v="2970"/>
    <s v="Midway Elementary"/>
    <s v="P"/>
    <n v="411"/>
    <n v="0.16545012165449999"/>
    <n v="391"/>
    <n v="0.1253196930946"/>
    <n v="340"/>
    <n v="0.1147058823529"/>
    <n v="4"/>
  </r>
  <r>
    <x v="146"/>
    <s v="Moses Lake School District"/>
    <s v="2832"/>
    <s v="Peninsula Elementary"/>
    <s v="P"/>
    <n v="358"/>
    <n v="0.1256983240223"/>
    <n v="347"/>
    <n v="9.2219020172899999E-2"/>
    <n v="364"/>
    <n v="0.10164835164829999"/>
    <n v="4"/>
  </r>
  <r>
    <x v="146"/>
    <s v="Moses Lake School District"/>
    <s v="2969"/>
    <s v="Lakeview Terrace Elementary"/>
    <s v="P"/>
    <n v="410"/>
    <n v="6.0975609755999999E-2"/>
    <n v="400"/>
    <n v="8.5000000000000006E-2"/>
    <n v="394"/>
    <n v="6.3451776649700004E-2"/>
    <n v="2"/>
  </r>
  <r>
    <x v="146"/>
    <s v="Moses Lake School District"/>
    <s v="3153"/>
    <s v="Longview Elementary"/>
    <s v="P"/>
    <n v="407"/>
    <n v="8.1081081080999998E-2"/>
    <n v="401"/>
    <n v="7.7306733167E-2"/>
    <n v="408"/>
    <n v="8.3333333333299994E-2"/>
    <n v="3"/>
  </r>
  <r>
    <x v="146"/>
    <s v="Moses Lake School District"/>
    <s v="5173"/>
    <s v="Sage Point Elementary School"/>
    <s v="P"/>
    <n v="470"/>
    <n v="7.2340425531899996E-2"/>
    <n v="451"/>
    <n v="8.4257206208400007E-2"/>
    <n v="449"/>
    <n v="2.6726057906400001E-2"/>
    <n v="1"/>
  </r>
  <r>
    <x v="146"/>
    <s v="Moses Lake School District"/>
    <s v="5251"/>
    <s v="Park Orchard Elementary School "/>
    <s v="P"/>
    <n v="387"/>
    <n v="9.0439276485699993E-2"/>
    <n v="419"/>
    <n v="6.4439140811399995E-2"/>
    <n v="455"/>
    <n v="7.91208791208E-2"/>
    <n v="3"/>
  </r>
  <r>
    <x v="146"/>
    <s v="Moses Lake School District"/>
    <s v="3091"/>
    <s v="Garden Heights Elementary"/>
    <s v="P"/>
    <n v="433"/>
    <n v="7.8521939953799996E-2"/>
    <n v="448"/>
    <n v="6.0267857142800002E-2"/>
    <n v="461"/>
    <n v="4.9891540130099998E-2"/>
    <n v="2"/>
  </r>
  <r>
    <x v="146"/>
    <s v="Moses Lake School District"/>
    <s v="2673"/>
    <s v="Frontier Middle School"/>
    <s v="P"/>
    <n v="734"/>
    <n v="0.10354223433239999"/>
    <n v="737"/>
    <n v="7.19131614654E-2"/>
    <n v="781"/>
    <n v="7.9385403329000001E-2"/>
    <n v="3"/>
  </r>
  <r>
    <x v="146"/>
    <s v="Moses Lake School District"/>
    <s v="3022"/>
    <s v="Chief Moses Middle School"/>
    <s v="P"/>
    <n v="1019"/>
    <n v="9.3228655544599998E-2"/>
    <n v="1041"/>
    <n v="6.7243035542700003E-2"/>
    <n v="1008"/>
    <n v="7.2420634920599997E-2"/>
    <n v="3"/>
  </r>
  <r>
    <x v="146"/>
    <s v="Moses Lake School District"/>
    <s v="3215"/>
    <s v="Moses Lake High School"/>
    <s v="P"/>
    <n v="2118"/>
    <n v="0.1152030217186"/>
    <n v="2151"/>
    <n v="0.12738261273820001"/>
    <n v="2222"/>
    <n v="9.4959495949499997E-2"/>
    <n v="4"/>
  </r>
  <r>
    <x v="147"/>
    <s v="Mossyrock School District"/>
    <s v="3238"/>
    <s v="Mossyrock Jr./Sr. High School"/>
    <s v="P"/>
    <n v="286"/>
    <n v="0.11188811188809999"/>
    <n v="258"/>
    <n v="7.7519379844899997E-2"/>
    <n v="244"/>
    <n v="9.8360655737700003E-2"/>
    <n v="4"/>
  </r>
  <r>
    <x v="147"/>
    <s v="Mossyrock School District"/>
    <s v="2572"/>
    <s v="Mossyrock Elementary School"/>
    <s v="P"/>
    <n v="272"/>
    <n v="0.1066176470588"/>
    <n v="260"/>
    <n v="0.1"/>
    <n v="278"/>
    <n v="7.5539568345299998E-2"/>
    <n v="3"/>
  </r>
  <r>
    <x v="148"/>
    <s v="Mount Adams School District"/>
    <s v="2389"/>
    <s v="Mount Adams Middle School"/>
    <s v="P"/>
    <n v="140"/>
    <n v="0.15"/>
    <n v="131"/>
    <n v="0.1526717557251"/>
    <n v="127"/>
    <n v="0.1181102362204"/>
    <n v="4"/>
  </r>
  <r>
    <x v="148"/>
    <s v="Mount Adams School District"/>
    <s v="2532"/>
    <s v="White Swan High School"/>
    <s v="P"/>
    <n v="269"/>
    <n v="0.1115241635687"/>
    <n v="270"/>
    <n v="0.13703703703699999"/>
    <n v="280"/>
    <n v="0.21785714285710001"/>
    <n v="5"/>
  </r>
  <r>
    <x v="148"/>
    <s v="Mount Adams School District"/>
    <s v="2506"/>
    <s v="Harrah Elementary School"/>
    <s v="P"/>
    <n v="601"/>
    <n v="8.1530782029899995E-2"/>
    <n v="560"/>
    <n v="6.6071428571399998E-2"/>
    <n v="578"/>
    <n v="8.6505190311399999E-2"/>
    <n v="3"/>
  </r>
  <r>
    <x v="149"/>
    <s v="Mount Baker School District"/>
    <s v="1936"/>
    <s v="Educational Resource Center"/>
    <s v="S"/>
    <n v="26"/>
    <n v="0.1153846153846"/>
    <n v="32"/>
    <n v="9.375E-2"/>
    <n v="33"/>
    <n v="0.2121212121212"/>
    <n v="5"/>
  </r>
  <r>
    <x v="149"/>
    <s v="Mount Baker School District"/>
    <s v="5112"/>
    <s v="Mount Baker Academy"/>
    <s v="A"/>
    <n v="80"/>
    <n v="0.125"/>
    <n v="89"/>
    <n v="0.3483146067415"/>
    <n v="50"/>
    <n v="0.32"/>
    <n v="5"/>
  </r>
  <r>
    <x v="149"/>
    <s v="Mount Baker School District"/>
    <s v="2585"/>
    <s v="Acme Elementary"/>
    <s v="P"/>
    <n v="207"/>
    <n v="6.7632850241499995E-2"/>
    <n v="185"/>
    <n v="8.6486486486400005E-2"/>
    <n v="175"/>
    <n v="5.7142857142799999E-2"/>
    <n v="2"/>
  </r>
  <r>
    <x v="149"/>
    <s v="Mount Baker School District"/>
    <s v="3003"/>
    <s v="Mount Baker Junior High"/>
    <s v="P"/>
    <n v="312"/>
    <n v="7.3717948717899995E-2"/>
    <n v="267"/>
    <n v="4.1198501872599998E-2"/>
    <n v="279"/>
    <n v="4.6594982078800001E-2"/>
    <n v="2"/>
  </r>
  <r>
    <x v="149"/>
    <s v="Mount Baker School District"/>
    <s v="3365"/>
    <s v="Harmony Elementary"/>
    <s v="P"/>
    <n v="318"/>
    <n v="3.7735849056599997E-2"/>
    <n v="346"/>
    <n v="3.7572254335199999E-2"/>
    <n v="373"/>
    <n v="3.21715817694E-2"/>
    <n v="1"/>
  </r>
  <r>
    <x v="149"/>
    <s v="Mount Baker School District"/>
    <s v="4533"/>
    <s v="Kendall Elementary"/>
    <s v="P"/>
    <n v="407"/>
    <n v="0.1105651105651"/>
    <n v="376"/>
    <n v="9.8404255319100006E-2"/>
    <n v="384"/>
    <n v="6.7708333333299994E-2"/>
    <n v="3"/>
  </r>
  <r>
    <x v="149"/>
    <s v="Mount Baker School District"/>
    <s v="2343"/>
    <s v="Mount Baker Senior High"/>
    <s v="P"/>
    <n v="651"/>
    <n v="8.4485407065999996E-2"/>
    <n v="622"/>
    <n v="0.10128617363340001"/>
    <n v="586"/>
    <n v="7.1672354948800004E-2"/>
    <n v="3"/>
  </r>
  <r>
    <x v="150"/>
    <s v="Mount Pleasant School District"/>
    <s v="3459"/>
    <s v="Mount Pleasant Elementary School"/>
    <s v="P"/>
    <n v="56"/>
    <n v="0.14285714285709999"/>
    <n v="49"/>
    <n v="8.1632653061200003E-2"/>
    <n v="65"/>
    <n v="6.1538461538400001E-2"/>
    <n v="2"/>
  </r>
  <r>
    <x v="151"/>
    <s v="Mount Vernon School District"/>
    <s v="3829"/>
    <s v="Mount Vernon Special Ed"/>
    <s v="S"/>
    <n v="133"/>
    <n v="0.26315789473680001"/>
    <n v="123"/>
    <n v="0.19512195121949999"/>
    <n v="110"/>
    <n v="0.17272727272720001"/>
    <n v="5"/>
  </r>
  <r>
    <x v="151"/>
    <s v="Mount Vernon School District"/>
    <s v="1992"/>
    <s v="Skagit Family Learning Center MVSD"/>
    <s v="A"/>
    <n v="269"/>
    <n v="7.0631970260200003E-2"/>
    <n v="284"/>
    <n v="0.11971830985909999"/>
    <n v="280"/>
    <n v="5.7142857142799999E-2"/>
    <n v="2"/>
  </r>
  <r>
    <x v="151"/>
    <s v="Mount Vernon School District"/>
    <s v="3821"/>
    <s v="La Venture Middle School"/>
    <s v="P"/>
    <n v="350"/>
    <n v="7.7142857142800003E-2"/>
    <n v="336"/>
    <n v="8.0357142857099995E-2"/>
    <n v="388"/>
    <n v="6.4432989690699993E-2"/>
    <n v="2"/>
  </r>
  <r>
    <x v="151"/>
    <s v="Mount Vernon School District"/>
    <s v="2579"/>
    <s v="Lincoln Elementary School"/>
    <s v="P"/>
    <n v="414"/>
    <n v="8.4541062801900005E-2"/>
    <n v="414"/>
    <n v="7.0048309178700002E-2"/>
    <n v="409"/>
    <n v="9.2909535452300004E-2"/>
    <n v="4"/>
  </r>
  <r>
    <x v="151"/>
    <s v="Mount Vernon School District"/>
    <s v="2880"/>
    <s v="Washington Elementary School"/>
    <s v="P"/>
    <n v="456"/>
    <n v="0.1293859649122"/>
    <n v="440"/>
    <n v="0.1022727272727"/>
    <n v="436"/>
    <n v="9.1743119265999998E-2"/>
    <n v="4"/>
  </r>
  <r>
    <x v="151"/>
    <s v="Mount Vernon School District"/>
    <s v="4511"/>
    <s v="Mount Baker Middle School"/>
    <s v="P"/>
    <n v="478"/>
    <n v="5.85774058577E-2"/>
    <n v="473"/>
    <n v="6.3424947145800006E-2"/>
    <n v="492"/>
    <n v="6.3008130081300004E-2"/>
    <n v="2"/>
  </r>
  <r>
    <x v="151"/>
    <s v="Mount Vernon School District"/>
    <s v="3183"/>
    <s v="Jefferson Elementary"/>
    <s v="P"/>
    <n v="546"/>
    <n v="8.9743589743499996E-2"/>
    <n v="544"/>
    <n v="9.7426470588200004E-2"/>
    <n v="515"/>
    <n v="6.6019417475700004E-2"/>
    <n v="3"/>
  </r>
  <r>
    <x v="151"/>
    <s v="Mount Vernon School District"/>
    <s v="3001"/>
    <s v="Madison Elementary"/>
    <s v="P"/>
    <n v="577"/>
    <n v="9.3587521663700005E-2"/>
    <n v="608"/>
    <n v="6.5789473684200003E-2"/>
    <n v="621"/>
    <n v="5.4750402576400001E-2"/>
    <n v="2"/>
  </r>
  <r>
    <x v="151"/>
    <s v="Mount Vernon School District"/>
    <s v="4013"/>
    <s v="Little Mountain Elementary"/>
    <s v="P"/>
    <n v="663"/>
    <n v="5.58069381598E-2"/>
    <n v="630"/>
    <n v="5.23809523809E-2"/>
    <n v="630"/>
    <n v="4.9206349206300001E-2"/>
    <n v="2"/>
  </r>
  <r>
    <x v="151"/>
    <s v="Mount Vernon School District"/>
    <s v="4329"/>
    <s v="Centennial Elementary School Mt Vernon"/>
    <s v="P"/>
    <n v="600"/>
    <n v="8.3333333333299994E-2"/>
    <n v="630"/>
    <n v="8.5714285714200006E-2"/>
    <n v="653"/>
    <n v="6.8912710566600005E-2"/>
    <n v="3"/>
  </r>
  <r>
    <x v="151"/>
    <s v="Mount Vernon School District"/>
    <s v="2295"/>
    <s v="Mount Vernon High School"/>
    <s v="P"/>
    <n v="1886"/>
    <n v="0.1214209968186"/>
    <n v="1920"/>
    <n v="0.12656249999999999"/>
    <n v="1892"/>
    <n v="0.1242071881606"/>
    <n v="4"/>
  </r>
  <r>
    <x v="152"/>
    <s v="Mukilteo School District"/>
    <s v="1848"/>
    <s v="Special Services"/>
    <s v="S"/>
    <n v="77"/>
    <n v="0.64935064935060005"/>
    <n v="78"/>
    <n v="0.2307692307692"/>
    <n v="59"/>
    <n v="0.22033898305079999"/>
    <n v="5"/>
  </r>
  <r>
    <x v="152"/>
    <s v="Mukilteo School District"/>
    <s v="4247"/>
    <s v="ACES High School"/>
    <s v="A"/>
    <n v="208"/>
    <n v="0.35576923076919997"/>
    <n v="198"/>
    <n v="0.37373737373729998"/>
    <n v="194"/>
    <n v="0.39690721649479999"/>
    <n v="5"/>
  </r>
  <r>
    <x v="152"/>
    <s v="Mukilteo School District"/>
    <s v="3687"/>
    <s v="Serene Lake Elementary"/>
    <s v="P"/>
    <n v="390"/>
    <n v="6.9230769230699998E-2"/>
    <n v="444"/>
    <n v="7.2072072072000004E-2"/>
    <n v="432"/>
    <n v="6.4814814814800004E-2"/>
    <n v="3"/>
  </r>
  <r>
    <x v="152"/>
    <s v="Mukilteo School District"/>
    <s v="4469"/>
    <s v="Endeavour Elementary"/>
    <s v="P"/>
    <n v="573"/>
    <n v="8.2024432809699996E-2"/>
    <n v="548"/>
    <n v="4.1970802919699998E-2"/>
    <n v="541"/>
    <n v="5.5452865064600003E-2"/>
    <n v="2"/>
  </r>
  <r>
    <x v="152"/>
    <s v="Mukilteo School District"/>
    <s v="4165"/>
    <s v="Picnic Point Elementary"/>
    <s v="P"/>
    <n v="607"/>
    <n v="8.0724876441500004E-2"/>
    <n v="555"/>
    <n v="5.5855855855800003E-2"/>
    <n v="605"/>
    <n v="8.9256198347099996E-2"/>
    <n v="4"/>
  </r>
  <r>
    <x v="152"/>
    <s v="Mukilteo School District"/>
    <s v="4342"/>
    <s v="Columbia Elementary"/>
    <s v="P"/>
    <n v="673"/>
    <n v="7.1322436849900001E-2"/>
    <n v="637"/>
    <n v="6.5934065934000002E-2"/>
    <n v="625"/>
    <n v="6.88E-2"/>
    <n v="3"/>
  </r>
  <r>
    <x v="152"/>
    <s v="Mukilteo School District"/>
    <s v="4164"/>
    <s v="Mukilteo Elementary"/>
    <s v="P"/>
    <n v="626"/>
    <n v="3.1948881789099999E-2"/>
    <n v="651"/>
    <n v="4.1474654377799999E-2"/>
    <n v="664"/>
    <n v="3.0120481927700001E-2"/>
    <n v="1"/>
  </r>
  <r>
    <x v="152"/>
    <s v="Mukilteo School District"/>
    <s v="4303"/>
    <s v="Challenger Elementary"/>
    <s v="P"/>
    <n v="628"/>
    <n v="0.1592356687898"/>
    <n v="649"/>
    <n v="0.14637904468410001"/>
    <n v="681"/>
    <n v="0.1409691629955"/>
    <n v="5"/>
  </r>
  <r>
    <x v="152"/>
    <s v="Mukilteo School District"/>
    <s v="4583"/>
    <s v="Odyssey Elementary"/>
    <s v="P"/>
    <n v="680"/>
    <n v="0.1235294117647"/>
    <n v="641"/>
    <n v="9.0483619344700006E-2"/>
    <n v="688"/>
    <n v="9.88372093023E-2"/>
    <n v="4"/>
  </r>
  <r>
    <x v="152"/>
    <s v="Mukilteo School District"/>
    <s v="3121"/>
    <s v="Olivia Park Elementary"/>
    <s v="P"/>
    <n v="613"/>
    <n v="0.1207177814029"/>
    <n v="636"/>
    <n v="0.12735849056599999"/>
    <n v="688"/>
    <n v="0.1220930232558"/>
    <n v="4"/>
  </r>
  <r>
    <x v="152"/>
    <s v="Mukilteo School District"/>
    <s v="4304"/>
    <s v="Discovery Elementary"/>
    <s v="P"/>
    <n v="761"/>
    <n v="0.1169513797634"/>
    <n v="771"/>
    <n v="0.1063553826199"/>
    <n v="726"/>
    <n v="0.1212121212121"/>
    <n v="4"/>
  </r>
  <r>
    <x v="152"/>
    <s v="Mukilteo School District"/>
    <s v="2886"/>
    <s v="Fairmount Elementary"/>
    <s v="P"/>
    <n v="725"/>
    <n v="0.08"/>
    <n v="755"/>
    <n v="7.1523178807900004E-2"/>
    <n v="744"/>
    <n v="6.3172043010699994E-2"/>
    <n v="2"/>
  </r>
  <r>
    <x v="152"/>
    <s v="Mukilteo School District"/>
    <s v="3120"/>
    <s v="Olympic View Middle School"/>
    <s v="P"/>
    <n v="806"/>
    <n v="5.9553349875899997E-2"/>
    <n v="789"/>
    <n v="6.2103929023999999E-2"/>
    <n v="763"/>
    <n v="4.5871559632999999E-2"/>
    <n v="2"/>
  </r>
  <r>
    <x v="152"/>
    <s v="Mukilteo School District"/>
    <s v="4430"/>
    <s v="Harbour Pointe Middle School"/>
    <s v="P"/>
    <n v="840"/>
    <n v="4.2857142857100003E-2"/>
    <n v="819"/>
    <n v="4.8840048839999997E-2"/>
    <n v="820"/>
    <n v="3.1707317073099997E-2"/>
    <n v="1"/>
  </r>
  <r>
    <x v="152"/>
    <s v="Mukilteo School District"/>
    <s v="4425"/>
    <s v="Voyager Middle School"/>
    <s v="P"/>
    <n v="815"/>
    <n v="0.11288343558280001"/>
    <n v="811"/>
    <n v="0.1048088779284"/>
    <n v="823"/>
    <n v="0.1057108140947"/>
    <n v="4"/>
  </r>
  <r>
    <x v="152"/>
    <s v="Mukilteo School District"/>
    <s v="4344"/>
    <s v="Horizon Elementary"/>
    <s v="P"/>
    <n v="780"/>
    <n v="0.15384615384610001"/>
    <n v="780"/>
    <n v="0.1166666666666"/>
    <n v="833"/>
    <n v="0.1224489795918"/>
    <n v="4"/>
  </r>
  <r>
    <x v="152"/>
    <s v="Mukilteo School District"/>
    <s v="4231"/>
    <s v="Explorer Middle School"/>
    <s v="P"/>
    <n v="893"/>
    <n v="8.1746920492700006E-2"/>
    <n v="910"/>
    <n v="8.1318681318599997E-2"/>
    <n v="923"/>
    <n v="8.0173347778900006E-2"/>
    <n v="3"/>
  </r>
  <r>
    <x v="152"/>
    <s v="Mukilteo School District"/>
    <s v="3688"/>
    <s v="Mariner High School"/>
    <s v="P"/>
    <n v="2058"/>
    <n v="0.10641399416900001"/>
    <n v="2095"/>
    <n v="0.11312649164669999"/>
    <n v="2147"/>
    <n v="0.1122496506753"/>
    <n v="4"/>
  </r>
  <r>
    <x v="152"/>
    <s v="Mukilteo School District"/>
    <s v="4433"/>
    <s v="Kamiak High School"/>
    <s v="P"/>
    <n v="2123"/>
    <n v="3.4856335374399999E-2"/>
    <n v="2118"/>
    <n v="3.4938621340800002E-2"/>
    <n v="2177"/>
    <n v="4.0881947634300003E-2"/>
    <n v="1"/>
  </r>
  <r>
    <x v="153"/>
    <s v="Naches Valley School District"/>
    <s v="5148"/>
    <s v="Naches Valley Intermediate School"/>
    <s v="P"/>
    <n v="196"/>
    <n v="4.5918367346900003E-2"/>
    <n v="184"/>
    <n v="6.5217391304300001E-2"/>
    <n v="189"/>
    <n v="3.1746031745999999E-2"/>
    <n v="1"/>
  </r>
  <r>
    <x v="153"/>
    <s v="Naches Valley School District"/>
    <s v="2897"/>
    <s v="Naches Valley Primary School"/>
    <s v="P"/>
    <n v="292"/>
    <n v="3.7671232876700003E-2"/>
    <n v="300"/>
    <n v="7.6666666666600006E-2"/>
    <n v="281"/>
    <n v="5.33807829181E-2"/>
    <n v="2"/>
  </r>
  <r>
    <x v="153"/>
    <s v="Naches Valley School District"/>
    <s v="2898"/>
    <s v="Naches Valley Middle School"/>
    <s v="P"/>
    <n v="451"/>
    <n v="3.5476718403500002E-2"/>
    <n v="464"/>
    <n v="5.8189655172399997E-2"/>
    <n v="427"/>
    <n v="3.9812646370000003E-2"/>
    <n v="1"/>
  </r>
  <r>
    <x v="153"/>
    <s v="Naches Valley School District"/>
    <s v="2591"/>
    <s v="Naches Valley High School"/>
    <s v="P"/>
    <n v="483"/>
    <n v="3.5196687370599999E-2"/>
    <n v="464"/>
    <n v="4.5258620689600002E-2"/>
    <n v="474"/>
    <n v="3.7974683544300003E-2"/>
    <n v="1"/>
  </r>
  <r>
    <x v="154"/>
    <s v="Napavine School District"/>
    <s v="2273"/>
    <s v="Napavine Jr Sr High School"/>
    <s v="P"/>
    <n v="347"/>
    <n v="8.0691642651200005E-2"/>
    <n v="370"/>
    <n v="5.4054054054000003E-2"/>
    <n v="367"/>
    <n v="8.1743869209799994E-2"/>
    <n v="3"/>
  </r>
  <r>
    <x v="154"/>
    <s v="Napavine School District"/>
    <s v="3288"/>
    <s v="Napavine Elementary"/>
    <s v="P"/>
    <n v="422"/>
    <n v="7.34597156398E-2"/>
    <n v="415"/>
    <n v="7.4698795180699995E-2"/>
    <n v="415"/>
    <n v="4.5783132530100003E-2"/>
    <n v="2"/>
  </r>
  <r>
    <x v="155"/>
    <s v="Naselle-Grays River Valley School District"/>
    <s v="3599"/>
    <s v="Naselle Youth Camp School"/>
    <s v="I"/>
    <n v="88"/>
    <n v="0.89772727272719999"/>
    <n v="90"/>
    <n v="0.92222222222219996"/>
    <n v="83"/>
    <n v="0.78313253012039996"/>
    <n v="5"/>
  </r>
  <r>
    <x v="155"/>
    <s v="Naselle-Grays River Valley School District"/>
    <s v="2868"/>
    <s v="Naselle Elementary"/>
    <s v="P"/>
    <n v="132"/>
    <n v="9.0909090908999998E-2"/>
    <n v="130"/>
    <n v="6.1538461538400001E-2"/>
    <n v="137"/>
    <n v="5.8394160583899998E-2"/>
    <n v="2"/>
  </r>
  <r>
    <x v="155"/>
    <s v="Naselle-Grays River Valley School District"/>
    <s v="3295"/>
    <s v="Naselle Jr Sr High Schools"/>
    <s v="P"/>
    <n v="177"/>
    <n v="0.10169491525420001"/>
    <n v="154"/>
    <n v="5.8441558441500001E-2"/>
    <n v="152"/>
    <n v="1.9736842105199999E-2"/>
    <n v="1"/>
  </r>
  <r>
    <x v="155"/>
    <s v="Naselle-Grays River Valley School District"/>
    <s v="5238"/>
    <s v="Naselle Homelink"/>
    <n v="5"/>
    <n v="240"/>
    <n v="0.15833333333329999"/>
    <n v="291"/>
    <n v="0.43298969072159998"/>
    <n v="267"/>
    <n v="0.20224719101120001"/>
    <n v="5"/>
  </r>
  <r>
    <x v="156"/>
    <s v="Nespelem School District"/>
    <s v="2494"/>
    <s v="Nespelem Elementary"/>
    <s v="P"/>
    <n v="145"/>
    <n v="0.1241379310344"/>
    <n v="146"/>
    <n v="0.1164383561643"/>
    <n v="142"/>
    <n v="0.1830985915492"/>
    <n v="5"/>
  </r>
  <r>
    <x v="157"/>
    <s v="Newport School District"/>
    <s v="5118"/>
    <s v="Newport Parent Partnership"/>
    <s v="A"/>
    <n v="89"/>
    <n v="0.1011235955056"/>
    <n v="58"/>
    <n v="0.24137931034480001"/>
    <n v="29"/>
    <n v="0.34482758620679999"/>
    <n v="5"/>
  </r>
  <r>
    <x v="157"/>
    <s v="Newport School District"/>
    <s v="3968"/>
    <s v="Sadie Halstead Middle School"/>
    <s v="P"/>
    <n v="306"/>
    <n v="6.5359477124099993E-2"/>
    <n v="301"/>
    <n v="5.64784053156E-2"/>
    <n v="301"/>
    <n v="5.3156146179400003E-2"/>
    <n v="2"/>
  </r>
  <r>
    <x v="157"/>
    <s v="Newport School District"/>
    <s v="2518"/>
    <s v="Newport High School"/>
    <s v="P"/>
    <n v="351"/>
    <n v="0.1111111111111"/>
    <n v="354"/>
    <n v="0.12994350282479999"/>
    <n v="347"/>
    <n v="9.2219020172899999E-2"/>
    <n v="4"/>
  </r>
  <r>
    <x v="157"/>
    <s v="Newport School District"/>
    <s v="4478"/>
    <s v="Stratton Elementary"/>
    <s v="P"/>
    <n v="388"/>
    <n v="5.6701030927800003E-2"/>
    <n v="382"/>
    <n v="8.3769633507800006E-2"/>
    <n v="362"/>
    <n v="9.6685082872899994E-2"/>
    <n v="4"/>
  </r>
  <r>
    <x v="158"/>
    <s v="Nine Mile Falls School District"/>
    <s v="2341"/>
    <s v="Nine Mile Falls Elementary"/>
    <s v="P"/>
    <n v="180"/>
    <n v="1.1111111111100001E-2"/>
    <n v="177"/>
    <n v="3.3898305084700001E-2"/>
    <n v="168"/>
    <n v="3.5714285714200003E-2"/>
    <n v="1"/>
  </r>
  <r>
    <x v="158"/>
    <s v="Nine Mile Falls School District"/>
    <s v="4521"/>
    <s v="Lakeside Middle School"/>
    <s v="P"/>
    <n v="401"/>
    <n v="5.2369077306699999E-2"/>
    <n v="383"/>
    <n v="5.48302872062E-2"/>
    <n v="375"/>
    <n v="5.6000000000000001E-2"/>
    <n v="2"/>
  </r>
  <r>
    <x v="158"/>
    <s v="Nine Mile Falls School District"/>
    <s v="4036"/>
    <s v="Lake Spokane Elementary"/>
    <s v="P"/>
    <n v="438"/>
    <n v="7.9908675799000004E-2"/>
    <n v="446"/>
    <n v="4.9327354259999998E-2"/>
    <n v="459"/>
    <n v="5.88235294117E-2"/>
    <n v="2"/>
  </r>
  <r>
    <x v="158"/>
    <s v="Nine Mile Falls School District"/>
    <s v="4333"/>
    <s v="Lakeside High School"/>
    <s v="P"/>
    <n v="555"/>
    <n v="7.0270270270199997E-2"/>
    <n v="544"/>
    <n v="5.5147058823500003E-2"/>
    <n v="538"/>
    <n v="4.8327137546400001E-2"/>
    <n v="2"/>
  </r>
  <r>
    <x v="159"/>
    <s v="Nooksack Valley School District"/>
    <s v="1823"/>
    <s v="Nooksack Valley Special Services"/>
    <s v="S"/>
    <n v="32"/>
    <n v="0.15625"/>
    <n v="33"/>
    <n v="0.1818181818181"/>
    <n v="22"/>
    <n v="0.13636363636359999"/>
    <n v="5"/>
  </r>
  <r>
    <x v="159"/>
    <s v="Nooksack Valley School District"/>
    <s v="2489"/>
    <s v="Sumas Elementary"/>
    <s v="P"/>
    <n v="213"/>
    <n v="0.10798122065720001"/>
    <n v="209"/>
    <n v="0.14354066985639999"/>
    <n v="205"/>
    <n v="9.7560975609700007E-2"/>
    <n v="4"/>
  </r>
  <r>
    <x v="159"/>
    <s v="Nooksack Valley School District"/>
    <s v="4428"/>
    <s v="Everson Elementary"/>
    <s v="P"/>
    <n v="213"/>
    <n v="8.9201877934199994E-2"/>
    <n v="214"/>
    <n v="6.5420560747599998E-2"/>
    <n v="211"/>
    <n v="9.0047393364900002E-2"/>
    <n v="4"/>
  </r>
  <r>
    <x v="159"/>
    <s v="Nooksack Valley School District"/>
    <s v="4525"/>
    <s v="Nooksack Elementary"/>
    <s v="P"/>
    <n v="286"/>
    <n v="7.3426573426499997E-2"/>
    <n v="298"/>
    <n v="5.7046979865700002E-2"/>
    <n v="324"/>
    <n v="6.4814814814800004E-2"/>
    <n v="3"/>
  </r>
  <r>
    <x v="159"/>
    <s v="Nooksack Valley School District"/>
    <s v="2687"/>
    <s v="Nooksack Valley Middle School"/>
    <s v="P"/>
    <n v="370"/>
    <n v="8.9189189189100002E-2"/>
    <n v="349"/>
    <n v="9.1690544412599995E-2"/>
    <n v="344"/>
    <n v="8.7209302325500004E-2"/>
    <n v="4"/>
  </r>
  <r>
    <x v="159"/>
    <s v="Nooksack Valley School District"/>
    <s v="2459"/>
    <s v="Nooksack Valley High School"/>
    <s v="P"/>
    <n v="485"/>
    <n v="0.1030927835051"/>
    <n v="508"/>
    <n v="0.1082677165354"/>
    <n v="468"/>
    <n v="0.1089743589743"/>
    <n v="4"/>
  </r>
  <r>
    <x v="160"/>
    <s v="North Beach School District"/>
    <s v="3788"/>
    <s v="North Beach Junior High School"/>
    <s v="P"/>
    <n v="105"/>
    <n v="0.17142857142849999"/>
    <n v="111"/>
    <n v="0.1621621621621"/>
    <n v="95"/>
    <n v="0.1263157894736"/>
    <n v="4"/>
  </r>
  <r>
    <x v="160"/>
    <s v="North Beach School District"/>
    <s v="3155"/>
    <s v="Pacific Beach Elementary School"/>
    <s v="P"/>
    <n v="96"/>
    <n v="9.375E-2"/>
    <n v="107"/>
    <n v="0.16822429906540001"/>
    <n v="103"/>
    <n v="4.8543689320300003E-2"/>
    <n v="2"/>
  </r>
  <r>
    <x v="160"/>
    <s v="North Beach School District"/>
    <s v="2728"/>
    <s v="North Beach Senior High School"/>
    <s v="P"/>
    <n v="217"/>
    <n v="0.1059907834101"/>
    <n v="216"/>
    <n v="0.13425925925919999"/>
    <n v="208"/>
    <n v="0.1153846153846"/>
    <n v="4"/>
  </r>
  <r>
    <x v="160"/>
    <s v="North Beach School District"/>
    <s v="3787"/>
    <s v="Ocean Shores Elementary"/>
    <s v="P"/>
    <n v="227"/>
    <n v="0.1541850220264"/>
    <n v="248"/>
    <n v="0.1693548387096"/>
    <n v="233"/>
    <n v="0.16309012875529999"/>
    <n v="5"/>
  </r>
  <r>
    <x v="161"/>
    <s v="North Franklin School District"/>
    <s v="5261"/>
    <s v="North Franklin Virtual Academy"/>
    <s v="A"/>
    <n v="21"/>
    <n v="9.5238095238000003E-2"/>
    <n v="10"/>
    <n v="0"/>
    <n v="10"/>
    <n v="0.1"/>
    <n v="4"/>
  </r>
  <r>
    <x v="161"/>
    <s v="North Franklin School District"/>
    <s v="1889"/>
    <s v="Connell Preschool"/>
    <s v="P"/>
    <n v="28"/>
    <n v="0.1071428571428"/>
    <n v="36"/>
    <n v="0.27777777777770002"/>
    <n v="28"/>
    <n v="7.1428571428499996E-2"/>
    <n v="3"/>
  </r>
  <r>
    <x v="161"/>
    <s v="North Franklin School District"/>
    <s v="1754"/>
    <s v="Palouse Junction High School"/>
    <s v="A"/>
    <n v="42"/>
    <n v="0.54761904761900004"/>
    <n v="39"/>
    <n v="0.53846153846150002"/>
    <n v="29"/>
    <n v="0.44827586206890002"/>
    <n v="5"/>
  </r>
  <r>
    <x v="161"/>
    <s v="North Franklin School District"/>
    <s v="3086"/>
    <s v="Mesa Elem"/>
    <s v="P"/>
    <n v="170"/>
    <n v="8.2352941176400005E-2"/>
    <n v="188"/>
    <n v="6.3829787233999999E-2"/>
    <n v="163"/>
    <n v="0.11042944785269999"/>
    <n v="4"/>
  </r>
  <r>
    <x v="161"/>
    <s v="North Franklin School District"/>
    <s v="2198"/>
    <s v="Robert L Olds Junior High School"/>
    <s v="P"/>
    <n v="316"/>
    <n v="7.5949367088600006E-2"/>
    <n v="320"/>
    <n v="6.25E-2"/>
    <n v="312"/>
    <n v="7.3717948717899995E-2"/>
    <n v="3"/>
  </r>
  <r>
    <x v="161"/>
    <s v="North Franklin School District"/>
    <s v="3325"/>
    <s v="Basin City Elem"/>
    <s v="P"/>
    <n v="448"/>
    <n v="9.375E-2"/>
    <n v="468"/>
    <n v="8.1196581196500001E-2"/>
    <n v="480"/>
    <n v="0.1166666666666"/>
    <n v="4"/>
  </r>
  <r>
    <x v="161"/>
    <s v="North Franklin School District"/>
    <s v="2918"/>
    <s v="Connell Elem"/>
    <s v="P"/>
    <n v="495"/>
    <n v="8.2828282828199998E-2"/>
    <n v="478"/>
    <n v="7.1129707112899995E-2"/>
    <n v="481"/>
    <n v="9.3555093554999996E-2"/>
    <n v="4"/>
  </r>
  <r>
    <x v="161"/>
    <s v="North Franklin School District"/>
    <s v="3272"/>
    <s v="Connell High School"/>
    <s v="P"/>
    <n v="551"/>
    <n v="8.166969147E-2"/>
    <n v="546"/>
    <n v="8.6080586080499996E-2"/>
    <n v="590"/>
    <n v="9.1525423728800001E-2"/>
    <n v="4"/>
  </r>
  <r>
    <x v="162"/>
    <s v="North Kitsap School District"/>
    <s v="3126"/>
    <s v="Middle School Options"/>
    <s v="P"/>
    <n v="26"/>
    <n v="7.6923076923000003E-2"/>
    <n v="31"/>
    <n v="6.4516129032199998E-2"/>
    <n v="35"/>
    <n v="0"/>
    <n v="1"/>
  </r>
  <r>
    <x v="162"/>
    <s v="North Kitsap School District"/>
    <s v="5319"/>
    <s v="Chief Kitsap Academy"/>
    <s v="P"/>
    <m/>
    <m/>
    <m/>
    <m/>
    <n v="39"/>
    <n v="0.10256410256409999"/>
    <n v="4"/>
  </r>
  <r>
    <x v="162"/>
    <s v="North Kitsap School District"/>
    <s v="1677"/>
    <s v="Special Programs"/>
    <s v="S"/>
    <n v="53"/>
    <n v="0.49056603773579999"/>
    <n v="51"/>
    <n v="0.64705882352940003"/>
    <n v="46"/>
    <n v="0.63043478260859998"/>
    <n v="5"/>
  </r>
  <r>
    <x v="162"/>
    <s v="North Kitsap School District"/>
    <s v="1733"/>
    <s v="Pal Program"/>
    <s v="A"/>
    <n v="85"/>
    <n v="0.14117647058819999"/>
    <n v="68"/>
    <n v="0.16176470588229999"/>
    <n v="53"/>
    <n v="0.41509433962260001"/>
    <n v="5"/>
  </r>
  <r>
    <x v="162"/>
    <s v="North Kitsap School District"/>
    <s v="2854"/>
    <s v="Hilder Pearson Elementary"/>
    <s v="P"/>
    <n v="318"/>
    <n v="6.6037735848999995E-2"/>
    <n v="288"/>
    <n v="0.1006944444444"/>
    <n v="341"/>
    <n v="0.11436950146619999"/>
    <n v="4"/>
  </r>
  <r>
    <x v="162"/>
    <s v="North Kitsap School District"/>
    <s v="2798"/>
    <s v="David Wolfle Elementary"/>
    <s v="P"/>
    <n v="339"/>
    <n v="6.4896755162200004E-2"/>
    <n v="340"/>
    <n v="6.17647058823E-2"/>
    <n v="352"/>
    <n v="6.25E-2"/>
    <n v="2"/>
  </r>
  <r>
    <x v="162"/>
    <s v="North Kitsap School District"/>
    <s v="3391"/>
    <s v="Suquamish Elementary School"/>
    <s v="P"/>
    <n v="418"/>
    <n v="5.7416267942500002E-2"/>
    <n v="419"/>
    <n v="6.4439140811399995E-2"/>
    <n v="411"/>
    <n v="4.1362530413600003E-2"/>
    <n v="1"/>
  </r>
  <r>
    <x v="162"/>
    <s v="North Kitsap School District"/>
    <s v="4467"/>
    <s v="Richard Gordon Elementary"/>
    <s v="P"/>
    <n v="451"/>
    <n v="4.8780487804800002E-2"/>
    <n v="427"/>
    <n v="7.4941451990599997E-2"/>
    <n v="440"/>
    <n v="5.4545454545400003E-2"/>
    <n v="2"/>
  </r>
  <r>
    <x v="162"/>
    <s v="North Kitsap School District"/>
    <s v="2026"/>
    <s v="Poulsbo Elementary School"/>
    <s v="P"/>
    <n v="477"/>
    <n v="6.9182389937100006E-2"/>
    <n v="485"/>
    <n v="3.7113402061799999E-2"/>
    <n v="546"/>
    <n v="6.5934065934000002E-2"/>
    <n v="3"/>
  </r>
  <r>
    <x v="162"/>
    <s v="North Kitsap School District"/>
    <s v="4359"/>
    <s v="Kingston Middle School"/>
    <s v="P"/>
    <n v="685"/>
    <n v="6.5693430656900004E-2"/>
    <n v="662"/>
    <n v="5.4380664652500001E-2"/>
    <n v="558"/>
    <n v="4.4802867383499999E-2"/>
    <n v="2"/>
  </r>
  <r>
    <x v="162"/>
    <s v="North Kitsap School District"/>
    <s v="4461"/>
    <s v="Vinland Elementary"/>
    <s v="P"/>
    <n v="437"/>
    <n v="5.7208237986199999E-2"/>
    <n v="456"/>
    <n v="7.8947368421000003E-2"/>
    <n v="615"/>
    <n v="5.3658536585300003E-2"/>
    <n v="2"/>
  </r>
  <r>
    <x v="162"/>
    <s v="North Kitsap School District"/>
    <s v="2476"/>
    <s v="Poulsbo Middle School"/>
    <s v="P"/>
    <n v="702"/>
    <n v="5.8404558404499998E-2"/>
    <n v="737"/>
    <n v="5.5630936227900003E-2"/>
    <n v="810"/>
    <n v="4.8148148148099999E-2"/>
    <n v="2"/>
  </r>
  <r>
    <x v="162"/>
    <s v="North Kitsap School District"/>
    <s v="5085"/>
    <s v="Kingston High School"/>
    <s v="P"/>
    <n v="933"/>
    <n v="8.8960342979599996E-2"/>
    <n v="892"/>
    <n v="7.7354260089600002E-2"/>
    <n v="896"/>
    <n v="0.10491071428569999"/>
    <n v="4"/>
  </r>
  <r>
    <x v="162"/>
    <s v="North Kitsap School District"/>
    <s v="3236"/>
    <s v="North Kitsap High School"/>
    <s v="P"/>
    <n v="1307"/>
    <n v="9.8699311400100007E-2"/>
    <n v="1272"/>
    <n v="0.1077044025157"/>
    <n v="1141"/>
    <n v="8.4136722173500003E-2"/>
    <n v="3"/>
  </r>
  <r>
    <x v="163"/>
    <s v="North Mason School District"/>
    <s v="1861"/>
    <s v="North Mason Homelink Program"/>
    <s v="A"/>
    <n v="29"/>
    <n v="0.27586206896549997"/>
    <n v="43"/>
    <n v="0.44186046511619997"/>
    <n v="24"/>
    <n v="0.33333333333330001"/>
    <n v="5"/>
  </r>
  <r>
    <x v="163"/>
    <s v="North Mason School District"/>
    <s v="1680"/>
    <s v="PACE Academy (OPTIONS)"/>
    <s v="A"/>
    <n v="58"/>
    <n v="0.2241379310344"/>
    <n v="48"/>
    <n v="0.45833333333330001"/>
    <n v="47"/>
    <n v="0.63829787234040003"/>
    <n v="5"/>
  </r>
  <r>
    <x v="163"/>
    <s v="North Mason School District"/>
    <s v="4320"/>
    <s v="Sand Hill Elementary"/>
    <s v="P"/>
    <n v="415"/>
    <n v="7.4698795180699995E-2"/>
    <n v="399"/>
    <n v="0.1177944862155"/>
    <n v="412"/>
    <n v="0.1019417475728"/>
    <n v="4"/>
  </r>
  <r>
    <x v="163"/>
    <s v="North Mason School District"/>
    <s v="3174"/>
    <s v="Hawkins Middle School"/>
    <s v="P"/>
    <n v="443"/>
    <n v="6.9977426636500001E-2"/>
    <n v="441"/>
    <n v="7.0294784580400005E-2"/>
    <n v="441"/>
    <n v="4.30839002267E-2"/>
    <n v="1"/>
  </r>
  <r>
    <x v="163"/>
    <s v="North Mason School District"/>
    <s v="2662"/>
    <s v="Belfair Elementary"/>
    <s v="P"/>
    <n v="482"/>
    <n v="7.2614107883800003E-2"/>
    <n v="499"/>
    <n v="7.4148296593100002E-2"/>
    <n v="469"/>
    <n v="9.5948827292099997E-2"/>
    <n v="4"/>
  </r>
  <r>
    <x v="163"/>
    <s v="North Mason School District"/>
    <s v="3175"/>
    <s v="North Mason Senior High School"/>
    <s v="P"/>
    <n v="737"/>
    <n v="8.8195386702799999E-2"/>
    <n v="698"/>
    <n v="0.10458452722059999"/>
    <n v="737"/>
    <n v="9.2265943012199994E-2"/>
    <n v="4"/>
  </r>
  <r>
    <x v="164"/>
    <s v="North River School District"/>
    <s v="2292"/>
    <s v="North River School"/>
    <s v="P"/>
    <n v="52"/>
    <n v="1.9230769230699999E-2"/>
    <n v="54"/>
    <n v="5.55555555555E-2"/>
    <n v="52"/>
    <n v="7.6923076923000003E-2"/>
    <n v="3"/>
  </r>
  <r>
    <x v="165"/>
    <s v="North Thurston Public Schools"/>
    <s v="8407"/>
    <s v="Wa He Lut Indian School"/>
    <s v="T"/>
    <m/>
    <m/>
    <n v="129"/>
    <n v="0.26356589147280002"/>
    <n v="112"/>
    <n v="6.25E-2"/>
    <n v="2"/>
  </r>
  <r>
    <x v="165"/>
    <s v="North Thurston Public Schools"/>
    <s v="4314"/>
    <s v="South Sound High School"/>
    <s v="A"/>
    <n v="162"/>
    <n v="0.48765432098759998"/>
    <n v="177"/>
    <n v="0.41807909604510002"/>
    <n v="181"/>
    <n v="0.4088397790055"/>
    <n v="5"/>
  </r>
  <r>
    <x v="165"/>
    <s v="North Thurston Public Schools"/>
    <s v="5168"/>
    <s v="Aspire Middle School"/>
    <s v="P"/>
    <n v="270"/>
    <n v="1.8518518518500001E-2"/>
    <n v="278"/>
    <n v="1.4388489208599999E-2"/>
    <n v="307"/>
    <n v="3.5830618892499999E-2"/>
    <n v="1"/>
  </r>
  <r>
    <x v="165"/>
    <s v="North Thurston Public Schools"/>
    <s v="4255"/>
    <s v="Meadows Elementary"/>
    <s v="P"/>
    <n v="335"/>
    <n v="8.0597014925299998E-2"/>
    <n v="336"/>
    <n v="4.1666666666600002E-2"/>
    <n v="337"/>
    <n v="2.6706231454000001E-2"/>
    <n v="1"/>
  </r>
  <r>
    <x v="165"/>
    <s v="North Thurston Public Schools"/>
    <s v="3262"/>
    <s v="Lydia Hawk Elementary"/>
    <s v="P"/>
    <n v="400"/>
    <n v="0.1225"/>
    <n v="450"/>
    <n v="9.3333333333300003E-2"/>
    <n v="451"/>
    <n v="7.0953436807000003E-2"/>
    <n v="3"/>
  </r>
  <r>
    <x v="165"/>
    <s v="North Thurston Public Schools"/>
    <s v="3653"/>
    <s v="Lacey Elementary"/>
    <s v="P"/>
    <n v="448"/>
    <n v="9.5982142857099995E-2"/>
    <n v="504"/>
    <n v="0.1071428571428"/>
    <n v="459"/>
    <n v="0.11546840958600001"/>
    <n v="4"/>
  </r>
  <r>
    <x v="165"/>
    <s v="North Thurston Public Schools"/>
    <s v="4271"/>
    <s v="Pleasant Glade Elementary"/>
    <s v="P"/>
    <n v="578"/>
    <n v="0.1262975778546"/>
    <n v="589"/>
    <n v="0.11035653650250001"/>
    <n v="502"/>
    <n v="0.105577689243"/>
    <n v="4"/>
  </r>
  <r>
    <x v="165"/>
    <s v="North Thurston Public Schools"/>
    <s v="4122"/>
    <s v="Woodland Elementary"/>
    <s v="P"/>
    <n v="518"/>
    <n v="6.5637065637000003E-2"/>
    <n v="554"/>
    <n v="9.38628158844E-2"/>
    <n v="554"/>
    <n v="9.56678700361E-2"/>
    <n v="4"/>
  </r>
  <r>
    <x v="165"/>
    <s v="North Thurston Public Schools"/>
    <s v="3611"/>
    <s v="Nisqually Middle School"/>
    <s v="P"/>
    <n v="549"/>
    <n v="8.9253187613799995E-2"/>
    <n v="549"/>
    <n v="6.1930783242199999E-2"/>
    <n v="568"/>
    <n v="9.3309859154900004E-2"/>
    <n v="4"/>
  </r>
  <r>
    <x v="165"/>
    <s v="North Thurston Public Schools"/>
    <s v="5167"/>
    <s v="Chambers Prairie Elementary School"/>
    <s v="P"/>
    <n v="525"/>
    <n v="9.7142857142799993E-2"/>
    <n v="548"/>
    <n v="9.1240875912400002E-2"/>
    <n v="575"/>
    <n v="0.12347826086950001"/>
    <n v="4"/>
  </r>
  <r>
    <x v="165"/>
    <s v="North Thurston Public Schools"/>
    <s v="4058"/>
    <s v="Evergreen Forest Elementary"/>
    <s v="P"/>
    <n v="518"/>
    <n v="6.75675675675E-2"/>
    <n v="548"/>
    <n v="6.5693430656900004E-2"/>
    <n v="583"/>
    <n v="8.7478559176599996E-2"/>
    <n v="4"/>
  </r>
  <r>
    <x v="165"/>
    <s v="North Thurston Public Schools"/>
    <s v="4368"/>
    <s v="Seven Oaks Elementary"/>
    <s v="P"/>
    <n v="653"/>
    <n v="6.7381316998399998E-2"/>
    <n v="689"/>
    <n v="8.5631349782199995E-2"/>
    <n v="622"/>
    <n v="8.3601286173600006E-2"/>
    <n v="3"/>
  </r>
  <r>
    <x v="165"/>
    <s v="North Thurston Public Schools"/>
    <s v="2754"/>
    <s v="South Bay Elementary"/>
    <s v="P"/>
    <n v="681"/>
    <n v="8.8105726872200002E-2"/>
    <n v="692"/>
    <n v="8.3815028901700006E-2"/>
    <n v="624"/>
    <n v="9.77564102564E-2"/>
    <n v="4"/>
  </r>
  <r>
    <x v="165"/>
    <s v="North Thurston Public Schools"/>
    <s v="3130"/>
    <s v="Mountain View Elementary"/>
    <s v="P"/>
    <n v="692"/>
    <n v="0.1040462427745"/>
    <n v="624"/>
    <n v="0.11057692307689999"/>
    <n v="630"/>
    <n v="0.1047619047619"/>
    <n v="4"/>
  </r>
  <r>
    <x v="165"/>
    <s v="North Thurston Public Schools"/>
    <s v="3709"/>
    <s v="Olympic View Elementary"/>
    <s v="P"/>
    <n v="604"/>
    <n v="0.1026490066225"/>
    <n v="684"/>
    <n v="9.2105263157800002E-2"/>
    <n v="681"/>
    <n v="8.9574155653400003E-2"/>
    <n v="4"/>
  </r>
  <r>
    <x v="165"/>
    <s v="North Thurston Public Schools"/>
    <s v="4408"/>
    <s v="Horizons Elementary"/>
    <s v="P"/>
    <n v="642"/>
    <n v="0.1090342679127"/>
    <n v="711"/>
    <n v="9.9859353023900005E-2"/>
    <n v="722"/>
    <n v="9.1412742382199999E-2"/>
    <n v="4"/>
  </r>
  <r>
    <x v="165"/>
    <s v="North Thurston Public Schools"/>
    <s v="3539"/>
    <s v="Lakes Elementary School"/>
    <s v="P"/>
    <n v="659"/>
    <n v="8.1942336874000002E-2"/>
    <n v="685"/>
    <n v="5.2554744525499998E-2"/>
    <n v="726"/>
    <n v="6.0606060606000003E-2"/>
    <n v="2"/>
  </r>
  <r>
    <x v="165"/>
    <s v="North Thurston Public Schools"/>
    <s v="4409"/>
    <s v="Komachin Middle School"/>
    <s v="P"/>
    <n v="756"/>
    <n v="7.4074074074000004E-2"/>
    <n v="791"/>
    <n v="7.7117572692700004E-2"/>
    <n v="802"/>
    <n v="7.7306733167E-2"/>
    <n v="3"/>
  </r>
  <r>
    <x v="165"/>
    <s v="North Thurston Public Schools"/>
    <s v="3361"/>
    <s v="Chinook Middle School"/>
    <s v="P"/>
    <n v="613"/>
    <n v="7.9934747145100002E-2"/>
    <n v="626"/>
    <n v="7.1884984025500004E-2"/>
    <n v="928"/>
    <n v="8.4051724137900005E-2"/>
    <n v="3"/>
  </r>
  <r>
    <x v="165"/>
    <s v="North Thurston Public Schools"/>
    <s v="4427"/>
    <s v="River Ridge High School"/>
    <s v="P"/>
    <n v="1122"/>
    <n v="0.1310160427807"/>
    <n v="1120"/>
    <n v="0.14017857142849999"/>
    <n v="1104"/>
    <n v="0.13405797101440001"/>
    <n v="5"/>
  </r>
  <r>
    <x v="165"/>
    <s v="North Thurston Public Schools"/>
    <s v="3010"/>
    <s v="North Thurston High School"/>
    <s v="P"/>
    <n v="1439"/>
    <n v="0.1153578874218"/>
    <n v="1484"/>
    <n v="9.7035040431199995E-2"/>
    <n v="1503"/>
    <n v="0.10445775116430001"/>
    <n v="4"/>
  </r>
  <r>
    <x v="165"/>
    <s v="North Thurston Public Schools"/>
    <s v="3710"/>
    <s v="Timberline High School"/>
    <s v="P"/>
    <n v="1647"/>
    <n v="9.7146326654500001E-2"/>
    <n v="1638"/>
    <n v="7.8754578754499996E-2"/>
    <n v="1686"/>
    <n v="9.1933570581199997E-2"/>
    <n v="4"/>
  </r>
  <r>
    <x v="166"/>
    <s v="Northport School District"/>
    <s v="2958"/>
    <s v="Northport High School"/>
    <s v="P"/>
    <n v="60"/>
    <n v="0.1333333333333"/>
    <n v="60"/>
    <n v="3.3333333333299998E-2"/>
    <n v="60"/>
    <n v="0.1333333333333"/>
    <n v="5"/>
  </r>
  <r>
    <x v="166"/>
    <s v="Northport School District"/>
    <s v="5252"/>
    <s v="Northport Homelink Program"/>
    <s v="A"/>
    <n v="97"/>
    <n v="8.2474226804100007E-2"/>
    <n v="124"/>
    <n v="9.6774193548299997E-2"/>
    <n v="70"/>
    <n v="0.14285714285709999"/>
    <n v="5"/>
  </r>
  <r>
    <x v="166"/>
    <s v="Northport School District"/>
    <s v="2062"/>
    <s v="Northport Elementary School"/>
    <s v="P"/>
    <n v="94"/>
    <n v="5.3191489361699998E-2"/>
    <n v="110"/>
    <n v="8.1818181818099994E-2"/>
    <n v="110"/>
    <n v="7.2727272727200004E-2"/>
    <n v="3"/>
  </r>
  <r>
    <x v="167"/>
    <s v="Northshore School District"/>
    <s v="2493"/>
    <s v="C O Sorenson"/>
    <s v="P"/>
    <n v="91"/>
    <n v="6.5934065934000002E-2"/>
    <n v="118"/>
    <n v="6.7796610169400001E-2"/>
    <n v="96"/>
    <n v="7.2916666666600002E-2"/>
    <n v="3"/>
  </r>
  <r>
    <x v="167"/>
    <s v="Northshore School District"/>
    <s v="1815"/>
    <s v="Northshore Special Services"/>
    <s v="S"/>
    <n v="109"/>
    <n v="0.52293577981649997"/>
    <n v="114"/>
    <n v="0.54385964912280005"/>
    <n v="108"/>
    <n v="0.5"/>
    <n v="5"/>
  </r>
  <r>
    <x v="167"/>
    <s v="Northshore School District"/>
    <s v="3811"/>
    <s v="Secondary Academy for Success"/>
    <s v="A"/>
    <n v="148"/>
    <n v="0.33108108108099998"/>
    <n v="162"/>
    <n v="0.38271604938269999"/>
    <n v="150"/>
    <n v="0.44666666666659999"/>
    <n v="5"/>
  </r>
  <r>
    <x v="167"/>
    <s v="Northshore School District"/>
    <s v="1814"/>
    <s v="Northshore Networks"/>
    <s v="A"/>
    <n v="174"/>
    <n v="0.19540229885050001"/>
    <n v="158"/>
    <n v="0.2088607594936"/>
    <n v="164"/>
    <n v="9.7560975609700007E-2"/>
    <n v="4"/>
  </r>
  <r>
    <x v="167"/>
    <s v="Northshore School District"/>
    <s v="4187"/>
    <s v="Sunrise Elementary"/>
    <s v="P"/>
    <n v="301"/>
    <n v="2.3255813953400001E-2"/>
    <n v="304"/>
    <n v="1.9736842105199999E-2"/>
    <n v="304"/>
    <n v="3.2894736842100002E-2"/>
    <n v="1"/>
  </r>
  <r>
    <x v="167"/>
    <s v="Northshore School District"/>
    <s v="4124"/>
    <s v="Hollywood Hill Elementary"/>
    <s v="P"/>
    <n v="373"/>
    <n v="2.4128686327E-2"/>
    <n v="358"/>
    <n v="3.6312849161999998E-2"/>
    <n v="347"/>
    <n v="2.8818443804000001E-2"/>
    <n v="1"/>
  </r>
  <r>
    <x v="167"/>
    <s v="Northshore School District"/>
    <s v="3234"/>
    <s v="Cottage Lake Elementary"/>
    <s v="P"/>
    <n v="332"/>
    <n v="3.3132530120400003E-2"/>
    <n v="341"/>
    <n v="3.8123167155399998E-2"/>
    <n v="348"/>
    <n v="2.2988505747099999E-2"/>
    <n v="1"/>
  </r>
  <r>
    <x v="167"/>
    <s v="Northshore School District"/>
    <s v="4379"/>
    <s v="East Ridge Elementary"/>
    <s v="P"/>
    <n v="378"/>
    <n v="1.0582010582E-2"/>
    <n v="369"/>
    <n v="2.16802168021E-2"/>
    <n v="355"/>
    <n v="1.9718309859099999E-2"/>
    <n v="1"/>
  </r>
  <r>
    <x v="167"/>
    <s v="Northshore School District"/>
    <s v="3107"/>
    <s v="Arrowhead Elementary"/>
    <s v="P"/>
    <n v="334"/>
    <n v="2.3952095808299999E-2"/>
    <n v="362"/>
    <n v="4.4198895027600001E-2"/>
    <n v="404"/>
    <n v="2.4752475247499999E-2"/>
    <n v="1"/>
  </r>
  <r>
    <x v="167"/>
    <s v="Northshore School District"/>
    <s v="4305"/>
    <s v="Bear Creek Elementary"/>
    <s v="P"/>
    <n v="481"/>
    <n v="2.2869022869E-2"/>
    <n v="491"/>
    <n v="2.0366598778000001E-2"/>
    <n v="470"/>
    <n v="1.7021276595700002E-2"/>
    <n v="1"/>
  </r>
  <r>
    <x v="167"/>
    <s v="Northshore School District"/>
    <s v="2993"/>
    <s v="Kenmore Elementary"/>
    <s v="P"/>
    <n v="481"/>
    <n v="5.8212058211999998E-2"/>
    <n v="498"/>
    <n v="6.0240963855400002E-2"/>
    <n v="510"/>
    <n v="6.6666666666599997E-2"/>
    <n v="3"/>
  </r>
  <r>
    <x v="167"/>
    <s v="Northshore School District"/>
    <s v="3287"/>
    <s v="Westhill Elementary"/>
    <s v="P"/>
    <n v="442"/>
    <n v="3.3936651583700003E-2"/>
    <n v="454"/>
    <n v="4.6255506607900003E-2"/>
    <n v="511"/>
    <n v="3.5225048923599997E-2"/>
    <n v="1"/>
  </r>
  <r>
    <x v="167"/>
    <s v="Northshore School District"/>
    <s v="3679"/>
    <s v="Shelton View Elementary"/>
    <s v="P"/>
    <n v="464"/>
    <n v="3.87931034482E-2"/>
    <n v="473"/>
    <n v="4.6511627906899999E-2"/>
    <n v="511"/>
    <n v="5.0880626222999999E-2"/>
    <n v="2"/>
  </r>
  <r>
    <x v="167"/>
    <s v="Northshore School District"/>
    <s v="3390"/>
    <s v="Lockwood Elementary"/>
    <s v="P"/>
    <n v="508"/>
    <n v="1.9685039370000001E-2"/>
    <n v="539"/>
    <n v="2.0408163265300001E-2"/>
    <n v="532"/>
    <n v="2.0676691729299999E-2"/>
    <n v="1"/>
  </r>
  <r>
    <x v="167"/>
    <s v="Northshore School District"/>
    <s v="4069"/>
    <s v="Wellington Elementary"/>
    <s v="P"/>
    <n v="561"/>
    <n v="2.1390374331500001E-2"/>
    <n v="576"/>
    <n v="4.1666666666600002E-2"/>
    <n v="545"/>
    <n v="1.6513761467799998E-2"/>
    <n v="1"/>
  </r>
  <r>
    <x v="167"/>
    <s v="Northshore School District"/>
    <s v="3344"/>
    <s v="Maywood Hills Elementary"/>
    <s v="P"/>
    <n v="555"/>
    <n v="3.9639639639600002E-2"/>
    <n v="564"/>
    <n v="4.9645390070899999E-2"/>
    <n v="581"/>
    <n v="6.0240963855400002E-2"/>
    <n v="2"/>
  </r>
  <r>
    <x v="167"/>
    <s v="Northshore School District"/>
    <s v="3749"/>
    <s v="Woodin Elementary"/>
    <s v="P"/>
    <n v="586"/>
    <n v="5.8020477815599998E-2"/>
    <n v="575"/>
    <n v="5.2173913043400001E-2"/>
    <n v="586"/>
    <n v="3.5836177474400002E-2"/>
    <n v="1"/>
  </r>
  <r>
    <x v="167"/>
    <s v="Northshore School District"/>
    <s v="4355"/>
    <s v="Frank Love Elementary"/>
    <s v="P"/>
    <n v="525"/>
    <n v="4.3809523809499998E-2"/>
    <n v="525"/>
    <n v="4.3809523809499998E-2"/>
    <n v="631"/>
    <n v="4.9128367670300002E-2"/>
    <n v="2"/>
  </r>
  <r>
    <x v="167"/>
    <s v="Northshore School District"/>
    <s v="3442"/>
    <s v="Moorlands Elementary"/>
    <s v="P"/>
    <n v="601"/>
    <n v="2.6622296173E-2"/>
    <n v="613"/>
    <n v="3.09951060358E-2"/>
    <n v="640"/>
    <n v="2.34375E-2"/>
    <n v="1"/>
  </r>
  <r>
    <x v="167"/>
    <s v="Northshore School District"/>
    <s v="3105"/>
    <s v="Crystal Springs Elementary"/>
    <s v="P"/>
    <n v="621"/>
    <n v="4.1867954911400003E-2"/>
    <n v="637"/>
    <n v="6.2794348508599995E-2"/>
    <n v="651"/>
    <n v="7.68049155145E-2"/>
    <n v="3"/>
  </r>
  <r>
    <x v="167"/>
    <s v="Northshore School District"/>
    <s v="4455"/>
    <s v="Kokanee Elementary"/>
    <s v="P"/>
    <n v="586"/>
    <n v="4.0955631399300002E-2"/>
    <n v="651"/>
    <n v="4.30107526881E-2"/>
    <n v="669"/>
    <n v="4.3348281016400002E-2"/>
    <n v="2"/>
  </r>
  <r>
    <x v="167"/>
    <s v="Northshore School District"/>
    <s v="4021"/>
    <s v="Northshore Jr High"/>
    <s v="P"/>
    <n v="679"/>
    <n v="1.9145802650900001E-2"/>
    <n v="679"/>
    <n v="1.3254786450599999E-2"/>
    <n v="678"/>
    <n v="2.2123893805299999E-2"/>
    <n v="1"/>
  </r>
  <r>
    <x v="167"/>
    <s v="Northshore School District"/>
    <s v="3345"/>
    <s v="Kenmore Junior High"/>
    <s v="P"/>
    <n v="702"/>
    <n v="2.70655270655E-2"/>
    <n v="698"/>
    <n v="3.5816618911100002E-2"/>
    <n v="685"/>
    <n v="3.6496350364900003E-2"/>
    <n v="1"/>
  </r>
  <r>
    <x v="167"/>
    <s v="Northshore School District"/>
    <s v="3790"/>
    <s v="Leota Jr High"/>
    <s v="P"/>
    <n v="644"/>
    <n v="3.2608695652099999E-2"/>
    <n v="652"/>
    <n v="4.4478527607299999E-2"/>
    <n v="699"/>
    <n v="3.1473533619400001E-2"/>
    <n v="1"/>
  </r>
  <r>
    <x v="167"/>
    <s v="Northshore School District"/>
    <s v="4306"/>
    <s v="Fernwood Elementary"/>
    <s v="P"/>
    <n v="625"/>
    <n v="2.5600000000000001E-2"/>
    <n v="671"/>
    <n v="2.5335320417200002E-2"/>
    <n v="709"/>
    <n v="3.6671368124099997E-2"/>
    <n v="1"/>
  </r>
  <r>
    <x v="167"/>
    <s v="Northshore School District"/>
    <s v="4017"/>
    <s v="Canyon Creek Elementary"/>
    <s v="P"/>
    <n v="634"/>
    <n v="3.94321766561E-2"/>
    <n v="778"/>
    <n v="5.3984575835399999E-2"/>
    <n v="756"/>
    <n v="3.8359788359699998E-2"/>
    <n v="1"/>
  </r>
  <r>
    <x v="167"/>
    <s v="Northshore School District"/>
    <s v="3493"/>
    <s v="Canyon Park Jr High"/>
    <s v="P"/>
    <n v="764"/>
    <n v="3.9267015706800003E-2"/>
    <n v="787"/>
    <n v="2.54129606099E-2"/>
    <n v="800"/>
    <n v="4.4999999999999998E-2"/>
    <n v="2"/>
  </r>
  <r>
    <x v="167"/>
    <s v="Northshore School District"/>
    <s v="4516"/>
    <s v="Timbercrest Junior High"/>
    <s v="P"/>
    <n v="816"/>
    <n v="1.9607843137200001E-2"/>
    <n v="819"/>
    <n v="2.9304029304000001E-2"/>
    <n v="839"/>
    <n v="1.90703218116E-2"/>
    <n v="1"/>
  </r>
  <r>
    <x v="167"/>
    <s v="Northshore School District"/>
    <s v="4377"/>
    <s v="Woodmoor Elementary"/>
    <s v="P"/>
    <n v="845"/>
    <n v="3.3136094674500002E-2"/>
    <n v="832"/>
    <n v="4.20673076923E-2"/>
    <n v="857"/>
    <n v="2.80046674445E-2"/>
    <n v="1"/>
  </r>
  <r>
    <x v="167"/>
    <s v="Northshore School District"/>
    <s v="4371"/>
    <s v="Skyview Jr High"/>
    <s v="P"/>
    <n v="877"/>
    <n v="2.16647662485E-2"/>
    <n v="898"/>
    <n v="4.4543429843999997E-2"/>
    <n v="943"/>
    <n v="2.9692470837700002E-2"/>
    <n v="1"/>
  </r>
  <r>
    <x v="167"/>
    <s v="Northshore School District"/>
    <s v="4208"/>
    <s v="Woodinville HS"/>
    <s v="P"/>
    <n v="1328"/>
    <n v="4.3674698795099998E-2"/>
    <n v="1406"/>
    <n v="3.4139402560400003E-2"/>
    <n v="1373"/>
    <n v="4.3699927166700001E-2"/>
    <n v="2"/>
  </r>
  <r>
    <x v="167"/>
    <s v="Northshore School District"/>
    <s v="3106"/>
    <s v="Bothell High School"/>
    <s v="P"/>
    <n v="1604"/>
    <n v="5.9850374064799997E-2"/>
    <n v="1582"/>
    <n v="6.00505689001E-2"/>
    <n v="1574"/>
    <n v="5.3367217280800003E-2"/>
    <n v="2"/>
  </r>
  <r>
    <x v="167"/>
    <s v="Northshore School District"/>
    <s v="3492"/>
    <s v="Inglemoor HS"/>
    <s v="P"/>
    <n v="1632"/>
    <n v="4.9019607843099999E-2"/>
    <n v="1632"/>
    <n v="4.8406862745000001E-2"/>
    <n v="1618"/>
    <n v="5.0061804697099997E-2"/>
    <n v="2"/>
  </r>
  <r>
    <x v="168"/>
    <s v="Oak Harbor School District"/>
    <s v="3662"/>
    <s v="Special Education"/>
    <s v="S"/>
    <n v="92"/>
    <n v="0.39130434782599999"/>
    <n v="113"/>
    <n v="0.29203539823000002"/>
    <n v="105"/>
    <n v="0.27619047619039999"/>
    <n v="5"/>
  </r>
  <r>
    <x v="168"/>
    <s v="Oak Harbor School District"/>
    <s v="1758"/>
    <s v="Homeconnection"/>
    <s v="A"/>
    <n v="244"/>
    <n v="0.12704918032779999"/>
    <n v="257"/>
    <n v="0.1167315175097"/>
    <n v="253"/>
    <n v="0.10671936758889999"/>
    <n v="4"/>
  </r>
  <r>
    <x v="168"/>
    <s v="Oak Harbor School District"/>
    <s v="3566"/>
    <s v="Olympic View Elem"/>
    <s v="P"/>
    <n v="429"/>
    <n v="0.15384615384610001"/>
    <n v="409"/>
    <n v="0.1540342298288"/>
    <n v="418"/>
    <n v="0.1626794258373"/>
    <n v="5"/>
  </r>
  <r>
    <x v="168"/>
    <s v="Oak Harbor School District"/>
    <s v="3377"/>
    <s v="Crescent Harbor Elem"/>
    <s v="P"/>
    <n v="485"/>
    <n v="0.1463917525773"/>
    <n v="470"/>
    <n v="0.1127659574468"/>
    <n v="496"/>
    <n v="0.1048387096774"/>
    <n v="4"/>
  </r>
  <r>
    <x v="168"/>
    <s v="Oak Harbor School District"/>
    <s v="3477"/>
    <s v="Broadview Elementary"/>
    <s v="P"/>
    <n v="489"/>
    <n v="7.7709611451900001E-2"/>
    <n v="481"/>
    <n v="9.5634095633999994E-2"/>
    <n v="505"/>
    <n v="8.1188118811800006E-2"/>
    <n v="3"/>
  </r>
  <r>
    <x v="168"/>
    <s v="Oak Harbor School District"/>
    <s v="2696"/>
    <s v="Oak Harbor Elementary"/>
    <s v="P"/>
    <n v="511"/>
    <n v="0.1037181996086"/>
    <n v="514"/>
    <n v="0.1186770428015"/>
    <n v="507"/>
    <n v="0.1360946745562"/>
    <n v="5"/>
  </r>
  <r>
    <x v="168"/>
    <s v="Oak Harbor School District"/>
    <s v="3939"/>
    <s v="North Whidbey Middle School"/>
    <s v="P"/>
    <n v="565"/>
    <n v="9.9115044247699999E-2"/>
    <n v="541"/>
    <n v="0.1090573012939"/>
    <n v="514"/>
    <n v="0.112840466926"/>
    <n v="4"/>
  </r>
  <r>
    <x v="168"/>
    <s v="Oak Harbor School District"/>
    <s v="4328"/>
    <s v="Hillcrest Elementary"/>
    <s v="P"/>
    <n v="638"/>
    <n v="9.2476489028200007E-2"/>
    <n v="606"/>
    <n v="9.9009900989999997E-2"/>
    <n v="586"/>
    <n v="7.1672354948800004E-2"/>
    <n v="3"/>
  </r>
  <r>
    <x v="168"/>
    <s v="Oak Harbor School District"/>
    <s v="3274"/>
    <s v="Oak Harbor Middle School"/>
    <s v="P"/>
    <n v="611"/>
    <n v="4.4189852700399997E-2"/>
    <n v="609"/>
    <n v="7.3891625615699993E-2"/>
    <n v="615"/>
    <n v="4.2276422764200003E-2"/>
    <n v="1"/>
  </r>
  <r>
    <x v="168"/>
    <s v="Oak Harbor School District"/>
    <s v="2974"/>
    <s v="Oak Harbor High School"/>
    <s v="P"/>
    <n v="1676"/>
    <n v="0.10202863961810001"/>
    <n v="1609"/>
    <n v="0.1162212554381"/>
    <n v="1540"/>
    <n v="8.9610389610300004E-2"/>
    <n v="4"/>
  </r>
  <r>
    <x v="169"/>
    <s v="Oakesdale School District"/>
    <s v="2432"/>
    <s v="Oakesdale High School"/>
    <s v="P"/>
    <n v="30"/>
    <n v="3.3333333333299998E-2"/>
    <n v="29"/>
    <n v="0"/>
    <n v="29"/>
    <n v="3.4482758620599997E-2"/>
    <n v="1"/>
  </r>
  <r>
    <x v="169"/>
    <s v="Oakesdale School District"/>
    <s v="3205"/>
    <s v="Oakesdale Elementary School"/>
    <s v="P"/>
    <n v="68"/>
    <n v="1.4705882352899999E-2"/>
    <n v="78"/>
    <n v="7.6923076923000003E-2"/>
    <n v="78"/>
    <n v="5.1282051282000002E-2"/>
    <n v="2"/>
  </r>
  <r>
    <x v="170"/>
    <s v="Oakville School District"/>
    <s v="2283"/>
    <s v="Oakville High School"/>
    <s v="P"/>
    <n v="126"/>
    <n v="0.1031746031746"/>
    <n v="124"/>
    <n v="0.1693548387096"/>
    <n v="125"/>
    <n v="0.2"/>
    <n v="5"/>
  </r>
  <r>
    <x v="170"/>
    <s v="Oakville School District"/>
    <s v="2922"/>
    <s v="Oakville Elementary"/>
    <s v="P"/>
    <n v="153"/>
    <n v="7.1895424836599997E-2"/>
    <n v="143"/>
    <n v="0.12587412587409999"/>
    <n v="134"/>
    <n v="5.22388059701E-2"/>
    <n v="2"/>
  </r>
  <r>
    <x v="171"/>
    <s v="Ocean Beach School District"/>
    <s v="5179"/>
    <s v="Ocean Beach Early Childhood Center"/>
    <s v="P"/>
    <n v="19"/>
    <n v="0.21052631578940001"/>
    <n v="24"/>
    <n v="0.125"/>
    <n v="12"/>
    <n v="8.3333333333299994E-2"/>
    <n v="3"/>
  </r>
  <r>
    <x v="171"/>
    <s v="Ocean Beach School District"/>
    <s v="4039"/>
    <s v="Ocean Park Elementary"/>
    <s v="P"/>
    <n v="223"/>
    <n v="0.12107623318379999"/>
    <n v="225"/>
    <n v="0.1066666666666"/>
    <n v="225"/>
    <n v="0.1244444444444"/>
    <n v="4"/>
  </r>
  <r>
    <x v="171"/>
    <s v="Ocean Beach School District"/>
    <s v="3531"/>
    <s v="Long Beach Elementary School"/>
    <s v="P"/>
    <n v="281"/>
    <n v="8.8967971530200002E-2"/>
    <n v="290"/>
    <n v="8.9655172413699996E-2"/>
    <n v="299"/>
    <n v="6.0200668896299998E-2"/>
    <n v="2"/>
  </r>
  <r>
    <x v="171"/>
    <s v="Ocean Beach School District"/>
    <s v="4220"/>
    <s v="Ilwaco High School"/>
    <s v="P"/>
    <n v="440"/>
    <n v="0.125"/>
    <n v="422"/>
    <n v="0.1018957345971"/>
    <n v="359"/>
    <n v="0.1364902506963"/>
    <n v="5"/>
  </r>
  <r>
    <x v="172"/>
    <s v="Ocosta School District"/>
    <s v="3024"/>
    <s v="Ocosta Junior - Senior High"/>
    <s v="P"/>
    <n v="291"/>
    <n v="0.1168384879725"/>
    <n v="283"/>
    <n v="0.12720848056529999"/>
    <n v="313"/>
    <n v="0.1341853035143"/>
    <n v="5"/>
  </r>
  <r>
    <x v="172"/>
    <s v="Ocosta School District"/>
    <s v="3025"/>
    <s v="Ocosta Elementary School"/>
    <s v="P"/>
    <n v="379"/>
    <n v="8.1794195250599999E-2"/>
    <n v="382"/>
    <n v="0.1073298429319"/>
    <n v="345"/>
    <n v="6.9565217391300005E-2"/>
    <n v="3"/>
  </r>
  <r>
    <x v="173"/>
    <s v="Odessa School District"/>
    <s v="2443"/>
    <s v="Odessa High School"/>
    <s v="P"/>
    <n v="129"/>
    <n v="0.10852713178289999"/>
    <n v="117"/>
    <n v="3.4188034187999997E-2"/>
    <n v="90"/>
    <n v="1.1111111111100001E-2"/>
    <n v="1"/>
  </r>
  <r>
    <x v="173"/>
    <s v="Odessa School District"/>
    <s v="2769"/>
    <s v="P C Jantz Elementary"/>
    <s v="P"/>
    <n v="89"/>
    <n v="4.4943820224699997E-2"/>
    <n v="85"/>
    <n v="5.88235294117E-2"/>
    <n v="126"/>
    <n v="2.3809523809500001E-2"/>
    <n v="1"/>
  </r>
  <r>
    <x v="174"/>
    <s v="Office of the Governor (Sch for Blind)"/>
    <s v="3799"/>
    <s v="Washington State School for the Blind"/>
    <s v="I"/>
    <n v="57"/>
    <n v="0.1228070175438"/>
    <n v="51"/>
    <n v="5.88235294117E-2"/>
    <n v="57"/>
    <n v="0.15789473684210001"/>
    <n v="5"/>
  </r>
  <r>
    <x v="175"/>
    <s v="Okanogan School District"/>
    <s v="1980"/>
    <s v="Okanogan Alternative High School"/>
    <n v="5"/>
    <n v="26"/>
    <n v="0.80769230769230005"/>
    <n v="17"/>
    <n v="0.70588235294110002"/>
    <n v="17"/>
    <n v="0.2941176470588"/>
    <n v="5"/>
  </r>
  <r>
    <x v="175"/>
    <s v="Okanogan School District"/>
    <s v="5151"/>
    <s v="Okanogan Outreach Alternative School"/>
    <n v="5"/>
    <n v="47"/>
    <n v="0.40425531914890001"/>
    <n v="57"/>
    <n v="0.42105263157889999"/>
    <n v="49"/>
    <n v="0.38775510204079999"/>
    <n v="5"/>
  </r>
  <r>
    <x v="175"/>
    <s v="Okanogan School District"/>
    <s v="2245"/>
    <s v="Okanogan Middle School"/>
    <s v="P"/>
    <n v="265"/>
    <n v="9.0566037735800006E-2"/>
    <n v="238"/>
    <n v="7.1428571428499996E-2"/>
    <n v="257"/>
    <n v="7.0038910505799995E-2"/>
    <n v="3"/>
  </r>
  <r>
    <x v="175"/>
    <s v="Okanogan School District"/>
    <s v="2246"/>
    <s v="Okanogan High School"/>
    <s v="P"/>
    <n v="268"/>
    <n v="0.13805970149249999"/>
    <n v="280"/>
    <n v="0.1107142857142"/>
    <n v="281"/>
    <n v="7.1174377224099999E-2"/>
    <n v="3"/>
  </r>
  <r>
    <x v="175"/>
    <s v="Okanogan School District"/>
    <s v="2539"/>
    <s v="Grainger Elementary"/>
    <s v="P"/>
    <n v="466"/>
    <n v="9.2274678111500003E-2"/>
    <n v="452"/>
    <n v="9.0707964601699997E-2"/>
    <n v="479"/>
    <n v="0.1064718162839"/>
    <n v="4"/>
  </r>
  <r>
    <x v="176"/>
    <s v="Olympia School District"/>
    <s v="5248"/>
    <s v="Olympia Regional Learning Academy B"/>
    <s v="P"/>
    <n v="87"/>
    <n v="8.0459770114900006E-2"/>
    <n v="99"/>
    <n v="8.0808080808000005E-2"/>
    <n v="129"/>
    <n v="2.3255813953400001E-2"/>
    <n v="1"/>
  </r>
  <r>
    <x v="176"/>
    <s v="Olympia School District"/>
    <s v="2487"/>
    <s v="Boston Harbor Elementary"/>
    <s v="P"/>
    <n v="176"/>
    <n v="5.1136363636300003E-2"/>
    <n v="146"/>
    <n v="2.73972602739E-2"/>
    <n v="150"/>
    <n v="4.66666666666E-2"/>
    <n v="2"/>
  </r>
  <r>
    <x v="176"/>
    <s v="Olympia School District"/>
    <s v="1768"/>
    <s v="Avanti High School"/>
    <s v="A"/>
    <n v="155"/>
    <n v="0.29677419354829998"/>
    <n v="134"/>
    <n v="0.1567164179104"/>
    <n v="154"/>
    <n v="0.1688311688311"/>
    <n v="5"/>
  </r>
  <r>
    <x v="176"/>
    <s v="Olympia School District"/>
    <s v="3066"/>
    <s v="Madison Elementary School"/>
    <s v="P"/>
    <n v="188"/>
    <n v="0.1170212765957"/>
    <n v="225"/>
    <n v="9.7777777777699998E-2"/>
    <n v="216"/>
    <n v="7.8703703703700001E-2"/>
    <n v="3"/>
  </r>
  <r>
    <x v="176"/>
    <s v="Olympia School District"/>
    <s v="5078"/>
    <s v="Olympia Regional Learning Academy"/>
    <s v="A"/>
    <n v="370"/>
    <n v="0.15405405405399999"/>
    <n v="324"/>
    <n v="0.16358024691350001"/>
    <n v="231"/>
    <n v="0.16450216450210001"/>
    <n v="5"/>
  </r>
  <r>
    <x v="176"/>
    <s v="Olympia School District"/>
    <s v="2342"/>
    <s v="Lincoln Elementary School"/>
    <s v="P"/>
    <n v="287"/>
    <n v="6.2717770034800002E-2"/>
    <n v="295"/>
    <n v="3.0508474576200002E-2"/>
    <n v="296"/>
    <n v="5.7432432432400003E-2"/>
    <n v="2"/>
  </r>
  <r>
    <x v="176"/>
    <s v="Olympia School District"/>
    <s v="3540"/>
    <s v="Leland P Brown Elementary"/>
    <s v="P"/>
    <n v="297"/>
    <n v="0.1683501683501"/>
    <n v="293"/>
    <n v="0.1604095563139"/>
    <n v="310"/>
    <n v="0.14193548387089999"/>
    <n v="5"/>
  </r>
  <r>
    <x v="176"/>
    <s v="Olympia School District"/>
    <s v="2448"/>
    <s v="Garfield Elementary School"/>
    <s v="P"/>
    <n v="355"/>
    <n v="0.10422535211260001"/>
    <n v="351"/>
    <n v="6.8376068375999993E-2"/>
    <n v="329"/>
    <n v="0.1306990881458"/>
    <n v="4"/>
  </r>
  <r>
    <x v="176"/>
    <s v="Olympia School District"/>
    <s v="2621"/>
    <s v="McLane Elementary School"/>
    <s v="P"/>
    <n v="329"/>
    <n v="9.1185410334299999E-2"/>
    <n v="332"/>
    <n v="9.63855421686E-2"/>
    <n v="334"/>
    <n v="0.1107784431137"/>
    <n v="4"/>
  </r>
  <r>
    <x v="176"/>
    <s v="Olympia School District"/>
    <s v="4473"/>
    <s v="Thurgood Marshall Middle School"/>
    <s v="P"/>
    <n v="404"/>
    <n v="9.4059405940499996E-2"/>
    <n v="392"/>
    <n v="0.1020408163265"/>
    <n v="357"/>
    <n v="5.88235294117E-2"/>
    <n v="2"/>
  </r>
  <r>
    <x v="176"/>
    <s v="Olympia School District"/>
    <s v="4458"/>
    <s v="McKenny Elementary"/>
    <s v="P"/>
    <n v="373"/>
    <n v="3.4852546916800002E-2"/>
    <n v="374"/>
    <n v="4.2780748663099999E-2"/>
    <n v="370"/>
    <n v="4.8648648648600003E-2"/>
    <n v="2"/>
  </r>
  <r>
    <x v="176"/>
    <s v="Olympia School District"/>
    <s v="2778"/>
    <s v="Roosevelt Elementary School"/>
    <s v="P"/>
    <n v="398"/>
    <n v="4.7738693467300003E-2"/>
    <n v="410"/>
    <n v="6.3414634146299997E-2"/>
    <n v="385"/>
    <n v="5.7142857142799999E-2"/>
    <n v="2"/>
  </r>
  <r>
    <x v="176"/>
    <s v="Olympia School District"/>
    <s v="3133"/>
    <s v="Jefferson Middle School"/>
    <s v="P"/>
    <n v="345"/>
    <n v="6.0869565217299998E-2"/>
    <n v="366"/>
    <n v="5.7377049180299997E-2"/>
    <n v="392"/>
    <n v="5.8673469387700003E-2"/>
    <n v="2"/>
  </r>
  <r>
    <x v="176"/>
    <s v="Olympia School District"/>
    <s v="3696"/>
    <s v="Reeves Middle School"/>
    <s v="P"/>
    <n v="426"/>
    <n v="4.4600938967099997E-2"/>
    <n v="417"/>
    <n v="5.0359712230199999E-2"/>
    <n v="441"/>
    <n v="4.7619047619000002E-2"/>
    <n v="2"/>
  </r>
  <r>
    <x v="176"/>
    <s v="Olympia School District"/>
    <s v="3697"/>
    <s v="Pioneer Elementary School"/>
    <s v="P"/>
    <n v="408"/>
    <n v="2.2058823529400001E-2"/>
    <n v="422"/>
    <n v="2.84360189573E-2"/>
    <n v="442"/>
    <n v="2.2624434389100001E-2"/>
    <n v="1"/>
  </r>
  <r>
    <x v="176"/>
    <s v="Olympia School District"/>
    <s v="4367"/>
    <s v="Centennial Elementary Olympia"/>
    <s v="P"/>
    <n v="472"/>
    <n v="4.2372881355899998E-2"/>
    <n v="489"/>
    <n v="3.2719836400799999E-2"/>
    <n v="510"/>
    <n v="3.7254901960699999E-2"/>
    <n v="1"/>
  </r>
  <r>
    <x v="176"/>
    <s v="Olympia School District"/>
    <s v="4472"/>
    <s v="Julia Butler Hansen Elementary"/>
    <s v="P"/>
    <n v="454"/>
    <n v="9.0308370043999997E-2"/>
    <n v="506"/>
    <n v="0.1007905138339"/>
    <n v="533"/>
    <n v="0.10694183864909999"/>
    <n v="4"/>
  </r>
  <r>
    <x v="176"/>
    <s v="Olympia School District"/>
    <s v="3711"/>
    <s v="Washington Middle School"/>
    <s v="P"/>
    <n v="769"/>
    <n v="2.9908972691800002E-2"/>
    <n v="772"/>
    <n v="3.2383419689100003E-2"/>
    <n v="736"/>
    <n v="2.9891304347800001E-2"/>
    <n v="1"/>
  </r>
  <r>
    <x v="176"/>
    <s v="Olympia School District"/>
    <s v="3960"/>
    <s v="Capital High School"/>
    <s v="P"/>
    <n v="1287"/>
    <n v="7.4592074591999999E-2"/>
    <n v="1317"/>
    <n v="7.6689445709899995E-2"/>
    <n v="1369"/>
    <n v="7.4506939371800002E-2"/>
    <n v="3"/>
  </r>
  <r>
    <x v="176"/>
    <s v="Olympia School District"/>
    <s v="3132"/>
    <s v="Olympia High School"/>
    <s v="P"/>
    <n v="1758"/>
    <n v="7.56541524459E-2"/>
    <n v="1769"/>
    <n v="7.57490107405E-2"/>
    <n v="1578"/>
    <n v="6.5272496831400004E-2"/>
    <n v="3"/>
  </r>
  <r>
    <x v="177"/>
    <s v="Omak School District"/>
    <s v="4279"/>
    <s v="Highlands High School"/>
    <s v="A"/>
    <n v="36"/>
    <n v="0.75"/>
    <n v="19"/>
    <n v="0.63157894736840003"/>
    <n v="25"/>
    <n v="0.76"/>
    <n v="5"/>
  </r>
  <r>
    <x v="177"/>
    <s v="Omak School District"/>
    <s v="4278"/>
    <s v="Paschal Sherman"/>
    <s v="T"/>
    <n v="152"/>
    <n v="0.26315789473680001"/>
    <n v="185"/>
    <n v="0.15135135135130001"/>
    <n v="172"/>
    <n v="0.16860465116269999"/>
    <n v="5"/>
  </r>
  <r>
    <x v="177"/>
    <s v="Omak School District"/>
    <s v="3051"/>
    <s v="E Omak Elementary"/>
    <s v="P"/>
    <n v="317"/>
    <n v="9.7791798107199998E-2"/>
    <n v="297"/>
    <n v="8.7542087542000005E-2"/>
    <n v="298"/>
    <n v="0.12080536912750001"/>
    <n v="4"/>
  </r>
  <r>
    <x v="177"/>
    <s v="Omak School District"/>
    <s v="4237"/>
    <s v="Omak Middle School"/>
    <s v="P"/>
    <n v="352"/>
    <n v="0.1136363636363"/>
    <n v="337"/>
    <n v="0.12462908011859999"/>
    <n v="317"/>
    <n v="0.14195583596210001"/>
    <n v="5"/>
  </r>
  <r>
    <x v="177"/>
    <s v="Omak School District"/>
    <s v="2031"/>
    <s v="Omak High School"/>
    <s v="P"/>
    <n v="415"/>
    <n v="0.18313253012040001"/>
    <n v="403"/>
    <n v="0.2258064516129"/>
    <n v="405"/>
    <n v="0.22962962962960001"/>
    <n v="5"/>
  </r>
  <r>
    <x v="177"/>
    <s v="Omak School District"/>
    <s v="2999"/>
    <s v="N Omak Elementary"/>
    <s v="P"/>
    <n v="421"/>
    <n v="9.0261282660299993E-2"/>
    <n v="441"/>
    <n v="0.13378684807249999"/>
    <n v="422"/>
    <n v="9.9526066350699993E-2"/>
    <n v="4"/>
  </r>
  <r>
    <x v="177"/>
    <s v="Omak School District"/>
    <s v="5197"/>
    <s v="Washington Virtual Academy Omak High School"/>
    <n v="5"/>
    <n v="236"/>
    <n v="0.58474576271180001"/>
    <n v="486"/>
    <n v="0.3456790123456"/>
    <n v="741"/>
    <n v="0.2820512820512"/>
    <n v="5"/>
  </r>
  <r>
    <x v="177"/>
    <s v="Omak School District"/>
    <s v="5196"/>
    <s v="Washington Virtual Academy Omak Middle School"/>
    <n v="5"/>
    <n v="409"/>
    <n v="0.26650366748159998"/>
    <n v="1157"/>
    <n v="0.2169403630077"/>
    <n v="1329"/>
    <n v="0.25357411587649997"/>
    <n v="5"/>
  </r>
  <r>
    <x v="177"/>
    <s v="Omak School District"/>
    <s v="5195"/>
    <s v="Washington Virtual Academy Omak Elementary"/>
    <n v="5"/>
    <n v="498"/>
    <n v="0.31124497991959998"/>
    <n v="1351"/>
    <n v="0.22945965951139999"/>
    <n v="1531"/>
    <n v="0.25604180274330002"/>
    <n v="5"/>
  </r>
  <r>
    <x v="178"/>
    <s v="Onalaska School District"/>
    <s v="5146"/>
    <s v="CVA - Onalaska"/>
    <s v="A"/>
    <n v="102"/>
    <n v="0.22549019607840001"/>
    <n v="69"/>
    <n v="0.2463768115942"/>
    <n v="46"/>
    <n v="0.26086956521729998"/>
    <n v="5"/>
  </r>
  <r>
    <x v="178"/>
    <s v="Onalaska School District"/>
    <s v="4335"/>
    <s v="Onalaska Middle School "/>
    <s v="P"/>
    <n v="163"/>
    <n v="7.9754601226899993E-2"/>
    <n v="168"/>
    <n v="0.14285714285709999"/>
    <n v="157"/>
    <n v="7.0063694267500004E-2"/>
    <n v="3"/>
  </r>
  <r>
    <x v="178"/>
    <s v="Onalaska School District"/>
    <s v="2331"/>
    <s v="Onalaska High School"/>
    <s v="P"/>
    <n v="257"/>
    <n v="0.15564202334630001"/>
    <n v="224"/>
    <n v="0.12053571428569999"/>
    <n v="218"/>
    <n v="9.6330275229300003E-2"/>
    <n v="4"/>
  </r>
  <r>
    <x v="178"/>
    <s v="Onalaska School District"/>
    <s v="3239"/>
    <s v="Onalaska Elementary School"/>
    <s v="P"/>
    <n v="345"/>
    <n v="9.5652173913000002E-2"/>
    <n v="319"/>
    <n v="0.14106583072100001"/>
    <n v="331"/>
    <n v="0.1057401812688"/>
    <n v="4"/>
  </r>
  <r>
    <x v="179"/>
    <s v="Onion Creek School District"/>
    <s v="2049"/>
    <s v="Onion Creek Elementary"/>
    <s v="P"/>
    <n v="34"/>
    <n v="8.8235294117600005E-2"/>
    <n v="34"/>
    <n v="0.1176470588235"/>
    <n v="35"/>
    <n v="0"/>
    <n v="1"/>
  </r>
  <r>
    <x v="180"/>
    <s v="Orcas Island School District"/>
    <s v="3808"/>
    <s v="Waldron Island School"/>
    <s v="P"/>
    <n v="11"/>
    <n v="0"/>
    <n v="12"/>
    <n v="0"/>
    <n v="13"/>
    <n v="0.15384615384610001"/>
    <n v="5"/>
  </r>
  <r>
    <x v="180"/>
    <s v="Orcas Island School District"/>
    <s v="4558"/>
    <s v="Orcas Island Middle School"/>
    <s v="P"/>
    <n v="81"/>
    <n v="2.4691358024599999E-2"/>
    <n v="66"/>
    <n v="0.13636363636359999"/>
    <n v="60"/>
    <n v="6.6666666666599997E-2"/>
    <n v="3"/>
  </r>
  <r>
    <x v="180"/>
    <s v="Orcas Island School District"/>
    <s v="2750"/>
    <s v="Orcas Island High School"/>
    <s v="P"/>
    <n v="137"/>
    <n v="0.1021897810218"/>
    <n v="148"/>
    <n v="9.4594594594499995E-2"/>
    <n v="125"/>
    <n v="0.04"/>
    <n v="1"/>
  </r>
  <r>
    <x v="180"/>
    <s v="Orcas Island School District"/>
    <s v="2749"/>
    <s v="Orcas Island Elementary School"/>
    <s v="P"/>
    <n v="202"/>
    <n v="8.4158415841499995E-2"/>
    <n v="206"/>
    <n v="7.2815533980500002E-2"/>
    <n v="201"/>
    <n v="5.4726368159199998E-2"/>
    <n v="2"/>
  </r>
  <r>
    <x v="180"/>
    <s v="Orcas Island School District"/>
    <s v="1892"/>
    <s v="OASIS K-12"/>
    <s v="A"/>
    <n v="251"/>
    <n v="0.24701195219120001"/>
    <n v="418"/>
    <n v="0.1291866028708"/>
    <n v="451"/>
    <n v="0.1086474501108"/>
    <n v="4"/>
  </r>
  <r>
    <x v="181"/>
    <s v="Orchard Prairie School District"/>
    <s v="3723"/>
    <s v="Orchard Prairie Elementary"/>
    <s v="P"/>
    <n v="67"/>
    <n v="0"/>
    <n v="84"/>
    <n v="3.5714285714200003E-2"/>
    <n v="80"/>
    <n v="1.2500000000000001E-2"/>
    <n v="1"/>
  </r>
  <r>
    <x v="182"/>
    <s v="Orient School District"/>
    <s v="2136"/>
    <s v="Orient Elem"/>
    <s v="P"/>
    <n v="41"/>
    <n v="0.17073170731699999"/>
    <n v="37"/>
    <n v="8.1081081080999998E-2"/>
    <n v="34"/>
    <n v="0.1470588235294"/>
    <n v="5"/>
  </r>
  <r>
    <x v="182"/>
    <s v="Orient School District"/>
    <s v="5155"/>
    <s v="Columbia Virtual Academy-Orient"/>
    <n v="5"/>
    <n v="278"/>
    <n v="0.25179856115100002"/>
    <n v="166"/>
    <n v="0.1927710843373"/>
    <n v="82"/>
    <n v="0.26829268292679997"/>
    <n v="5"/>
  </r>
  <r>
    <x v="183"/>
    <s v="Orondo School District"/>
    <s v="2666"/>
    <s v="Orondo Elementary and Middle School"/>
    <s v="P"/>
    <n v="187"/>
    <n v="0.14973262032080001"/>
    <n v="193"/>
    <n v="0.17616580310880001"/>
    <n v="161"/>
    <n v="0.11180124223600001"/>
    <n v="4"/>
  </r>
  <r>
    <x v="184"/>
    <s v="Oroville School District"/>
    <s v="2706"/>
    <s v="Oroville Middle-High School"/>
    <s v="P"/>
    <n v="306"/>
    <n v="0.1176470588235"/>
    <n v="281"/>
    <n v="0.103202846975"/>
    <n v="267"/>
    <n v="8.9887640449399994E-2"/>
    <n v="4"/>
  </r>
  <r>
    <x v="184"/>
    <s v="Oroville School District"/>
    <s v="2422"/>
    <s v="Oroville Elementary"/>
    <s v="P"/>
    <n v="367"/>
    <n v="8.9918256130699994E-2"/>
    <n v="346"/>
    <n v="0.1040462427745"/>
    <n v="328"/>
    <n v="0.14024390243900001"/>
    <n v="5"/>
  </r>
  <r>
    <x v="185"/>
    <s v="Orting School District"/>
    <s v="5011"/>
    <s v="Orting Special Education"/>
    <s v="S"/>
    <n v="14"/>
    <n v="0.14285714285709999"/>
    <n v="22"/>
    <n v="0.1818181818181"/>
    <n v="13"/>
    <n v="0.2307692307692"/>
    <n v="5"/>
  </r>
  <r>
    <x v="185"/>
    <s v="Orting School District"/>
    <s v="4547"/>
    <s v="Ptarmigan Ridge Elementary School"/>
    <s v="P"/>
    <n v="526"/>
    <n v="5.5133079847900002E-2"/>
    <n v="538"/>
    <n v="4.2750929367999999E-2"/>
    <n v="515"/>
    <n v="8.15533980582E-2"/>
    <n v="3"/>
  </r>
  <r>
    <x v="185"/>
    <s v="Orting School District"/>
    <s v="2360"/>
    <s v="Orting Primary School"/>
    <s v="P"/>
    <n v="533"/>
    <n v="0.1031894934333"/>
    <n v="521"/>
    <n v="6.9097888675600003E-2"/>
    <n v="546"/>
    <n v="7.6923076923000003E-2"/>
    <n v="3"/>
  </r>
  <r>
    <x v="185"/>
    <s v="Orting School District"/>
    <s v="4262"/>
    <s v="Orting Middle School"/>
    <s v="P"/>
    <n v="530"/>
    <n v="7.9245283018800003E-2"/>
    <n v="557"/>
    <n v="5.3859964093300003E-2"/>
    <n v="556"/>
    <n v="4.3165467625800001E-2"/>
    <n v="2"/>
  </r>
  <r>
    <x v="185"/>
    <s v="Orting School District"/>
    <s v="2942"/>
    <s v="Orting High School"/>
    <s v="P"/>
    <n v="761"/>
    <n v="9.3298291721400001E-2"/>
    <n v="756"/>
    <n v="0.1018518518518"/>
    <n v="740"/>
    <n v="9.0540540540499995E-2"/>
    <n v="4"/>
  </r>
  <r>
    <x v="186"/>
    <s v="Othello School District"/>
    <s v="5285"/>
    <s v="Wahitis Elementary School"/>
    <s v="P"/>
    <m/>
    <m/>
    <n v="452"/>
    <n v="5.7522123893800001E-2"/>
    <n v="464"/>
    <n v="4.5258620689600002E-2"/>
    <n v="2"/>
  </r>
  <r>
    <x v="186"/>
    <s v="Othello School District"/>
    <s v="2961"/>
    <s v="Hiawatha Elementary School"/>
    <s v="P"/>
    <n v="609"/>
    <n v="7.2249589490900004E-2"/>
    <n v="498"/>
    <n v="0.1044176706827"/>
    <n v="533"/>
    <n v="8.6303939962400003E-2"/>
    <n v="3"/>
  </r>
  <r>
    <x v="186"/>
    <s v="Othello School District"/>
    <s v="2902"/>
    <s v="Lutacaga Elementary"/>
    <s v="P"/>
    <n v="646"/>
    <n v="3.7151702786299999E-2"/>
    <n v="522"/>
    <n v="5.55555555555E-2"/>
    <n v="534"/>
    <n v="3.3707865168500002E-2"/>
    <n v="1"/>
  </r>
  <r>
    <x v="186"/>
    <s v="Othello School District"/>
    <s v="3730"/>
    <s v="Scootney Springs Elementary"/>
    <s v="P"/>
    <n v="647"/>
    <n v="3.2457496135999998E-2"/>
    <n v="520"/>
    <n v="4.0384615384600003E-2"/>
    <n v="541"/>
    <n v="5.9149722735599999E-2"/>
    <n v="2"/>
  </r>
  <r>
    <x v="186"/>
    <s v="Othello School District"/>
    <s v="3471"/>
    <s v="McFarland Middle School"/>
    <s v="P"/>
    <n v="824"/>
    <n v="3.8834951456299997E-2"/>
    <n v="835"/>
    <n v="5.6287425149699997E-2"/>
    <n v="843"/>
    <n v="6.4056939501699994E-2"/>
    <n v="2"/>
  </r>
  <r>
    <x v="186"/>
    <s v="Othello School District"/>
    <s v="3015"/>
    <s v="Othello High School"/>
    <s v="P"/>
    <n v="1057"/>
    <n v="0.14096499526959999"/>
    <n v="1050"/>
    <n v="0.1171428571428"/>
    <n v="1060"/>
    <n v="9.5283018867899999E-2"/>
    <n v="4"/>
  </r>
  <r>
    <x v="187"/>
    <s v="Palisades School District"/>
    <s v="2502"/>
    <s v="Palisades Elementary School"/>
    <s v="P"/>
    <n v="15"/>
    <n v="0"/>
    <n v="18"/>
    <n v="0.16666666666659999"/>
    <n v="23"/>
    <n v="0.1304347826086"/>
    <n v="4"/>
  </r>
  <r>
    <x v="188"/>
    <s v="Palouse School District"/>
    <s v="1961"/>
    <s v="Palouse at Garfield Middle School"/>
    <s v="P"/>
    <n v="39"/>
    <n v="5.1282051282000002E-2"/>
    <n v="34"/>
    <n v="2.9411764705799998E-2"/>
    <n v="41"/>
    <n v="0"/>
    <n v="1"/>
  </r>
  <r>
    <x v="188"/>
    <s v="Palouse School District"/>
    <s v="2634"/>
    <s v="Palouse High School"/>
    <s v="P"/>
    <n v="61"/>
    <n v="4.91803278688E-2"/>
    <n v="73"/>
    <n v="0.1095890410958"/>
    <n v="56"/>
    <n v="5.3571428571400001E-2"/>
    <n v="2"/>
  </r>
  <r>
    <x v="188"/>
    <s v="Palouse School District"/>
    <s v="2622"/>
    <s v="Palouse Elementary"/>
    <s v="P"/>
    <n v="86"/>
    <n v="8.1395348837199996E-2"/>
    <n v="80"/>
    <n v="3.7499999999999999E-2"/>
    <n v="100"/>
    <n v="0.04"/>
    <n v="1"/>
  </r>
  <r>
    <x v="189"/>
    <s v="Pasco School District"/>
    <s v="1970"/>
    <s v="Pasco Early Childhood"/>
    <s v="P"/>
    <n v="35"/>
    <n v="0.2571428571428"/>
    <n v="36"/>
    <n v="0.19444444444440001"/>
    <n v="52"/>
    <n v="0.1923076923076"/>
    <n v="5"/>
  </r>
  <r>
    <x v="189"/>
    <s v="Pasco School District"/>
    <s v="3912"/>
    <s v="New Horizons High School"/>
    <s v="A"/>
    <n v="183"/>
    <n v="0.45901639344259998"/>
    <n v="198"/>
    <n v="0.54040404040400003"/>
    <n v="194"/>
    <n v="0.47938144329889998"/>
    <n v="5"/>
  </r>
  <r>
    <x v="189"/>
    <s v="Pasco School District"/>
    <s v="3425"/>
    <s v="Edwin Markham Elementary"/>
    <s v="P"/>
    <n v="350"/>
    <n v="8.8571428571400004E-2"/>
    <n v="345"/>
    <n v="9.5652173913000002E-2"/>
    <n v="363"/>
    <n v="9.0909090908999998E-2"/>
    <n v="4"/>
  </r>
  <r>
    <x v="189"/>
    <s v="Pasco School District"/>
    <s v="5177"/>
    <s v="Captain Gray Early Learning Center"/>
    <s v="P"/>
    <n v="499"/>
    <n v="9.2184368737400005E-2"/>
    <n v="557"/>
    <n v="0.1238779174147"/>
    <n v="540"/>
    <n v="8.8888888888800005E-2"/>
    <n v="4"/>
  </r>
  <r>
    <x v="189"/>
    <s v="Pasco School District"/>
    <s v="2790"/>
    <s v="Longfellow Elementary"/>
    <s v="P"/>
    <n v="530"/>
    <n v="0.15660377358489999"/>
    <n v="559"/>
    <n v="0.1788908765652"/>
    <n v="555"/>
    <n v="0.1135135135135"/>
    <n v="4"/>
  </r>
  <r>
    <x v="189"/>
    <s v="Pasco School District"/>
    <s v="3515"/>
    <s v="Robert Frost Elementary"/>
    <s v="P"/>
    <n v="571"/>
    <n v="7.3555166374699998E-2"/>
    <n v="554"/>
    <n v="7.9422382671400005E-2"/>
    <n v="568"/>
    <n v="6.8661971830900004E-2"/>
    <n v="3"/>
  </r>
  <r>
    <x v="189"/>
    <s v="Pasco School District"/>
    <s v="2967"/>
    <s v="Emerson Elementary"/>
    <s v="P"/>
    <n v="544"/>
    <n v="0.1047794117647"/>
    <n v="533"/>
    <n v="9.7560975609700007E-2"/>
    <n v="570"/>
    <n v="8.2456140350799997E-2"/>
    <n v="3"/>
  </r>
  <r>
    <x v="189"/>
    <s v="Pasco School District"/>
    <s v="4555"/>
    <s v="Rowena Chess Elementary"/>
    <s v="P"/>
    <n v="629"/>
    <n v="0.1255961844197"/>
    <n v="587"/>
    <n v="9.0289608177099995E-2"/>
    <n v="646"/>
    <n v="0.1176470588235"/>
    <n v="4"/>
  </r>
  <r>
    <x v="189"/>
    <s v="Pasco School District"/>
    <s v="4526"/>
    <s v="Whittier Elementary"/>
    <s v="P"/>
    <n v="740"/>
    <n v="0.10405405405400001"/>
    <n v="696"/>
    <n v="7.6149425287299996E-2"/>
    <n v="789"/>
    <n v="9.3789607097500005E-2"/>
    <n v="4"/>
  </r>
  <r>
    <x v="189"/>
    <s v="Pasco School District"/>
    <s v="3085"/>
    <s v="Mark Twain Elementary"/>
    <s v="P"/>
    <n v="738"/>
    <n v="7.5880758807500004E-2"/>
    <n v="763"/>
    <n v="9.6985583224100003E-2"/>
    <n v="823"/>
    <n v="9.3560145807999998E-2"/>
    <n v="4"/>
  </r>
  <r>
    <x v="189"/>
    <s v="Pasco School District"/>
    <s v="5020"/>
    <s v="Virgie Robinson Elementary"/>
    <s v="P"/>
    <n v="779"/>
    <n v="0.14377406931959999"/>
    <n v="844"/>
    <n v="0.10663507109000001"/>
    <n v="846"/>
    <n v="9.4562647754100004E-2"/>
    <n v="4"/>
  </r>
  <r>
    <x v="189"/>
    <s v="Pasco School District"/>
    <s v="4041"/>
    <s v="Ruth Livingston Elementary"/>
    <s v="P"/>
    <n v="844"/>
    <n v="6.5165876777199996E-2"/>
    <n v="882"/>
    <n v="8.8435374149599996E-2"/>
    <n v="914"/>
    <n v="7.8774617067800007E-2"/>
    <n v="3"/>
  </r>
  <r>
    <x v="189"/>
    <s v="Pasco School District"/>
    <s v="4595"/>
    <s v="Maya Angelou Elementary"/>
    <s v="P"/>
    <n v="894"/>
    <n v="4.3624161073800002E-2"/>
    <n v="899"/>
    <n v="6.0066740823099998E-2"/>
    <n v="931"/>
    <n v="7.1965628356600003E-2"/>
    <n v="3"/>
  </r>
  <r>
    <x v="189"/>
    <s v="Pasco School District"/>
    <s v="3324"/>
    <s v="Stevens Middle School"/>
    <s v="P"/>
    <n v="948"/>
    <n v="9.2827004219400003E-2"/>
    <n v="959"/>
    <n v="9.6976016683999994E-2"/>
    <n v="969"/>
    <n v="5.88235294117E-2"/>
    <n v="2"/>
  </r>
  <r>
    <x v="189"/>
    <s v="Pasco School District"/>
    <s v="4564"/>
    <s v="Ellen Ochoa Middle School"/>
    <s v="P"/>
    <n v="974"/>
    <n v="9.7535934291499995E-2"/>
    <n v="970"/>
    <n v="6.8041237113400002E-2"/>
    <n v="980"/>
    <n v="7.8571428571399995E-2"/>
    <n v="3"/>
  </r>
  <r>
    <x v="189"/>
    <s v="Pasco School District"/>
    <s v="4155"/>
    <s v="James McGee Elementary"/>
    <s v="P"/>
    <n v="878"/>
    <n v="4.8974943052299998E-2"/>
    <n v="906"/>
    <n v="5.1876379690899997E-2"/>
    <n v="985"/>
    <n v="4.2639593908599997E-2"/>
    <n v="1"/>
  </r>
  <r>
    <x v="189"/>
    <s v="Pasco School District"/>
    <s v="2267"/>
    <s v="Mcloughlin Middle School"/>
    <s v="P"/>
    <n v="1562"/>
    <n v="5.8258642765599999E-2"/>
    <n v="1623"/>
    <n v="7.4553296364699997E-2"/>
    <n v="1683"/>
    <n v="5.64468211527E-2"/>
    <n v="2"/>
  </r>
  <r>
    <x v="189"/>
    <s v="Pasco School District"/>
    <s v="2917"/>
    <s v="Pasco Senior High School"/>
    <s v="P"/>
    <n v="1883"/>
    <n v="0.1141795007966"/>
    <n v="1917"/>
    <n v="9.7548252477799996E-2"/>
    <n v="1984"/>
    <n v="0.1063508064516"/>
    <n v="4"/>
  </r>
  <r>
    <x v="189"/>
    <s v="Pasco School District"/>
    <s v="5164"/>
    <s v="Chiawana High School"/>
    <s v="P"/>
    <n v="2115"/>
    <n v="0.1002364066193"/>
    <n v="2241"/>
    <n v="9.1030789825900002E-2"/>
    <n v="2335"/>
    <n v="8.9935760171300005E-2"/>
    <n v="4"/>
  </r>
  <r>
    <x v="190"/>
    <s v="Pateros School District"/>
    <s v="2396"/>
    <s v="Pateros Elementary"/>
    <s v="P"/>
    <n v="156"/>
    <n v="9.6153846153800002E-2"/>
    <n v="145"/>
    <n v="7.5862068965500004E-2"/>
    <n v="149"/>
    <n v="0.12080536912750001"/>
    <n v="4"/>
  </r>
  <r>
    <x v="190"/>
    <s v="Pateros School District"/>
    <s v="2397"/>
    <s v="Pateros High School"/>
    <s v="P"/>
    <n v="135"/>
    <n v="1.4814814814800001E-2"/>
    <n v="137"/>
    <n v="5.10948905109E-2"/>
    <n v="151"/>
    <n v="4.6357615893999997E-2"/>
    <n v="2"/>
  </r>
  <r>
    <x v="191"/>
    <s v="Paterson School District"/>
    <s v="2133"/>
    <s v="Paterson Elementary School"/>
    <s v="P"/>
    <n v="109"/>
    <n v="8.2568807339400002E-2"/>
    <n v="111"/>
    <n v="9.9099099098999999E-2"/>
    <n v="104"/>
    <n v="9.6153846152999996E-3"/>
    <n v="1"/>
  </r>
  <r>
    <x v="192"/>
    <s v="Pe Ell School District"/>
    <s v="2858"/>
    <s v="Pe Ell School"/>
    <s v="P"/>
    <n v="293"/>
    <n v="3.4129692832700002E-2"/>
    <n v="282"/>
    <n v="8.8652482269499996E-2"/>
    <n v="285"/>
    <n v="7.7192982456099998E-2"/>
    <n v="3"/>
  </r>
  <r>
    <x v="193"/>
    <s v="Peninsula School District"/>
    <s v="1516"/>
    <s v="Henderson Bay Alt High School"/>
    <s v="A"/>
    <n v="140"/>
    <n v="0.30714285714279999"/>
    <n v="151"/>
    <n v="0.2980132450331"/>
    <n v="150"/>
    <n v="0.29333333333329997"/>
    <n v="5"/>
  </r>
  <r>
    <x v="193"/>
    <s v="Peninsula School District"/>
    <s v="3055"/>
    <s v="Evergreen Elementary"/>
    <s v="P"/>
    <n v="221"/>
    <n v="9.9547511312199993E-2"/>
    <n v="222"/>
    <n v="8.1081081080999998E-2"/>
    <n v="235"/>
    <n v="8.5106382978700004E-2"/>
    <n v="3"/>
  </r>
  <r>
    <x v="193"/>
    <s v="Peninsula School District"/>
    <s v="4189"/>
    <s v="Minter Creek Elementary"/>
    <s v="P"/>
    <n v="354"/>
    <n v="6.2146892655299997E-2"/>
    <n v="383"/>
    <n v="4.4386422976500001E-2"/>
    <n v="386"/>
    <n v="4.9222797927400003E-2"/>
    <n v="2"/>
  </r>
  <r>
    <x v="193"/>
    <s v="Peninsula School District"/>
    <s v="3056"/>
    <s v="Vaughn Elementary School"/>
    <s v="P"/>
    <n v="404"/>
    <n v="8.6633663366300004E-2"/>
    <n v="395"/>
    <n v="5.56962025316E-2"/>
    <n v="390"/>
    <n v="7.6923076923000003E-2"/>
    <n v="3"/>
  </r>
  <r>
    <x v="193"/>
    <s v="Peninsula School District"/>
    <s v="4156"/>
    <s v="Key Peninsula Middle School"/>
    <s v="P"/>
    <n v="438"/>
    <n v="5.9360730593600003E-2"/>
    <n v="404"/>
    <n v="7.1782178217800002E-2"/>
    <n v="399"/>
    <n v="7.5187969924799994E-2"/>
    <n v="3"/>
  </r>
  <r>
    <x v="193"/>
    <s v="Peninsula School District"/>
    <s v="3299"/>
    <s v="Artondale Elementary School"/>
    <s v="P"/>
    <n v="466"/>
    <n v="3.21888412017E-2"/>
    <n v="456"/>
    <n v="3.5087719298200003E-2"/>
    <n v="422"/>
    <n v="4.50236966824E-2"/>
    <n v="2"/>
  </r>
  <r>
    <x v="193"/>
    <s v="Peninsula School District"/>
    <s v="4080"/>
    <s v="Discovery Elementary School"/>
    <s v="P"/>
    <n v="445"/>
    <n v="3.5955056179699997E-2"/>
    <n v="437"/>
    <n v="5.03432494279E-2"/>
    <n v="446"/>
    <n v="4.7085201793700002E-2"/>
    <n v="2"/>
  </r>
  <r>
    <x v="193"/>
    <s v="Peninsula School District"/>
    <s v="4307"/>
    <s v="Voyager Elementary"/>
    <s v="P"/>
    <n v="489"/>
    <n v="3.4764826175799998E-2"/>
    <n v="474"/>
    <n v="3.7974683544300003E-2"/>
    <n v="497"/>
    <n v="4.8289738430500002E-2"/>
    <n v="2"/>
  </r>
  <r>
    <x v="193"/>
    <s v="Peninsula School District"/>
    <s v="2944"/>
    <s v="Harbor Heights Elementary School"/>
    <s v="P"/>
    <n v="583"/>
    <n v="5.8319039451100001E-2"/>
    <n v="552"/>
    <n v="4.8913043478199997E-2"/>
    <n v="567"/>
    <n v="5.6437389770700001E-2"/>
    <n v="2"/>
  </r>
  <r>
    <x v="193"/>
    <s v="Peninsula School District"/>
    <s v="2294"/>
    <s v="Goodman Middle School"/>
    <s v="P"/>
    <n v="609"/>
    <n v="4.7619047619000002E-2"/>
    <n v="597"/>
    <n v="5.0251256281400002E-2"/>
    <n v="569"/>
    <n v="3.3391915641399997E-2"/>
    <n v="1"/>
  </r>
  <r>
    <x v="193"/>
    <s v="Peninsula School District"/>
    <s v="4219"/>
    <s v="Kopachuck Middle School"/>
    <s v="P"/>
    <n v="655"/>
    <n v="3.9694656488499999E-2"/>
    <n v="604"/>
    <n v="1.6556291390700001E-2"/>
    <n v="572"/>
    <n v="2.7972027972000001E-2"/>
    <n v="1"/>
  </r>
  <r>
    <x v="193"/>
    <s v="Peninsula School District"/>
    <s v="4387"/>
    <s v="Harbor Ridge Middle School"/>
    <s v="P"/>
    <n v="589"/>
    <n v="3.2258064516099999E-2"/>
    <n v="574"/>
    <n v="2.9616724738600001E-2"/>
    <n v="578"/>
    <n v="3.6332179930700002E-2"/>
    <n v="1"/>
  </r>
  <r>
    <x v="193"/>
    <s v="Peninsula School District"/>
    <s v="3685"/>
    <s v="Purdy Elementary School"/>
    <s v="P"/>
    <n v="744"/>
    <n v="3.4946236559100001E-2"/>
    <n v="768"/>
    <n v="4.9479166666600002E-2"/>
    <n v="712"/>
    <n v="3.6516853932500003E-2"/>
    <n v="1"/>
  </r>
  <r>
    <x v="193"/>
    <s v="Peninsula School District"/>
    <s v="2681"/>
    <s v="Peninsula High School"/>
    <s v="P"/>
    <n v="1406"/>
    <n v="8.6059743954399998E-2"/>
    <n v="1440"/>
    <n v="9.5138888888799997E-2"/>
    <n v="1454"/>
    <n v="9.6973865199400003E-2"/>
    <n v="4"/>
  </r>
  <r>
    <x v="193"/>
    <s v="Peninsula School District"/>
    <s v="4081"/>
    <s v="Gig Harbor High"/>
    <s v="P"/>
    <n v="1633"/>
    <n v="5.5113288426200002E-2"/>
    <n v="1690"/>
    <n v="4.6745562130099998E-2"/>
    <n v="1723"/>
    <n v="5.04933255948E-2"/>
    <n v="2"/>
  </r>
  <r>
    <x v="194"/>
    <s v="Pioneer School District"/>
    <s v="4463"/>
    <s v="Pioneer Primary School"/>
    <s v="P"/>
    <n v="366"/>
    <n v="0.1174863387978"/>
    <n v="340"/>
    <n v="0.135294117647"/>
    <n v="327"/>
    <n v="0.1253822629969"/>
    <n v="4"/>
  </r>
  <r>
    <x v="194"/>
    <s v="Pioneer School District"/>
    <s v="2865"/>
    <s v="Pioneer Intermediate/Middle School"/>
    <s v="P"/>
    <n v="386"/>
    <n v="9.3264248704599997E-2"/>
    <n v="376"/>
    <n v="0.1329787234042"/>
    <n v="366"/>
    <n v="7.37704918032E-2"/>
    <n v="3"/>
  </r>
  <r>
    <x v="195"/>
    <s v="Pomeroy School District"/>
    <s v="2241"/>
    <s v="Pomeroy Jr Sr High School"/>
    <s v="P"/>
    <n v="156"/>
    <n v="6.4102564102499995E-2"/>
    <n v="152"/>
    <n v="6.5789473684200003E-2"/>
    <n v="162"/>
    <n v="4.32098765432E-2"/>
    <n v="2"/>
  </r>
  <r>
    <x v="195"/>
    <s v="Pomeroy School District"/>
    <s v="3087"/>
    <s v="Pomeroy Elementary School"/>
    <s v="P"/>
    <n v="154"/>
    <n v="6.4935064934999995E-2"/>
    <n v="172"/>
    <n v="5.2325581395299997E-2"/>
    <n v="163"/>
    <n v="5.5214723926300002E-2"/>
    <n v="2"/>
  </r>
  <r>
    <x v="196"/>
    <s v="Port Angeles School District"/>
    <s v="1715"/>
    <s v="Parents As Partners"/>
    <s v="A"/>
    <m/>
    <m/>
    <n v="20"/>
    <n v="0.6"/>
    <n v="12"/>
    <n v="0.58333333333329995"/>
    <n v="5"/>
  </r>
  <r>
    <x v="196"/>
    <s v="Port Angeles School District"/>
    <s v="1897"/>
    <s v="Special Education"/>
    <s v="S"/>
    <n v="35"/>
    <n v="0.3714285714285"/>
    <n v="35"/>
    <n v="0.42857142857140001"/>
    <n v="20"/>
    <n v="0.25"/>
    <n v="5"/>
  </r>
  <r>
    <x v="196"/>
    <s v="Port Angeles School District"/>
    <s v="4003"/>
    <s v="Lincoln High School"/>
    <s v="A"/>
    <n v="114"/>
    <n v="0.4035087719298"/>
    <n v="86"/>
    <n v="0.39534883720929997"/>
    <n v="64"/>
    <n v="0.40625"/>
    <n v="5"/>
  </r>
  <r>
    <x v="196"/>
    <s v="Port Angeles School District"/>
    <s v="3079"/>
    <s v="Hamilton Elementary"/>
    <s v="P"/>
    <n v="331"/>
    <n v="0.1057401812688"/>
    <n v="320"/>
    <n v="5.9374999999999997E-2"/>
    <n v="320"/>
    <n v="0.10312499999999999"/>
    <n v="4"/>
  </r>
  <r>
    <x v="196"/>
    <s v="Port Angeles School District"/>
    <s v="2368"/>
    <s v="Jefferson Elementary"/>
    <s v="P"/>
    <n v="320"/>
    <n v="0.1"/>
    <n v="337"/>
    <n v="5.9347181008899998E-2"/>
    <n v="350"/>
    <n v="4.8571428571399997E-2"/>
    <n v="2"/>
  </r>
  <r>
    <x v="196"/>
    <s v="Port Angeles School District"/>
    <s v="4494"/>
    <s v="Dry Creek Elementary"/>
    <s v="P"/>
    <n v="394"/>
    <n v="6.8527918781700004E-2"/>
    <n v="395"/>
    <n v="8.1012658227800002E-2"/>
    <n v="400"/>
    <n v="7.2499999999999995E-2"/>
    <n v="3"/>
  </r>
  <r>
    <x v="196"/>
    <s v="Port Angeles School District"/>
    <s v="5115"/>
    <s v="Roosevelt Elementary School"/>
    <s v="P"/>
    <n v="394"/>
    <n v="3.80710659898E-2"/>
    <n v="428"/>
    <n v="6.5420560747599998E-2"/>
    <n v="417"/>
    <n v="5.75539568345E-2"/>
    <n v="2"/>
  </r>
  <r>
    <x v="196"/>
    <s v="Port Angeles School District"/>
    <s v="2909"/>
    <s v="Franklin Elementary"/>
    <s v="P"/>
    <n v="395"/>
    <n v="8.6075949366999999E-2"/>
    <n v="394"/>
    <n v="7.1065989847700003E-2"/>
    <n v="422"/>
    <n v="6.1611374407500002E-2"/>
    <n v="2"/>
  </r>
  <r>
    <x v="196"/>
    <s v="Port Angeles School District"/>
    <s v="3318"/>
    <s v="Stevens Middle School"/>
    <s v="P"/>
    <n v="609"/>
    <n v="7.5533661740499997E-2"/>
    <n v="565"/>
    <n v="7.6106194690199996E-2"/>
    <n v="553"/>
    <n v="6.8716094032499994E-2"/>
    <n v="3"/>
  </r>
  <r>
    <x v="196"/>
    <s v="Port Angeles School District"/>
    <s v="2908"/>
    <s v="Port Angeles High School"/>
    <s v="P"/>
    <n v="1210"/>
    <n v="0.1"/>
    <n v="1184"/>
    <n v="9.0371621621600007E-2"/>
    <n v="1202"/>
    <n v="9.5673876871799998E-2"/>
    <n v="4"/>
  </r>
  <r>
    <x v="197"/>
    <s v="Port Townsend School District"/>
    <s v="1798"/>
    <s v="OCEAN"/>
    <s v="A"/>
    <m/>
    <m/>
    <m/>
    <m/>
    <n v="72"/>
    <n v="0.15277777777769999"/>
    <n v="5"/>
  </r>
  <r>
    <x v="197"/>
    <s v="Port Townsend School District"/>
    <s v="3094"/>
    <s v="Grant Street Elementary"/>
    <s v="P"/>
    <n v="401"/>
    <n v="6.4837905236900001E-2"/>
    <n v="401"/>
    <n v="9.2269326683199995E-2"/>
    <n v="369"/>
    <n v="6.2330623306199998E-2"/>
    <n v="2"/>
  </r>
  <r>
    <x v="197"/>
    <s v="Port Townsend School District"/>
    <s v="4475"/>
    <s v="Blue Heron Middle School"/>
    <s v="P"/>
    <n v="414"/>
    <n v="7.0048309178700002E-2"/>
    <n v="412"/>
    <n v="9.4660194174699994E-2"/>
    <n v="369"/>
    <n v="8.1300813008100006E-2"/>
    <n v="3"/>
  </r>
  <r>
    <x v="197"/>
    <s v="Port Townsend School District"/>
    <s v="2503"/>
    <s v="Port Townsend High School"/>
    <s v="P"/>
    <n v="505"/>
    <n v="0.1128712871287"/>
    <n v="469"/>
    <n v="7.6759061833599998E-2"/>
    <n v="433"/>
    <n v="6.0046189376400001E-2"/>
    <n v="2"/>
  </r>
  <r>
    <x v="198"/>
    <s v="Prescott School District"/>
    <s v="5256"/>
    <s v="JUBILEE LEADERSHIP ACADEMY"/>
    <s v="P"/>
    <n v="31"/>
    <n v="0.3548387096774"/>
    <n v="56"/>
    <n v="0.44642857142850001"/>
    <n v="50"/>
    <n v="0.57999999999999996"/>
    <n v="5"/>
  </r>
  <r>
    <x v="198"/>
    <s v="Prescott School District"/>
    <s v="3574"/>
    <s v="Prescott Elementary School"/>
    <s v="P"/>
    <n v="93"/>
    <n v="7.5268817204299995E-2"/>
    <n v="95"/>
    <n v="9.4736842105200003E-2"/>
    <n v="84"/>
    <n v="2.3809523809500001E-2"/>
    <n v="1"/>
  </r>
  <r>
    <x v="198"/>
    <s v="Prescott School District"/>
    <s v="5257"/>
    <s v="VISTA HERMOSA ELEMENTARY "/>
    <s v="P"/>
    <n v="96"/>
    <n v="0.13541666666659999"/>
    <n v="84"/>
    <n v="0.14285714285709999"/>
    <n v="84"/>
    <n v="7.1428571428499996E-2"/>
    <n v="3"/>
  </r>
  <r>
    <x v="198"/>
    <s v="Prescott School District"/>
    <s v="3575"/>
    <s v="Prescott Jr Sr High"/>
    <s v="P"/>
    <n v="118"/>
    <n v="5.0847457627100003E-2"/>
    <n v="127"/>
    <n v="5.5118110236200002E-2"/>
    <n v="124"/>
    <n v="5.6451612903199999E-2"/>
    <n v="2"/>
  </r>
  <r>
    <x v="199"/>
    <s v="Prosser School District"/>
    <s v="1728"/>
    <s v="Prosser Falls Education Center"/>
    <s v="A"/>
    <n v="38"/>
    <n v="0.60526315789469998"/>
    <n v="32"/>
    <n v="0.4375"/>
    <n v="40"/>
    <n v="0.52500000000000002"/>
    <n v="5"/>
  </r>
  <r>
    <x v="199"/>
    <s v="Prosser School District"/>
    <s v="2905"/>
    <s v="Whitstran Elementary"/>
    <s v="P"/>
    <n v="294"/>
    <n v="6.8027210884299999E-2"/>
    <n v="284"/>
    <n v="5.9859154929500002E-2"/>
    <n v="271"/>
    <n v="7.0110701107000004E-2"/>
    <n v="3"/>
  </r>
  <r>
    <x v="199"/>
    <s v="Prosser School District"/>
    <s v="3316"/>
    <s v="Prosser Heights Elementary"/>
    <s v="P"/>
    <n v="495"/>
    <n v="4.2424242424200002E-2"/>
    <n v="505"/>
    <n v="4.5544554455400003E-2"/>
    <n v="491"/>
    <n v="4.2769857433799997E-2"/>
    <n v="1"/>
  </r>
  <r>
    <x v="199"/>
    <s v="Prosser School District"/>
    <s v="2195"/>
    <s v="Keene-Riverview Elementary"/>
    <s v="P"/>
    <n v="506"/>
    <n v="8.4980237154099997E-2"/>
    <n v="510"/>
    <n v="8.4313725490099994E-2"/>
    <n v="508"/>
    <n v="7.8740157480299999E-2"/>
    <n v="3"/>
  </r>
  <r>
    <x v="199"/>
    <s v="Prosser School District"/>
    <s v="2906"/>
    <s v="Housel Middle School"/>
    <s v="P"/>
    <n v="685"/>
    <n v="3.3576642335699999E-2"/>
    <n v="651"/>
    <n v="3.9938556067499999E-2"/>
    <n v="657"/>
    <n v="4.5662100456599998E-2"/>
    <n v="2"/>
  </r>
  <r>
    <x v="199"/>
    <s v="Prosser School District"/>
    <s v="2508"/>
    <s v="Prosser High School"/>
    <s v="P"/>
    <n v="841"/>
    <n v="7.2532699167599995E-2"/>
    <n v="879"/>
    <n v="6.8259385665499994E-2"/>
    <n v="880"/>
    <n v="6.7045454545399993E-2"/>
    <n v="3"/>
  </r>
  <r>
    <x v="200"/>
    <s v="Pullman School District"/>
    <s v="2587"/>
    <s v="Franklin Elementary"/>
    <s v="P"/>
    <n v="368"/>
    <n v="8.4239130434699994E-2"/>
    <n v="352"/>
    <n v="9.375E-2"/>
    <n v="382"/>
    <n v="8.1151832460699999E-2"/>
    <n v="3"/>
  </r>
  <r>
    <x v="200"/>
    <s v="Pullman School District"/>
    <s v="3614"/>
    <s v="Sunnyside Elementary"/>
    <s v="P"/>
    <n v="444"/>
    <n v="5.4054054054000003E-2"/>
    <n v="485"/>
    <n v="6.1855670102999999E-2"/>
    <n v="456"/>
    <n v="6.5789473684200003E-2"/>
    <n v="3"/>
  </r>
  <r>
    <x v="200"/>
    <s v="Pullman School District"/>
    <s v="3203"/>
    <s v="Jefferson Elementary"/>
    <s v="P"/>
    <n v="434"/>
    <n v="4.6082949308700001E-2"/>
    <n v="472"/>
    <n v="6.5677966101599997E-2"/>
    <n v="466"/>
    <n v="6.0085836909800003E-2"/>
    <n v="2"/>
  </r>
  <r>
    <x v="200"/>
    <s v="Pullman School District"/>
    <s v="3419"/>
    <s v="Lincoln Middle School"/>
    <s v="P"/>
    <n v="535"/>
    <n v="4.2990654205599999E-2"/>
    <n v="576"/>
    <n v="4.5138888888800001E-2"/>
    <n v="590"/>
    <n v="5.2542372881300002E-2"/>
    <n v="2"/>
  </r>
  <r>
    <x v="200"/>
    <s v="Pullman School District"/>
    <s v="2499"/>
    <s v="Pullman High School"/>
    <s v="P"/>
    <n v="700"/>
    <n v="5.1428571428499999E-2"/>
    <n v="670"/>
    <n v="3.8805970149200002E-2"/>
    <n v="698"/>
    <n v="7.0200573065899996E-2"/>
    <n v="3"/>
  </r>
  <r>
    <x v="201"/>
    <s v="Puyallup School District"/>
    <s v="1640"/>
    <s v="Phoenix Program"/>
    <s v="A"/>
    <n v="122"/>
    <n v="0.64754098360650003"/>
    <n v="77"/>
    <n v="0.64935064935060005"/>
    <n v="79"/>
    <n v="0.68354430379740005"/>
    <n v="5"/>
  </r>
  <r>
    <x v="201"/>
    <s v="Puyallup School District"/>
    <s v="3951"/>
    <s v="PSD Special Services"/>
    <s v="S"/>
    <m/>
    <m/>
    <m/>
    <m/>
    <n v="108"/>
    <n v="0.60185185185180001"/>
    <n v="5"/>
  </r>
  <r>
    <x v="201"/>
    <s v="Puyallup School District"/>
    <s v="3972"/>
    <s v="Walker High School"/>
    <s v="A"/>
    <n v="117"/>
    <n v="0.50427350427350004"/>
    <n v="126"/>
    <n v="0.3809523809523"/>
    <n v="130"/>
    <n v="0.44615384615379999"/>
    <n v="5"/>
  </r>
  <r>
    <x v="201"/>
    <s v="Puyallup School District"/>
    <s v="2495"/>
    <s v="Waller Road Elementary"/>
    <s v="P"/>
    <n v="288"/>
    <n v="9.375E-2"/>
    <n v="294"/>
    <n v="0.1054421768707"/>
    <n v="296"/>
    <n v="9.4594594594499995E-2"/>
    <n v="4"/>
  </r>
  <r>
    <x v="201"/>
    <s v="Puyallup School District"/>
    <s v="3572"/>
    <s v="Mt View Elementary"/>
    <s v="P"/>
    <n v="292"/>
    <n v="6.84931506849E-2"/>
    <n v="298"/>
    <n v="9.3959731543600003E-2"/>
    <n v="311"/>
    <n v="0.13504823151119999"/>
    <n v="5"/>
  </r>
  <r>
    <x v="201"/>
    <s v="Puyallup School District"/>
    <s v="2497"/>
    <s v="Spinning Elementary"/>
    <s v="P"/>
    <n v="315"/>
    <n v="9.5238095238000003E-2"/>
    <n v="306"/>
    <n v="0.1209150326797"/>
    <n v="314"/>
    <n v="8.5987261146399999E-2"/>
    <n v="3"/>
  </r>
  <r>
    <x v="201"/>
    <s v="Puyallup School District"/>
    <s v="2870"/>
    <s v="Karshner Elementary"/>
    <s v="P"/>
    <n v="347"/>
    <n v="8.6455331412100003E-2"/>
    <n v="323"/>
    <n v="5.2631578947300001E-2"/>
    <n v="343"/>
    <n v="8.1632653061200003E-2"/>
    <n v="3"/>
  </r>
  <r>
    <x v="201"/>
    <s v="Puyallup School District"/>
    <s v="3927"/>
    <s v="Northwood Elementary"/>
    <s v="P"/>
    <n v="382"/>
    <n v="5.2356020942400001E-2"/>
    <n v="359"/>
    <n v="3.8997214484600001E-2"/>
    <n v="364"/>
    <n v="7.9670329670299994E-2"/>
    <n v="3"/>
  </r>
  <r>
    <x v="201"/>
    <s v="Puyallup School District"/>
    <s v="2311"/>
    <s v="Stewart Elementary"/>
    <s v="P"/>
    <n v="401"/>
    <n v="0.1122194513715"/>
    <n v="366"/>
    <n v="0.1174863387978"/>
    <n v="367"/>
    <n v="0.108991825613"/>
    <n v="4"/>
  </r>
  <r>
    <x v="201"/>
    <s v="Puyallup School District"/>
    <s v="2575"/>
    <s v="Edgemont Jr High"/>
    <s v="P"/>
    <n v="395"/>
    <n v="0.10126582278479999"/>
    <n v="390"/>
    <n v="9.2307692307599998E-2"/>
    <n v="373"/>
    <n v="8.0428954423499996E-2"/>
    <n v="3"/>
  </r>
  <r>
    <x v="201"/>
    <s v="Puyallup School District"/>
    <s v="2498"/>
    <s v="Maplewood Elementary"/>
    <s v="P"/>
    <n v="359"/>
    <n v="5.0139275765999997E-2"/>
    <n v="374"/>
    <n v="4.0106951871600002E-2"/>
    <n v="395"/>
    <n v="3.5443037974600002E-2"/>
    <n v="1"/>
  </r>
  <r>
    <x v="201"/>
    <s v="Puyallup School District"/>
    <s v="2334"/>
    <s v="Meeker Elementary"/>
    <s v="P"/>
    <n v="372"/>
    <n v="7.5268817204299995E-2"/>
    <n v="418"/>
    <n v="5.9808612440100002E-2"/>
    <n v="435"/>
    <n v="7.3563218390800003E-2"/>
    <n v="3"/>
  </r>
  <r>
    <x v="201"/>
    <s v="Puyallup School District"/>
    <s v="4121"/>
    <s v="Ridgecrest Elementary"/>
    <s v="P"/>
    <n v="457"/>
    <n v="7.0021881837999997E-2"/>
    <n v="451"/>
    <n v="8.6474501108599999E-2"/>
    <n v="436"/>
    <n v="3.6697247706400003E-2"/>
    <n v="1"/>
  </r>
  <r>
    <x v="201"/>
    <s v="Puyallup School District"/>
    <s v="3558"/>
    <s v="Wildwood Elementary"/>
    <s v="P"/>
    <n v="522"/>
    <n v="0.1187739463601"/>
    <n v="495"/>
    <n v="0.1151515151515"/>
    <n v="492"/>
    <n v="0.1178861788617"/>
    <n v="4"/>
  </r>
  <r>
    <x v="201"/>
    <s v="Puyallup School District"/>
    <s v="3896"/>
    <s v="Sunrise Elementary"/>
    <s v="P"/>
    <n v="527"/>
    <n v="8.15939278937E-2"/>
    <n v="532"/>
    <n v="9.0225563909700005E-2"/>
    <n v="523"/>
    <n v="8.4130019120399996E-2"/>
    <n v="3"/>
  </r>
  <r>
    <x v="201"/>
    <s v="Puyallup School District"/>
    <s v="4146"/>
    <s v="Pope Elementary"/>
    <s v="P"/>
    <n v="611"/>
    <n v="5.4009819967200001E-2"/>
    <n v="586"/>
    <n v="4.2662116040899999E-2"/>
    <n v="534"/>
    <n v="6.7415730337000004E-2"/>
    <n v="3"/>
  </r>
  <r>
    <x v="201"/>
    <s v="Puyallup School District"/>
    <s v="4414"/>
    <s v="Shaw Road Elementary"/>
    <s v="P"/>
    <n v="546"/>
    <n v="5.6776556776500002E-2"/>
    <n v="499"/>
    <n v="5.0100200400800002E-2"/>
    <n v="537"/>
    <n v="3.3519553072600003E-2"/>
    <n v="1"/>
  </r>
  <r>
    <x v="201"/>
    <s v="Puyallup School District"/>
    <s v="3557"/>
    <s v="Fruitland Elementary"/>
    <s v="P"/>
    <n v="512"/>
    <n v="2.9296875E-2"/>
    <n v="522"/>
    <n v="4.5977011494199999E-2"/>
    <n v="548"/>
    <n v="5.6569343065599999E-2"/>
    <n v="2"/>
  </r>
  <r>
    <x v="201"/>
    <s v="Puyallup School District"/>
    <s v="2496"/>
    <s v="Firgrove Elementary"/>
    <s v="P"/>
    <n v="512"/>
    <n v="0.119140625"/>
    <n v="530"/>
    <n v="0.1094339622641"/>
    <n v="588"/>
    <n v="0.1190476190476"/>
    <n v="4"/>
  </r>
  <r>
    <x v="201"/>
    <s v="Puyallup School District"/>
    <s v="4360"/>
    <s v="Warren Hunt Elem"/>
    <s v="P"/>
    <n v="664"/>
    <n v="8.1325301204799999E-2"/>
    <n v="615"/>
    <n v="9.4308943089399994E-2"/>
    <n v="608"/>
    <n v="7.4013157894700005E-2"/>
    <n v="3"/>
  </r>
  <r>
    <x v="201"/>
    <s v="Puyallup School District"/>
    <s v="2519"/>
    <s v="Woodland Elementary"/>
    <s v="P"/>
    <n v="575"/>
    <n v="0.1130434782608"/>
    <n v="574"/>
    <n v="9.9303135888499997E-2"/>
    <n v="612"/>
    <n v="6.6993464052199997E-2"/>
    <n v="3"/>
  </r>
  <r>
    <x v="201"/>
    <s v="Puyallup School District"/>
    <s v="4361"/>
    <s v="Brouillet Elementary"/>
    <s v="P"/>
    <n v="672"/>
    <n v="8.0357142857099995E-2"/>
    <n v="630"/>
    <n v="6.8253968253899996E-2"/>
    <n v="657"/>
    <n v="5.9360730593600003E-2"/>
    <n v="2"/>
  </r>
  <r>
    <x v="201"/>
    <s v="Puyallup School District"/>
    <s v="4183"/>
    <s v="Ferrucci Jr High"/>
    <s v="P"/>
    <n v="728"/>
    <n v="5.0824175824100003E-2"/>
    <n v="736"/>
    <n v="7.0652173912999994E-2"/>
    <n v="713"/>
    <n v="8.4151472650699999E-2"/>
    <n v="3"/>
  </r>
  <r>
    <x v="201"/>
    <s v="Puyallup School District"/>
    <s v="3447"/>
    <s v="Aylen Jr High"/>
    <s v="P"/>
    <n v="716"/>
    <n v="6.4245810055800004E-2"/>
    <n v="709"/>
    <n v="6.3469675599400005E-2"/>
    <n v="717"/>
    <n v="8.0892608089199999E-2"/>
    <n v="3"/>
  </r>
  <r>
    <x v="201"/>
    <s v="Puyallup School District"/>
    <s v="3750"/>
    <s v="Ballou Jr High"/>
    <s v="P"/>
    <n v="722"/>
    <n v="8.1717451523500004E-2"/>
    <n v="752"/>
    <n v="7.3138297872300001E-2"/>
    <n v="723"/>
    <n v="6.9156293222600002E-2"/>
    <n v="3"/>
  </r>
  <r>
    <x v="201"/>
    <s v="Puyallup School District"/>
    <s v="5093"/>
    <s v="Edgerton Elementary"/>
    <s v="P"/>
    <n v="726"/>
    <n v="4.8209366391100003E-2"/>
    <n v="702"/>
    <n v="5.55555555555E-2"/>
    <n v="728"/>
    <n v="4.5329670329600003E-2"/>
    <n v="2"/>
  </r>
  <r>
    <x v="201"/>
    <s v="Puyallup School District"/>
    <s v="4496"/>
    <s v="Zeiger Elementary"/>
    <s v="P"/>
    <n v="700"/>
    <n v="0.03"/>
    <n v="717"/>
    <n v="6.4156206415600006E-2"/>
    <n v="757"/>
    <n v="3.8309114927299999E-2"/>
    <n v="1"/>
  </r>
  <r>
    <x v="201"/>
    <s v="Puyallup School District"/>
    <s v="4443"/>
    <s v="Stahl Junior High"/>
    <s v="P"/>
    <n v="808"/>
    <n v="8.6633663366300004E-2"/>
    <n v="816"/>
    <n v="7.7205882352900004E-2"/>
    <n v="824"/>
    <n v="7.0388349514500001E-2"/>
    <n v="3"/>
  </r>
  <r>
    <x v="201"/>
    <s v="Puyallup School District"/>
    <s v="4110"/>
    <s v="Chief Leschi Schools"/>
    <s v="T"/>
    <m/>
    <m/>
    <n v="224"/>
    <n v="0.2008928571428"/>
    <n v="874"/>
    <n v="0.104118993135"/>
    <n v="4"/>
  </r>
  <r>
    <x v="201"/>
    <s v="Puyallup School District"/>
    <s v="5142"/>
    <s v="Glacier View Junior High"/>
    <s v="P"/>
    <n v="810"/>
    <n v="7.2839506172799995E-2"/>
    <n v="856"/>
    <n v="6.0747663551400002E-2"/>
    <n v="875"/>
    <n v="5.48571428571E-2"/>
    <n v="2"/>
  </r>
  <r>
    <x v="201"/>
    <s v="Puyallup School District"/>
    <s v="3052"/>
    <s v="Kalles Junior High"/>
    <s v="P"/>
    <n v="703"/>
    <n v="6.25889046941E-2"/>
    <n v="807"/>
    <n v="5.9479553903300002E-2"/>
    <n v="886"/>
    <n v="3.9503386004499999E-2"/>
    <n v="1"/>
  </r>
  <r>
    <x v="201"/>
    <s v="Puyallup School District"/>
    <s v="5088"/>
    <s v="Carson Elementary"/>
    <s v="P"/>
    <n v="918"/>
    <n v="8.0610021786400005E-2"/>
    <n v="916"/>
    <n v="7.4235807860199995E-2"/>
    <n v="914"/>
    <n v="7.5492341356600004E-2"/>
    <n v="3"/>
  </r>
  <r>
    <x v="201"/>
    <s v="Puyallup School District"/>
    <s v="4540"/>
    <s v="Emerald Ridge High School"/>
    <s v="P"/>
    <n v="1495"/>
    <n v="6.4882943143799998E-2"/>
    <n v="1615"/>
    <n v="7.8018575851299996E-2"/>
    <n v="1528"/>
    <n v="5.8900523560200001E-2"/>
    <n v="2"/>
  </r>
  <r>
    <x v="201"/>
    <s v="Puyallup School District"/>
    <s v="2125"/>
    <s v="Puyallup High School"/>
    <s v="P"/>
    <n v="1501"/>
    <n v="8.5942704863399999E-2"/>
    <n v="1540"/>
    <n v="9.9350649350600007E-2"/>
    <n v="1589"/>
    <n v="9.8804279420999994E-2"/>
    <n v="4"/>
  </r>
  <r>
    <x v="201"/>
    <s v="Puyallup School District"/>
    <s v="3645"/>
    <s v="Rogers High School"/>
    <s v="P"/>
    <n v="1701"/>
    <n v="8.81834215167E-2"/>
    <n v="1699"/>
    <n v="7.7104178928700001E-2"/>
    <n v="1785"/>
    <n v="7.9551820728199996E-2"/>
    <n v="3"/>
  </r>
  <r>
    <x v="202"/>
    <s v="Queets-Clearwater School District"/>
    <s v="2491"/>
    <s v="Queets-Clearwater Elementary"/>
    <s v="P"/>
    <n v="26"/>
    <n v="0.15384615384610001"/>
    <n v="23"/>
    <n v="0.30434782608689998"/>
    <n v="23"/>
    <n v="0.1739130434782"/>
    <n v="5"/>
  </r>
  <r>
    <x v="203"/>
    <s v="Quilcene School District"/>
    <s v="2474"/>
    <s v="Quilcene High And Elementary"/>
    <s v="P"/>
    <n v="196"/>
    <n v="8.1632653061200003E-2"/>
    <n v="211"/>
    <n v="0.10900473933639999"/>
    <n v="215"/>
    <n v="0.1116279069767"/>
    <n v="4"/>
  </r>
  <r>
    <x v="203"/>
    <s v="Quilcene School District"/>
    <s v="5236"/>
    <s v="PEARL"/>
    <s v="A"/>
    <n v="97"/>
    <n v="8.2474226804100007E-2"/>
    <n v="245"/>
    <n v="8.1632653061200003E-2"/>
    <n v="405"/>
    <n v="6.4197530864100003E-2"/>
    <n v="2"/>
  </r>
  <r>
    <x v="204"/>
    <s v="Quillayute Valley School District"/>
    <s v="1671"/>
    <s v="District Run Home School"/>
    <s v="A"/>
    <n v="26"/>
    <n v="0.34615384615380002"/>
    <n v="20"/>
    <n v="0.3"/>
    <n v="20"/>
    <n v="0.3"/>
    <n v="5"/>
  </r>
  <r>
    <x v="204"/>
    <s v="Quillayute Valley School District"/>
    <s v="1500"/>
    <s v="Forks Alternative School"/>
    <s v="A"/>
    <n v="38"/>
    <n v="0.34210526315779999"/>
    <n v="37"/>
    <n v="0.35135135135130002"/>
    <n v="29"/>
    <n v="0.27586206896549997"/>
    <n v="5"/>
  </r>
  <r>
    <x v="204"/>
    <s v="Quillayute Valley School District"/>
    <s v="4174"/>
    <s v="Quileute Tribal School"/>
    <s v="T"/>
    <n v="65"/>
    <n v="0.1076923076923"/>
    <n v="49"/>
    <n v="0.18367346938769999"/>
    <n v="66"/>
    <n v="0.16666666666659999"/>
    <n v="5"/>
  </r>
  <r>
    <x v="204"/>
    <s v="Quillayute Valley School District"/>
    <s v="3737"/>
    <s v="Forks Elementary School"/>
    <s v="P"/>
    <n v="494"/>
    <n v="5.66801619433E-2"/>
    <n v="475"/>
    <n v="5.4736842105200002E-2"/>
    <n v="507"/>
    <n v="7.2978303747500001E-2"/>
    <n v="3"/>
  </r>
  <r>
    <x v="204"/>
    <s v="Quillayute Valley School District"/>
    <s v="2349"/>
    <s v="Forks Junior-Senior High School"/>
    <s v="P"/>
    <n v="314"/>
    <n v="0.1050955414012"/>
    <n v="302"/>
    <n v="0.12582781456950001"/>
    <n v="557"/>
    <n v="0.113105924596"/>
    <n v="4"/>
  </r>
  <r>
    <x v="204"/>
    <s v="Quillayute Valley School District"/>
    <s v="5071"/>
    <s v="Insight School of Washington"/>
    <n v="5"/>
    <n v="2026"/>
    <n v="0.39881539980250003"/>
    <n v="2027"/>
    <n v="0.30587074494319999"/>
    <n v="1869"/>
    <n v="0.2969502407704"/>
    <n v="5"/>
  </r>
  <r>
    <x v="205"/>
    <s v="Quincy School District"/>
    <s v="1506"/>
    <s v="Quincy High Tech High"/>
    <s v="A"/>
    <n v="51"/>
    <n v="0.5882352941176"/>
    <n v="60"/>
    <n v="0.45"/>
    <n v="57"/>
    <n v="0.42105263157889999"/>
    <n v="5"/>
  </r>
  <r>
    <x v="205"/>
    <s v="Quincy School District"/>
    <s v="3426"/>
    <s v="George Elementary"/>
    <s v="P"/>
    <n v="130"/>
    <n v="0.16923076923069999"/>
    <n v="147"/>
    <n v="8.8435374149599996E-2"/>
    <n v="156"/>
    <n v="0.1153846153846"/>
    <n v="4"/>
  </r>
  <r>
    <x v="205"/>
    <s v="Quincy School District"/>
    <s v="4536"/>
    <s v="Monument Elementary"/>
    <s v="P"/>
    <n v="588"/>
    <n v="4.5918367346900003E-2"/>
    <n v="572"/>
    <n v="4.8951048950999998E-2"/>
    <n v="379"/>
    <n v="0.10554089709760001"/>
    <n v="4"/>
  </r>
  <r>
    <x v="205"/>
    <s v="Quincy School District"/>
    <s v="2919"/>
    <s v="Pioneer Elementary"/>
    <s v="P"/>
    <n v="342"/>
    <n v="4.9707602339100002E-2"/>
    <n v="365"/>
    <n v="7.6712328767100005E-2"/>
    <n v="384"/>
    <n v="9.1145833333299994E-2"/>
    <n v="4"/>
  </r>
  <r>
    <x v="205"/>
    <s v="Quincy School District"/>
    <s v="2510"/>
    <s v="Quincy Junior High"/>
    <s v="P"/>
    <n v="396"/>
    <n v="8.5858585858499994E-2"/>
    <n v="392"/>
    <n v="5.61224489795E-2"/>
    <n v="414"/>
    <n v="7.9710144927500004E-2"/>
    <n v="3"/>
  </r>
  <r>
    <x v="205"/>
    <s v="Quincy School District"/>
    <s v="3020"/>
    <s v="Mountain View Elementary"/>
    <s v="P"/>
    <n v="379"/>
    <n v="7.3878627968299998E-2"/>
    <n v="398"/>
    <n v="8.7939698492400006E-2"/>
    <n v="420"/>
    <n v="9.5238095238000003E-2"/>
    <n v="4"/>
  </r>
  <r>
    <x v="205"/>
    <s v="Quincy School District"/>
    <s v="3088"/>
    <s v="Quincy High School"/>
    <s v="P"/>
    <n v="744"/>
    <n v="7.5268817204299995E-2"/>
    <n v="785"/>
    <n v="8.4076433120999994E-2"/>
    <n v="772"/>
    <n v="9.06735751295E-2"/>
    <n v="4"/>
  </r>
  <r>
    <x v="206"/>
    <s v="Rainier School District"/>
    <s v="2158"/>
    <s v="Rainier Middle School"/>
    <s v="P"/>
    <n v="201"/>
    <n v="3.4825870646700001E-2"/>
    <n v="216"/>
    <n v="6.4814814814800004E-2"/>
    <n v="195"/>
    <n v="8.7179487179399995E-2"/>
    <n v="4"/>
  </r>
  <r>
    <x v="206"/>
    <s v="Rainier School District"/>
    <s v="2468"/>
    <s v="Rainier Senior High School"/>
    <s v="P"/>
    <n v="289"/>
    <n v="0.1072664359861"/>
    <n v="262"/>
    <n v="6.8702290076299993E-2"/>
    <n v="271"/>
    <n v="9.9630996309899994E-2"/>
    <n v="4"/>
  </r>
  <r>
    <x v="206"/>
    <s v="Rainier School District"/>
    <s v="4486"/>
    <s v="Rainier Elementary School"/>
    <s v="P"/>
    <n v="344"/>
    <n v="8.1395348837199996E-2"/>
    <n v="332"/>
    <n v="9.03614457831E-2"/>
    <n v="354"/>
    <n v="0.1214689265536"/>
    <n v="4"/>
  </r>
  <r>
    <x v="207"/>
    <s v="Raymond School District"/>
    <s v="1902"/>
    <s v="Raymond Home Link School"/>
    <n v="5"/>
    <n v="226"/>
    <n v="0.26548672566370002"/>
    <n v="196"/>
    <n v="0.35204081632649997"/>
    <n v="122"/>
    <n v="0.28688524590159997"/>
    <n v="5"/>
  </r>
  <r>
    <x v="207"/>
    <s v="Raymond School District"/>
    <s v="2357"/>
    <s v="Raymond Jr Sr High School"/>
    <s v="P"/>
    <n v="277"/>
    <n v="9.7472924187699997E-2"/>
    <n v="260"/>
    <n v="0.10384615384610001"/>
    <n v="260"/>
    <n v="6.9230769230699998E-2"/>
    <n v="3"/>
  </r>
  <r>
    <x v="207"/>
    <s v="Raymond School District"/>
    <s v="2803"/>
    <s v="Raymond Elementary School"/>
    <s v="P"/>
    <n v="278"/>
    <n v="8.27338129496E-2"/>
    <n v="284"/>
    <n v="0.1091549295774"/>
    <n v="285"/>
    <n v="7.7192982456099998E-2"/>
    <n v="3"/>
  </r>
  <r>
    <x v="208"/>
    <s v="Reardan-Edwall School District"/>
    <s v="2864"/>
    <s v="Reardan Elementary School"/>
    <s v="P"/>
    <n v="302"/>
    <n v="6.9536423841000006E-2"/>
    <n v="284"/>
    <n v="6.3380281690100002E-2"/>
    <n v="298"/>
    <n v="5.0335570469699997E-2"/>
    <n v="2"/>
  </r>
  <r>
    <x v="208"/>
    <s v="Reardan-Edwall School District"/>
    <s v="2478"/>
    <s v="Reardan Middle-Senior High School"/>
    <s v="P"/>
    <n v="332"/>
    <n v="6.0240963855400002E-2"/>
    <n v="323"/>
    <n v="6.5015479876099999E-2"/>
    <n v="303"/>
    <n v="8.9108910890999996E-2"/>
    <n v="4"/>
  </r>
  <r>
    <x v="209"/>
    <s v="Renton School District"/>
    <s v="1648"/>
    <s v="Out Of District Facility"/>
    <s v="S"/>
    <n v="13"/>
    <n v="0.15384615384610001"/>
    <n v="19"/>
    <n v="5.2631578947300001E-2"/>
    <n v="28"/>
    <n v="0.17857142857139999"/>
    <n v="5"/>
  </r>
  <r>
    <x v="209"/>
    <s v="Renton School District"/>
    <s v="5070"/>
    <s v="Renton Academy"/>
    <s v="A"/>
    <n v="42"/>
    <n v="0.42857142857140001"/>
    <n v="32"/>
    <n v="0.1875"/>
    <n v="35"/>
    <n v="0.2285714285714"/>
    <n v="5"/>
  </r>
  <r>
    <x v="209"/>
    <s v="Renton School District"/>
    <s v="2931"/>
    <s v="Hillcrest Special Services Center"/>
    <s v="S"/>
    <n v="217"/>
    <n v="0.19815668202760001"/>
    <n v="271"/>
    <n v="0.2398523985239"/>
    <n v="74"/>
    <n v="0.62162162162159995"/>
    <n v="5"/>
  </r>
  <r>
    <x v="209"/>
    <s v="Renton School District"/>
    <s v="1784"/>
    <s v="Home Program"/>
    <s v="A"/>
    <n v="101"/>
    <n v="0.15841584158409999"/>
    <n v="110"/>
    <n v="0.1181818181818"/>
    <n v="122"/>
    <n v="8.1967213114699997E-2"/>
    <n v="3"/>
  </r>
  <r>
    <x v="209"/>
    <s v="Renton School District"/>
    <s v="5313"/>
    <s v="Meadow Crest Early Childhood Educationan Center"/>
    <s v="P"/>
    <m/>
    <m/>
    <m/>
    <m/>
    <n v="157"/>
    <n v="6.3694267515900002E-2"/>
    <n v="2"/>
  </r>
  <r>
    <x v="209"/>
    <s v="Renton School District"/>
    <s v="5282"/>
    <s v="SECONDARY LEARNING CENTER"/>
    <s v="A"/>
    <m/>
    <m/>
    <n v="299"/>
    <n v="0.35117056856180001"/>
    <n v="327"/>
    <n v="0.44036697247700002"/>
    <n v="5"/>
  </r>
  <r>
    <x v="209"/>
    <s v="Renton School District"/>
    <s v="2439"/>
    <s v="Bryn Mawr Elementary School"/>
    <s v="P"/>
    <n v="492"/>
    <n v="6.5040650406500006E-2"/>
    <n v="466"/>
    <n v="0.12446351931330001"/>
    <n v="406"/>
    <n v="0.10344827586200001"/>
    <n v="4"/>
  </r>
  <r>
    <x v="209"/>
    <s v="Renton School District"/>
    <s v="3740"/>
    <s v="Talbot Hill Elementary School"/>
    <s v="P"/>
    <n v="439"/>
    <n v="0.1230068337129"/>
    <n v="468"/>
    <n v="0.1089743589743"/>
    <n v="426"/>
    <n v="9.6244131455300003E-2"/>
    <n v="4"/>
  </r>
  <r>
    <x v="209"/>
    <s v="Renton School District"/>
    <s v="2929"/>
    <s v="Lakeridge Elementary School"/>
    <s v="P"/>
    <n v="483"/>
    <n v="0.1159420289855"/>
    <n v="414"/>
    <n v="0.12560386473419999"/>
    <n v="428"/>
    <n v="0.12616822429899999"/>
    <n v="4"/>
  </r>
  <r>
    <x v="209"/>
    <s v="Renton School District"/>
    <s v="3034"/>
    <s v="Campbell Hill Elementary School"/>
    <s v="P"/>
    <n v="420"/>
    <n v="9.7619047619000004E-2"/>
    <n v="414"/>
    <n v="0.10386473429949999"/>
    <n v="438"/>
    <n v="9.3607305936000001E-2"/>
    <n v="4"/>
  </r>
  <r>
    <x v="209"/>
    <s v="Renton School District"/>
    <s v="3702"/>
    <s v="Tiffany Park Elementary School"/>
    <s v="P"/>
    <n v="471"/>
    <n v="6.7940552016899997E-2"/>
    <n v="474"/>
    <n v="6.3291139240500005E-2"/>
    <n v="467"/>
    <n v="5.56745182012E-2"/>
    <n v="2"/>
  </r>
  <r>
    <x v="209"/>
    <s v="Renton School District"/>
    <s v="3521"/>
    <s v="Renton Park Elementary School"/>
    <s v="P"/>
    <n v="481"/>
    <n v="9.1476091475999999E-2"/>
    <n v="459"/>
    <n v="0.11546840958600001"/>
    <n v="496"/>
    <n v="9.07258064516E-2"/>
    <n v="4"/>
  </r>
  <r>
    <x v="209"/>
    <s v="Renton School District"/>
    <s v="3587"/>
    <s v="Benson Hill Elementary School"/>
    <s v="P"/>
    <n v="574"/>
    <n v="0.1254355400696"/>
    <n v="526"/>
    <n v="0.12547528517109999"/>
    <n v="521"/>
    <n v="7.8694817658299998E-2"/>
    <n v="3"/>
  </r>
  <r>
    <x v="209"/>
    <s v="Renton School District"/>
    <s v="5229"/>
    <s v="HONEY DEW ELEMENTARY"/>
    <s v="P"/>
    <n v="287"/>
    <n v="0.1045296167247"/>
    <n v="524"/>
    <n v="0.13931297709920001"/>
    <n v="537"/>
    <n v="8.5661080074400001E-2"/>
    <n v="3"/>
  </r>
  <r>
    <x v="209"/>
    <s v="Renton School District"/>
    <s v="2640"/>
    <s v="Highlands Elementary School"/>
    <s v="P"/>
    <n v="481"/>
    <n v="0.1143451143451"/>
    <n v="484"/>
    <n v="7.6446280991700005E-2"/>
    <n v="539"/>
    <n v="0.1113172541743"/>
    <n v="4"/>
  </r>
  <r>
    <x v="209"/>
    <s v="Renton School District"/>
    <s v="3485"/>
    <s v="Hazelwood Elementary School"/>
    <s v="P"/>
    <n v="451"/>
    <n v="5.3215077605299997E-2"/>
    <n v="519"/>
    <n v="5.5876685934399997E-2"/>
    <n v="546"/>
    <n v="7.3260073260000003E-2"/>
    <n v="3"/>
  </r>
  <r>
    <x v="209"/>
    <s v="Renton School District"/>
    <s v="3586"/>
    <s v="Maplewood Heights Elementary School"/>
    <s v="P"/>
    <n v="585"/>
    <n v="3.93162393162E-2"/>
    <n v="553"/>
    <n v="3.9783001808300002E-2"/>
    <n v="554"/>
    <n v="4.1516245487299999E-2"/>
    <n v="1"/>
  </r>
  <r>
    <x v="209"/>
    <s v="Renton School District"/>
    <s v="3668"/>
    <s v="Sierra Heights Elementary School"/>
    <s v="P"/>
    <n v="584"/>
    <n v="6.6780821917800007E-2"/>
    <n v="572"/>
    <n v="5.9440559440500002E-2"/>
    <n v="586"/>
    <n v="4.0955631399300002E-2"/>
    <n v="1"/>
  </r>
  <r>
    <x v="209"/>
    <s v="Renton School District"/>
    <s v="3337"/>
    <s v="Cascade Elementary School"/>
    <s v="P"/>
    <n v="525"/>
    <n v="0.13904761904759999"/>
    <n v="543"/>
    <n v="9.0239410681299995E-2"/>
    <n v="594"/>
    <n v="0.1144781144781"/>
    <n v="4"/>
  </r>
  <r>
    <x v="209"/>
    <s v="Renton School District"/>
    <s v="2597"/>
    <s v="Kennydale Elementary School"/>
    <s v="P"/>
    <n v="543"/>
    <n v="4.4198895027600001E-2"/>
    <n v="593"/>
    <n v="5.3962900505899997E-2"/>
    <n v="614"/>
    <n v="4.72312703583E-2"/>
    <n v="2"/>
  </r>
  <r>
    <x v="209"/>
    <s v="Renton School District"/>
    <s v="3280"/>
    <s v="Dimmitt Middle School"/>
    <s v="P"/>
    <n v="961"/>
    <n v="9.4693028095700002E-2"/>
    <n v="995"/>
    <n v="8.6432160803999999E-2"/>
    <n v="961"/>
    <n v="8.7408949011400006E-2"/>
    <n v="4"/>
  </r>
  <r>
    <x v="209"/>
    <s v="Renton School District"/>
    <s v="3434"/>
    <s v="Nelsen Middle School"/>
    <s v="P"/>
    <n v="1031"/>
    <n v="5.3346265761299999E-2"/>
    <n v="994"/>
    <n v="7.0422535211199996E-2"/>
    <n v="969"/>
    <n v="5.36635706914E-2"/>
    <n v="2"/>
  </r>
  <r>
    <x v="209"/>
    <s v="Renton School District"/>
    <s v="3035"/>
    <s v="McKnight Middle School"/>
    <s v="P"/>
    <n v="1148"/>
    <n v="3.8327526132400001E-2"/>
    <n v="1230"/>
    <n v="3.9024390243900003E-2"/>
    <n v="1215"/>
    <n v="4.2798353909399997E-2"/>
    <n v="1"/>
  </r>
  <r>
    <x v="209"/>
    <s v="Renton School District"/>
    <s v="3741"/>
    <s v="Lindbergh Senior High School"/>
    <s v="P"/>
    <n v="1268"/>
    <n v="9.7003154574099998E-2"/>
    <n v="1255"/>
    <n v="0.1003984063745"/>
    <n v="1294"/>
    <n v="7.4961360123599996E-2"/>
    <n v="3"/>
  </r>
  <r>
    <x v="209"/>
    <s v="Renton School District"/>
    <s v="2475"/>
    <s v="Renton Senior High School"/>
    <s v="P"/>
    <n v="1287"/>
    <n v="0.11732711732709999"/>
    <n v="1284"/>
    <n v="0.10436137071649999"/>
    <n v="1319"/>
    <n v="9.7043214556399998E-2"/>
    <n v="4"/>
  </r>
  <r>
    <x v="209"/>
    <s v="Renton School District"/>
    <s v="3630"/>
    <s v="Hazen Senior High School"/>
    <s v="P"/>
    <n v="1474"/>
    <n v="6.9877883310699995E-2"/>
    <n v="1455"/>
    <n v="6.5292096219899995E-2"/>
    <n v="1455"/>
    <n v="5.9793814432900001E-2"/>
    <n v="2"/>
  </r>
  <r>
    <x v="210"/>
    <s v="Republic School District"/>
    <s v="3559"/>
    <s v="Republic Junior High"/>
    <s v="P"/>
    <n v="72"/>
    <n v="9.7222222222200005E-2"/>
    <n v="68"/>
    <n v="5.88235294117E-2"/>
    <n v="51"/>
    <n v="0.17647058823520001"/>
    <n v="5"/>
  </r>
  <r>
    <x v="210"/>
    <s v="Republic School District"/>
    <s v="3579"/>
    <s v="Republic Senior High School"/>
    <s v="P"/>
    <n v="119"/>
    <n v="8.4033613445299998E-2"/>
    <n v="115"/>
    <n v="0.13913043478260001"/>
    <n v="112"/>
    <n v="0.125"/>
    <n v="4"/>
  </r>
  <r>
    <x v="210"/>
    <s v="Republic School District"/>
    <s v="2789"/>
    <s v="Republic Elementary School"/>
    <s v="P"/>
    <n v="160"/>
    <n v="0.1"/>
    <n v="147"/>
    <n v="0.1020408163265"/>
    <n v="176"/>
    <n v="9.0909090908999998E-2"/>
    <n v="4"/>
  </r>
  <r>
    <x v="211"/>
    <s v="Richland School District"/>
    <s v="2001"/>
    <s v="Special Programs"/>
    <s v="S"/>
    <n v="96"/>
    <n v="0.30208333333330001"/>
    <n v="143"/>
    <n v="0.2657342657342"/>
    <n v="135"/>
    <n v="0.1925925925925"/>
    <n v="5"/>
  </r>
  <r>
    <x v="211"/>
    <s v="Richland School District"/>
    <s v="4295"/>
    <s v="Rivers Edge High School"/>
    <s v="A"/>
    <n v="228"/>
    <n v="0.51754385964909999"/>
    <n v="251"/>
    <n v="0.4581673306772"/>
    <n v="226"/>
    <n v="0.44690265486719999"/>
    <n v="5"/>
  </r>
  <r>
    <x v="211"/>
    <s v="Richland School District"/>
    <s v="5165"/>
    <s v="Three Rivers Home Link"/>
    <s v="A"/>
    <n v="382"/>
    <n v="0.14659685863870001"/>
    <n v="395"/>
    <n v="0.13924050632910001"/>
    <n v="379"/>
    <n v="0.12137203166219999"/>
    <n v="4"/>
  </r>
  <r>
    <x v="211"/>
    <s v="Richland School District"/>
    <s v="2642"/>
    <s v="Jefferson Elementary"/>
    <s v="P"/>
    <n v="452"/>
    <n v="5.3097345132700001E-2"/>
    <n v="386"/>
    <n v="8.8082901554400003E-2"/>
    <n v="407"/>
    <n v="7.1253071252999997E-2"/>
    <n v="3"/>
  </r>
  <r>
    <x v="211"/>
    <s v="Richland School District"/>
    <s v="2656"/>
    <s v="Marcus Whitman Elementary"/>
    <s v="P"/>
    <n v="385"/>
    <n v="0.1038961038961"/>
    <n v="387"/>
    <n v="8.2687338501199997E-2"/>
    <n v="415"/>
    <n v="7.9518072289100003E-2"/>
    <n v="3"/>
  </r>
  <r>
    <x v="211"/>
    <s v="Richland School District"/>
    <s v="3732"/>
    <s v="Sacajawea Elementary"/>
    <s v="P"/>
    <n v="446"/>
    <n v="7.3991031390100007E-2"/>
    <n v="484"/>
    <n v="6.8181818181799997E-2"/>
    <n v="470"/>
    <n v="6.1702127659499999E-2"/>
    <n v="2"/>
  </r>
  <r>
    <x v="211"/>
    <s v="Richland School District"/>
    <s v="2657"/>
    <s v="Lewis &amp; Clark Elementary School"/>
    <s v="P"/>
    <n v="469"/>
    <n v="8.1023454157700001E-2"/>
    <n v="499"/>
    <n v="7.2144288577099994E-2"/>
    <n v="512"/>
    <n v="6.8359375E-2"/>
    <n v="3"/>
  </r>
  <r>
    <x v="211"/>
    <s v="Richland School District"/>
    <s v="2786"/>
    <s v="Jason Lee Elementary School"/>
    <s v="P"/>
    <n v="561"/>
    <n v="6.23885918003E-2"/>
    <n v="566"/>
    <n v="7.4204946996399998E-2"/>
    <n v="536"/>
    <n v="7.8358208955200001E-2"/>
    <n v="3"/>
  </r>
  <r>
    <x v="211"/>
    <s v="Richland School District"/>
    <s v="4543"/>
    <s v="Wiley Elementary"/>
    <s v="P"/>
    <n v="539"/>
    <n v="4.2671614100100001E-2"/>
    <n v="566"/>
    <n v="4.5936395759700002E-2"/>
    <n v="575"/>
    <n v="4.1739130434699998E-2"/>
    <n v="1"/>
  </r>
  <r>
    <x v="211"/>
    <s v="Richland School District"/>
    <s v="4059"/>
    <s v="Tapteal Elementary School"/>
    <s v="P"/>
    <n v="546"/>
    <n v="7.5091575091499996E-2"/>
    <n v="592"/>
    <n v="9.1216216216200005E-2"/>
    <n v="646"/>
    <n v="6.5015479876099999E-2"/>
    <n v="3"/>
  </r>
  <r>
    <x v="211"/>
    <s v="Richland School District"/>
    <s v="2785"/>
    <s v="Chief Joseph Middle School"/>
    <s v="P"/>
    <n v="715"/>
    <n v="6.2937062936999993E-2"/>
    <n v="684"/>
    <n v="6.8713450292299999E-2"/>
    <n v="727"/>
    <n v="7.2902338376800005E-2"/>
    <n v="3"/>
  </r>
  <r>
    <x v="211"/>
    <s v="Richland School District"/>
    <s v="4060"/>
    <s v="Badger Mountain Elementary"/>
    <s v="P"/>
    <n v="696"/>
    <n v="5.74712643678E-2"/>
    <n v="707"/>
    <n v="5.9405940593999999E-2"/>
    <n v="743"/>
    <n v="6.9986541049699993E-2"/>
    <n v="3"/>
  </r>
  <r>
    <x v="211"/>
    <s v="Richland School District"/>
    <s v="5092"/>
    <s v="White Bluffs Elementary School"/>
    <s v="P"/>
    <n v="804"/>
    <n v="1.9900497512400001E-2"/>
    <n v="814"/>
    <n v="3.5626535626499999E-2"/>
    <n v="800"/>
    <n v="3.7499999999999999E-2"/>
    <n v="1"/>
  </r>
  <r>
    <x v="211"/>
    <s v="Richland School District"/>
    <s v="2721"/>
    <s v="Carmichael Middle School"/>
    <s v="P"/>
    <n v="934"/>
    <n v="5.56745182012E-2"/>
    <n v="970"/>
    <n v="4.8453608247399998E-2"/>
    <n v="907"/>
    <n v="6.2844542447600002E-2"/>
    <n v="2"/>
  </r>
  <r>
    <x v="211"/>
    <s v="Richland School District"/>
    <s v="3926"/>
    <s v="Enterprise Middle School"/>
    <s v="P"/>
    <n v="910"/>
    <n v="3.5164835164799998E-2"/>
    <n v="974"/>
    <n v="4.0041067761799998E-2"/>
    <n v="1021"/>
    <n v="4.4074436826599998E-2"/>
    <n v="2"/>
  </r>
  <r>
    <x v="211"/>
    <s v="Richland School District"/>
    <s v="3833"/>
    <s v="Hanford High School"/>
    <s v="P"/>
    <n v="1533"/>
    <n v="6.7188519243299993E-2"/>
    <n v="1576"/>
    <n v="6.4086294416199993E-2"/>
    <n v="1668"/>
    <n v="6.9544364508299997E-2"/>
    <n v="3"/>
  </r>
  <r>
    <x v="211"/>
    <s v="Richland School District"/>
    <s v="3511"/>
    <s v="Richland High School"/>
    <s v="P"/>
    <n v="1938"/>
    <n v="9.7007223942200002E-2"/>
    <n v="1887"/>
    <n v="7.1542130365600004E-2"/>
    <n v="1928"/>
    <n v="6.0684647302899998E-2"/>
    <n v="2"/>
  </r>
  <r>
    <x v="212"/>
    <s v="Ridgefield School District"/>
    <s v="3891"/>
    <s v="View Ridge Middle School"/>
    <s v="P"/>
    <n v="337"/>
    <n v="4.74777448071E-2"/>
    <n v="330"/>
    <n v="6.6666666666599997E-2"/>
    <n v="340"/>
    <n v="4.4117647058800002E-2"/>
    <n v="2"/>
  </r>
  <r>
    <x v="212"/>
    <s v="Ridgefield School District"/>
    <s v="3321"/>
    <s v="South Ridge Elementary"/>
    <s v="P"/>
    <n v="486"/>
    <n v="8.23045267489E-2"/>
    <n v="481"/>
    <n v="6.237006237E-2"/>
    <n v="512"/>
    <n v="3.7109375E-2"/>
    <n v="1"/>
  </r>
  <r>
    <x v="212"/>
    <s v="Ridgefield School District"/>
    <s v="3786"/>
    <s v="Union Ridge Elementary"/>
    <s v="P"/>
    <n v="669"/>
    <n v="5.3811659192800003E-2"/>
    <n v="662"/>
    <n v="4.98489425981E-2"/>
    <n v="656"/>
    <n v="5.03048780487E-2"/>
    <n v="2"/>
  </r>
  <r>
    <x v="212"/>
    <s v="Ridgefield School District"/>
    <s v="2390"/>
    <s v="Ridgefield High School"/>
    <s v="P"/>
    <n v="728"/>
    <n v="7.6923076923000003E-2"/>
    <n v="688"/>
    <n v="8.2848837209300003E-2"/>
    <n v="681"/>
    <n v="7.7826725403800007E-2"/>
    <n v="3"/>
  </r>
  <r>
    <x v="213"/>
    <s v="Ritzville School District"/>
    <s v="2132"/>
    <s v="Ritzville High School"/>
    <s v="P"/>
    <n v="116"/>
    <n v="0.15517241379310001"/>
    <n v="117"/>
    <n v="6.8376068375999993E-2"/>
    <n v="111"/>
    <n v="0.1171171171171"/>
    <n v="4"/>
  </r>
  <r>
    <x v="213"/>
    <s v="Ritzville School District"/>
    <s v="2719"/>
    <s v="Ritzville Grade School"/>
    <s v="P"/>
    <n v="232"/>
    <n v="6.4655172413700002E-2"/>
    <n v="227"/>
    <n v="7.4889867841400004E-2"/>
    <n v="218"/>
    <n v="7.3394495412800007E-2"/>
    <n v="3"/>
  </r>
  <r>
    <x v="214"/>
    <s v="Riverside School District"/>
    <s v="1919"/>
    <s v="Independent Scholar"/>
    <s v="A"/>
    <n v="101"/>
    <n v="0.2079207920792"/>
    <n v="75"/>
    <n v="0.1466666666666"/>
    <n v="92"/>
    <n v="6.5217391304300001E-2"/>
    <n v="3"/>
  </r>
  <r>
    <x v="214"/>
    <s v="Riverside School District"/>
    <s v="2525"/>
    <s v="Chattaroy Elementary"/>
    <s v="P"/>
    <n v="187"/>
    <n v="0.1550802139037"/>
    <n v="218"/>
    <n v="6.8807339449500002E-2"/>
    <n v="217"/>
    <n v="6.4516129032199998E-2"/>
    <n v="2"/>
  </r>
  <r>
    <x v="214"/>
    <s v="Riverside School District"/>
    <s v="3466"/>
    <s v="Riverside Middle School"/>
    <s v="P"/>
    <n v="343"/>
    <n v="0.1195335276967"/>
    <n v="352"/>
    <n v="6.8181818181799997E-2"/>
    <n v="355"/>
    <n v="9.0140845070400002E-2"/>
    <n v="4"/>
  </r>
  <r>
    <x v="214"/>
    <s v="Riverside School District"/>
    <s v="4033"/>
    <s v="Riverside Elementary"/>
    <s v="P"/>
    <n v="400"/>
    <n v="7.4999999999999997E-2"/>
    <n v="372"/>
    <n v="7.5268817204299995E-2"/>
    <n v="355"/>
    <n v="9.2957746478799994E-2"/>
    <n v="4"/>
  </r>
  <r>
    <x v="214"/>
    <s v="Riverside School District"/>
    <s v="4228"/>
    <s v="Riverside High School"/>
    <s v="P"/>
    <n v="517"/>
    <n v="0.13733075435200001"/>
    <n v="481"/>
    <n v="0.12058212058209999"/>
    <n v="483"/>
    <n v="0.12629399585920001"/>
    <n v="4"/>
  </r>
  <r>
    <x v="215"/>
    <s v="Riverview School District"/>
    <s v="5244"/>
    <s v="Choice"/>
    <s v="P"/>
    <n v="10"/>
    <n v="0.2"/>
    <n v="8"/>
    <n v="0.125"/>
    <n v="13"/>
    <n v="0.2307692307692"/>
    <n v="5"/>
  </r>
  <r>
    <x v="215"/>
    <s v="Riverview School District"/>
    <s v="1756"/>
    <s v="CLIP"/>
    <s v="A"/>
    <n v="28"/>
    <n v="0.35714285714279997"/>
    <n v="30"/>
    <n v="0.2333333333333"/>
    <n v="31"/>
    <n v="0.1612903225806"/>
    <n v="5"/>
  </r>
  <r>
    <x v="215"/>
    <s v="Riverview School District"/>
    <s v="3006"/>
    <s v="Eagle Rock Multiage School"/>
    <s v="P"/>
    <n v="77"/>
    <n v="1.2987012987E-2"/>
    <n v="75"/>
    <n v="2.6666666666599999E-2"/>
    <n v="76"/>
    <n v="2.6315789473599999E-2"/>
    <n v="1"/>
  </r>
  <r>
    <x v="215"/>
    <s v="Riverview School District"/>
    <s v="1854"/>
    <s v="PARADE"/>
    <s v="A"/>
    <n v="131"/>
    <n v="0.1068702290076"/>
    <n v="127"/>
    <n v="7.8740157480299999E-2"/>
    <n v="119"/>
    <n v="0.1092436974789"/>
    <n v="4"/>
  </r>
  <r>
    <x v="215"/>
    <s v="Riverview School District"/>
    <s v="2485"/>
    <s v="Carnation Elementary School"/>
    <s v="P"/>
    <n v="403"/>
    <n v="6.4516129032199998E-2"/>
    <n v="414"/>
    <n v="6.2801932367099994E-2"/>
    <n v="399"/>
    <n v="6.5162907268100007E-2"/>
    <n v="3"/>
  </r>
  <r>
    <x v="215"/>
    <s v="Riverview School District"/>
    <s v="4332"/>
    <s v="Stillwater Elementary"/>
    <s v="P"/>
    <n v="455"/>
    <n v="2.1978021978000001E-2"/>
    <n v="466"/>
    <n v="5.3648068669499997E-2"/>
    <n v="464"/>
    <n v="3.2327586206799999E-2"/>
    <n v="1"/>
  </r>
  <r>
    <x v="215"/>
    <s v="Riverview School District"/>
    <s v="3101"/>
    <s v="Cherry Valley Elementary School"/>
    <s v="P"/>
    <n v="530"/>
    <n v="5.2830188679200002E-2"/>
    <n v="530"/>
    <n v="3.0188679245199999E-2"/>
    <n v="547"/>
    <n v="4.5703839122400003E-2"/>
    <n v="2"/>
  </r>
  <r>
    <x v="215"/>
    <s v="Riverview School District"/>
    <s v="4318"/>
    <s v="Tolt Middle School"/>
    <s v="P"/>
    <n v="732"/>
    <n v="3.8251366120199998E-2"/>
    <n v="733"/>
    <n v="3.6834924965800001E-2"/>
    <n v="729"/>
    <n v="3.1550068587100001E-2"/>
    <n v="1"/>
  </r>
  <r>
    <x v="215"/>
    <s v="Riverview School District"/>
    <s v="3524"/>
    <s v="Cedarcrest High School"/>
    <s v="P"/>
    <n v="874"/>
    <n v="4.4622425629199998E-2"/>
    <n v="921"/>
    <n v="3.1487513572199997E-2"/>
    <n v="935"/>
    <n v="5.2406417112200003E-2"/>
    <n v="2"/>
  </r>
  <r>
    <x v="216"/>
    <s v="Rochester School District"/>
    <s v="1735"/>
    <s v="H.e.a.r.t. High School"/>
    <s v="A"/>
    <n v="29"/>
    <n v="0.55172413793099995"/>
    <n v="23"/>
    <n v="0.43478260869559998"/>
    <n v="27"/>
    <n v="0.55555555555549996"/>
    <n v="5"/>
  </r>
  <r>
    <x v="216"/>
    <s v="Rochester School District"/>
    <s v="3067"/>
    <s v="Rochester Middle School"/>
    <s v="P"/>
    <n v="528"/>
    <n v="9.6590909090899998E-2"/>
    <n v="555"/>
    <n v="9.3693693693600005E-2"/>
    <n v="516"/>
    <n v="6.7829457364300003E-2"/>
    <n v="3"/>
  </r>
  <r>
    <x v="216"/>
    <s v="Rochester School District"/>
    <s v="3801"/>
    <s v="Grand Mound Elementary"/>
    <s v="P"/>
    <n v="503"/>
    <n v="5.9642147117199999E-2"/>
    <n v="510"/>
    <n v="7.2549019607799997E-2"/>
    <n v="518"/>
    <n v="5.4054054054000003E-2"/>
    <n v="2"/>
  </r>
  <r>
    <x v="216"/>
    <s v="Rochester School District"/>
    <s v="2527"/>
    <s v="Rochester Primary School"/>
    <s v="P"/>
    <n v="544"/>
    <n v="8.8235294117600005E-2"/>
    <n v="559"/>
    <n v="8.7656529516900006E-2"/>
    <n v="525"/>
    <n v="8.7619047618999996E-2"/>
    <n v="4"/>
  </r>
  <r>
    <x v="216"/>
    <s v="Rochester School District"/>
    <s v="4326"/>
    <s v="Rochester High School"/>
    <s v="P"/>
    <n v="565"/>
    <n v="0.12035398230079999"/>
    <n v="596"/>
    <n v="0.11241610738250001"/>
    <n v="633"/>
    <n v="9.4786729857799998E-2"/>
    <n v="4"/>
  </r>
  <r>
    <x v="217"/>
    <s v="Roosevelt School District"/>
    <s v="3530"/>
    <s v="Roosevelt Elementary School"/>
    <s v="P"/>
    <n v="33"/>
    <n v="0.2121212121212"/>
    <n v="31"/>
    <n v="0.1935483870967"/>
    <n v="24"/>
    <n v="4.1666666666600002E-2"/>
    <n v="1"/>
  </r>
  <r>
    <x v="218"/>
    <s v="Rosalia School District"/>
    <s v="3204"/>
    <s v="Rosalia Elementary &amp; Secondary School"/>
    <s v="P"/>
    <n v="212"/>
    <n v="6.6037735848999995E-2"/>
    <n v="200"/>
    <n v="4.4999999999999998E-2"/>
    <n v="195"/>
    <n v="3.07692307692E-2"/>
    <n v="1"/>
  </r>
  <r>
    <x v="219"/>
    <s v="Royal School District"/>
    <s v="3620"/>
    <s v="Royal Middle School"/>
    <s v="P"/>
    <n v="380"/>
    <n v="7.8947368421000003E-2"/>
    <n v="376"/>
    <n v="8.2446808510600003E-2"/>
    <n v="383"/>
    <n v="5.7441253263699997E-2"/>
    <n v="2"/>
  </r>
  <r>
    <x v="219"/>
    <s v="Royal School District"/>
    <s v="3516"/>
    <s v="Royal High School"/>
    <s v="P"/>
    <n v="401"/>
    <n v="6.7331670822899994E-2"/>
    <n v="431"/>
    <n v="9.0487238979099993E-2"/>
    <n v="438"/>
    <n v="7.9908675799000004E-2"/>
    <n v="3"/>
  </r>
  <r>
    <x v="219"/>
    <s v="Royal School District"/>
    <s v="3090"/>
    <s v="Red Rock Elementary"/>
    <s v="P"/>
    <n v="798"/>
    <n v="9.0225563909700005E-2"/>
    <n v="774"/>
    <n v="6.07235142118E-2"/>
    <n v="803"/>
    <n v="5.3549190535399999E-2"/>
    <n v="2"/>
  </r>
  <r>
    <x v="220"/>
    <s v="San Juan Island School District"/>
    <s v="1963"/>
    <s v="Griffin Bay School"/>
    <s v="A"/>
    <n v="24"/>
    <n v="0.375"/>
    <n v="23"/>
    <n v="0.21739130434779999"/>
    <n v="17"/>
    <n v="0.2941176470588"/>
    <n v="5"/>
  </r>
  <r>
    <x v="220"/>
    <s v="San Juan Island School District"/>
    <s v="3011"/>
    <s v="Friday Harbor Middle School"/>
    <s v="P"/>
    <n v="127"/>
    <n v="5.5118110236200002E-2"/>
    <n v="115"/>
    <n v="2.6086956521700001E-2"/>
    <n v="134"/>
    <n v="8.9552238805900006E-2"/>
    <n v="4"/>
  </r>
  <r>
    <x v="220"/>
    <s v="San Juan Island School District"/>
    <s v="2879"/>
    <s v="Friday Harbor High School"/>
    <s v="P"/>
    <n v="272"/>
    <n v="4.0441176470500002E-2"/>
    <n v="283"/>
    <n v="2.4734982332099999E-2"/>
    <n v="288"/>
    <n v="6.25E-2"/>
    <n v="2"/>
  </r>
  <r>
    <x v="220"/>
    <s v="San Juan Island School District"/>
    <s v="2520"/>
    <s v="Friday Harbor Elementary School"/>
    <s v="P"/>
    <n v="436"/>
    <n v="3.4403669724699999E-2"/>
    <n v="428"/>
    <n v="5.3738317756999998E-2"/>
    <n v="394"/>
    <n v="5.3299492385699997E-2"/>
    <n v="2"/>
  </r>
  <r>
    <x v="221"/>
    <s v="Satsop School District"/>
    <s v="2010"/>
    <s v="Satsop Elementary"/>
    <s v="P"/>
    <n v="52"/>
    <n v="5.76923076923E-2"/>
    <n v="67"/>
    <n v="0.1044776119402"/>
    <n v="56"/>
    <n v="3.5714285714200003E-2"/>
    <n v="1"/>
  </r>
  <r>
    <x v="222"/>
    <s v="Seattle Public Schools"/>
    <s v="1750"/>
    <s v="Education Service Centers"/>
    <s v="A"/>
    <n v="16"/>
    <n v="0.9375"/>
    <n v="19"/>
    <n v="0.63157894736840003"/>
    <n v="15"/>
    <n v="0.73333333333329997"/>
    <n v="5"/>
  </r>
  <r>
    <x v="222"/>
    <s v="Seattle Public Schools"/>
    <s v="4277"/>
    <s v="Hutch School"/>
    <s v="A"/>
    <n v="34"/>
    <n v="0.85294117647050005"/>
    <n v="32"/>
    <n v="0.96875"/>
    <n v="21"/>
    <n v="0.90476190476189999"/>
    <n v="5"/>
  </r>
  <r>
    <x v="222"/>
    <s v="Seattle Public Schools"/>
    <s v="4263"/>
    <s v="Residential Consortium"/>
    <s v="S"/>
    <n v="38"/>
    <n v="0.65789473684209998"/>
    <n v="35"/>
    <n v="0.54285714285709996"/>
    <n v="43"/>
    <n v="0.4883720930232"/>
    <n v="5"/>
  </r>
  <r>
    <x v="222"/>
    <s v="Seattle Public Schools"/>
    <s v="1808"/>
    <s v="Experimental Education Unit"/>
    <s v="S"/>
    <n v="78"/>
    <n v="0"/>
    <n v="71"/>
    <n v="1.40845070422E-2"/>
    <n v="73"/>
    <n v="0"/>
    <n v="1"/>
  </r>
  <r>
    <x v="222"/>
    <s v="Seattle Public Schools"/>
    <s v="3778"/>
    <s v="South Lake High School"/>
    <s v="A"/>
    <n v="143"/>
    <n v="0.47552447552440003"/>
    <n v="125"/>
    <n v="0.432"/>
    <n v="107"/>
    <n v="0.43925233644849998"/>
    <n v="5"/>
  </r>
  <r>
    <x v="222"/>
    <s v="Seattle Public Schools"/>
    <s v="5046"/>
    <s v="Private School Services"/>
    <s v="S"/>
    <n v="176"/>
    <n v="0.22159090909090001"/>
    <n v="194"/>
    <n v="0.14432989690719999"/>
    <n v="138"/>
    <n v="0.1811594202898"/>
    <n v="5"/>
  </r>
  <r>
    <x v="222"/>
    <s v="Seattle Public Schools"/>
    <s v="3874"/>
    <s v="Licton Springs K-8"/>
    <s v="A"/>
    <n v="165"/>
    <n v="9.0909090908999998E-2"/>
    <n v="175"/>
    <n v="7.4285714285699994E-2"/>
    <n v="165"/>
    <n v="7.2727272727200004E-2"/>
    <n v="3"/>
  </r>
  <r>
    <x v="222"/>
    <s v="Seattle Public Schools"/>
    <s v="1547"/>
    <s v="Middle College High School"/>
    <s v="P"/>
    <n v="181"/>
    <n v="0.29834254143639999"/>
    <n v="169"/>
    <n v="0.24852071005910001"/>
    <n v="168"/>
    <n v="0.2321428571428"/>
    <n v="5"/>
  </r>
  <r>
    <x v="222"/>
    <s v="Seattle Public Schools"/>
    <s v="1751"/>
    <s v="Cascade Parent Partnership Program"/>
    <s v="A"/>
    <n v="184"/>
    <n v="0.1739130434782"/>
    <n v="181"/>
    <n v="0.1160220994475"/>
    <n v="182"/>
    <n v="0.13736263736259999"/>
    <n v="5"/>
  </r>
  <r>
    <x v="222"/>
    <s v="Seattle Public Schools"/>
    <s v="3380"/>
    <s v="Rainier View Elementary School"/>
    <s v="P"/>
    <n v="170"/>
    <n v="0.18823529411760001"/>
    <n v="181"/>
    <n v="9.3922651933700002E-2"/>
    <n v="200"/>
    <n v="8.5000000000000006E-2"/>
    <n v="3"/>
  </r>
  <r>
    <x v="222"/>
    <s v="Seattle Public Schools"/>
    <s v="3027"/>
    <s v="Northgate Elementary School"/>
    <s v="P"/>
    <n v="230"/>
    <n v="5.6521739130399998E-2"/>
    <n v="247"/>
    <n v="0.1133603238866"/>
    <n v="217"/>
    <n v="9.2165898617500006E-2"/>
    <n v="4"/>
  </r>
  <r>
    <x v="222"/>
    <s v="Seattle Public Schools"/>
    <s v="1596"/>
    <s v="Seattle World School"/>
    <s v="A"/>
    <n v="204"/>
    <n v="0.43137254901959998"/>
    <n v="185"/>
    <n v="0.23783783783779999"/>
    <n v="225"/>
    <n v="0.27111111111109998"/>
    <n v="5"/>
  </r>
  <r>
    <x v="222"/>
    <s v="Seattle Public Schools"/>
    <s v="3714"/>
    <s v="Lowell Elementary School - Seattle"/>
    <s v="P"/>
    <n v="631"/>
    <n v="3.0110935023699999E-2"/>
    <n v="203"/>
    <n v="7.3891625615699993E-2"/>
    <n v="231"/>
    <n v="4.3290043290000003E-2"/>
    <n v="2"/>
  </r>
  <r>
    <x v="222"/>
    <s v="Seattle Public Schools"/>
    <s v="2322"/>
    <s v="Montlake Elementary School"/>
    <s v="P"/>
    <n v="238"/>
    <n v="2.9411764705799998E-2"/>
    <n v="238"/>
    <n v="4.6218487394899997E-2"/>
    <n v="232"/>
    <n v="1.7241379310299999E-2"/>
    <n v="1"/>
  </r>
  <r>
    <x v="222"/>
    <s v="Seattle Public Schools"/>
    <s v="3028"/>
    <s v="Sacajawea Elementary School"/>
    <s v="P"/>
    <n v="260"/>
    <n v="5.76923076923E-2"/>
    <n v="260"/>
    <n v="4.2307692307600002E-2"/>
    <n v="249"/>
    <n v="4.016064257E-3"/>
    <n v="1"/>
  </r>
  <r>
    <x v="222"/>
    <s v="Seattle Public Schools"/>
    <s v="2061"/>
    <s v="Green Lake Elementary School"/>
    <s v="P"/>
    <n v="267"/>
    <n v="2.24719101123E-2"/>
    <n v="261"/>
    <n v="1.9157088122599999E-2"/>
    <n v="261"/>
    <n v="4.2145593869700002E-2"/>
    <n v="1"/>
  </r>
  <r>
    <x v="222"/>
    <s v="Seattle Public Schools"/>
    <s v="5205"/>
    <s v="Sand Point Elementary"/>
    <s v="P"/>
    <n v="200"/>
    <n v="0.115"/>
    <n v="231"/>
    <n v="9.9567099566999995E-2"/>
    <n v="271"/>
    <n v="7.3800738007299999E-2"/>
    <n v="3"/>
  </r>
  <r>
    <x v="222"/>
    <s v="Seattle Public Schools"/>
    <s v="3665"/>
    <s v="Sanislo Elementary School"/>
    <s v="P"/>
    <n v="302"/>
    <n v="6.2913907284700005E-2"/>
    <n v="280"/>
    <n v="6.4285714285699999E-2"/>
    <n v="273"/>
    <n v="9.8901098901000004E-2"/>
    <n v="4"/>
  </r>
  <r>
    <x v="222"/>
    <s v="Seattle Public Schools"/>
    <s v="1856"/>
    <s v="The Center School"/>
    <s v="P"/>
    <n v="280"/>
    <n v="9.6428571428500004E-2"/>
    <n v="285"/>
    <n v="9.1228070175399995E-2"/>
    <n v="285"/>
    <n v="8.4210526315700002E-2"/>
    <n v="3"/>
  </r>
  <r>
    <x v="222"/>
    <s v="Seattle Public Schools"/>
    <s v="2118"/>
    <s v="Emerson Elementary School"/>
    <s v="P"/>
    <n v="323"/>
    <n v="8.9783281733699996E-2"/>
    <n v="293"/>
    <n v="7.1672354948800004E-2"/>
    <n v="285"/>
    <n v="0.1263157894736"/>
    <n v="4"/>
  </r>
  <r>
    <x v="222"/>
    <s v="Seattle Public Schools"/>
    <s v="2201"/>
    <s v="McGilvra Elementary School"/>
    <s v="P"/>
    <n v="299"/>
    <n v="5.35117056856E-2"/>
    <n v="301"/>
    <n v="5.64784053156E-2"/>
    <n v="288"/>
    <n v="1.3888888888799999E-2"/>
    <n v="1"/>
  </r>
  <r>
    <x v="222"/>
    <s v="Seattle Public Schools"/>
    <s v="2069"/>
    <s v="Madrona K-8 School"/>
    <s v="P"/>
    <n v="328"/>
    <n v="7.3170731707299999E-2"/>
    <n v="286"/>
    <n v="8.0419580419499995E-2"/>
    <n v="289"/>
    <n v="7.2664359861499994E-2"/>
    <n v="3"/>
  </r>
  <r>
    <x v="222"/>
    <s v="Seattle Public Schools"/>
    <s v="2976"/>
    <s v="Olympic Hills Elementary School"/>
    <s v="P"/>
    <n v="267"/>
    <n v="9.3632958801400004E-2"/>
    <n v="271"/>
    <n v="0.1180811808118"/>
    <n v="296"/>
    <n v="8.7837837837799998E-2"/>
    <n v="4"/>
  </r>
  <r>
    <x v="222"/>
    <s v="Seattle Public Schools"/>
    <s v="5048"/>
    <s v="Birth to 3 Contracts"/>
    <s v="S"/>
    <n v="282"/>
    <n v="0.56382978723400001"/>
    <n v="300"/>
    <n v="0.56000000000000005"/>
    <n v="305"/>
    <n v="0.44590163934420002"/>
    <n v="5"/>
  </r>
  <r>
    <x v="222"/>
    <s v="Seattle Public Schools"/>
    <s v="3218"/>
    <s v="North Beach Elementary School"/>
    <s v="P"/>
    <n v="314"/>
    <n v="4.1401273885300002E-2"/>
    <n v="314"/>
    <n v="1.2738853503100001E-2"/>
    <n v="306"/>
    <n v="1.9607843137200001E-2"/>
    <n v="1"/>
  </r>
  <r>
    <x v="222"/>
    <s v="Seattle Public Schools"/>
    <s v="3717"/>
    <s v="B F Day Elementary School"/>
    <s v="P"/>
    <n v="320"/>
    <n v="5.6250000000000001E-2"/>
    <n v="335"/>
    <n v="7.4626865671599998E-2"/>
    <n v="320"/>
    <n v="5.6250000000000001E-2"/>
    <n v="2"/>
  </r>
  <r>
    <x v="222"/>
    <s v="Seattle Public Schools"/>
    <s v="2975"/>
    <s v="John Rogers Elementary School"/>
    <s v="P"/>
    <n v="246"/>
    <n v="4.4715447154399998E-2"/>
    <n v="306"/>
    <n v="6.20915032679E-2"/>
    <n v="320"/>
    <n v="7.8125E-2"/>
    <n v="3"/>
  </r>
  <r>
    <x v="222"/>
    <s v="Seattle Public Schools"/>
    <s v="2977"/>
    <s v="Viewlands Elementary School"/>
    <s v="P"/>
    <n v="177"/>
    <n v="0.19209039548019999"/>
    <n v="260"/>
    <n v="0.1846153846153"/>
    <n v="325"/>
    <n v="0.1846153846153"/>
    <n v="5"/>
  </r>
  <r>
    <x v="222"/>
    <s v="Seattle Public Schools"/>
    <s v="3868"/>
    <s v="Nova High School"/>
    <s v="A"/>
    <n v="341"/>
    <n v="0.12609970674480001"/>
    <n v="340"/>
    <n v="0.18823529411760001"/>
    <n v="330"/>
    <n v="0.18787878787869999"/>
    <n v="5"/>
  </r>
  <r>
    <x v="222"/>
    <s v="Seattle Public Schools"/>
    <s v="5276"/>
    <s v="K-5 STEM at Boren"/>
    <s v="P"/>
    <m/>
    <m/>
    <n v="269"/>
    <n v="4.8327137546400001E-2"/>
    <n v="336"/>
    <n v="2.97619047619E-2"/>
    <n v="1"/>
  </r>
  <r>
    <x v="222"/>
    <s v="Seattle Public Schools"/>
    <s v="5204"/>
    <s v="Queen Anne Elementary"/>
    <s v="P"/>
    <n v="224"/>
    <n v="2.6785714285700001E-2"/>
    <n v="278"/>
    <n v="3.5971223020999999E-3"/>
    <n v="338"/>
    <n v="2.95857988165E-2"/>
    <n v="1"/>
  </r>
  <r>
    <x v="222"/>
    <s v="Seattle Public Schools"/>
    <s v="3803"/>
    <s v="Dearborn Park International School"/>
    <s v="P"/>
    <n v="307"/>
    <n v="4.2345276872900003E-2"/>
    <n v="336"/>
    <n v="4.1666666666600002E-2"/>
    <n v="345"/>
    <n v="4.3478260869499998E-2"/>
    <n v="2"/>
  </r>
  <r>
    <x v="222"/>
    <s v="Seattle Public Schools"/>
    <s v="4248"/>
    <s v="Hawthorne Elementary School - Seattle"/>
    <s v="P"/>
    <n v="296"/>
    <n v="0.13175675675670001"/>
    <n v="321"/>
    <n v="7.7881619937599997E-2"/>
    <n v="348"/>
    <n v="9.7701149425200001E-2"/>
    <n v="4"/>
  </r>
  <r>
    <x v="222"/>
    <s v="Seattle Public Schools"/>
    <s v="3581"/>
    <s v="Wing Luke Elementary School"/>
    <s v="P"/>
    <n v="352"/>
    <n v="3.4090909090899998E-2"/>
    <n v="331"/>
    <n v="3.9274924471199998E-2"/>
    <n v="351"/>
    <n v="5.1282051282000002E-2"/>
    <n v="2"/>
  </r>
  <r>
    <x v="222"/>
    <s v="Seattle Public Schools"/>
    <s v="2730"/>
    <s v="Arbor Heights Elementary School"/>
    <s v="P"/>
    <n v="363"/>
    <n v="4.4077134986200001E-2"/>
    <n v="336"/>
    <n v="4.7619047619000002E-2"/>
    <n v="361"/>
    <n v="2.2160664819899999E-2"/>
    <n v="1"/>
  </r>
  <r>
    <x v="222"/>
    <s v="Seattle Public Schools"/>
    <s v="2089"/>
    <s v="Martin Luther King Jr. Elementary School"/>
    <s v="P"/>
    <n v="351"/>
    <n v="7.6923076923000003E-2"/>
    <n v="362"/>
    <n v="6.0773480662899997E-2"/>
    <n v="363"/>
    <n v="6.6115702479300001E-2"/>
    <n v="3"/>
  </r>
  <r>
    <x v="222"/>
    <s v="Seattle Public Schools"/>
    <s v="5203"/>
    <s v="McDonald International School"/>
    <s v="P"/>
    <n v="187"/>
    <n v="8.0213903743299994E-2"/>
    <n v="276"/>
    <n v="1.4492753623099999E-2"/>
    <n v="367"/>
    <n v="1.9073569482200001E-2"/>
    <n v="1"/>
  </r>
  <r>
    <x v="222"/>
    <s v="Seattle Public Schools"/>
    <s v="3157"/>
    <s v="Roxhill Elementary School"/>
    <s v="P"/>
    <n v="374"/>
    <n v="6.4171122994599997E-2"/>
    <n v="364"/>
    <n v="6.31868131868E-2"/>
    <n v="375"/>
    <n v="4.8000000000000001E-2"/>
    <n v="2"/>
  </r>
  <r>
    <x v="222"/>
    <s v="Seattle Public Schools"/>
    <s v="2121"/>
    <s v="Leschi Elementary School"/>
    <s v="P"/>
    <n v="377"/>
    <n v="8.2228116710800006E-2"/>
    <n v="366"/>
    <n v="8.1967213114699997E-2"/>
    <n v="377"/>
    <n v="6.6312997347399996E-2"/>
    <n v="3"/>
  </r>
  <r>
    <x v="222"/>
    <s v="Seattle Public Schools"/>
    <s v="2123"/>
    <s v="Greenwood Elementary School"/>
    <s v="P"/>
    <n v="354"/>
    <n v="3.9548022598799998E-2"/>
    <n v="384"/>
    <n v="2.8645833333300001E-2"/>
    <n v="379"/>
    <n v="2.1108179419499998E-2"/>
    <n v="1"/>
  </r>
  <r>
    <x v="222"/>
    <s v="Seattle Public Schools"/>
    <s v="3974"/>
    <s v="Thornton Creek Elementary School"/>
    <s v="A"/>
    <n v="371"/>
    <n v="1.0781671159E-2"/>
    <n v="362"/>
    <n v="1.9337016574500002E-2"/>
    <n v="389"/>
    <n v="1.54241645244E-2"/>
    <n v="1"/>
  </r>
  <r>
    <x v="222"/>
    <s v="Seattle Public Schools"/>
    <s v="2181"/>
    <s v="Alki Elementary School"/>
    <s v="P"/>
    <n v="365"/>
    <n v="4.3835616438300001E-2"/>
    <n v="368"/>
    <n v="2.4456521739099998E-2"/>
    <n v="390"/>
    <n v="3.58974358974E-2"/>
    <n v="1"/>
  </r>
  <r>
    <x v="222"/>
    <s v="Seattle Public Schools"/>
    <s v="2307"/>
    <s v="Bailey Gatzert Elementary School"/>
    <s v="P"/>
    <n v="380"/>
    <n v="8.6842105263100003E-2"/>
    <n v="389"/>
    <n v="5.1413881747999997E-2"/>
    <n v="390"/>
    <n v="8.7179487179399995E-2"/>
    <n v="4"/>
  </r>
  <r>
    <x v="222"/>
    <s v="Seattle Public Schools"/>
    <s v="2321"/>
    <s v="Dunlap Elementary School"/>
    <s v="P"/>
    <n v="390"/>
    <n v="6.1538461538400001E-2"/>
    <n v="410"/>
    <n v="9.0243902439000004E-2"/>
    <n v="392"/>
    <n v="9.1836734693800007E-2"/>
    <n v="4"/>
  </r>
  <r>
    <x v="222"/>
    <s v="Seattle Public Schools"/>
    <s v="3378"/>
    <s v="Graham Hill Elementary School"/>
    <s v="P"/>
    <n v="390"/>
    <n v="6.1538461538400001E-2"/>
    <n v="401"/>
    <n v="4.7381546134600001E-2"/>
    <n v="397"/>
    <n v="5.7934508816100003E-2"/>
    <n v="2"/>
  </r>
  <r>
    <x v="222"/>
    <s v="Seattle Public Schools"/>
    <s v="2450"/>
    <s v="Daniel Bagley Elementary School"/>
    <s v="P"/>
    <n v="393"/>
    <n v="2.2900763358700001E-2"/>
    <n v="401"/>
    <n v="1.4962593516199999E-2"/>
    <n v="399"/>
    <n v="4.0100250626500002E-2"/>
    <n v="1"/>
  </r>
  <r>
    <x v="222"/>
    <s v="Seattle Public Schools"/>
    <s v="2080"/>
    <s v="Stevens Elementary School"/>
    <s v="P"/>
    <n v="371"/>
    <n v="6.19946091644E-2"/>
    <n v="375"/>
    <n v="3.4666666666600003E-2"/>
    <n v="406"/>
    <n v="5.1724137931000003E-2"/>
    <n v="2"/>
  </r>
  <r>
    <x v="222"/>
    <s v="Seattle Public Schools"/>
    <s v="2199"/>
    <s v="Concord International School"/>
    <s v="P"/>
    <n v="402"/>
    <n v="5.72139303482E-2"/>
    <n v="419"/>
    <n v="5.7279236276799997E-2"/>
    <n v="409"/>
    <n v="5.62347188264E-2"/>
    <n v="2"/>
  </r>
  <r>
    <x v="222"/>
    <s v="Seattle Public Schools"/>
    <s v="2269"/>
    <s v="Highland Park Elementary School"/>
    <s v="P"/>
    <n v="434"/>
    <n v="6.4516129032199998E-2"/>
    <n v="426"/>
    <n v="6.1032863849699998E-2"/>
    <n v="418"/>
    <n v="7.1770334928199994E-2"/>
    <n v="3"/>
  </r>
  <r>
    <x v="222"/>
    <s v="Seattle Public Schools"/>
    <s v="2183"/>
    <s v="Lawton Elementary School"/>
    <s v="P"/>
    <n v="440"/>
    <n v="3.6363636363600002E-2"/>
    <n v="433"/>
    <n v="2.5404157043799998E-2"/>
    <n v="422"/>
    <n v="2.1327014217999998E-2"/>
    <n v="1"/>
  </r>
  <r>
    <x v="222"/>
    <s v="Seattle Public Schools"/>
    <s v="2437"/>
    <s v="Laurelhurst Elementary School"/>
    <s v="P"/>
    <n v="420"/>
    <n v="9.5238095237999993E-3"/>
    <n v="410"/>
    <n v="1.7073170731700001E-2"/>
    <n v="427"/>
    <n v="5.62060889929E-2"/>
    <n v="2"/>
  </r>
  <r>
    <x v="222"/>
    <s v="Seattle Public Schools"/>
    <s v="3478"/>
    <s v="Kimball Elementary School"/>
    <s v="P"/>
    <n v="471"/>
    <n v="1.9108280254699999E-2"/>
    <n v="474"/>
    <n v="4.0084388185599999E-2"/>
    <n v="433"/>
    <n v="0"/>
    <n v="1"/>
  </r>
  <r>
    <x v="222"/>
    <s v="Seattle Public Schools"/>
    <s v="2645"/>
    <s v="West Seattle Elementary School"/>
    <s v="P"/>
    <n v="420"/>
    <n v="0.1119047619047"/>
    <n v="413"/>
    <n v="9.9273607748099998E-2"/>
    <n v="439"/>
    <n v="6.1503416856399998E-2"/>
    <n v="2"/>
  </r>
  <r>
    <x v="222"/>
    <s v="Seattle Public Schools"/>
    <s v="2462"/>
    <s v="Loyal Heights Elementary School"/>
    <s v="P"/>
    <n v="401"/>
    <n v="1.74563591022E-2"/>
    <n v="426"/>
    <n v="1.40845070422E-2"/>
    <n v="442"/>
    <n v="9.0497737555999998E-3"/>
    <n v="1"/>
  </r>
  <r>
    <x v="222"/>
    <s v="Seattle Public Schools"/>
    <s v="2353"/>
    <s v="Maple Elementary School"/>
    <s v="P"/>
    <n v="480"/>
    <n v="4.5833333333300003E-2"/>
    <n v="473"/>
    <n v="4.6511627906899999E-2"/>
    <n v="449"/>
    <n v="4.2316258351800001E-2"/>
    <n v="1"/>
  </r>
  <r>
    <x v="222"/>
    <s v="Seattle Public Schools"/>
    <s v="2143"/>
    <s v="John Muir Elementary School"/>
    <s v="P"/>
    <n v="402"/>
    <n v="3.9800995024800001E-2"/>
    <n v="460"/>
    <n v="0.05"/>
    <n v="450"/>
    <n v="8.4444444444399996E-2"/>
    <n v="3"/>
  </r>
  <r>
    <x v="222"/>
    <s v="Seattle Public Schools"/>
    <s v="2081"/>
    <s v="John Stanford International School"/>
    <s v="P"/>
    <n v="460"/>
    <n v="1.9565217391299999E-2"/>
    <n v="450"/>
    <n v="0.02"/>
    <n v="451"/>
    <n v="1.9955654101899999E-2"/>
    <n v="1"/>
  </r>
  <r>
    <x v="222"/>
    <s v="Seattle Public Schools"/>
    <s v="2070"/>
    <s v="Beacon Hill International School"/>
    <s v="P"/>
    <n v="452"/>
    <n v="1.3274336283099999E-2"/>
    <n v="461"/>
    <n v="3.0368763557400001E-2"/>
    <n v="465"/>
    <n v="2.5806451612899999E-2"/>
    <n v="1"/>
  </r>
  <r>
    <x v="222"/>
    <s v="Seattle Public Schools"/>
    <s v="2256"/>
    <s v="Olympic View Elementary School"/>
    <s v="P"/>
    <n v="469"/>
    <n v="4.6908315564999997E-2"/>
    <n v="481"/>
    <n v="6.4449064449000004E-2"/>
    <n v="465"/>
    <n v="6.02150537634E-2"/>
    <n v="2"/>
  </r>
  <r>
    <x v="222"/>
    <s v="Seattle Public Schools"/>
    <s v="1635"/>
    <s v="Interagency Programs"/>
    <s v="A"/>
    <n v="426"/>
    <n v="0.61502347417839998"/>
    <n v="400"/>
    <n v="0.61"/>
    <n v="469"/>
    <n v="0.54797441364599997"/>
    <n v="5"/>
  </r>
  <r>
    <x v="222"/>
    <s v="Seattle Public Schools"/>
    <s v="2092"/>
    <s v="Whittier Elementary School"/>
    <s v="P"/>
    <n v="477"/>
    <n v="1.4675052410900001E-2"/>
    <n v="465"/>
    <n v="1.29032258064E-2"/>
    <n v="471"/>
    <n v="3.6093418258999997E-2"/>
    <n v="1"/>
  </r>
  <r>
    <x v="222"/>
    <s v="Seattle Public Schools"/>
    <s v="3026"/>
    <s v="Wedgwood Elementary School"/>
    <s v="P"/>
    <n v="446"/>
    <n v="1.7937219730900001E-2"/>
    <n v="471"/>
    <n v="2.12314225053E-2"/>
    <n v="475"/>
    <n v="4.2105263157E-3"/>
    <n v="1"/>
  </r>
  <r>
    <x v="222"/>
    <s v="Seattle Public Schools"/>
    <s v="4065"/>
    <s v="Orca K-8 School"/>
    <s v="A"/>
    <n v="488"/>
    <n v="4.91803278688E-2"/>
    <n v="492"/>
    <n v="1.21951219512E-2"/>
    <n v="484"/>
    <n v="2.68595041322E-2"/>
    <n v="1"/>
  </r>
  <r>
    <x v="222"/>
    <s v="Seattle Public Schools"/>
    <s v="3327"/>
    <s v="Rainier Beach High School"/>
    <s v="P"/>
    <n v="366"/>
    <n v="0.1639344262295"/>
    <n v="404"/>
    <n v="0.21287128712869999"/>
    <n v="484"/>
    <n v="0.19008264462800001"/>
    <n v="5"/>
  </r>
  <r>
    <x v="222"/>
    <s v="Seattle Public Schools"/>
    <s v="2141"/>
    <s v="Thurgood Marshall Elementary"/>
    <s v="P"/>
    <n v="450"/>
    <n v="2.88888888888E-2"/>
    <n v="456"/>
    <n v="4.38596491228E-2"/>
    <n v="496"/>
    <n v="3.0241935483800001E-2"/>
    <n v="1"/>
  </r>
  <r>
    <x v="222"/>
    <s v="Seattle Public Schools"/>
    <s v="2139"/>
    <s v="Gatewood Elementary School"/>
    <s v="P"/>
    <n v="484"/>
    <n v="4.9586776859499998E-2"/>
    <n v="462"/>
    <n v="3.6796536796500003E-2"/>
    <n v="500"/>
    <n v="7.5999999999999998E-2"/>
    <n v="3"/>
  </r>
  <r>
    <x v="222"/>
    <s v="Seattle Public Schools"/>
    <s v="1620"/>
    <s v="Pathfinder K-8 School"/>
    <s v="A"/>
    <n v="490"/>
    <n v="3.6734693877500002E-2"/>
    <n v="484"/>
    <n v="2.68595041322E-2"/>
    <n v="502"/>
    <n v="2.7888446215100001E-2"/>
    <n v="1"/>
  </r>
  <r>
    <x v="222"/>
    <s v="Seattle Public Schools"/>
    <s v="2090"/>
    <s v="Frantz Coe Elementary School"/>
    <s v="P"/>
    <n v="422"/>
    <n v="1.8957345971499999E-2"/>
    <n v="452"/>
    <n v="2.2123893805299999E-2"/>
    <n v="508"/>
    <n v="2.1653543306999999E-2"/>
    <n v="1"/>
  </r>
  <r>
    <x v="222"/>
    <s v="Seattle Public Schools"/>
    <s v="1579"/>
    <s v="Tops K-8 School"/>
    <s v="A"/>
    <n v="506"/>
    <n v="3.35968379446E-2"/>
    <n v="504"/>
    <n v="2.57936507936E-2"/>
    <n v="509"/>
    <n v="1.9646365422299999E-2"/>
    <n v="1"/>
  </r>
  <r>
    <x v="222"/>
    <s v="Seattle Public Schools"/>
    <s v="2120"/>
    <s v="Van Asselt Elementary School"/>
    <s v="P"/>
    <n v="531"/>
    <n v="6.2146892655299997E-2"/>
    <n v="517"/>
    <n v="3.6750483558900003E-2"/>
    <n v="511"/>
    <n v="1.9569471624199999E-2"/>
    <n v="1"/>
  </r>
  <r>
    <x v="222"/>
    <s v="Seattle Public Schools"/>
    <s v="2138"/>
    <s v="Adams Elementary School"/>
    <s v="P"/>
    <n v="471"/>
    <n v="4.8832271762200001E-2"/>
    <n v="486"/>
    <n v="3.0864197530800001E-2"/>
    <n v="514"/>
    <n v="2.1400778210099999E-2"/>
    <n v="1"/>
  </r>
  <r>
    <x v="222"/>
    <s v="Seattle Public Schools"/>
    <s v="3517"/>
    <s v="McClure Middle School"/>
    <s v="P"/>
    <n v="481"/>
    <n v="5.4054054054000003E-2"/>
    <n v="447"/>
    <n v="3.8031319910500003E-2"/>
    <n v="515"/>
    <n v="2.9126213592199999E-2"/>
    <n v="1"/>
  </r>
  <r>
    <x v="222"/>
    <s v="Seattle Public Schools"/>
    <s v="2142"/>
    <s v="West Woodland Elementary School"/>
    <s v="P"/>
    <n v="473"/>
    <n v="1.9027484143700001E-2"/>
    <n v="486"/>
    <n v="1.23456790123E-2"/>
    <n v="518"/>
    <n v="2.3166023165999999E-2"/>
    <n v="1"/>
  </r>
  <r>
    <x v="222"/>
    <s v="Seattle Public Schools"/>
    <s v="2063"/>
    <s v="John Hay Elementary School"/>
    <s v="P"/>
    <n v="529"/>
    <n v="5.8601134215499999E-2"/>
    <n v="546"/>
    <n v="3.4798534798500001E-2"/>
    <n v="545"/>
    <n v="4.7706422018299999E-2"/>
    <n v="2"/>
  </r>
  <r>
    <x v="222"/>
    <s v="Seattle Public Schools"/>
    <s v="2733"/>
    <s v="Lafayette Elementary School"/>
    <s v="P"/>
    <n v="547"/>
    <n v="2.37659963436E-2"/>
    <n v="549"/>
    <n v="5.4644808743100001E-2"/>
    <n v="571"/>
    <n v="3.6777583187299998E-2"/>
    <n v="1"/>
  </r>
  <r>
    <x v="222"/>
    <s v="Seattle Public Schools"/>
    <s v="3429"/>
    <s v="Schmitz Park Elementary School"/>
    <s v="P"/>
    <n v="463"/>
    <n v="1.94384449244E-2"/>
    <n v="536"/>
    <n v="3.1716417910400002E-2"/>
    <n v="576"/>
    <n v="6.9444444443999996E-3"/>
    <n v="1"/>
  </r>
  <r>
    <x v="222"/>
    <s v="Seattle Public Schools"/>
    <s v="2372"/>
    <s v="Bryant Elementary School"/>
    <s v="P"/>
    <n v="549"/>
    <n v="2.0036429872400001E-2"/>
    <n v="577"/>
    <n v="2.2530329289399999E-2"/>
    <n v="586"/>
    <n v="2.0477815699599999E-2"/>
    <n v="1"/>
  </r>
  <r>
    <x v="222"/>
    <s v="Seattle Public Schools"/>
    <s v="5292"/>
    <s v="APP at Lincoln"/>
    <s v="P"/>
    <m/>
    <m/>
    <n v="524"/>
    <n v="7.6335877861999999E-3"/>
    <n v="598"/>
    <n v="6.6889632107E-3"/>
    <n v="1"/>
  </r>
  <r>
    <x v="222"/>
    <s v="Seattle Public Schools"/>
    <s v="2667"/>
    <s v="View Ridge Elementary School"/>
    <s v="P"/>
    <n v="591"/>
    <n v="1.01522842639E-2"/>
    <n v="598"/>
    <n v="1.5050167224000001E-2"/>
    <n v="601"/>
    <n v="3.1613976705399997E-2"/>
    <n v="1"/>
  </r>
  <r>
    <x v="222"/>
    <s v="Seattle Public Schools"/>
    <s v="4218"/>
    <s v="South Shore K-8 School"/>
    <s v="P"/>
    <n v="605"/>
    <n v="3.3057851239599999E-2"/>
    <n v="621"/>
    <n v="3.7037037037000002E-2"/>
    <n v="627"/>
    <n v="5.7416267942500002E-2"/>
    <n v="2"/>
  </r>
  <r>
    <x v="222"/>
    <s v="Seattle Public Schools"/>
    <s v="2838"/>
    <s v="Catharine Blaine K-8 School"/>
    <s v="P"/>
    <n v="582"/>
    <n v="3.4364261168299999E-2"/>
    <n v="621"/>
    <n v="2.25442834138E-2"/>
    <n v="631"/>
    <n v="1.10935023771E-2"/>
    <n v="1"/>
  </r>
  <r>
    <x v="222"/>
    <s v="Seattle Public Schools"/>
    <s v="2209"/>
    <s v="Broadview-Thomson K-8 School"/>
    <s v="P"/>
    <n v="666"/>
    <n v="4.3543543543499999E-2"/>
    <n v="653"/>
    <n v="5.3598774885100002E-2"/>
    <n v="676"/>
    <n v="6.21301775147E-2"/>
    <n v="2"/>
  </r>
  <r>
    <x v="222"/>
    <s v="Seattle Public Schools"/>
    <s v="1796"/>
    <s v="Salmon Bay K-8 School"/>
    <s v="A"/>
    <n v="616"/>
    <n v="9.7402597401999996E-3"/>
    <n v="694"/>
    <n v="1.72910662824E-2"/>
    <n v="677"/>
    <n v="1.7725258493299999E-2"/>
    <n v="1"/>
  </r>
  <r>
    <x v="222"/>
    <s v="Seattle Public Schools"/>
    <s v="3774"/>
    <s v="Aki Kurose Middle School"/>
    <s v="P"/>
    <n v="655"/>
    <n v="8.8549618320600001E-2"/>
    <n v="742"/>
    <n v="7.0080862533600005E-2"/>
    <n v="739"/>
    <n v="6.2246278755000002E-2"/>
    <n v="2"/>
  </r>
  <r>
    <x v="222"/>
    <s v="Seattle Public Schools"/>
    <s v="5175"/>
    <s v="Hazel Wolf K-8"/>
    <s v="P"/>
    <n v="546"/>
    <n v="6.7765567765499996E-2"/>
    <n v="594"/>
    <n v="3.5353535353499999E-2"/>
    <n v="756"/>
    <n v="4.1005291005199999E-2"/>
    <n v="1"/>
  </r>
  <r>
    <x v="222"/>
    <s v="Seattle Public Schools"/>
    <s v="2435"/>
    <s v="Madison Middle School"/>
    <s v="P"/>
    <n v="830"/>
    <n v="3.2530120481900002E-2"/>
    <n v="752"/>
    <n v="4.5212765957400002E-2"/>
    <n v="764"/>
    <n v="2.8795811518300001E-2"/>
    <n v="1"/>
  </r>
  <r>
    <x v="222"/>
    <s v="Seattle Public Schools"/>
    <s v="2392"/>
    <s v="Cleveland High School"/>
    <s v="P"/>
    <n v="823"/>
    <n v="0.1117861482381"/>
    <n v="838"/>
    <n v="8.9498806682500001E-2"/>
    <n v="863"/>
    <n v="5.6778679026599999E-2"/>
    <n v="2"/>
  </r>
  <r>
    <x v="222"/>
    <s v="Seattle Public Schools"/>
    <s v="2839"/>
    <s v="David T. Denny International Middle School"/>
    <s v="P"/>
    <n v="861"/>
    <n v="9.05923344947E-2"/>
    <n v="894"/>
    <n v="6.5995525727000001E-2"/>
    <n v="929"/>
    <n v="3.5522066738399999E-2"/>
    <n v="1"/>
  </r>
  <r>
    <x v="222"/>
    <s v="Seattle Public Schools"/>
    <s v="3277"/>
    <s v="Whitman Middle School"/>
    <s v="P"/>
    <n v="985"/>
    <n v="4.9746192893400001E-2"/>
    <n v="971"/>
    <n v="3.6045314109100002E-2"/>
    <n v="956"/>
    <n v="4.0794979079400003E-2"/>
    <n v="1"/>
  </r>
  <r>
    <x v="222"/>
    <s v="Seattle Public Schools"/>
    <s v="3095"/>
    <s v="Mercer International Middle School"/>
    <s v="P"/>
    <n v="920"/>
    <n v="5.2173913043400001E-2"/>
    <n v="982"/>
    <n v="4.9898167006100003E-2"/>
    <n v="961"/>
    <n v="4.05827263267E-2"/>
    <n v="1"/>
  </r>
  <r>
    <x v="222"/>
    <s v="Seattle Public Schools"/>
    <s v="2234"/>
    <s v="West Seattle High School"/>
    <s v="P"/>
    <n v="992"/>
    <n v="9.9798387096699998E-2"/>
    <n v="971"/>
    <n v="9.3717816683799998E-2"/>
    <n v="983"/>
    <n v="8.9521871820900004E-2"/>
    <n v="4"/>
  </r>
  <r>
    <x v="222"/>
    <s v="Seattle Public Schools"/>
    <s v="2371"/>
    <s v="Hamilton International Middle School"/>
    <s v="P"/>
    <n v="918"/>
    <n v="3.7037037037000002E-2"/>
    <n v="974"/>
    <n v="1.54004106776E-2"/>
    <n v="1094"/>
    <n v="1.0054844606899999E-2"/>
    <n v="1"/>
  </r>
  <r>
    <x v="222"/>
    <s v="Seattle Public Schools"/>
    <s v="3276"/>
    <s v="Ingraham High School"/>
    <s v="P"/>
    <n v="956"/>
    <n v="9.5188284518800001E-2"/>
    <n v="1021"/>
    <n v="9.6963761018600006E-2"/>
    <n v="1096"/>
    <n v="6.8430656934300005E-2"/>
    <n v="3"/>
  </r>
  <r>
    <x v="222"/>
    <s v="Seattle Public Schools"/>
    <s v="3479"/>
    <s v="Nathan Hale High School"/>
    <s v="P"/>
    <n v="1147"/>
    <n v="7.5850043591899993E-2"/>
    <n v="1172"/>
    <n v="7.6791808873700004E-2"/>
    <n v="1143"/>
    <n v="6.8241469816199996E-2"/>
    <n v="3"/>
  </r>
  <r>
    <x v="222"/>
    <s v="Seattle Public Schools"/>
    <s v="4064"/>
    <s v="Washington Middle School"/>
    <s v="P"/>
    <n v="1121"/>
    <n v="5.5307760927699998E-2"/>
    <n v="1159"/>
    <n v="5.2631578947300001E-2"/>
    <n v="1163"/>
    <n v="5.1590713671499998E-2"/>
    <n v="2"/>
  </r>
  <r>
    <x v="222"/>
    <s v="Seattle Public Schools"/>
    <s v="2729"/>
    <s v="Eckstein Middle School"/>
    <s v="P"/>
    <n v="1276"/>
    <n v="3.05642633228E-2"/>
    <n v="1297"/>
    <n v="3.8550501156500001E-2"/>
    <n v="1194"/>
    <n v="1.5075376884400001E-2"/>
    <n v="1"/>
  </r>
  <r>
    <x v="222"/>
    <s v="Seattle Public Schools"/>
    <s v="3096"/>
    <s v="Chief Sealth International High School"/>
    <s v="P"/>
    <n v="1232"/>
    <n v="9.5779220779199994E-2"/>
    <n v="1274"/>
    <n v="9.6546310832000007E-2"/>
    <n v="1263"/>
    <n v="8.7885985748200002E-2"/>
    <n v="4"/>
  </r>
  <r>
    <x v="222"/>
    <s v="Seattle Public Schools"/>
    <s v="2182"/>
    <s v="Franklin High School"/>
    <s v="P"/>
    <n v="1414"/>
    <n v="9.1230551626499998E-2"/>
    <n v="1447"/>
    <n v="8.2930200414600003E-2"/>
    <n v="1375"/>
    <n v="9.9636363636300004E-2"/>
    <n v="4"/>
  </r>
  <r>
    <x v="222"/>
    <s v="Seattle Public Schools"/>
    <s v="2220"/>
    <s v="Ballard High School"/>
    <s v="P"/>
    <n v="1643"/>
    <n v="5.7821059038300003E-2"/>
    <n v="1620"/>
    <n v="5.55555555555E-2"/>
    <n v="1612"/>
    <n v="5.76923076923E-2"/>
    <n v="2"/>
  </r>
  <r>
    <x v="222"/>
    <s v="Seattle Public Schools"/>
    <s v="2306"/>
    <s v="Garfield High School"/>
    <s v="P"/>
    <n v="1723"/>
    <n v="6.3261752756800002E-2"/>
    <n v="1671"/>
    <n v="6.0442848593600003E-2"/>
    <n v="1640"/>
    <n v="6.6463414634099993E-2"/>
    <n v="3"/>
  </r>
  <r>
    <x v="222"/>
    <s v="Seattle Public Schools"/>
    <s v="2285"/>
    <s v="Roosevelt High School"/>
    <s v="P"/>
    <n v="1666"/>
    <n v="4.2617046818700002E-2"/>
    <n v="1699"/>
    <n v="5.0618010594399999E-2"/>
    <n v="1747"/>
    <n v="5.1516886090399998E-2"/>
    <n v="2"/>
  </r>
  <r>
    <x v="223"/>
    <s v="Sedro-Woolley School District"/>
    <s v="5058"/>
    <s v="Good Beginnings Center"/>
    <s v="S"/>
    <n v="64"/>
    <n v="0.140625"/>
    <n v="48"/>
    <n v="0.1041666666666"/>
    <n v="45"/>
    <n v="0.15555555555549999"/>
    <n v="5"/>
  </r>
  <r>
    <x v="223"/>
    <s v="Sedro-Woolley School District"/>
    <s v="2620"/>
    <s v="Lyman Elementary School"/>
    <s v="P"/>
    <n v="160"/>
    <n v="3.7499999999999999E-2"/>
    <n v="155"/>
    <n v="8.3870967741900004E-2"/>
    <n v="168"/>
    <n v="9.5238095238000003E-2"/>
    <n v="4"/>
  </r>
  <r>
    <x v="223"/>
    <s v="Sedro-Woolley School District"/>
    <s v="3402"/>
    <s v="Samish Elementary School"/>
    <s v="P"/>
    <n v="184"/>
    <n v="3.2608695652099999E-2"/>
    <n v="189"/>
    <n v="8.9947089947E-2"/>
    <n v="188"/>
    <n v="7.9787234042500002E-2"/>
    <n v="3"/>
  </r>
  <r>
    <x v="223"/>
    <s v="Sedro-Woolley School District"/>
    <s v="3403"/>
    <s v="Clear Lake Elementary School"/>
    <s v="P"/>
    <n v="215"/>
    <n v="4.6511627906899999E-2"/>
    <n v="221"/>
    <n v="7.6923076923000003E-2"/>
    <n v="226"/>
    <n v="4.8672566371600001E-2"/>
    <n v="2"/>
  </r>
  <r>
    <x v="223"/>
    <s v="Sedro-Woolley School District"/>
    <s v="1537"/>
    <s v="State Street High School"/>
    <n v="5"/>
    <n v="280"/>
    <n v="0.59642857142850003"/>
    <n v="259"/>
    <n v="0.54054054054050005"/>
    <n v="267"/>
    <n v="0.5468164794007"/>
    <n v="5"/>
  </r>
  <r>
    <x v="223"/>
    <s v="Sedro-Woolley School District"/>
    <s v="2521"/>
    <s v="Big Lake Elementary School"/>
    <s v="P"/>
    <n v="299"/>
    <n v="4.6822742474900002E-2"/>
    <n v="321"/>
    <n v="6.2305295950100002E-2"/>
    <n v="305"/>
    <n v="4.91803278688E-2"/>
    <n v="2"/>
  </r>
  <r>
    <x v="223"/>
    <s v="Sedro-Woolley School District"/>
    <s v="2774"/>
    <s v="Mary Purcell Elementary School"/>
    <s v="P"/>
    <n v="356"/>
    <n v="7.8651685393199999E-2"/>
    <n v="368"/>
    <n v="6.7934782608600003E-2"/>
    <n v="381"/>
    <n v="7.6115485564300006E-2"/>
    <n v="3"/>
  </r>
  <r>
    <x v="223"/>
    <s v="Sedro-Woolley School District"/>
    <s v="2380"/>
    <s v="Central Elementary School"/>
    <s v="P"/>
    <n v="404"/>
    <n v="9.6534653465300005E-2"/>
    <n v="408"/>
    <n v="5.88235294117E-2"/>
    <n v="417"/>
    <n v="6.9544364508299997E-2"/>
    <n v="3"/>
  </r>
  <r>
    <x v="223"/>
    <s v="Sedro-Woolley School District"/>
    <s v="3942"/>
    <s v="Evergreen Elementary School"/>
    <s v="P"/>
    <n v="493"/>
    <n v="8.1135902636900001E-2"/>
    <n v="519"/>
    <n v="5.0096339113600001E-2"/>
    <n v="499"/>
    <n v="7.2144288577099994E-2"/>
    <n v="3"/>
  </r>
  <r>
    <x v="223"/>
    <s v="Sedro-Woolley School District"/>
    <s v="3181"/>
    <s v="Cascade Middle School"/>
    <s v="P"/>
    <n v="611"/>
    <n v="9.4926350245399999E-2"/>
    <n v="630"/>
    <n v="7.1428571428499996E-2"/>
    <n v="641"/>
    <n v="4.6801872074800001E-2"/>
    <n v="2"/>
  </r>
  <r>
    <x v="223"/>
    <s v="Sedro-Woolley School District"/>
    <s v="2150"/>
    <s v="Sedro Woolley Senior High School"/>
    <s v="P"/>
    <n v="1208"/>
    <n v="9.5198675496599994E-2"/>
    <n v="1168"/>
    <n v="0.1104452054794"/>
    <n v="1175"/>
    <n v="9.6170212765900001E-2"/>
    <n v="4"/>
  </r>
  <r>
    <x v="224"/>
    <s v="Selah School District"/>
    <s v="5231"/>
    <s v="Selah HomeLink"/>
    <s v="P"/>
    <n v="11"/>
    <n v="0.1818181818181"/>
    <n v="15"/>
    <n v="0.33333333333330001"/>
    <n v="18"/>
    <n v="0"/>
    <n v="1"/>
  </r>
  <r>
    <x v="224"/>
    <s v="Selah School District"/>
    <s v="5232"/>
    <s v="Selah Preschool"/>
    <s v="P"/>
    <m/>
    <m/>
    <n v="31"/>
    <n v="6.4516129032199998E-2"/>
    <n v="33"/>
    <n v="0.1818181818181"/>
    <n v="5"/>
  </r>
  <r>
    <x v="224"/>
    <s v="Selah School District"/>
    <s v="4272"/>
    <s v="Selah Academy"/>
    <s v="A"/>
    <n v="105"/>
    <n v="0.79047619047609996"/>
    <n v="96"/>
    <n v="0.73958333333329995"/>
    <n v="100"/>
    <n v="0.77"/>
    <n v="5"/>
  </r>
  <r>
    <x v="224"/>
    <s v="Selah School District"/>
    <s v="4161"/>
    <s v="Selah Middle School"/>
    <s v="P"/>
    <n v="498"/>
    <n v="8.8353413654600005E-2"/>
    <n v="544"/>
    <n v="8.0882352941099994E-2"/>
    <n v="580"/>
    <n v="5.5172413793099999E-2"/>
    <n v="2"/>
  </r>
  <r>
    <x v="224"/>
    <s v="Selah School District"/>
    <s v="2716"/>
    <s v="John Campbell Elementary School"/>
    <s v="P"/>
    <n v="625"/>
    <n v="5.7599999999999998E-2"/>
    <n v="619"/>
    <n v="6.3004846526600003E-2"/>
    <n v="613"/>
    <n v="3.7520391517100002E-2"/>
    <n v="1"/>
  </r>
  <r>
    <x v="224"/>
    <s v="Selah School District"/>
    <s v="2388"/>
    <s v="Selah High School"/>
    <s v="P"/>
    <n v="709"/>
    <n v="9.1678420310200001E-2"/>
    <n v="686"/>
    <n v="0.1107871720116"/>
    <n v="650"/>
    <n v="0.11076923076920001"/>
    <n v="4"/>
  </r>
  <r>
    <x v="224"/>
    <s v="Selah School District"/>
    <s v="3265"/>
    <s v="Robert S Lince Elementary"/>
    <s v="P"/>
    <n v="626"/>
    <n v="5.4313099041500001E-2"/>
    <n v="573"/>
    <n v="5.5846422338499999E-2"/>
    <n v="656"/>
    <n v="7.7743902439000007E-2"/>
    <n v="3"/>
  </r>
  <r>
    <x v="224"/>
    <s v="Selah School District"/>
    <s v="4546"/>
    <s v="Selah Intermediate"/>
    <s v="P"/>
    <n v="822"/>
    <n v="4.62287104622E-2"/>
    <n v="862"/>
    <n v="4.9883990719200001E-2"/>
    <n v="820"/>
    <n v="6.8292682926800005E-2"/>
    <n v="3"/>
  </r>
  <r>
    <x v="225"/>
    <s v="Selkirk School District"/>
    <s v="5225"/>
    <s v="Selkirk Middle School"/>
    <s v="P"/>
    <n v="70"/>
    <n v="5.7142857142799999E-2"/>
    <n v="65"/>
    <n v="6.1538461538400001E-2"/>
    <n v="62"/>
    <n v="6.4516129032199998E-2"/>
    <n v="3"/>
  </r>
  <r>
    <x v="225"/>
    <s v="Selkirk School District"/>
    <s v="5075"/>
    <s v="Selkirk Elementary"/>
    <s v="P"/>
    <n v="103"/>
    <n v="8.73786407766E-2"/>
    <n v="92"/>
    <n v="8.6956521739099998E-2"/>
    <n v="89"/>
    <n v="0.1573033707865"/>
    <n v="5"/>
  </r>
  <r>
    <x v="225"/>
    <s v="Selkirk School District"/>
    <s v="5226"/>
    <s v="Selkirk High School"/>
    <s v="P"/>
    <n v="84"/>
    <n v="9.5238095238000003E-2"/>
    <n v="85"/>
    <n v="8.2352941176400005E-2"/>
    <n v="91"/>
    <n v="4.3956043956000002E-2"/>
    <n v="2"/>
  </r>
  <r>
    <x v="226"/>
    <s v="Sequim School District"/>
    <s v="1708"/>
    <s v="Sequim Community School"/>
    <s v="A"/>
    <n v="146"/>
    <n v="0.31506849315059998"/>
    <n v="152"/>
    <n v="0.2236842105263"/>
    <n v="116"/>
    <n v="0.14655172413789999"/>
    <n v="5"/>
  </r>
  <r>
    <x v="226"/>
    <s v="Sequim School District"/>
    <s v="4378"/>
    <s v="Greywolf Elementary School"/>
    <s v="P"/>
    <n v="516"/>
    <n v="2.9069767441799999E-2"/>
    <n v="489"/>
    <n v="5.9304703476400003E-2"/>
    <n v="509"/>
    <n v="6.6797642436099994E-2"/>
    <n v="3"/>
  </r>
  <r>
    <x v="226"/>
    <s v="Sequim School District"/>
    <s v="2722"/>
    <s v="Helen Haller Elementary School"/>
    <s v="P"/>
    <n v="591"/>
    <n v="6.0913705583699997E-2"/>
    <n v="588"/>
    <n v="7.1428571428499996E-2"/>
    <n v="574"/>
    <n v="4.8780487804800002E-2"/>
    <n v="2"/>
  </r>
  <r>
    <x v="226"/>
    <s v="Sequim School District"/>
    <s v="4519"/>
    <s v="Sequim Middle School"/>
    <s v="P"/>
    <n v="655"/>
    <n v="6.5648854961799993E-2"/>
    <n v="656"/>
    <n v="5.48780487804E-2"/>
    <n v="588"/>
    <n v="3.0612244897900001E-2"/>
    <n v="1"/>
  </r>
  <r>
    <x v="226"/>
    <s v="Sequim School District"/>
    <s v="2471"/>
    <s v="Sequim Senior High"/>
    <s v="P"/>
    <n v="961"/>
    <n v="8.7408949011400006E-2"/>
    <n v="1012"/>
    <n v="9.0909090908999998E-2"/>
    <n v="1025"/>
    <n v="8.5853658536499997E-2"/>
    <n v="3"/>
  </r>
  <r>
    <x v="227"/>
    <s v="Shaw Island School District"/>
    <s v="3725"/>
    <s v="Shaw Island Elementary School"/>
    <s v="P"/>
    <n v="21"/>
    <n v="0"/>
    <n v="22"/>
    <n v="0"/>
    <n v="14"/>
    <n v="0"/>
    <n v="1"/>
  </r>
  <r>
    <x v="228"/>
    <s v="Shelton School District"/>
    <s v="4288"/>
    <s v="Choice Alternative School"/>
    <s v="A"/>
    <n v="232"/>
    <n v="0.43534482758620002"/>
    <n v="245"/>
    <n v="0.53061224489790004"/>
    <n v="203"/>
    <n v="0.38916256157630003"/>
    <n v="5"/>
  </r>
  <r>
    <x v="228"/>
    <s v="Shelton School District"/>
    <s v="4586"/>
    <s v="Olympic Middle School"/>
    <s v="P"/>
    <n v="528"/>
    <n v="5.3030303030299999E-2"/>
    <n v="530"/>
    <n v="6.4150943396200005E-2"/>
    <n v="503"/>
    <n v="6.9582504970100004E-2"/>
    <n v="3"/>
  </r>
  <r>
    <x v="228"/>
    <s v="Shelton School District"/>
    <s v="2745"/>
    <s v="Evergreen Elementary School"/>
    <s v="P"/>
    <n v="512"/>
    <n v="7.03125E-2"/>
    <n v="505"/>
    <n v="4.5544554455400003E-2"/>
    <n v="524"/>
    <n v="6.8702290076299993E-2"/>
    <n v="3"/>
  </r>
  <r>
    <x v="228"/>
    <s v="Shelton School District"/>
    <s v="3291"/>
    <s v="Bordeaux Elementary School"/>
    <s v="P"/>
    <n v="491"/>
    <n v="5.9063136456199997E-2"/>
    <n v="512"/>
    <n v="7.03125E-2"/>
    <n v="529"/>
    <n v="6.9943289224899993E-2"/>
    <n v="3"/>
  </r>
  <r>
    <x v="228"/>
    <s v="Shelton School District"/>
    <s v="4363"/>
    <s v="Oakland Bay Junior High School"/>
    <s v="P"/>
    <n v="695"/>
    <n v="9.2086330935199995E-2"/>
    <n v="690"/>
    <n v="6.9565217391300005E-2"/>
    <n v="681"/>
    <n v="7.6358296622600005E-2"/>
    <n v="3"/>
  </r>
  <r>
    <x v="228"/>
    <s v="Shelton School District"/>
    <s v="3292"/>
    <s v="Mountain View Elementary"/>
    <s v="P"/>
    <n v="671"/>
    <n v="5.8122205663100002E-2"/>
    <n v="674"/>
    <n v="6.5281899109700003E-2"/>
    <n v="688"/>
    <n v="7.1220930232499993E-2"/>
    <n v="3"/>
  </r>
  <r>
    <x v="228"/>
    <s v="Shelton School District"/>
    <s v="3241"/>
    <s v="Shelton High School"/>
    <s v="P"/>
    <n v="1027"/>
    <n v="0.1110029211295"/>
    <n v="1010"/>
    <n v="9.8019801980100005E-2"/>
    <n v="1027"/>
    <n v="8.08179162609E-2"/>
    <n v="3"/>
  </r>
  <r>
    <x v="229"/>
    <s v="Shoreline School District"/>
    <s v="2612"/>
    <s v="Fircrest Residential Habilitation"/>
    <s v="I"/>
    <n v="22"/>
    <n v="9.0909090908999998E-2"/>
    <n v="20"/>
    <n v="0.05"/>
    <n v="15"/>
    <n v="0.2"/>
    <n v="5"/>
  </r>
  <r>
    <x v="229"/>
    <s v="Shoreline School District"/>
    <s v="5287"/>
    <s v="Early Childhood Education"/>
    <s v="P"/>
    <m/>
    <m/>
    <n v="40"/>
    <n v="0.25"/>
    <n v="36"/>
    <n v="2.7777777777700002E-2"/>
    <n v="1"/>
  </r>
  <r>
    <x v="229"/>
    <s v="Shoreline School District"/>
    <s v="1667"/>
    <s v="Handicapped Contractual Services"/>
    <s v="S"/>
    <n v="41"/>
    <n v="0.39024390243899998"/>
    <n v="68"/>
    <n v="0.47058823529409999"/>
    <n v="58"/>
    <n v="0.44827586206890002"/>
    <n v="5"/>
  </r>
  <r>
    <x v="229"/>
    <s v="Shoreline School District"/>
    <s v="1771"/>
    <s v="Home Education Exchange"/>
    <s v="A"/>
    <n v="110"/>
    <n v="5.4545454545400003E-2"/>
    <n v="109"/>
    <n v="5.5045871559600001E-2"/>
    <n v="114"/>
    <n v="3.5087719298200003E-2"/>
    <n v="1"/>
  </r>
  <r>
    <x v="229"/>
    <s v="Shoreline School District"/>
    <s v="1942"/>
    <s v="Cascade K-8 Community School"/>
    <s v="A"/>
    <n v="96"/>
    <n v="8.3333333333299994E-2"/>
    <n v="149"/>
    <n v="5.3691275167700003E-2"/>
    <n v="160"/>
    <n v="0.05"/>
    <n v="2"/>
  </r>
  <r>
    <x v="229"/>
    <s v="Shoreline School District"/>
    <s v="3231"/>
    <s v="Highland Terrace Elementary"/>
    <s v="P"/>
    <n v="401"/>
    <n v="2.24438902743E-2"/>
    <n v="429"/>
    <n v="1.8648018648E-2"/>
    <n v="458"/>
    <n v="2.4017467248899999E-2"/>
    <n v="1"/>
  </r>
  <r>
    <x v="229"/>
    <s v="Shoreline School District"/>
    <s v="3489"/>
    <s v="Parkwood Elementary"/>
    <s v="P"/>
    <n v="427"/>
    <n v="3.2786885245899997E-2"/>
    <n v="444"/>
    <n v="4.5045045045000003E-2"/>
    <n v="462"/>
    <n v="5.8441558441500001E-2"/>
    <n v="2"/>
  </r>
  <r>
    <x v="229"/>
    <s v="Shoreline School District"/>
    <s v="3104"/>
    <s v="Echo Lake Elementary School"/>
    <s v="P"/>
    <n v="486"/>
    <n v="7.8189300411500004E-2"/>
    <n v="471"/>
    <n v="5.0955414012699998E-2"/>
    <n v="475"/>
    <n v="6.5263157894699997E-2"/>
    <n v="3"/>
  </r>
  <r>
    <x v="229"/>
    <s v="Shoreline School District"/>
    <s v="2990"/>
    <s v="Briarcrest Elementary"/>
    <s v="P"/>
    <n v="472"/>
    <n v="4.66101694915E-2"/>
    <n v="445"/>
    <n v="5.1685393258399999E-2"/>
    <n v="476"/>
    <n v="4.8319327730999999E-2"/>
    <n v="2"/>
  </r>
  <r>
    <x v="229"/>
    <s v="Shoreline School District"/>
    <s v="2185"/>
    <s v="Lake Forest Park Elementary"/>
    <s v="P"/>
    <n v="510"/>
    <n v="6.4705882352899993E-2"/>
    <n v="520"/>
    <n v="5.1923076923000001E-2"/>
    <n v="499"/>
    <n v="1.6032064128200001E-2"/>
    <n v="1"/>
  </r>
  <r>
    <x v="229"/>
    <s v="Shoreline School District"/>
    <s v="3958"/>
    <s v="Meridian Park Elementary School"/>
    <s v="P"/>
    <n v="555"/>
    <n v="6.3063063062999997E-2"/>
    <n v="488"/>
    <n v="2.25409836065E-2"/>
    <n v="506"/>
    <n v="2.1739130434700001E-2"/>
    <n v="1"/>
  </r>
  <r>
    <x v="229"/>
    <s v="Shoreline School District"/>
    <s v="3230"/>
    <s v="Brookside Elementary"/>
    <s v="P"/>
    <n v="507"/>
    <n v="3.7475345167599997E-2"/>
    <n v="516"/>
    <n v="2.5193798449599999E-2"/>
    <n v="516"/>
    <n v="2.9069767441799999E-2"/>
    <n v="1"/>
  </r>
  <r>
    <x v="229"/>
    <s v="Shoreline School District"/>
    <s v="3527"/>
    <s v="Melvin G Syre Elementary"/>
    <s v="P"/>
    <n v="510"/>
    <n v="1.7647058823500001E-2"/>
    <n v="519"/>
    <n v="2.6974951830399999E-2"/>
    <n v="525"/>
    <n v="2.85714285714E-2"/>
    <n v="1"/>
  </r>
  <r>
    <x v="229"/>
    <s v="Shoreline School District"/>
    <s v="2703"/>
    <s v="Ridgecrest Elementary"/>
    <s v="P"/>
    <n v="515"/>
    <n v="5.2427184465999997E-2"/>
    <n v="502"/>
    <n v="1.3944223107500001E-2"/>
    <n v="546"/>
    <n v="2.5641025641000001E-2"/>
    <n v="1"/>
  </r>
  <r>
    <x v="229"/>
    <s v="Shoreline School District"/>
    <s v="3387"/>
    <s v="Kellogg Middle School"/>
    <s v="P"/>
    <n v="615"/>
    <n v="2.9268292682899998E-2"/>
    <n v="631"/>
    <n v="3.64500792393E-2"/>
    <n v="617"/>
    <n v="2.26904376012E-2"/>
    <n v="1"/>
  </r>
  <r>
    <x v="229"/>
    <s v="Shoreline School District"/>
    <s v="3674"/>
    <s v="Albert Einstein Middle School"/>
    <s v="P"/>
    <n v="714"/>
    <n v="4.06162464985E-2"/>
    <n v="719"/>
    <n v="2.78164116828E-2"/>
    <n v="748"/>
    <n v="2.9411764705799998E-2"/>
    <n v="1"/>
  </r>
  <r>
    <x v="229"/>
    <s v="Shoreline School District"/>
    <s v="3343"/>
    <s v="Shorecrest High School"/>
    <s v="P"/>
    <n v="1358"/>
    <n v="6.2592047128100001E-2"/>
    <n v="1276"/>
    <n v="5.6426332288400001E-2"/>
    <n v="1268"/>
    <n v="5.12618296529E-2"/>
    <n v="2"/>
  </r>
  <r>
    <x v="229"/>
    <s v="Shoreline School District"/>
    <s v="3921"/>
    <s v="Shorewood High School"/>
    <s v="P"/>
    <n v="1473"/>
    <n v="5.0916496945E-2"/>
    <n v="1490"/>
    <n v="4.7651006711399997E-2"/>
    <n v="1518"/>
    <n v="5.3359683794400002E-2"/>
    <n v="2"/>
  </r>
  <r>
    <x v="230"/>
    <s v="Skamania School District"/>
    <s v="3405"/>
    <s v="Skamania Elementary"/>
    <s v="P"/>
    <n v="62"/>
    <n v="1.6129032258000001E-2"/>
    <n v="75"/>
    <n v="0.04"/>
    <n v="75"/>
    <n v="5.3333333333300002E-2"/>
    <n v="2"/>
  </r>
  <r>
    <x v="231"/>
    <s v="Skykomish School District"/>
    <s v="2513"/>
    <s v="Skykomish High School"/>
    <s v="P"/>
    <n v="13"/>
    <n v="0.15384615384610001"/>
    <n v="10"/>
    <n v="0.2"/>
    <n v="14"/>
    <n v="0.21428571428570001"/>
    <n v="5"/>
  </r>
  <r>
    <x v="231"/>
    <s v="Skykomish School District"/>
    <s v="2512"/>
    <s v="Skykomish Elementary School"/>
    <s v="P"/>
    <n v="33"/>
    <n v="9.0909090908999998E-2"/>
    <n v="26"/>
    <n v="3.8461538461500001E-2"/>
    <n v="28"/>
    <n v="7.1428571428499996E-2"/>
    <n v="3"/>
  </r>
  <r>
    <x v="232"/>
    <s v="Snohomish School District"/>
    <s v="3981"/>
    <s v="High School Re Entry"/>
    <s v="A"/>
    <n v="18"/>
    <n v="0.83333333333329995"/>
    <n v="12"/>
    <n v="0.91666666666660002"/>
    <n v="13"/>
    <n v="1"/>
    <n v="5"/>
  </r>
  <r>
    <x v="232"/>
    <s v="Snohomish School District"/>
    <s v="1730"/>
    <s v="Snohomish Center"/>
    <s v="S"/>
    <n v="35"/>
    <n v="0.17142857142849999"/>
    <n v="50"/>
    <n v="0.1"/>
    <n v="32"/>
    <n v="0.28125"/>
    <n v="5"/>
  </r>
  <r>
    <x v="232"/>
    <s v="Snohomish School District"/>
    <s v="1904"/>
    <s v="Parent Partnerhip"/>
    <s v="A"/>
    <n v="98"/>
    <n v="0.18367346938769999"/>
    <n v="69"/>
    <n v="0.15942028985500001"/>
    <n v="76"/>
    <n v="0.15789473684210001"/>
    <n v="5"/>
  </r>
  <r>
    <x v="232"/>
    <s v="Snohomish School District"/>
    <s v="4265"/>
    <s v="AIM High School"/>
    <s v="A"/>
    <n v="148"/>
    <n v="0.35135135135130002"/>
    <n v="127"/>
    <n v="0.44094488188969999"/>
    <n v="158"/>
    <n v="0.44303797468349998"/>
    <n v="5"/>
  </r>
  <r>
    <x v="232"/>
    <s v="Snohomish School District"/>
    <s v="2446"/>
    <s v="Central Elementary"/>
    <s v="P"/>
    <n v="311"/>
    <n v="9.3247588424399994E-2"/>
    <n v="295"/>
    <n v="7.1186440677900004E-2"/>
    <n v="274"/>
    <n v="8.0291970802900001E-2"/>
    <n v="3"/>
  </r>
  <r>
    <x v="232"/>
    <s v="Snohomish School District"/>
    <s v="3005"/>
    <s v="Emerson Elementary"/>
    <s v="P"/>
    <n v="332"/>
    <n v="4.5180722891499998E-2"/>
    <n v="321"/>
    <n v="4.9844236760099997E-2"/>
    <n v="319"/>
    <n v="5.0156739811899997E-2"/>
    <n v="2"/>
  </r>
  <r>
    <x v="232"/>
    <s v="Snohomish School District"/>
    <s v="3305"/>
    <s v="Cathcart Elementary"/>
    <s v="P"/>
    <n v="414"/>
    <n v="5.0724637681099999E-2"/>
    <n v="417"/>
    <n v="4.79616306954E-2"/>
    <n v="399"/>
    <n v="4.7619047619000002E-2"/>
    <n v="2"/>
  </r>
  <r>
    <x v="232"/>
    <s v="Snohomish School District"/>
    <s v="2073"/>
    <s v="Machias Elementary"/>
    <s v="P"/>
    <n v="451"/>
    <n v="5.5432372505499997E-2"/>
    <n v="479"/>
    <n v="3.7578288100200002E-2"/>
    <n v="450"/>
    <n v="4.2222222222199998E-2"/>
    <n v="1"/>
  </r>
  <r>
    <x v="232"/>
    <s v="Snohomish School District"/>
    <s v="4366"/>
    <s v="Cascade View Elementary"/>
    <s v="P"/>
    <n v="468"/>
    <n v="2.13675213675E-2"/>
    <n v="461"/>
    <n v="3.0368763557400001E-2"/>
    <n v="465"/>
    <n v="2.7956989247300001E-2"/>
    <n v="1"/>
  </r>
  <r>
    <x v="232"/>
    <s v="Snohomish School District"/>
    <s v="3561"/>
    <s v="Riverview Elementary"/>
    <s v="P"/>
    <n v="459"/>
    <n v="4.5751633986899999E-2"/>
    <n v="458"/>
    <n v="4.5851528384200001E-2"/>
    <n v="484"/>
    <n v="3.7190082644599998E-2"/>
    <n v="1"/>
  </r>
  <r>
    <x v="232"/>
    <s v="Snohomish School District"/>
    <s v="4383"/>
    <s v="Totem Falls"/>
    <s v="P"/>
    <n v="501"/>
    <n v="1.19760479041E-2"/>
    <n v="505"/>
    <n v="1.9801980197999999E-2"/>
    <n v="489"/>
    <n v="2.0449897750500001E-2"/>
    <n v="1"/>
  </r>
  <r>
    <x v="232"/>
    <s v="Snohomish School District"/>
    <s v="4241"/>
    <s v="Dutch Hill Elementary"/>
    <s v="P"/>
    <n v="502"/>
    <n v="2.7888446215100001E-2"/>
    <n v="501"/>
    <n v="3.3932135728499999E-2"/>
    <n v="519"/>
    <n v="1.9267822736000001E-2"/>
    <n v="1"/>
  </r>
  <r>
    <x v="232"/>
    <s v="Snohomish School District"/>
    <s v="4184"/>
    <s v="Seattle Hill Elementary"/>
    <s v="P"/>
    <n v="585"/>
    <n v="3.07692307692E-2"/>
    <n v="580"/>
    <n v="1.7241379310299999E-2"/>
    <n v="635"/>
    <n v="3.9370078740099998E-2"/>
    <n v="1"/>
  </r>
  <r>
    <x v="232"/>
    <s v="Snohomish School District"/>
    <s v="4145"/>
    <s v="Valley View Middle School"/>
    <s v="P"/>
    <n v="695"/>
    <n v="1.5827338129400001E-2"/>
    <n v="777"/>
    <n v="2.5740025739999998E-2"/>
    <n v="723"/>
    <n v="2.2130013831200002E-2"/>
    <n v="1"/>
  </r>
  <r>
    <x v="232"/>
    <s v="Snohomish School District"/>
    <s v="5100"/>
    <s v="Little Cedars Elementary School"/>
    <s v="P"/>
    <n v="757"/>
    <n v="1.58520475561E-2"/>
    <n v="745"/>
    <n v="2.0134228187900002E-2"/>
    <n v="751"/>
    <n v="2.9294274300900001E-2"/>
    <n v="1"/>
  </r>
  <r>
    <x v="232"/>
    <s v="Snohomish School District"/>
    <s v="4395"/>
    <s v="Centennial Middle School"/>
    <s v="P"/>
    <n v="852"/>
    <n v="5.86854460093E-2"/>
    <n v="814"/>
    <n v="4.1769041769000002E-2"/>
    <n v="828"/>
    <n v="3.3816425120700003E-2"/>
    <n v="1"/>
  </r>
  <r>
    <x v="232"/>
    <s v="Snohomish School District"/>
    <s v="5128"/>
    <s v="Glacier Peak High School"/>
    <s v="P"/>
    <n v="1633"/>
    <n v="3.7966932026899998E-2"/>
    <n v="1640"/>
    <n v="7.4390243902399997E-2"/>
    <n v="1689"/>
    <n v="6.8087625814000005E-2"/>
    <n v="3"/>
  </r>
  <r>
    <x v="232"/>
    <s v="Snohomish School District"/>
    <s v="2428"/>
    <s v="Snohomish High School"/>
    <s v="P"/>
    <n v="1740"/>
    <n v="5.6896551724099999E-2"/>
    <n v="1753"/>
    <n v="6.9594980034200005E-2"/>
    <n v="1798"/>
    <n v="8.3982202447100002E-2"/>
    <n v="3"/>
  </r>
  <r>
    <x v="233"/>
    <s v="Snoqualmie Valley School District"/>
    <s v="5296"/>
    <s v="Snoqualmie Parent Partnership Program"/>
    <s v="A"/>
    <m/>
    <m/>
    <n v="7"/>
    <n v="0"/>
    <n v="19"/>
    <n v="0.31578947368420002"/>
    <n v="5"/>
  </r>
  <r>
    <x v="233"/>
    <s v="Snoqualmie Valley School District"/>
    <s v="5181"/>
    <s v="Snoqualmie Access"/>
    <s v="S"/>
    <n v="57"/>
    <n v="0.42105263157889999"/>
    <n v="59"/>
    <n v="0.52542372881349997"/>
    <n v="40"/>
    <n v="0.42499999999999999"/>
    <n v="5"/>
  </r>
  <r>
    <x v="233"/>
    <s v="Snoqualmie Valley School District"/>
    <s v="1502"/>
    <s v="Two Rivers School"/>
    <s v="A"/>
    <n v="113"/>
    <n v="0.51327433628310004"/>
    <n v="86"/>
    <n v="0.52325581395340004"/>
    <n v="100"/>
    <n v="0.37"/>
    <n v="5"/>
  </r>
  <r>
    <x v="233"/>
    <s v="Snoqualmie Valley School District"/>
    <s v="2287"/>
    <s v="North Bend Elementary School"/>
    <s v="P"/>
    <n v="532"/>
    <n v="4.3233082706700003E-2"/>
    <n v="559"/>
    <n v="6.4400715563499994E-2"/>
    <n v="555"/>
    <n v="5.7657657657600003E-2"/>
    <n v="2"/>
  </r>
  <r>
    <x v="233"/>
    <s v="Snoqualmie Valley School District"/>
    <s v="2222"/>
    <s v="Fall City Elementary"/>
    <s v="P"/>
    <n v="595"/>
    <n v="4.0336134453699997E-2"/>
    <n v="581"/>
    <n v="4.4750430292499997E-2"/>
    <n v="572"/>
    <n v="3.1468531468499997E-2"/>
    <n v="1"/>
  </r>
  <r>
    <x v="233"/>
    <s v="Snoqualmie Valley School District"/>
    <s v="4308"/>
    <s v="Edwin R Opstad Elementary"/>
    <s v="P"/>
    <n v="543"/>
    <n v="3.1307550644499998E-2"/>
    <n v="573"/>
    <n v="5.2356020942400001E-2"/>
    <n v="627"/>
    <n v="3.1897926634700001E-2"/>
    <n v="1"/>
  </r>
  <r>
    <x v="233"/>
    <s v="Snoqualmie Valley School District"/>
    <s v="2288"/>
    <s v="Snoqualmie Elementary"/>
    <s v="P"/>
    <n v="698"/>
    <n v="4.4412607449800003E-2"/>
    <n v="649"/>
    <n v="6.31741140215E-2"/>
    <n v="643"/>
    <n v="3.2659409020200002E-2"/>
    <n v="1"/>
  </r>
  <r>
    <x v="233"/>
    <s v="Snoqualmie Valley School District"/>
    <s v="5015"/>
    <s v="Cascade View Elementary School"/>
    <s v="P"/>
    <n v="677"/>
    <n v="3.10192023633E-2"/>
    <n v="710"/>
    <n v="1.6901408450700001E-2"/>
    <n v="710"/>
    <n v="1.83098591549E-2"/>
    <n v="1"/>
  </r>
  <r>
    <x v="233"/>
    <s v="Snoqualmie Valley School District"/>
    <s v="4397"/>
    <s v="Chief Kanim Middle School"/>
    <s v="P"/>
    <n v="407"/>
    <n v="3.9312039312000002E-2"/>
    <n v="443"/>
    <n v="2.7088036117299999E-2"/>
    <n v="713"/>
    <n v="3.0855539971899999E-2"/>
    <n v="1"/>
  </r>
  <r>
    <x v="233"/>
    <s v="Snoqualmie Valley School District"/>
    <s v="5135"/>
    <s v="Twin Falls Middle School"/>
    <s v="P"/>
    <n v="579"/>
    <n v="5.3540587219300002E-2"/>
    <n v="562"/>
    <n v="3.9145907473299997E-2"/>
    <n v="730"/>
    <n v="3.6986301369800002E-2"/>
    <n v="1"/>
  </r>
  <r>
    <x v="233"/>
    <s v="Snoqualmie Valley School District"/>
    <s v="2850"/>
    <s v="Mount Si High School"/>
    <s v="P"/>
    <n v="1578"/>
    <n v="5.9569074778199997E-2"/>
    <n v="1669"/>
    <n v="6.7106051527799998E-2"/>
    <n v="1688"/>
    <n v="4.0284360189499997E-2"/>
    <n v="1"/>
  </r>
  <r>
    <x v="234"/>
    <s v="Soap Lake School District"/>
    <s v="1518"/>
    <s v="Smokiam Alternative High School"/>
    <s v="A"/>
    <n v="51"/>
    <n v="7.8431372548999997E-2"/>
    <n v="44"/>
    <n v="0.20454545454539999"/>
    <n v="32"/>
    <n v="0.3125"/>
    <n v="5"/>
  </r>
  <r>
    <x v="234"/>
    <s v="Soap Lake School District"/>
    <s v="2694"/>
    <s v="Soap Lake Elementary"/>
    <s v="P"/>
    <n v="199"/>
    <n v="8.0402010050200007E-2"/>
    <n v="174"/>
    <n v="0.1436781609195"/>
    <n v="201"/>
    <n v="0.1044776119402"/>
    <n v="4"/>
  </r>
  <r>
    <x v="234"/>
    <s v="Soap Lake School District"/>
    <s v="3089"/>
    <s v="Soap Lake Middle &amp; High School"/>
    <s v="P"/>
    <n v="189"/>
    <n v="0.1216931216931"/>
    <n v="177"/>
    <n v="5.64971751412E-2"/>
    <n v="227"/>
    <n v="0.1057268722466"/>
    <n v="4"/>
  </r>
  <r>
    <x v="235"/>
    <s v="South Bend School District"/>
    <s v="2214"/>
    <s v="South Bend High School"/>
    <s v="P"/>
    <n v="240"/>
    <n v="7.0833333333299997E-2"/>
    <n v="221"/>
    <n v="7.6923076923000003E-2"/>
    <n v="222"/>
    <n v="3.6036036036000002E-2"/>
    <n v="1"/>
  </r>
  <r>
    <x v="235"/>
    <s v="South Bend School District"/>
    <s v="2804"/>
    <s v="Chauncey Davis Elementary"/>
    <s v="P"/>
    <n v="306"/>
    <n v="8.8235294117600005E-2"/>
    <n v="319"/>
    <n v="7.2100313479599998E-2"/>
    <n v="319"/>
    <n v="4.7021943573599997E-2"/>
    <n v="2"/>
  </r>
  <r>
    <x v="236"/>
    <s v="South Kitsap School District"/>
    <s v="5072"/>
    <s v="Madrona Heights PreSchool Program"/>
    <s v="P"/>
    <n v="31"/>
    <n v="0.2258064516129"/>
    <n v="42"/>
    <n v="0.19047619047610001"/>
    <n v="45"/>
    <n v="0.31111111111110001"/>
    <n v="5"/>
  </r>
  <r>
    <x v="236"/>
    <s v="South Kitsap School District"/>
    <s v="1718"/>
    <s v="Explorer Academy"/>
    <s v="A"/>
    <n v="116"/>
    <n v="0.34482758620679999"/>
    <n v="157"/>
    <n v="0.1847133757961"/>
    <n v="164"/>
    <n v="0.17682926829260001"/>
    <n v="5"/>
  </r>
  <r>
    <x v="236"/>
    <s v="South Kitsap School District"/>
    <s v="3899"/>
    <s v="Discovery"/>
    <s v="A"/>
    <n v="206"/>
    <n v="0.38349514563100001"/>
    <n v="189"/>
    <n v="0.40211640211639998"/>
    <n v="195"/>
    <n v="0.37948717948709998"/>
    <n v="5"/>
  </r>
  <r>
    <x v="236"/>
    <s v="South Kitsap School District"/>
    <s v="2995"/>
    <s v="Olalla Elementary School"/>
    <s v="P"/>
    <n v="300"/>
    <n v="0.1033333333333"/>
    <n v="311"/>
    <n v="6.4308681672000004E-2"/>
    <n v="295"/>
    <n v="7.1186440677900004E-2"/>
    <n v="3"/>
  </r>
  <r>
    <x v="236"/>
    <s v="South Kitsap School District"/>
    <s v="4079"/>
    <s v="Manchester Elementary School"/>
    <s v="P"/>
    <n v="419"/>
    <n v="7.1599045346000006E-2"/>
    <n v="406"/>
    <n v="8.3743842364499999E-2"/>
    <n v="384"/>
    <n v="6.25E-2"/>
    <n v="2"/>
  </r>
  <r>
    <x v="236"/>
    <s v="South Kitsap School District"/>
    <s v="4029"/>
    <s v="Burley Glenwood Elementary"/>
    <s v="P"/>
    <n v="436"/>
    <n v="5.9633027522899999E-2"/>
    <n v="442"/>
    <n v="0.10407239819"/>
    <n v="402"/>
    <n v="9.4527363183999999E-2"/>
    <n v="4"/>
  </r>
  <r>
    <x v="236"/>
    <s v="South Kitsap School District"/>
    <s v="3110"/>
    <s v="South Colby Elementary"/>
    <s v="P"/>
    <n v="455"/>
    <n v="6.1538461538400001E-2"/>
    <n v="435"/>
    <n v="5.5172413793099999E-2"/>
    <n v="411"/>
    <n v="6.0827250608199997E-2"/>
    <n v="2"/>
  </r>
  <r>
    <x v="236"/>
    <s v="South Kitsap School District"/>
    <s v="2641"/>
    <s v="East Port Orchard Elementary"/>
    <s v="P"/>
    <n v="529"/>
    <n v="0.12854442344040001"/>
    <n v="495"/>
    <n v="0.12929292929290001"/>
    <n v="456"/>
    <n v="0.1008771929824"/>
    <n v="4"/>
  </r>
  <r>
    <x v="236"/>
    <s v="South Kitsap School District"/>
    <s v="2650"/>
    <s v="Orchard Heights Elementary"/>
    <s v="P"/>
    <n v="537"/>
    <n v="8.9385474860300004E-2"/>
    <n v="533"/>
    <n v="0.1219512195121"/>
    <n v="524"/>
    <n v="0.10114503816790001"/>
    <n v="4"/>
  </r>
  <r>
    <x v="236"/>
    <s v="South Kitsap School District"/>
    <s v="4348"/>
    <s v="Hidden Creek Elementary School"/>
    <s v="P"/>
    <n v="548"/>
    <n v="8.2116788321100004E-2"/>
    <n v="558"/>
    <n v="6.6308243727499994E-2"/>
    <n v="535"/>
    <n v="5.7943925233600001E-2"/>
    <n v="2"/>
  </r>
  <r>
    <x v="236"/>
    <s v="South Kitsap School District"/>
    <s v="4141"/>
    <s v="Sunnyslope Elementary School"/>
    <s v="P"/>
    <n v="519"/>
    <n v="5.9730250481600002E-2"/>
    <n v="550"/>
    <n v="9.0909090908999998E-2"/>
    <n v="538"/>
    <n v="7.8066914498100007E-2"/>
    <n v="3"/>
  </r>
  <r>
    <x v="236"/>
    <s v="South Kitsap School District"/>
    <s v="4350"/>
    <s v="Mullenix Ridge Elementary School"/>
    <s v="P"/>
    <n v="571"/>
    <n v="5.6042031523600003E-2"/>
    <n v="545"/>
    <n v="5.3211009174300002E-2"/>
    <n v="551"/>
    <n v="4.9001814881999999E-2"/>
    <n v="2"/>
  </r>
  <r>
    <x v="236"/>
    <s v="South Kitsap School District"/>
    <s v="3680"/>
    <s v="Cedar Heights Jh"/>
    <s v="P"/>
    <n v="695"/>
    <n v="7.3381294964000005E-2"/>
    <n v="613"/>
    <n v="7.8303425774799998E-2"/>
    <n v="641"/>
    <n v="5.3042121684799999E-2"/>
    <n v="2"/>
  </r>
  <r>
    <x v="236"/>
    <s v="South Kitsap School District"/>
    <s v="4349"/>
    <s v="Sidney Glen Elementary School"/>
    <s v="P"/>
    <n v="653"/>
    <n v="8.2695252679899994E-2"/>
    <n v="646"/>
    <n v="0.10990712074300001"/>
    <n v="644"/>
    <n v="8.8509316770100002E-2"/>
    <n v="4"/>
  </r>
  <r>
    <x v="236"/>
    <s v="South Kitsap School District"/>
    <s v="4142"/>
    <s v="John Sedgwick Junior High"/>
    <s v="P"/>
    <n v="757"/>
    <n v="5.6803170409500003E-2"/>
    <n v="735"/>
    <n v="5.5782312925099997E-2"/>
    <n v="698"/>
    <n v="6.4469914040099996E-2"/>
    <n v="2"/>
  </r>
  <r>
    <x v="236"/>
    <s v="South Kitsap School District"/>
    <s v="3046"/>
    <s v="Marcus Whitman Junior High"/>
    <s v="P"/>
    <n v="741"/>
    <n v="6.0728744939199997E-2"/>
    <n v="736"/>
    <n v="8.1521739130400006E-2"/>
    <n v="738"/>
    <n v="6.6395663956600001E-2"/>
    <n v="3"/>
  </r>
  <r>
    <x v="236"/>
    <s v="South Kitsap School District"/>
    <s v="2272"/>
    <s v="South Kitsap High School"/>
    <s v="P"/>
    <n v="2227"/>
    <n v="0.101032779524"/>
    <n v="2169"/>
    <n v="0.1018902720147"/>
    <n v="2059"/>
    <n v="0.1024769305488"/>
    <n v="4"/>
  </r>
  <r>
    <x v="237"/>
    <s v="South Whidbey School District"/>
    <s v="1683"/>
    <s v="South Whidbey Special Services"/>
    <s v="S"/>
    <n v="17"/>
    <n v="0.47058823529409999"/>
    <n v="16"/>
    <n v="0.1875"/>
    <n v="14"/>
    <n v="0.57142857142850001"/>
    <n v="5"/>
  </r>
  <r>
    <x v="237"/>
    <s v="South Whidbey School District"/>
    <s v="1682"/>
    <s v="South Whidbey Academy"/>
    <s v="A"/>
    <n v="41"/>
    <n v="0.39024390243899998"/>
    <n v="55"/>
    <n v="0.21818181818179999"/>
    <n v="105"/>
    <n v="0.28571428571419999"/>
    <n v="5"/>
  </r>
  <r>
    <x v="237"/>
    <s v="South Whidbey School District"/>
    <s v="2511"/>
    <s v="Langley Middle School"/>
    <s v="P"/>
    <n v="385"/>
    <n v="7.5324675324599993E-2"/>
    <n v="329"/>
    <n v="4.25531914893E-2"/>
    <n v="313"/>
    <n v="3.8338658146899997E-2"/>
    <n v="1"/>
  </r>
  <r>
    <x v="237"/>
    <s v="South Whidbey School District"/>
    <s v="4321"/>
    <s v="South Whidbey Elementary"/>
    <s v="P"/>
    <n v="558"/>
    <n v="6.2724014336900002E-2"/>
    <n v="560"/>
    <n v="4.1071428571399997E-2"/>
    <n v="531"/>
    <n v="6.0263653483899997E-2"/>
    <n v="2"/>
  </r>
  <r>
    <x v="237"/>
    <s v="South Whidbey School District"/>
    <s v="4149"/>
    <s v="South Whidbey High School"/>
    <s v="P"/>
    <n v="527"/>
    <n v="2.8462998102400001E-2"/>
    <n v="531"/>
    <n v="4.5197740112900002E-2"/>
    <n v="532"/>
    <n v="5.6390977443599999E-2"/>
    <n v="2"/>
  </r>
  <r>
    <x v="238"/>
    <s v="Southside School District"/>
    <s v="2744"/>
    <s v="Southside Elementary"/>
    <s v="P"/>
    <n v="220"/>
    <n v="9.0909090908999998E-2"/>
    <n v="197"/>
    <n v="3.55329949238E-2"/>
    <n v="204"/>
    <n v="3.4313725490099999E-2"/>
    <n v="1"/>
  </r>
  <r>
    <x v="239"/>
    <s v="Spokane School District"/>
    <s v="1566"/>
    <s v="Alternative Northeast Community Center Preschool"/>
    <s v="P"/>
    <n v="16"/>
    <n v="0"/>
    <n v="18"/>
    <n v="0.1111111111111"/>
    <n v="16"/>
    <n v="0.1875"/>
    <n v="5"/>
  </r>
  <r>
    <x v="239"/>
    <s v="Spokane School District"/>
    <s v="1533"/>
    <s v="A-3 Multiagency Adolescent Prog"/>
    <s v="I"/>
    <n v="17"/>
    <n v="5.88235294117E-2"/>
    <n v="19"/>
    <n v="0.26315789473680001"/>
    <n v="20"/>
    <n v="0.1"/>
    <n v="4"/>
  </r>
  <r>
    <x v="239"/>
    <s v="Spokane School District"/>
    <s v="1698"/>
    <s v="SCCP Images"/>
    <s v="A"/>
    <n v="36"/>
    <n v="8.3333333333299994E-2"/>
    <n v="37"/>
    <n v="5.4054054054000003E-2"/>
    <n v="32"/>
    <n v="6.25E-2"/>
    <n v="2"/>
  </r>
  <r>
    <x v="239"/>
    <s v="Spokane School District"/>
    <s v="1567"/>
    <s v="Alternative Bancroft School"/>
    <s v="A"/>
    <n v="61"/>
    <n v="0.39344262295080001"/>
    <n v="77"/>
    <n v="0.45454545454540002"/>
    <n v="78"/>
    <n v="0.48717948717940002"/>
    <n v="5"/>
  </r>
  <r>
    <x v="239"/>
    <s v="Spokane School District"/>
    <s v="5113"/>
    <s v="Spokane Regional Health District"/>
    <s v="P"/>
    <n v="152"/>
    <n v="0.40789473684209998"/>
    <n v="103"/>
    <n v="0.37864077669899998"/>
    <n v="199"/>
    <n v="0.1959798994974"/>
    <n v="5"/>
  </r>
  <r>
    <x v="239"/>
    <s v="Spokane School District"/>
    <s v="5250"/>
    <s v="On Track Academy"/>
    <s v="P"/>
    <n v="264"/>
    <n v="0.18939393939390001"/>
    <n v="205"/>
    <n v="0.21463414634139999"/>
    <n v="221"/>
    <n v="0.1900452488687"/>
    <n v="5"/>
  </r>
  <r>
    <x v="239"/>
    <s v="Spokane School District"/>
    <s v="5301"/>
    <s v="The Community School"/>
    <s v="P"/>
    <m/>
    <m/>
    <n v="258"/>
    <n v="0.28294573643409998"/>
    <n v="237"/>
    <n v="0.32489451476789999"/>
    <n v="5"/>
  </r>
  <r>
    <x v="239"/>
    <s v="Spokane School District"/>
    <s v="2401"/>
    <s v="Libby Center"/>
    <s v="S"/>
    <n v="232"/>
    <n v="2.5862068965500001E-2"/>
    <n v="281"/>
    <n v="4.27046263345E-2"/>
    <n v="305"/>
    <n v="1.63934426229E-2"/>
    <n v="1"/>
  </r>
  <r>
    <x v="239"/>
    <s v="Spokane School District"/>
    <s v="3506"/>
    <s v="Indian Trail Elementary"/>
    <s v="P"/>
    <n v="371"/>
    <n v="6.19946091644E-2"/>
    <n v="365"/>
    <n v="5.2054794520499999E-2"/>
    <n v="330"/>
    <n v="4.5454545454499999E-2"/>
    <n v="2"/>
  </r>
  <r>
    <x v="239"/>
    <s v="Spokane School District"/>
    <s v="2156"/>
    <s v="Adams Elementary"/>
    <s v="P"/>
    <n v="325"/>
    <n v="0.08"/>
    <n v="326"/>
    <n v="7.9754601226899993E-2"/>
    <n v="331"/>
    <n v="8.4592145015099998E-2"/>
    <n v="3"/>
  </r>
  <r>
    <x v="239"/>
    <s v="Spokane School District"/>
    <s v="2708"/>
    <s v="Madison Elementary"/>
    <s v="P"/>
    <n v="336"/>
    <n v="8.3333333333299994E-2"/>
    <n v="338"/>
    <n v="6.8047337278100001E-2"/>
    <n v="337"/>
    <n v="7.1216617210600006E-2"/>
    <n v="3"/>
  </r>
  <r>
    <x v="239"/>
    <s v="Spokane School District"/>
    <s v="2296"/>
    <s v="Wilson Elementary"/>
    <s v="P"/>
    <n v="361"/>
    <n v="1.9390581717400001E-2"/>
    <n v="373"/>
    <n v="4.0214477211700003E-2"/>
    <n v="368"/>
    <n v="2.4456521739099998E-2"/>
    <n v="1"/>
  </r>
  <r>
    <x v="239"/>
    <s v="Spokane School District"/>
    <s v="3729"/>
    <s v="Grant Elementary"/>
    <s v="P"/>
    <n v="375"/>
    <n v="0.12533333333329999"/>
    <n v="358"/>
    <n v="0.1061452513966"/>
    <n v="369"/>
    <n v="0.1680216802168"/>
    <n v="5"/>
  </r>
  <r>
    <x v="239"/>
    <s v="Spokane School District"/>
    <s v="2127"/>
    <s v="Franklin Elementary"/>
    <s v="P"/>
    <n v="364"/>
    <n v="6.31868131868E-2"/>
    <n v="370"/>
    <n v="7.0270270270199997E-2"/>
    <n v="373"/>
    <n v="6.1662198391399997E-2"/>
    <n v="2"/>
  </r>
  <r>
    <x v="239"/>
    <s v="Spokane School District"/>
    <s v="2952"/>
    <s v="Lidgerwood Elementary"/>
    <s v="P"/>
    <n v="369"/>
    <n v="0.1246612466124"/>
    <n v="360"/>
    <n v="8.0555555555499994E-2"/>
    <n v="375"/>
    <n v="0.1066666666666"/>
    <n v="4"/>
  </r>
  <r>
    <x v="239"/>
    <s v="Spokane School District"/>
    <s v="3357"/>
    <s v="Balboa Elementary"/>
    <s v="P"/>
    <n v="399"/>
    <n v="7.7694235588899999E-2"/>
    <n v="385"/>
    <n v="7.0129870129800001E-2"/>
    <n v="387"/>
    <n v="4.1343669250599999E-2"/>
    <n v="1"/>
  </r>
  <r>
    <x v="239"/>
    <s v="Spokane School District"/>
    <s v="2950"/>
    <s v="Ridgeview Elementary"/>
    <s v="P"/>
    <n v="345"/>
    <n v="0.10434782608690001"/>
    <n v="339"/>
    <n v="9.4395280235900006E-2"/>
    <n v="396"/>
    <n v="8.5858585858499994E-2"/>
    <n v="3"/>
  </r>
  <r>
    <x v="239"/>
    <s v="Spokane School District"/>
    <s v="3063"/>
    <s v="Westview Elementary"/>
    <s v="P"/>
    <n v="352"/>
    <n v="5.1136363636300003E-2"/>
    <n v="367"/>
    <n v="5.9945504087099998E-2"/>
    <n v="404"/>
    <n v="7.9207920791999994E-2"/>
    <n v="3"/>
  </r>
  <r>
    <x v="239"/>
    <s v="Spokane School District"/>
    <s v="3190"/>
    <s v="Linwood Elementary"/>
    <s v="P"/>
    <n v="417"/>
    <n v="0.14868105515579999"/>
    <n v="435"/>
    <n v="0.14712643678160001"/>
    <n v="416"/>
    <n v="0.17788461538459999"/>
    <n v="5"/>
  </r>
  <r>
    <x v="239"/>
    <s v="Spokane School District"/>
    <s v="4192"/>
    <s v="Woodridge Elementary"/>
    <s v="P"/>
    <n v="404"/>
    <n v="4.4554455445499998E-2"/>
    <n v="416"/>
    <n v="3.125E-2"/>
    <n v="421"/>
    <n v="2.6128266033199999E-2"/>
    <n v="1"/>
  </r>
  <r>
    <x v="239"/>
    <s v="Spokane School District"/>
    <s v="2056"/>
    <s v="Holmes Elementary"/>
    <s v="P"/>
    <n v="390"/>
    <n v="0.21794871794869999"/>
    <n v="393"/>
    <n v="0.1882951653944"/>
    <n v="422"/>
    <n v="0.191943127962"/>
    <n v="5"/>
  </r>
  <r>
    <x v="239"/>
    <s v="Spokane School District"/>
    <s v="3008"/>
    <s v="Bryant Center"/>
    <s v="A"/>
    <n v="450"/>
    <n v="0.1333333333333"/>
    <n v="472"/>
    <n v="0.16101694915250001"/>
    <n v="442"/>
    <n v="0.1651583710407"/>
    <n v="5"/>
  </r>
  <r>
    <x v="239"/>
    <s v="Spokane School District"/>
    <s v="2218"/>
    <s v="Browne Elementary"/>
    <s v="P"/>
    <n v="473"/>
    <n v="5.4968287526399998E-2"/>
    <n v="465"/>
    <n v="4.9462365591300003E-2"/>
    <n v="446"/>
    <n v="4.9327354259999998E-2"/>
    <n v="2"/>
  </r>
  <r>
    <x v="239"/>
    <s v="Spokane School District"/>
    <s v="2128"/>
    <s v="Audubon Elementary"/>
    <s v="P"/>
    <n v="460"/>
    <n v="0.12608695652169999"/>
    <n v="452"/>
    <n v="0.11061946902649999"/>
    <n v="462"/>
    <n v="8.2251082251000002E-2"/>
    <n v="3"/>
  </r>
  <r>
    <x v="239"/>
    <s v="Spokane School District"/>
    <s v="3719"/>
    <s v="Logan Elementary"/>
    <s v="P"/>
    <n v="503"/>
    <n v="0.15506958250489999"/>
    <n v="489"/>
    <n v="0.16768916155409999"/>
    <n v="465"/>
    <n v="0.12688172043009999"/>
    <n v="4"/>
  </r>
  <r>
    <x v="239"/>
    <s v="Spokane School District"/>
    <s v="2096"/>
    <s v="Regal Elementary"/>
    <s v="P"/>
    <n v="477"/>
    <n v="0.13626834381549999"/>
    <n v="489"/>
    <n v="0.1042944785276"/>
    <n v="477"/>
    <n v="0.11740041928720001"/>
    <n v="4"/>
  </r>
  <r>
    <x v="239"/>
    <s v="Spokane School District"/>
    <s v="4389"/>
    <s v="Moran Prairie Elementary"/>
    <s v="P"/>
    <n v="482"/>
    <n v="3.3195020746800002E-2"/>
    <n v="485"/>
    <n v="3.5051546391700002E-2"/>
    <n v="486"/>
    <n v="4.7325102880599997E-2"/>
    <n v="2"/>
  </r>
  <r>
    <x v="239"/>
    <s v="Spokane School District"/>
    <s v="2110"/>
    <s v="Sheridan Elementary"/>
    <s v="P"/>
    <n v="514"/>
    <n v="0.1322957198443"/>
    <n v="494"/>
    <n v="0.1093117408906"/>
    <n v="491"/>
    <n v="0.13441955193480001"/>
    <n v="5"/>
  </r>
  <r>
    <x v="239"/>
    <s v="Spokane School District"/>
    <s v="2086"/>
    <s v="Roosevelt Elementary"/>
    <s v="P"/>
    <n v="450"/>
    <n v="0.16888888888879999"/>
    <n v="455"/>
    <n v="0.1142857142857"/>
    <n v="506"/>
    <n v="0.1245059288537"/>
    <n v="4"/>
  </r>
  <r>
    <x v="239"/>
    <s v="Spokane School District"/>
    <s v="3007"/>
    <s v="Hamblen Elementary"/>
    <s v="P"/>
    <n v="520"/>
    <n v="5.9615384615299999E-2"/>
    <n v="510"/>
    <n v="5.29411764705E-2"/>
    <n v="509"/>
    <n v="4.5186640471499999E-2"/>
    <n v="2"/>
  </r>
  <r>
    <x v="239"/>
    <s v="Spokane School District"/>
    <s v="2258"/>
    <s v="Hutton Elementary"/>
    <s v="P"/>
    <n v="497"/>
    <n v="5.2313883299699999E-2"/>
    <n v="489"/>
    <n v="5.5214723926300002E-2"/>
    <n v="513"/>
    <n v="5.2631578947300001E-2"/>
    <n v="2"/>
  </r>
  <r>
    <x v="239"/>
    <s v="Spokane School District"/>
    <s v="2312"/>
    <s v="Finch Elementary"/>
    <s v="P"/>
    <n v="548"/>
    <n v="7.1167883211600003E-2"/>
    <n v="519"/>
    <n v="4.6242774566399997E-2"/>
    <n v="525"/>
    <n v="6.0952380952300003E-2"/>
    <n v="2"/>
  </r>
  <r>
    <x v="239"/>
    <s v="Spokane School District"/>
    <s v="2951"/>
    <s v="Lincoln Heights Elementary"/>
    <s v="P"/>
    <n v="541"/>
    <n v="4.6210720887199998E-2"/>
    <n v="576"/>
    <n v="8.3333333333299994E-2"/>
    <n v="531"/>
    <n v="6.4030131826700004E-2"/>
    <n v="2"/>
  </r>
  <r>
    <x v="239"/>
    <s v="Spokane School District"/>
    <s v="2129"/>
    <s v="Cooper Elementary"/>
    <s v="P"/>
    <n v="549"/>
    <n v="6.3752276866999996E-2"/>
    <n v="552"/>
    <n v="9.0579710144900002E-2"/>
    <n v="535"/>
    <n v="8.7850467289700002E-2"/>
    <n v="4"/>
  </r>
  <r>
    <x v="239"/>
    <s v="Spokane School District"/>
    <s v="3727"/>
    <s v="Garfield Elementary"/>
    <s v="P"/>
    <n v="476"/>
    <n v="0.10084033613439999"/>
    <n v="519"/>
    <n v="0.1040462427745"/>
    <n v="541"/>
    <n v="0.1312384473197"/>
    <n v="4"/>
  </r>
  <r>
    <x v="239"/>
    <s v="Spokane School District"/>
    <s v="2108"/>
    <s v="Stevens Elementary"/>
    <s v="P"/>
    <n v="524"/>
    <n v="0.1526717557251"/>
    <n v="545"/>
    <n v="0.137614678899"/>
    <n v="546"/>
    <n v="0.13553113553109999"/>
    <n v="5"/>
  </r>
  <r>
    <x v="239"/>
    <s v="Spokane School District"/>
    <s v="2381"/>
    <s v="Arlington Elementary"/>
    <s v="P"/>
    <n v="515"/>
    <n v="8.5436893203800005E-2"/>
    <n v="527"/>
    <n v="7.9696394686899999E-2"/>
    <n v="551"/>
    <n v="0.1107078039927"/>
    <n v="4"/>
  </r>
  <r>
    <x v="239"/>
    <s v="Spokane School District"/>
    <s v="4035"/>
    <s v="Mullan Road Elementary"/>
    <s v="P"/>
    <n v="563"/>
    <n v="4.6181172291200001E-2"/>
    <n v="523"/>
    <n v="2.1032504780099999E-2"/>
    <n v="560"/>
    <n v="5.7142857142799999E-2"/>
    <n v="2"/>
  </r>
  <r>
    <x v="239"/>
    <s v="Spokane School District"/>
    <s v="2155"/>
    <s v="Bemiss Elementary"/>
    <s v="P"/>
    <n v="514"/>
    <n v="0.13813229571980001"/>
    <n v="534"/>
    <n v="9.9250936329499995E-2"/>
    <n v="561"/>
    <n v="0.10160427807480001"/>
    <n v="4"/>
  </r>
  <r>
    <x v="239"/>
    <s v="Spokane School District"/>
    <s v="3718"/>
    <s v="Longfellow Elementary"/>
    <s v="P"/>
    <n v="540"/>
    <n v="8.3333333333299994E-2"/>
    <n v="548"/>
    <n v="0.1240875912408"/>
    <n v="565"/>
    <n v="9.9115044247699999E-2"/>
    <n v="4"/>
  </r>
  <r>
    <x v="239"/>
    <s v="Spokane School District"/>
    <s v="2191"/>
    <s v="Whitman Elementary"/>
    <s v="P"/>
    <n v="543"/>
    <n v="9.7605893186000006E-2"/>
    <n v="570"/>
    <n v="0.11578947368420001"/>
    <n v="574"/>
    <n v="0.1149825783972"/>
    <n v="4"/>
  </r>
  <r>
    <x v="239"/>
    <s v="Spokane School District"/>
    <s v="2109"/>
    <s v="Willard Elementary"/>
    <s v="P"/>
    <n v="515"/>
    <n v="4.2718446601900002E-2"/>
    <n v="606"/>
    <n v="9.2409240924000005E-2"/>
    <n v="585"/>
    <n v="0.10256410256409999"/>
    <n v="4"/>
  </r>
  <r>
    <x v="239"/>
    <s v="Spokane School District"/>
    <s v="3257"/>
    <s v="Shaw Middle School"/>
    <s v="P"/>
    <n v="583"/>
    <n v="0.1303602058319"/>
    <n v="564"/>
    <n v="0.11879432624110001"/>
    <n v="591"/>
    <n v="0.12690355329940001"/>
    <n v="4"/>
  </r>
  <r>
    <x v="239"/>
    <s v="Spokane School District"/>
    <s v="3758"/>
    <s v="Garry Middle School"/>
    <s v="P"/>
    <n v="628"/>
    <n v="8.2802547770699994E-2"/>
    <n v="642"/>
    <n v="0.11682242990650001"/>
    <n v="606"/>
    <n v="0.1188118811881"/>
    <n v="4"/>
  </r>
  <r>
    <x v="239"/>
    <s v="Spokane School District"/>
    <s v="2111"/>
    <s v="Jefferson Elementary"/>
    <s v="P"/>
    <n v="641"/>
    <n v="5.6162246489799998E-2"/>
    <n v="594"/>
    <n v="3.8720538720499999E-2"/>
    <n v="633"/>
    <n v="4.1074249605000002E-2"/>
    <n v="1"/>
  </r>
  <r>
    <x v="239"/>
    <s v="Spokane School District"/>
    <s v="3258"/>
    <s v="Glover Middle School"/>
    <s v="P"/>
    <n v="644"/>
    <n v="8.8509316770100002E-2"/>
    <n v="632"/>
    <n v="0.1218354430379"/>
    <n v="635"/>
    <n v="0.10551181102359999"/>
    <n v="4"/>
  </r>
  <r>
    <x v="239"/>
    <s v="Spokane School District"/>
    <s v="3413"/>
    <s v="Salk Middle School"/>
    <s v="P"/>
    <n v="706"/>
    <n v="4.6742209631699998E-2"/>
    <n v="710"/>
    <n v="5.0704225352100001E-2"/>
    <n v="737"/>
    <n v="6.7842605156000005E-2"/>
    <n v="3"/>
  </r>
  <r>
    <x v="239"/>
    <s v="Spokane School District"/>
    <s v="4457"/>
    <s v="Chase Middle School"/>
    <s v="P"/>
    <n v="769"/>
    <n v="7.5422626788000005E-2"/>
    <n v="787"/>
    <n v="7.3697585768700002E-2"/>
    <n v="785"/>
    <n v="4.5859872611400003E-2"/>
    <n v="2"/>
  </r>
  <r>
    <x v="239"/>
    <s v="Spokane School District"/>
    <s v="3356"/>
    <s v="Sacajawea Middle School"/>
    <s v="P"/>
    <n v="770"/>
    <n v="7.7922077921999996E-2"/>
    <n v="817"/>
    <n v="5.8751529987700002E-2"/>
    <n v="817"/>
    <n v="3.182374541E-2"/>
    <n v="1"/>
  </r>
  <r>
    <x v="239"/>
    <s v="Spokane School District"/>
    <s v="2106"/>
    <s v="North Central High School"/>
    <s v="P"/>
    <n v="1249"/>
    <n v="0.15372297838269999"/>
    <n v="1195"/>
    <n v="0.13138075313799999"/>
    <n v="1252"/>
    <n v="0.1333865814696"/>
    <n v="5"/>
  </r>
  <r>
    <x v="239"/>
    <s v="Spokane School District"/>
    <s v="3189"/>
    <s v="Shadle Park High School"/>
    <s v="P"/>
    <n v="1459"/>
    <n v="8.1562714187700003E-2"/>
    <n v="1504"/>
    <n v="9.1090425531899999E-2"/>
    <n v="1419"/>
    <n v="9.5842142353700005E-2"/>
    <n v="4"/>
  </r>
  <r>
    <x v="239"/>
    <s v="Spokane School District"/>
    <s v="2479"/>
    <s v="Rogers High School"/>
    <s v="P"/>
    <n v="1530"/>
    <n v="0.1490196078431"/>
    <n v="1469"/>
    <n v="0.15180394826410001"/>
    <n v="1495"/>
    <n v="0.14581939799329999"/>
    <n v="5"/>
  </r>
  <r>
    <x v="239"/>
    <s v="Spokane School District"/>
    <s v="3412"/>
    <s v="Ferris High School"/>
    <s v="P"/>
    <n v="1618"/>
    <n v="9.2707045735400007E-2"/>
    <n v="1650"/>
    <n v="9.3333333333300003E-2"/>
    <n v="1684"/>
    <n v="7.6009501187599998E-2"/>
    <n v="3"/>
  </r>
  <r>
    <x v="239"/>
    <s v="Spokane School District"/>
    <s v="2172"/>
    <s v="Lewis &amp; Clark High School"/>
    <s v="P"/>
    <n v="1880"/>
    <n v="9.2021276595700002E-2"/>
    <n v="1827"/>
    <n v="7.4438970990599998E-2"/>
    <n v="1888"/>
    <n v="0.103283898305"/>
    <n v="4"/>
  </r>
  <r>
    <x v="240"/>
    <s v="Sprague School District"/>
    <s v="2186"/>
    <s v="Sprague High School"/>
    <s v="P"/>
    <n v="30"/>
    <n v="0.2"/>
    <n v="31"/>
    <n v="0.1290322580645"/>
    <n v="27"/>
    <n v="0.1111111111111"/>
    <n v="4"/>
  </r>
  <r>
    <x v="240"/>
    <s v="Sprague School District"/>
    <s v="3050"/>
    <s v="Sprague Elementary"/>
    <s v="P"/>
    <n v="47"/>
    <n v="0.1063829787234"/>
    <n v="50"/>
    <n v="0.22"/>
    <n v="46"/>
    <n v="0.1739130434782"/>
    <n v="5"/>
  </r>
  <r>
    <x v="241"/>
    <s v="St. John School District"/>
    <s v="3069"/>
    <s v="St John Elementary"/>
    <s v="P"/>
    <n v="84"/>
    <n v="8.3333333333299994E-2"/>
    <n v="80"/>
    <n v="0.1"/>
    <n v="75"/>
    <n v="0.08"/>
    <n v="3"/>
  </r>
  <r>
    <x v="241"/>
    <s v="St. John School District"/>
    <s v="3068"/>
    <s v="St John/Endicott High"/>
    <s v="P"/>
    <n v="78"/>
    <n v="6.4102564102499995E-2"/>
    <n v="86"/>
    <n v="4.6511627906899999E-2"/>
    <n v="83"/>
    <n v="7.2289156626499998E-2"/>
    <n v="3"/>
  </r>
  <r>
    <x v="242"/>
    <s v="Stanwood-Camano School District"/>
    <s v="5108"/>
    <s v="Lincoln Academy"/>
    <s v="A"/>
    <n v="17"/>
    <n v="0.41176470588230002"/>
    <n v="14"/>
    <n v="0.21428571428570001"/>
    <n v="11"/>
    <n v="0.1818181818181"/>
    <n v="5"/>
  </r>
  <r>
    <x v="242"/>
    <s v="Stanwood-Camano School District"/>
    <s v="5004"/>
    <s v="Saratoga School"/>
    <s v="A"/>
    <n v="85"/>
    <n v="0.15294117647050001"/>
    <n v="74"/>
    <n v="0.20270270270269999"/>
    <n v="79"/>
    <n v="3.7974683544300003E-2"/>
    <n v="1"/>
  </r>
  <r>
    <x v="242"/>
    <s v="Stanwood-Camano School District"/>
    <s v="1707"/>
    <s v="Lincoln Hill High School"/>
    <s v="A"/>
    <n v="172"/>
    <n v="0.43023255813950001"/>
    <n v="151"/>
    <n v="0.49006622516550002"/>
    <n v="118"/>
    <n v="0.4067796610169"/>
    <n v="5"/>
  </r>
  <r>
    <x v="242"/>
    <s v="Stanwood-Camano School District"/>
    <s v="4364"/>
    <s v="Twin City Elementary"/>
    <s v="P"/>
    <n v="344"/>
    <n v="6.1046511627900001E-2"/>
    <n v="333"/>
    <n v="0.1111111111111"/>
    <n v="305"/>
    <n v="6.2295081967200003E-2"/>
    <n v="2"/>
  </r>
  <r>
    <x v="242"/>
    <s v="Stanwood-Camano School District"/>
    <s v="4553"/>
    <s v="Elger Bay Elementary"/>
    <s v="P"/>
    <n v="315"/>
    <n v="4.7619047619000002E-2"/>
    <n v="315"/>
    <n v="7.9365079364999994E-2"/>
    <n v="308"/>
    <n v="7.4675324675299998E-2"/>
    <n v="3"/>
  </r>
  <r>
    <x v="242"/>
    <s v="Stanwood-Camano School District"/>
    <s v="4551"/>
    <s v="Utsalady Elementary"/>
    <s v="P"/>
    <n v="369"/>
    <n v="6.7750677506699997E-2"/>
    <n v="341"/>
    <n v="7.6246334310799996E-2"/>
    <n v="309"/>
    <n v="5.5016181229699999E-2"/>
    <n v="2"/>
  </r>
  <r>
    <x v="242"/>
    <s v="Stanwood-Camano School District"/>
    <s v="3125"/>
    <s v="Stanwood Elementary School"/>
    <s v="P"/>
    <n v="368"/>
    <n v="0.12771739130429999"/>
    <n v="341"/>
    <n v="9.3841642228700006E-2"/>
    <n v="325"/>
    <n v="6.4615384615300003E-2"/>
    <n v="3"/>
  </r>
  <r>
    <x v="242"/>
    <s v="Stanwood-Camano School District"/>
    <s v="4512"/>
    <s v="Port Susan Middle School"/>
    <s v="P"/>
    <n v="538"/>
    <n v="3.5315985130100001E-2"/>
    <n v="520"/>
    <n v="4.4230769230699997E-2"/>
    <n v="496"/>
    <n v="4.8387096774099997E-2"/>
    <n v="2"/>
  </r>
  <r>
    <x v="242"/>
    <s v="Stanwood-Camano School District"/>
    <s v="2400"/>
    <s v="Stanwood Middle School"/>
    <s v="P"/>
    <n v="564"/>
    <n v="2.83687943262E-2"/>
    <n v="565"/>
    <n v="4.6017699114999998E-2"/>
    <n v="527"/>
    <n v="4.5540796963900003E-2"/>
    <n v="2"/>
  </r>
  <r>
    <x v="242"/>
    <s v="Stanwood-Camano School District"/>
    <s v="4513"/>
    <s v="Cedarhome Elementary School"/>
    <s v="P"/>
    <n v="590"/>
    <n v="3.8983050847400003E-2"/>
    <n v="566"/>
    <n v="4.9469964664300002E-2"/>
    <n v="575"/>
    <n v="0.04"/>
    <n v="1"/>
  </r>
  <r>
    <x v="242"/>
    <s v="Stanwood-Camano School District"/>
    <s v="2581"/>
    <s v="Stanwood High School"/>
    <s v="P"/>
    <n v="1523"/>
    <n v="5.3184504267799998E-2"/>
    <n v="1484"/>
    <n v="6.9407008086199998E-2"/>
    <n v="1449"/>
    <n v="5.65907522429E-2"/>
    <n v="2"/>
  </r>
  <r>
    <x v="243"/>
    <s v="Starbuck School District"/>
    <s v="2135"/>
    <s v="Starbuck School"/>
    <s v="P"/>
    <n v="26"/>
    <n v="3.8461538461500001E-2"/>
    <n v="28"/>
    <n v="7.1428571428499996E-2"/>
    <n v="32"/>
    <n v="0.1875"/>
    <n v="5"/>
  </r>
  <r>
    <x v="244"/>
    <s v="Steilacoom Hist. School District"/>
    <s v="2040"/>
    <s v="Anderson Island Elementary"/>
    <s v="P"/>
    <n v="5"/>
    <n v="0"/>
    <n v="27"/>
    <n v="0.14814814814810001"/>
    <n v="35"/>
    <n v="0.1142857142857"/>
    <n v="4"/>
  </r>
  <r>
    <x v="244"/>
    <s v="Steilacoom Hist. School District"/>
    <s v="5013"/>
    <s v="PreSchool and ECEAP"/>
    <s v="P"/>
    <n v="37"/>
    <n v="0.1351351351351"/>
    <n v="63"/>
    <n v="0.28571428571419999"/>
    <n v="50"/>
    <n v="0.3"/>
    <n v="5"/>
  </r>
  <r>
    <x v="244"/>
    <s v="Steilacoom Hist. School District"/>
    <s v="3446"/>
    <s v="Cherrydale Elementary"/>
    <s v="P"/>
    <n v="307"/>
    <n v="0.11074918566770001"/>
    <n v="360"/>
    <n v="0.1194444444444"/>
    <n v="324"/>
    <n v="0.1049382716049"/>
    <n v="4"/>
  </r>
  <r>
    <x v="244"/>
    <s v="Steilacoom Hist. School District"/>
    <s v="3827"/>
    <s v="Saltars Point Elementary"/>
    <s v="P"/>
    <n v="425"/>
    <n v="8.4705882352899997E-2"/>
    <n v="498"/>
    <n v="6.8273092369400004E-2"/>
    <n v="487"/>
    <n v="6.5708418891100004E-2"/>
    <n v="3"/>
  </r>
  <r>
    <x v="244"/>
    <s v="Steilacoom Hist. School District"/>
    <s v="4562"/>
    <s v="Chloe Clark Elementary"/>
    <s v="P"/>
    <n v="570"/>
    <n v="0.1105263157894"/>
    <n v="582"/>
    <n v="9.2783505154600002E-2"/>
    <n v="587"/>
    <n v="0.1107325383304"/>
    <n v="4"/>
  </r>
  <r>
    <x v="244"/>
    <s v="Steilacoom Hist. School District"/>
    <s v="2237"/>
    <s v="Pioneer Middle"/>
    <s v="P"/>
    <n v="641"/>
    <n v="7.0202808112299994E-2"/>
    <n v="730"/>
    <n v="6.0273972602700003E-2"/>
    <n v="764"/>
    <n v="7.3298429319300001E-2"/>
    <n v="3"/>
  </r>
  <r>
    <x v="244"/>
    <s v="Steilacoom Hist. School District"/>
    <s v="4131"/>
    <s v="Steilacoom High"/>
    <s v="P"/>
    <n v="782"/>
    <n v="7.8005115089500004E-2"/>
    <n v="856"/>
    <n v="7.3598130841100007E-2"/>
    <n v="875"/>
    <n v="6.7428571428500006E-2"/>
    <n v="3"/>
  </r>
  <r>
    <x v="245"/>
    <s v="Steptoe School District"/>
    <s v="2115"/>
    <s v="Steptoe Elementary School"/>
    <s v="P"/>
    <n v="31"/>
    <n v="3.2258064516099999E-2"/>
    <n v="33"/>
    <n v="3.0303030303000002E-2"/>
    <n v="30"/>
    <n v="3.3333333333299998E-2"/>
    <n v="1"/>
  </r>
  <r>
    <x v="246"/>
    <s v="Stevenson-Carson School District"/>
    <s v="1765"/>
    <s v="Preschool"/>
    <s v="S"/>
    <n v="23"/>
    <n v="0"/>
    <n v="28"/>
    <n v="0.17857142857139999"/>
    <n v="20"/>
    <n v="0.15"/>
    <n v="5"/>
  </r>
  <r>
    <x v="246"/>
    <s v="Stevenson-Carson School District"/>
    <s v="5318"/>
    <s v="Columbia Gorge School"/>
    <s v="A"/>
    <m/>
    <m/>
    <m/>
    <m/>
    <n v="22"/>
    <n v="0.5"/>
    <n v="5"/>
  </r>
  <r>
    <x v="246"/>
    <s v="Stevenson-Carson School District"/>
    <s v="3800"/>
    <s v="Wind River Middle School"/>
    <s v="P"/>
    <n v="139"/>
    <n v="5.0359712230199999E-2"/>
    <n v="142"/>
    <n v="4.9295774647800002E-2"/>
    <n v="148"/>
    <n v="8.1081081080999998E-2"/>
    <n v="3"/>
  </r>
  <r>
    <x v="246"/>
    <s v="Stevenson-Carson School District"/>
    <s v="2682"/>
    <s v="Stevenson Elementary"/>
    <s v="P"/>
    <n v="184"/>
    <n v="0.1032608695652"/>
    <n v="200"/>
    <n v="0.06"/>
    <n v="222"/>
    <n v="5.4054054054000003E-2"/>
    <n v="2"/>
  </r>
  <r>
    <x v="246"/>
    <s v="Stevenson-Carson School District"/>
    <s v="2882"/>
    <s v="Carson Elementary"/>
    <s v="P"/>
    <n v="275"/>
    <n v="0.08"/>
    <n v="255"/>
    <n v="5.49019607843E-2"/>
    <n v="240"/>
    <n v="5.41666666666E-2"/>
    <n v="2"/>
  </r>
  <r>
    <x v="246"/>
    <s v="Stevenson-Carson School District"/>
    <s v="3119"/>
    <s v="Stevenson High School"/>
    <s v="P"/>
    <n v="322"/>
    <n v="9.0062111801199995E-2"/>
    <n v="310"/>
    <n v="9.6774193548299997E-2"/>
    <n v="312"/>
    <n v="0.1794871794871"/>
    <n v="5"/>
  </r>
  <r>
    <x v="247"/>
    <s v="Sultan School District"/>
    <s v="1670"/>
    <s v="Student Services School"/>
    <s v="S"/>
    <n v="27"/>
    <n v="0.22222222222220001"/>
    <n v="32"/>
    <n v="0.28125"/>
    <n v="17"/>
    <n v="5.88235294117E-2"/>
    <n v="2"/>
  </r>
  <r>
    <x v="247"/>
    <s v="Sultan School District"/>
    <s v="5114"/>
    <s v="Sky Valley Options"/>
    <s v="A"/>
    <n v="41"/>
    <n v="0.31707317073169999"/>
    <n v="45"/>
    <n v="0.28888888888879999"/>
    <n v="34"/>
    <n v="0.61764705882350002"/>
    <n v="5"/>
  </r>
  <r>
    <x v="247"/>
    <s v="Sultan School District"/>
    <s v="5152"/>
    <s v="Sultan Alternative Education School"/>
    <s v="A"/>
    <n v="219"/>
    <n v="0.19178082191779999"/>
    <n v="168"/>
    <n v="0.21428571428570001"/>
    <n v="124"/>
    <n v="0.2016129032258"/>
    <n v="5"/>
  </r>
  <r>
    <x v="247"/>
    <s v="Sultan School District"/>
    <s v="4399"/>
    <s v="Gold Bar Elementary"/>
    <s v="P"/>
    <n v="324"/>
    <n v="8.64197530864E-2"/>
    <n v="345"/>
    <n v="8.4057971014400004E-2"/>
    <n v="309"/>
    <n v="7.4433656957899996E-2"/>
    <n v="3"/>
  </r>
  <r>
    <x v="247"/>
    <s v="Sultan School District"/>
    <s v="2105"/>
    <s v="Sultan Middle School"/>
    <s v="P"/>
    <n v="448"/>
    <n v="7.5892857142800002E-2"/>
    <n v="446"/>
    <n v="9.8654708520099998E-2"/>
    <n v="426"/>
    <n v="6.1032863849699998E-2"/>
    <n v="2"/>
  </r>
  <r>
    <x v="247"/>
    <s v="Sultan School District"/>
    <s v="2229"/>
    <s v="Sultan Elementary School"/>
    <s v="P"/>
    <n v="503"/>
    <n v="5.9642147117199999E-2"/>
    <n v="483"/>
    <n v="5.79710144927E-2"/>
    <n v="488"/>
    <n v="4.5081967213099997E-2"/>
    <n v="2"/>
  </r>
  <r>
    <x v="247"/>
    <s v="Sultan School District"/>
    <s v="4274"/>
    <s v="Sultan Senior High School"/>
    <s v="P"/>
    <n v="583"/>
    <n v="8.5763293310400002E-2"/>
    <n v="563"/>
    <n v="8.5257548845400002E-2"/>
    <n v="535"/>
    <n v="7.8504672897100003E-2"/>
    <n v="3"/>
  </r>
  <r>
    <x v="248"/>
    <s v="Summit Valley School District"/>
    <s v="4394"/>
    <s v="Summit Valley School"/>
    <n v="5"/>
    <n v="128"/>
    <n v="0.1953125"/>
    <n v="77"/>
    <n v="0.11688311688310001"/>
    <n v="83"/>
    <n v="7.2289156626499998E-2"/>
    <n v="3"/>
  </r>
  <r>
    <x v="249"/>
    <s v="Sumner School District"/>
    <s v="1781"/>
    <s v="Sumner Special Services"/>
    <s v="S"/>
    <n v="40"/>
    <n v="0.7"/>
    <n v="25"/>
    <n v="0.68"/>
    <n v="22"/>
    <n v="0.5"/>
    <n v="5"/>
  </r>
  <r>
    <x v="249"/>
    <s v="Sumner School District"/>
    <s v="4250"/>
    <s v="Emerald Hills Elementary"/>
    <s v="P"/>
    <n v="386"/>
    <n v="4.9222797927400003E-2"/>
    <n v="368"/>
    <n v="4.3478260869499998E-2"/>
    <n v="384"/>
    <n v="3.90625E-2"/>
    <n v="1"/>
  </r>
  <r>
    <x v="249"/>
    <s v="Sumner School District"/>
    <s v="4435"/>
    <s v="Crestwood Elementary"/>
    <s v="P"/>
    <n v="416"/>
    <n v="3.3653846153800002E-2"/>
    <n v="420"/>
    <n v="4.5238095238000001E-2"/>
    <n v="397"/>
    <n v="5.2896725440799999E-2"/>
    <n v="2"/>
  </r>
  <r>
    <x v="249"/>
    <s v="Sumner School District"/>
    <s v="4402"/>
    <s v="Liberty Ridge Elementary"/>
    <s v="P"/>
    <n v="406"/>
    <n v="8.1280788177300001E-2"/>
    <n v="428"/>
    <n v="0.1051401869158"/>
    <n v="421"/>
    <n v="8.5510688836099996E-2"/>
    <n v="3"/>
  </r>
  <r>
    <x v="249"/>
    <s v="Sumner School District"/>
    <s v="3399"/>
    <s v="Eismann Elementary"/>
    <s v="P"/>
    <n v="389"/>
    <n v="7.1979434447299998E-2"/>
    <n v="362"/>
    <n v="4.9723756905999998E-2"/>
    <n v="462"/>
    <n v="6.9264069264E-2"/>
    <n v="3"/>
  </r>
  <r>
    <x v="249"/>
    <s v="Sumner School District"/>
    <s v="3349"/>
    <s v="Bonney Lake Elementary"/>
    <s v="P"/>
    <n v="443"/>
    <n v="6.7720090293399995E-2"/>
    <n v="454"/>
    <n v="5.5066079295099997E-2"/>
    <n v="468"/>
    <n v="5.1282051282000002E-2"/>
    <n v="2"/>
  </r>
  <r>
    <x v="249"/>
    <s v="Sumner School District"/>
    <s v="2875"/>
    <s v="Maple Lawn Elementary"/>
    <s v="P"/>
    <n v="423"/>
    <n v="5.6737588652400001E-2"/>
    <n v="460"/>
    <n v="4.5652173912999999E-2"/>
    <n v="489"/>
    <n v="4.2944785276E-2"/>
    <n v="1"/>
  </r>
  <r>
    <x v="249"/>
    <s v="Sumner School District"/>
    <s v="4541"/>
    <s v="Daffodil Valley Elementary"/>
    <s v="P"/>
    <n v="478"/>
    <n v="4.8117154811700001E-2"/>
    <n v="502"/>
    <n v="4.9800796812699999E-2"/>
    <n v="541"/>
    <n v="5.5452865064600003E-2"/>
    <n v="2"/>
  </r>
  <r>
    <x v="249"/>
    <s v="Sumner School District"/>
    <s v="4166"/>
    <s v="Victor Falls Elementary"/>
    <s v="P"/>
    <n v="595"/>
    <n v="4.2016806722599997E-2"/>
    <n v="614"/>
    <n v="3.2573289902200001E-2"/>
    <n v="572"/>
    <n v="3.6713286713199997E-2"/>
    <n v="1"/>
  </r>
  <r>
    <x v="249"/>
    <s v="Sumner School District"/>
    <s v="4132"/>
    <s v="Lakeridge Middle School"/>
    <s v="P"/>
    <n v="627"/>
    <n v="5.1036682615600001E-2"/>
    <n v="630"/>
    <n v="4.6031746031700002E-2"/>
    <n v="596"/>
    <n v="3.85906040268E-2"/>
    <n v="1"/>
  </r>
  <r>
    <x v="249"/>
    <s v="Sumner School District"/>
    <s v="4502"/>
    <s v="Mountain View Middle School"/>
    <s v="P"/>
    <n v="638"/>
    <n v="7.2100313479599998E-2"/>
    <n v="623"/>
    <n v="5.6179775280800003E-2"/>
    <n v="656"/>
    <n v="4.4207317073100001E-2"/>
    <n v="2"/>
  </r>
  <r>
    <x v="249"/>
    <s v="Sumner School District"/>
    <s v="3499"/>
    <s v="Sumner Middle School"/>
    <s v="P"/>
    <n v="658"/>
    <n v="6.0790273556200002E-2"/>
    <n v="685"/>
    <n v="6.5693430656900004E-2"/>
    <n v="711"/>
    <n v="6.4697609001399994E-2"/>
    <n v="3"/>
  </r>
  <r>
    <x v="249"/>
    <s v="Sumner School District"/>
    <s v="4585"/>
    <s v="Bonney Lake High School"/>
    <s v="P"/>
    <n v="1424"/>
    <n v="7.6544943820199995E-2"/>
    <n v="1347"/>
    <n v="7.2754268745299999E-2"/>
    <n v="1381"/>
    <n v="7.09630702389E-2"/>
    <n v="3"/>
  </r>
  <r>
    <x v="249"/>
    <s v="Sumner School District"/>
    <s v="3247"/>
    <s v="Sumner High School"/>
    <s v="P"/>
    <n v="1450"/>
    <n v="8.7586206896499999E-2"/>
    <n v="1600"/>
    <n v="9.1249999999999998E-2"/>
    <n v="1648"/>
    <n v="8.8592233009699997E-2"/>
    <n v="4"/>
  </r>
  <r>
    <x v="250"/>
    <s v="Sunnyside School District"/>
    <s v="5137"/>
    <s v="Sun Valley Elementary"/>
    <s v="P"/>
    <n v="552"/>
    <n v="8.1521739130400006E-2"/>
    <n v="610"/>
    <n v="4.2622950819599999E-2"/>
    <n v="475"/>
    <n v="6.5263157894699997E-2"/>
    <n v="3"/>
  </r>
  <r>
    <x v="250"/>
    <s v="Sunnyside School District"/>
    <s v="2469"/>
    <s v="Outlook Elementary School"/>
    <s v="P"/>
    <n v="578"/>
    <n v="0.1107266435986"/>
    <n v="567"/>
    <n v="9.7001763668400007E-2"/>
    <n v="639"/>
    <n v="7.3552425665099994E-2"/>
    <n v="3"/>
  </r>
  <r>
    <x v="250"/>
    <s v="Sunnyside School District"/>
    <s v="2717"/>
    <s v="Washington Elementary"/>
    <s v="P"/>
    <n v="669"/>
    <n v="9.2675635276499996E-2"/>
    <n v="655"/>
    <n v="7.7862595419799993E-2"/>
    <n v="654"/>
    <n v="5.8103975535100001E-2"/>
    <n v="2"/>
  </r>
  <r>
    <x v="250"/>
    <s v="Sunnyside School District"/>
    <s v="5049"/>
    <s v="Sierra Vista Middle School"/>
    <s v="P"/>
    <n v="684"/>
    <n v="8.0409356725099995E-2"/>
    <n v="690"/>
    <n v="4.49275362318E-2"/>
    <n v="682"/>
    <n v="6.0117302052700002E-2"/>
    <n v="2"/>
  </r>
  <r>
    <x v="250"/>
    <s v="Sunnyside School District"/>
    <s v="4000"/>
    <s v="Chief Kamiakin Elementary School"/>
    <s v="P"/>
    <n v="688"/>
    <n v="5.8139534883700002E-2"/>
    <n v="670"/>
    <n v="5.0746268656699997E-2"/>
    <n v="708"/>
    <n v="6.9209039548000006E-2"/>
    <n v="3"/>
  </r>
  <r>
    <x v="250"/>
    <s v="Sunnyside School District"/>
    <s v="4497"/>
    <s v="Pioneer Elementary School"/>
    <s v="P"/>
    <n v="747"/>
    <n v="5.4886211512699998E-2"/>
    <n v="772"/>
    <n v="5.44041450777E-2"/>
    <n v="776"/>
    <n v="6.1855670102999999E-2"/>
    <n v="2"/>
  </r>
  <r>
    <x v="250"/>
    <s v="Sunnyside School District"/>
    <s v="3313"/>
    <s v="Harrison Middle School"/>
    <s v="P"/>
    <n v="718"/>
    <n v="7.5208913648999995E-2"/>
    <n v="753"/>
    <n v="6.2416998671900002E-2"/>
    <n v="780"/>
    <n v="5.2564102564099997E-2"/>
    <n v="2"/>
  </r>
  <r>
    <x v="250"/>
    <s v="Sunnyside School District"/>
    <s v="2959"/>
    <s v="Sunnyside High School"/>
    <s v="P"/>
    <n v="1720"/>
    <n v="8.3139534883700003E-2"/>
    <n v="1807"/>
    <n v="9.4631986718300004E-2"/>
    <n v="1797"/>
    <n v="9.9053978853599997E-2"/>
    <n v="4"/>
  </r>
  <r>
    <x v="251"/>
    <s v="Tacoma School District"/>
    <s v="4283"/>
    <s v="Pearl Street Center"/>
    <s v="S"/>
    <n v="11"/>
    <n v="0.90909090909089996"/>
    <n v="10"/>
    <n v="0.9"/>
    <n v="10"/>
    <n v="0.9"/>
    <n v="5"/>
  </r>
  <r>
    <x v="251"/>
    <s v="Tacoma School District"/>
    <s v="1797"/>
    <s v="Day Reporting School"/>
    <s v="A"/>
    <n v="13"/>
    <n v="0.84615384615379996"/>
    <n v="9"/>
    <n v="1"/>
    <n v="14"/>
    <n v="0.85714285714280003"/>
    <n v="5"/>
  </r>
  <r>
    <x v="251"/>
    <s v="Tacoma School District"/>
    <s v="5327"/>
    <s v="Goodwill GED"/>
    <s v="R"/>
    <m/>
    <m/>
    <m/>
    <m/>
    <n v="23"/>
    <n v="0.86956521739129999"/>
    <n v="5"/>
  </r>
  <r>
    <x v="251"/>
    <s v="Tacoma School District"/>
    <s v="1585"/>
    <s v="Comm Based Trans Program"/>
    <s v="S"/>
    <n v="35"/>
    <n v="5.7142857142799999E-2"/>
    <n v="45"/>
    <n v="8.8888888888800005E-2"/>
    <n v="51"/>
    <n v="5.88235294117E-2"/>
    <n v="2"/>
  </r>
  <r>
    <x v="251"/>
    <s v="Tacoma School District"/>
    <s v="5192"/>
    <s v="Special Services"/>
    <s v="A"/>
    <n v="17"/>
    <n v="0.1176470588235"/>
    <n v="39"/>
    <n v="7.6923076923000003E-2"/>
    <n v="73"/>
    <n v="0.21917808219170001"/>
    <n v="5"/>
  </r>
  <r>
    <x v="251"/>
    <s v="Tacoma School District"/>
    <s v="5320"/>
    <s v="Re-engagement Center"/>
    <s v="R"/>
    <m/>
    <m/>
    <m/>
    <m/>
    <n v="103"/>
    <n v="0.56310679611650005"/>
    <n v="5"/>
  </r>
  <r>
    <x v="251"/>
    <s v="Tacoma School District"/>
    <s v="5307"/>
    <s v="Fresh Start"/>
    <s v="R"/>
    <m/>
    <m/>
    <m/>
    <m/>
    <n v="192"/>
    <n v="0.47395833333330001"/>
    <n v="5"/>
  </r>
  <r>
    <x v="251"/>
    <s v="Tacoma School District"/>
    <s v="4109"/>
    <s v="Oakland High School"/>
    <s v="A"/>
    <n v="279"/>
    <n v="0.54121863799280001"/>
    <n v="240"/>
    <n v="0.52916666666659995"/>
    <n v="232"/>
    <n v="0.53879310344819997"/>
    <n v="5"/>
  </r>
  <r>
    <x v="251"/>
    <s v="Tacoma School District"/>
    <s v="1817"/>
    <s v="Home Based"/>
    <s v="A"/>
    <n v="12"/>
    <n v="0.41666666666660002"/>
    <n v="221"/>
    <n v="3.1674208144699997E-2"/>
    <n v="243"/>
    <n v="4.5267489711899998E-2"/>
    <n v="2"/>
  </r>
  <r>
    <x v="251"/>
    <s v="Tacoma School District"/>
    <s v="2275"/>
    <s v="Roosevelt"/>
    <s v="P"/>
    <n v="278"/>
    <n v="0.16906474820139999"/>
    <n v="259"/>
    <n v="0.1583011583011"/>
    <n v="253"/>
    <n v="0.14229249011850001"/>
    <n v="5"/>
  </r>
  <r>
    <x v="251"/>
    <s v="Tacoma School District"/>
    <s v="2148"/>
    <s v="Franklin"/>
    <s v="P"/>
    <n v="269"/>
    <n v="0.14498141263940001"/>
    <n v="271"/>
    <n v="0.13284132841320001"/>
    <n v="264"/>
    <n v="9.8484848484800006E-2"/>
    <n v="4"/>
  </r>
  <r>
    <x v="251"/>
    <s v="Tacoma School District"/>
    <s v="2358"/>
    <s v="Stanley"/>
    <s v="P"/>
    <n v="259"/>
    <n v="0.15444015444010001"/>
    <n v="267"/>
    <n v="0.17602996254680001"/>
    <n v="274"/>
    <n v="0.1167883211678"/>
    <n v="4"/>
  </r>
  <r>
    <x v="251"/>
    <s v="Tacoma School District"/>
    <s v="2747"/>
    <s v="Downing"/>
    <s v="P"/>
    <n v="310"/>
    <n v="9.6774193548299997E-2"/>
    <n v="270"/>
    <n v="7.0370370370300001E-2"/>
    <n v="284"/>
    <n v="9.1549295774599998E-2"/>
    <n v="4"/>
  </r>
  <r>
    <x v="251"/>
    <s v="Tacoma School District"/>
    <s v="2103"/>
    <s v="Jefferson"/>
    <s v="P"/>
    <n v="294"/>
    <n v="0.1156462585034"/>
    <n v="300"/>
    <n v="7.0000000000000007E-2"/>
    <n v="295"/>
    <n v="4.4067796610099998E-2"/>
    <n v="2"/>
  </r>
  <r>
    <x v="251"/>
    <s v="Tacoma School District"/>
    <s v="2940"/>
    <s v="Arlington"/>
    <s v="P"/>
    <n v="275"/>
    <n v="0.1163636363636"/>
    <n v="283"/>
    <n v="7.0671378091800005E-2"/>
    <n v="296"/>
    <n v="0.125"/>
    <n v="4"/>
  </r>
  <r>
    <x v="251"/>
    <s v="Tacoma School District"/>
    <s v="2336"/>
    <s v="Lyon"/>
    <s v="P"/>
    <n v="327"/>
    <n v="0.137614678899"/>
    <n v="336"/>
    <n v="0.125"/>
    <n v="329"/>
    <n v="0.13373860182370001"/>
    <n v="5"/>
  </r>
  <r>
    <x v="251"/>
    <s v="Tacoma School District"/>
    <s v="2247"/>
    <s v="Northeast Tacoma"/>
    <s v="P"/>
    <n v="380"/>
    <n v="4.47368421052E-2"/>
    <n v="392"/>
    <n v="8.1632653061200003E-2"/>
    <n v="364"/>
    <n v="4.9450549450500002E-2"/>
    <n v="2"/>
  </r>
  <r>
    <x v="251"/>
    <s v="Tacoma School District"/>
    <s v="2167"/>
    <s v="Fern Hill"/>
    <s v="P"/>
    <n v="380"/>
    <n v="0.1"/>
    <n v="360"/>
    <n v="9.4444444444400005E-2"/>
    <n v="364"/>
    <n v="7.4175824175800001E-2"/>
    <n v="3"/>
  </r>
  <r>
    <x v="251"/>
    <s v="Tacoma School District"/>
    <s v="3053"/>
    <s v="Grant"/>
    <s v="P"/>
    <n v="396"/>
    <n v="8.5858585858499994E-2"/>
    <n v="383"/>
    <n v="7.8328981723200006E-2"/>
    <n v="370"/>
    <n v="4.8648648648600003E-2"/>
    <n v="2"/>
  </r>
  <r>
    <x v="251"/>
    <s v="Tacoma School District"/>
    <s v="3646"/>
    <s v="Boze"/>
    <s v="P"/>
    <n v="330"/>
    <n v="0.130303030303"/>
    <n v="351"/>
    <n v="9.9715099715000005E-2"/>
    <n v="376"/>
    <n v="8.7765957446800005E-2"/>
    <n v="4"/>
  </r>
  <r>
    <x v="251"/>
    <s v="Tacoma School District"/>
    <s v="3498"/>
    <s v="Skyline"/>
    <s v="P"/>
    <n v="431"/>
    <n v="8.8167053364199999E-2"/>
    <n v="406"/>
    <n v="0.1059113300492"/>
    <n v="380"/>
    <n v="0.10789473684210001"/>
    <n v="4"/>
  </r>
  <r>
    <x v="251"/>
    <s v="Tacoma School District"/>
    <s v="2938"/>
    <s v="Sherman"/>
    <s v="P"/>
    <n v="353"/>
    <n v="5.9490084985800003E-2"/>
    <n v="358"/>
    <n v="4.7486033519500002E-2"/>
    <n v="381"/>
    <n v="3.9370078740099998E-2"/>
    <n v="1"/>
  </r>
  <r>
    <x v="251"/>
    <s v="Tacoma School District"/>
    <s v="2746"/>
    <s v="Geiger"/>
    <s v="P"/>
    <n v="271"/>
    <n v="0.1143911439114"/>
    <n v="334"/>
    <n v="8.3832335329299998E-2"/>
    <n v="397"/>
    <n v="7.0528967254399999E-2"/>
    <n v="3"/>
  </r>
  <r>
    <x v="251"/>
    <s v="Tacoma School District"/>
    <s v="2036"/>
    <s v="Larchmont"/>
    <s v="P"/>
    <n v="388"/>
    <n v="7.9896907216399998E-2"/>
    <n v="395"/>
    <n v="0.1037974683544"/>
    <n v="400"/>
    <n v="0.11749999999999999"/>
    <n v="4"/>
  </r>
  <r>
    <x v="251"/>
    <s v="Tacoma School District"/>
    <s v="3449"/>
    <s v="Birney"/>
    <s v="P"/>
    <n v="329"/>
    <n v="0.11550151975679999"/>
    <n v="382"/>
    <n v="8.1151832460699999E-2"/>
    <n v="415"/>
    <n v="0.11807228915659999"/>
    <n v="4"/>
  </r>
  <r>
    <x v="251"/>
    <s v="Tacoma School District"/>
    <s v="2083"/>
    <s v="Washington"/>
    <s v="P"/>
    <n v="421"/>
    <n v="2.6128266033199999E-2"/>
    <n v="422"/>
    <n v="3.3175355450199999E-2"/>
    <n v="417"/>
    <n v="1.6786570743399998E-2"/>
    <n v="1"/>
  </r>
  <r>
    <x v="251"/>
    <s v="Tacoma School District"/>
    <s v="3397"/>
    <s v="Bryant"/>
    <s v="P"/>
    <n v="425"/>
    <n v="7.5294117647000003E-2"/>
    <n v="437"/>
    <n v="8.2379862700199993E-2"/>
    <n v="421"/>
    <n v="9.0261282660299993E-2"/>
    <n v="4"/>
  </r>
  <r>
    <x v="251"/>
    <s v="Tacoma School District"/>
    <s v="2874"/>
    <s v="Whitman"/>
    <s v="P"/>
    <n v="386"/>
    <n v="9.8445595854899995E-2"/>
    <n v="409"/>
    <n v="0.1124694376528"/>
    <n v="423"/>
    <n v="6.6193853427800001E-2"/>
    <n v="3"/>
  </r>
  <r>
    <x v="251"/>
    <s v="Tacoma School District"/>
    <s v="3453"/>
    <s v="McCarver"/>
    <s v="P"/>
    <n v="412"/>
    <n v="0.1577669902912"/>
    <n v="457"/>
    <n v="0.20350109409190001"/>
    <n v="429"/>
    <n v="0.1794871794871"/>
    <n v="5"/>
  </r>
  <r>
    <x v="251"/>
    <s v="Tacoma School District"/>
    <s v="2772"/>
    <s v="Fawcett"/>
    <s v="P"/>
    <n v="399"/>
    <n v="0.16290726817039999"/>
    <n v="399"/>
    <n v="9.2731829573899999E-2"/>
    <n v="434"/>
    <n v="0.1036866359447"/>
    <n v="4"/>
  </r>
  <r>
    <x v="251"/>
    <s v="Tacoma School District"/>
    <s v="2805"/>
    <s v="Lowell"/>
    <s v="P"/>
    <n v="439"/>
    <n v="2.50569476082E-2"/>
    <n v="451"/>
    <n v="5.0997782705000001E-2"/>
    <n v="440"/>
    <n v="4.0909090909000002E-2"/>
    <n v="1"/>
  </r>
  <r>
    <x v="251"/>
    <s v="Tacoma School District"/>
    <s v="2169"/>
    <s v="Point Defiance"/>
    <s v="P"/>
    <n v="429"/>
    <n v="4.4289044288999997E-2"/>
    <n v="444"/>
    <n v="5.1801801801800003E-2"/>
    <n v="442"/>
    <n v="7.2398190045199998E-2"/>
    <n v="3"/>
  </r>
  <r>
    <x v="251"/>
    <s v="Tacoma School District"/>
    <s v="5169"/>
    <s v="Science and Math Institute"/>
    <s v="P"/>
    <n v="285"/>
    <n v="4.2105263157799999E-2"/>
    <n v="404"/>
    <n v="3.7128712871200002E-2"/>
    <n v="454"/>
    <n v="1.98237885462E-2"/>
    <n v="1"/>
  </r>
  <r>
    <x v="251"/>
    <s v="Tacoma School District"/>
    <s v="2872"/>
    <s v="Browns Point"/>
    <s v="P"/>
    <n v="509"/>
    <n v="4.5186640471499999E-2"/>
    <n v="477"/>
    <n v="4.1928721173999997E-2"/>
    <n v="464"/>
    <n v="1.5086206896500001E-2"/>
    <n v="1"/>
  </r>
  <r>
    <x v="251"/>
    <s v="Tacoma School District"/>
    <s v="2094"/>
    <s v="Blix Elementary"/>
    <s v="P"/>
    <n v="476"/>
    <n v="0.1029411764705"/>
    <n v="485"/>
    <n v="0.1113402061855"/>
    <n v="467"/>
    <n v="0.11563169164879999"/>
    <n v="4"/>
  </r>
  <r>
    <x v="251"/>
    <s v="Tacoma School District"/>
    <s v="2806"/>
    <s v="Reed"/>
    <s v="P"/>
    <n v="467"/>
    <n v="0.14561027837250001"/>
    <n v="511"/>
    <n v="0.18982387475529999"/>
    <n v="469"/>
    <n v="0.1535181236673"/>
    <n v="5"/>
  </r>
  <r>
    <x v="251"/>
    <s v="Tacoma School District"/>
    <s v="4537"/>
    <s v="Crescent Heights"/>
    <s v="P"/>
    <n v="479"/>
    <n v="3.96659707724E-2"/>
    <n v="472"/>
    <n v="7.8389830508399996E-2"/>
    <n v="473"/>
    <n v="5.9196617336100002E-2"/>
    <n v="2"/>
  </r>
  <r>
    <x v="251"/>
    <s v="Tacoma School District"/>
    <s v="3452"/>
    <s v="Whittier"/>
    <s v="P"/>
    <n v="491"/>
    <n v="5.7026476578400001E-2"/>
    <n v="488"/>
    <n v="8.1967213114699997E-2"/>
    <n v="480"/>
    <n v="4.3749999999999997E-2"/>
    <n v="2"/>
  </r>
  <r>
    <x v="251"/>
    <s v="Tacoma School District"/>
    <s v="5066"/>
    <s v="Helen B. Stafford Elementary"/>
    <s v="P"/>
    <n v="453"/>
    <n v="7.2847682119199994E-2"/>
    <n v="456"/>
    <n v="6.7982456140300004E-2"/>
    <n v="499"/>
    <n v="0.1002004008016"/>
    <n v="4"/>
  </r>
  <r>
    <x v="251"/>
    <s v="Tacoma School District"/>
    <s v="2941"/>
    <s v="Mann"/>
    <s v="P"/>
    <n v="457"/>
    <n v="0.14223194748349999"/>
    <n v="470"/>
    <n v="0.12127659574459999"/>
    <n v="500"/>
    <n v="0.1"/>
    <n v="4"/>
  </r>
  <r>
    <x v="251"/>
    <s v="Tacoma School District"/>
    <s v="2871"/>
    <s v="Edison"/>
    <s v="P"/>
    <n v="480"/>
    <n v="0.1208333333333"/>
    <n v="486"/>
    <n v="0.10288065843620001"/>
    <n v="508"/>
    <n v="9.0551181102299996E-2"/>
    <n v="4"/>
  </r>
  <r>
    <x v="251"/>
    <s v="Tacoma School District"/>
    <s v="1860"/>
    <s v="Tacoma School of the Arts"/>
    <s v="P"/>
    <n v="497"/>
    <n v="3.4205231388299999E-2"/>
    <n v="513"/>
    <n v="4.48343079922E-2"/>
    <n v="512"/>
    <n v="3.90625E-2"/>
    <n v="1"/>
  </r>
  <r>
    <x v="251"/>
    <s v="Tacoma School District"/>
    <s v="2359"/>
    <s v="Stewart"/>
    <s v="P"/>
    <n v="648"/>
    <n v="0.1018518518518"/>
    <n v="595"/>
    <n v="9.4117647058800005E-2"/>
    <n v="514"/>
    <n v="9.72762645914E-2"/>
    <n v="4"/>
  </r>
  <r>
    <x v="251"/>
    <s v="Tacoma School District"/>
    <s v="2771"/>
    <s v="Lister"/>
    <s v="P"/>
    <n v="503"/>
    <n v="7.1570576540699996E-2"/>
    <n v="515"/>
    <n v="0.11844660194169999"/>
    <n v="536"/>
    <n v="8.5820895522300003E-2"/>
    <n v="3"/>
  </r>
  <r>
    <x v="251"/>
    <s v="Tacoma School District"/>
    <s v="2939"/>
    <s v="Delong"/>
    <s v="P"/>
    <n v="522"/>
    <n v="0.13218390804589999"/>
    <n v="516"/>
    <n v="0.1124031007751"/>
    <n v="550"/>
    <n v="0.12545454545449999"/>
    <n v="4"/>
  </r>
  <r>
    <x v="251"/>
    <s v="Tacoma School District"/>
    <s v="2168"/>
    <s v="Sheridan"/>
    <s v="P"/>
    <n v="554"/>
    <n v="8.6642599277899995E-2"/>
    <n v="536"/>
    <n v="8.2089552238800004E-2"/>
    <n v="562"/>
    <n v="5.1601423487499999E-2"/>
    <n v="2"/>
  </r>
  <r>
    <x v="251"/>
    <s v="Tacoma School District"/>
    <s v="2252"/>
    <s v="Manitou Park"/>
    <s v="P"/>
    <n v="591"/>
    <n v="0.12521150592210001"/>
    <n v="603"/>
    <n v="0.1160862354892"/>
    <n v="577"/>
    <n v="0.1403812824956"/>
    <n v="5"/>
  </r>
  <r>
    <x v="251"/>
    <s v="Tacoma School District"/>
    <s v="2338"/>
    <s v="Jason Lee"/>
    <s v="P"/>
    <n v="503"/>
    <n v="0.17495029821069999"/>
    <n v="529"/>
    <n v="9.6408317580299996E-2"/>
    <n v="604"/>
    <n v="9.1059602648999996E-2"/>
    <n v="4"/>
  </r>
  <r>
    <x v="251"/>
    <s v="Tacoma School District"/>
    <s v="2377"/>
    <s v="Gray"/>
    <s v="P"/>
    <n v="658"/>
    <n v="0.1063829787234"/>
    <n v="634"/>
    <n v="9.9369085173500002E-2"/>
    <n v="607"/>
    <n v="0.1070840197693"/>
    <n v="4"/>
  </r>
  <r>
    <x v="251"/>
    <s v="Tacoma School District"/>
    <s v="3244"/>
    <s v="Meeker"/>
    <s v="P"/>
    <n v="714"/>
    <n v="3.7815126050400001E-2"/>
    <n v="664"/>
    <n v="4.81927710843E-2"/>
    <n v="645"/>
    <n v="3.2558139534800003E-2"/>
    <n v="1"/>
  </r>
  <r>
    <x v="251"/>
    <s v="Tacoma School District"/>
    <s v="4575"/>
    <s v="Angelo Giaudrone Middle School"/>
    <s v="P"/>
    <n v="620"/>
    <n v="0.11774193548380001"/>
    <n v="635"/>
    <n v="8.9763779527500004E-2"/>
    <n v="648"/>
    <n v="0.1018518518518"/>
    <n v="4"/>
  </r>
  <r>
    <x v="251"/>
    <s v="Tacoma School District"/>
    <s v="3054"/>
    <s v="Baker"/>
    <s v="P"/>
    <n v="611"/>
    <n v="0.1096563011456"/>
    <n v="634"/>
    <n v="8.6750788643499999E-2"/>
    <n v="699"/>
    <n v="8.1545064377599993E-2"/>
    <n v="3"/>
  </r>
  <r>
    <x v="251"/>
    <s v="Tacoma School District"/>
    <s v="3448"/>
    <s v="Truman"/>
    <s v="P"/>
    <n v="800"/>
    <n v="8.6249999999999993E-2"/>
    <n v="764"/>
    <n v="7.1989528795800006E-2"/>
    <n v="747"/>
    <n v="7.0950468540800005E-2"/>
    <n v="3"/>
  </r>
  <r>
    <x v="251"/>
    <s v="Tacoma School District"/>
    <s v="5170"/>
    <s v="First Creek Middle School"/>
    <s v="P"/>
    <n v="773"/>
    <n v="0.1060802069857"/>
    <n v="732"/>
    <n v="8.1967213114699997E-2"/>
    <n v="751"/>
    <n v="8.1225033288900003E-2"/>
    <n v="3"/>
  </r>
  <r>
    <x v="251"/>
    <s v="Tacoma School District"/>
    <s v="2376"/>
    <s v="Mason"/>
    <s v="P"/>
    <n v="793"/>
    <n v="4.4136191677099999E-2"/>
    <n v="784"/>
    <n v="3.6989795918299997E-2"/>
    <n v="803"/>
    <n v="2.98879202988E-2"/>
    <n v="1"/>
  </r>
  <r>
    <x v="251"/>
    <s v="Tacoma School District"/>
    <s v="3880"/>
    <s v="Foss"/>
    <s v="P"/>
    <n v="1076"/>
    <n v="0.1710037174721"/>
    <n v="1011"/>
    <n v="0.18694362017800001"/>
    <n v="983"/>
    <n v="0.24008138351979999"/>
    <n v="5"/>
  </r>
  <r>
    <x v="251"/>
    <s v="Tacoma School District"/>
    <s v="3246"/>
    <s v="Wilson"/>
    <s v="P"/>
    <n v="1462"/>
    <n v="8.5499316005400006E-2"/>
    <n v="1348"/>
    <n v="0.1031157270029"/>
    <n v="1264"/>
    <n v="0.10522151898730001"/>
    <n v="4"/>
  </r>
  <r>
    <x v="251"/>
    <s v="Tacoma School District"/>
    <s v="3398"/>
    <s v="Mt Tahoma"/>
    <s v="P"/>
    <n v="1490"/>
    <n v="0.1758389261744"/>
    <n v="1494"/>
    <n v="0.20682730923689999"/>
    <n v="1445"/>
    <n v="0.118339100346"/>
    <n v="4"/>
  </r>
  <r>
    <x v="251"/>
    <s v="Tacoma School District"/>
    <s v="2215"/>
    <s v="Lincoln"/>
    <s v="P"/>
    <n v="1511"/>
    <n v="0.1945731303772"/>
    <n v="1457"/>
    <n v="0.20727522306099999"/>
    <n v="1448"/>
    <n v="0.21754143646400001"/>
    <n v="5"/>
  </r>
  <r>
    <x v="251"/>
    <s v="Tacoma School District"/>
    <s v="2084"/>
    <s v="Stadium"/>
    <s v="P"/>
    <n v="1643"/>
    <n v="0.1205112598904"/>
    <n v="1686"/>
    <n v="0.12930011862390001"/>
    <n v="1683"/>
    <n v="0.16221033868090001"/>
    <n v="5"/>
  </r>
  <r>
    <x v="252"/>
    <s v="Taholah School District"/>
    <s v="3580"/>
    <s v="Taholah High School"/>
    <s v="P"/>
    <n v="56"/>
    <n v="0.32142857142850001"/>
    <n v="71"/>
    <n v="0.19718309859149999"/>
    <n v="59"/>
    <n v="0.10169491525420001"/>
    <n v="4"/>
  </r>
  <r>
    <x v="252"/>
    <s v="Taholah School District"/>
    <s v="5032"/>
    <s v="Taholah Elementary &amp; Middle School"/>
    <s v="P"/>
    <n v="138"/>
    <n v="0.1014492753623"/>
    <n v="141"/>
    <n v="0.1205673758865"/>
    <n v="131"/>
    <n v="0.1221374045801"/>
    <n v="4"/>
  </r>
  <r>
    <x v="253"/>
    <s v="Tahoma School District"/>
    <s v="1711"/>
    <s v="Russell Ridge Center"/>
    <s v="A"/>
    <n v="86"/>
    <n v="0.1511627906976"/>
    <n v="88"/>
    <n v="3.4090909090899998E-2"/>
    <n v="92"/>
    <n v="0.16304347826080001"/>
    <n v="5"/>
  </r>
  <r>
    <x v="253"/>
    <s v="Tahoma School District"/>
    <s v="3589"/>
    <s v="Shadow Lake Elementary"/>
    <s v="P"/>
    <n v="544"/>
    <n v="3.3088235294100002E-2"/>
    <n v="530"/>
    <n v="4.1509433962199999E-2"/>
    <n v="587"/>
    <n v="4.9403747870500003E-2"/>
    <n v="2"/>
  </r>
  <r>
    <x v="253"/>
    <s v="Tahoma School District"/>
    <s v="3341"/>
    <s v="Tahoma Middle School"/>
    <s v="P"/>
    <n v="607"/>
    <n v="2.80065897858E-2"/>
    <n v="616"/>
    <n v="2.11038961038E-2"/>
    <n v="589"/>
    <n v="2.2071307300500002E-2"/>
    <n v="1"/>
  </r>
  <r>
    <x v="253"/>
    <s v="Tahoma School District"/>
    <s v="3937"/>
    <s v="Cedar River Middle School"/>
    <s v="P"/>
    <n v="543"/>
    <n v="2.5782688766100001E-2"/>
    <n v="587"/>
    <n v="3.2367972742700001E-2"/>
    <n v="595"/>
    <n v="4.0336134453699997E-2"/>
    <n v="1"/>
  </r>
  <r>
    <x v="253"/>
    <s v="Tahoma School District"/>
    <s v="4415"/>
    <s v="Rock Creek Elementary"/>
    <s v="P"/>
    <n v="918"/>
    <n v="2.5054466230900001E-2"/>
    <n v="931"/>
    <n v="2.6852846401699999E-2"/>
    <n v="910"/>
    <n v="2.4175824175800002E-2"/>
    <n v="1"/>
  </r>
  <r>
    <x v="253"/>
    <s v="Tahoma School District"/>
    <s v="4453"/>
    <s v="Glacier Park Elementary"/>
    <s v="P"/>
    <n v="844"/>
    <n v="2.4881516587599999E-2"/>
    <n v="877"/>
    <n v="5.4732041049000001E-2"/>
    <n v="927"/>
    <n v="3.2362459546900001E-2"/>
    <n v="1"/>
  </r>
  <r>
    <x v="253"/>
    <s v="Tahoma School District"/>
    <s v="3286"/>
    <s v="Lake Wilderness Elementary"/>
    <s v="P"/>
    <n v="1018"/>
    <n v="3.9292730844700002E-2"/>
    <n v="1127"/>
    <n v="4.0816326530600001E-2"/>
    <n v="1105"/>
    <n v="5.3393665158299998E-2"/>
    <n v="2"/>
  </r>
  <r>
    <x v="253"/>
    <s v="Tahoma School District"/>
    <s v="4556"/>
    <s v="Tahoma Jr High"/>
    <s v="P"/>
    <n v="1204"/>
    <n v="3.2392026577999999E-2"/>
    <n v="1171"/>
    <n v="4.6114432109300003E-2"/>
    <n v="1216"/>
    <n v="5.6743421052600003E-2"/>
    <n v="2"/>
  </r>
  <r>
    <x v="253"/>
    <s v="Tahoma School District"/>
    <s v="2849"/>
    <s v="Tahoma Senior High School"/>
    <s v="P"/>
    <n v="1754"/>
    <n v="5.2451539338600001E-2"/>
    <n v="1826"/>
    <n v="5.5859802847700001E-2"/>
    <n v="1821"/>
    <n v="4.7226798462299997E-2"/>
    <n v="2"/>
  </r>
  <r>
    <x v="254"/>
    <s v="Tekoa School District"/>
    <s v="3418"/>
    <s v="Tekoa High School"/>
    <s v="P"/>
    <n v="91"/>
    <n v="0.15384615384610001"/>
    <n v="89"/>
    <n v="8.9887640449399994E-2"/>
    <n v="81"/>
    <n v="2.4691358024599999E-2"/>
    <n v="1"/>
  </r>
  <r>
    <x v="254"/>
    <s v="Tekoa School District"/>
    <s v="2052"/>
    <s v="Tekoa Elementary School"/>
    <s v="P"/>
    <n v="113"/>
    <n v="9.7345132743300006E-2"/>
    <n v="92"/>
    <n v="5.4347826086900003E-2"/>
    <n v="91"/>
    <n v="1.0989010989E-2"/>
    <n v="1"/>
  </r>
  <r>
    <x v="255"/>
    <s v="Tenino School District"/>
    <s v="4238"/>
    <s v="Tenino Elementary School"/>
    <s v="P"/>
    <n v="273"/>
    <n v="5.8608058608000002E-2"/>
    <n v="267"/>
    <n v="5.6179775280800003E-2"/>
    <n v="280"/>
    <n v="6.4285714285699999E-2"/>
    <n v="2"/>
  </r>
  <r>
    <x v="255"/>
    <s v="Tenino School District"/>
    <s v="3795"/>
    <s v="Tenino Middle School"/>
    <s v="P"/>
    <n v="296"/>
    <n v="7.7702702702699994E-2"/>
    <n v="271"/>
    <n v="8.1180811808099995E-2"/>
    <n v="285"/>
    <n v="7.0175438596400005E-2"/>
    <n v="3"/>
  </r>
  <r>
    <x v="255"/>
    <s v="Tenino School District"/>
    <s v="2457"/>
    <s v="Parkside Elementary"/>
    <s v="P"/>
    <n v="312"/>
    <n v="8.6538461538400002E-2"/>
    <n v="302"/>
    <n v="9.9337748344299995E-2"/>
    <n v="287"/>
    <n v="9.4076655052200003E-2"/>
    <n v="4"/>
  </r>
  <r>
    <x v="255"/>
    <s v="Tenino School District"/>
    <s v="3509"/>
    <s v="Tenino High School"/>
    <s v="P"/>
    <n v="406"/>
    <n v="0.13054187192110001"/>
    <n v="373"/>
    <n v="9.9195710455699998E-2"/>
    <n v="369"/>
    <n v="0.1246612466124"/>
    <n v="4"/>
  </r>
  <r>
    <x v="256"/>
    <s v="Thorp School District"/>
    <s v="2514"/>
    <s v="Thorp Elem &amp; Jr Sr High"/>
    <s v="P"/>
    <n v="130"/>
    <n v="8.4615384615299993E-2"/>
    <n v="134"/>
    <n v="0.1492537313432"/>
    <n v="119"/>
    <n v="6.7226890756300006E-2"/>
    <n v="3"/>
  </r>
  <r>
    <x v="257"/>
    <s v="Toledo School District"/>
    <s v="5190"/>
    <s v="Cowlitz Prairie Academy"/>
    <s v="P"/>
    <n v="32"/>
    <n v="0.34375"/>
    <n v="34"/>
    <n v="0.23529411764700001"/>
    <n v="35"/>
    <n v="5.7142857142799999E-2"/>
    <n v="2"/>
  </r>
  <r>
    <x v="257"/>
    <s v="Toledo School District"/>
    <s v="3977"/>
    <s v="Toledo Middle School"/>
    <s v="P"/>
    <n v="180"/>
    <n v="6.11111111111E-2"/>
    <n v="205"/>
    <n v="0.1024390243902"/>
    <n v="172"/>
    <n v="3.48837209302E-2"/>
    <n v="1"/>
  </r>
  <r>
    <x v="257"/>
    <s v="Toledo School District"/>
    <s v="2616"/>
    <s v="Toledo High School"/>
    <s v="P"/>
    <n v="276"/>
    <n v="0.1123188405797"/>
    <n v="281"/>
    <n v="0.153024911032"/>
    <n v="264"/>
    <n v="9.0909090908999998E-2"/>
    <n v="4"/>
  </r>
  <r>
    <x v="257"/>
    <s v="Toledo School District"/>
    <s v="2998"/>
    <s v="Toledo Elementary School"/>
    <s v="P"/>
    <n v="323"/>
    <n v="9.5975232198100002E-2"/>
    <n v="298"/>
    <n v="9.0604026845599997E-2"/>
    <n v="288"/>
    <n v="6.9444444444399997E-2"/>
    <n v="3"/>
  </r>
  <r>
    <x v="258"/>
    <s v="Tonasket School District"/>
    <s v="4196"/>
    <s v="Tonasket Middle School"/>
    <s v="P"/>
    <n v="222"/>
    <n v="9.4594594594499995E-2"/>
    <n v="244"/>
    <n v="8.1967213114699997E-2"/>
    <n v="234"/>
    <n v="5.55555555555E-2"/>
    <n v="2"/>
  </r>
  <r>
    <x v="258"/>
    <s v="Tonasket School District"/>
    <s v="2679"/>
    <s v="Tonasket High School"/>
    <s v="P"/>
    <n v="371"/>
    <n v="0.1266846361185"/>
    <n v="330"/>
    <n v="9.0909090908999998E-2"/>
    <n v="334"/>
    <n v="5.6886227544899998E-2"/>
    <n v="2"/>
  </r>
  <r>
    <x v="258"/>
    <s v="Tonasket School District"/>
    <s v="3176"/>
    <s v="Tonasket Elementary School"/>
    <s v="P"/>
    <n v="515"/>
    <n v="6.79611650485E-2"/>
    <n v="536"/>
    <n v="8.2089552238800004E-2"/>
    <n v="522"/>
    <n v="8.2375478927199999E-2"/>
    <n v="3"/>
  </r>
  <r>
    <x v="259"/>
    <s v="Toppenish School District"/>
    <s v="1831"/>
    <s v="Toppenish Pre School"/>
    <s v="P"/>
    <n v="44"/>
    <n v="0.20454545454539999"/>
    <n v="50"/>
    <n v="0.06"/>
    <n v="58"/>
    <n v="0.17241379310339999"/>
    <n v="5"/>
  </r>
  <r>
    <x v="259"/>
    <s v="Toppenish School District"/>
    <s v="1508"/>
    <s v="Eagle High School"/>
    <s v="A"/>
    <n v="352"/>
    <n v="0.76136363636360005"/>
    <n v="209"/>
    <n v="0.5693779904306"/>
    <n v="190"/>
    <n v="0.54210526315780005"/>
    <n v="5"/>
  </r>
  <r>
    <x v="259"/>
    <s v="Toppenish School District"/>
    <s v="5262"/>
    <s v="NW Allprep"/>
    <s v="Z"/>
    <m/>
    <m/>
    <n v="172"/>
    <n v="0.22093023255809999"/>
    <n v="279"/>
    <n v="0.1469534050179"/>
    <n v="5"/>
  </r>
  <r>
    <x v="259"/>
    <s v="Toppenish School District"/>
    <s v="4588"/>
    <s v="Valley View Elementary"/>
    <s v="P"/>
    <n v="403"/>
    <n v="9.1811414391999996E-2"/>
    <n v="387"/>
    <n v="7.4935400516700001E-2"/>
    <n v="389"/>
    <n v="0.1028277634961"/>
    <n v="4"/>
  </r>
  <r>
    <x v="259"/>
    <s v="Toppenish School District"/>
    <s v="2608"/>
    <s v="Garfield Elementary School"/>
    <s v="P"/>
    <n v="398"/>
    <n v="5.2763819095399997E-2"/>
    <n v="410"/>
    <n v="9.0243902439000004E-2"/>
    <n v="416"/>
    <n v="6.0096153846100002E-2"/>
    <n v="2"/>
  </r>
  <r>
    <x v="259"/>
    <s v="Toppenish School District"/>
    <s v="2635"/>
    <s v="Lincoln Elementary School"/>
    <s v="P"/>
    <n v="433"/>
    <n v="6.9284064665099995E-2"/>
    <n v="418"/>
    <n v="5.2631578947300001E-2"/>
    <n v="425"/>
    <n v="5.88235294117E-2"/>
    <n v="2"/>
  </r>
  <r>
    <x v="259"/>
    <s v="Toppenish School District"/>
    <s v="4106"/>
    <s v="Kirkwood Elementary School"/>
    <s v="P"/>
    <n v="542"/>
    <n v="7.7490774907699997E-2"/>
    <n v="558"/>
    <n v="5.7347670250800002E-2"/>
    <n v="618"/>
    <n v="6.79611650485E-2"/>
    <n v="3"/>
  </r>
  <r>
    <x v="259"/>
    <s v="Toppenish School District"/>
    <s v="2264"/>
    <s v="Toppenish Middle School"/>
    <s v="P"/>
    <n v="716"/>
    <n v="0.11033519553069999"/>
    <n v="741"/>
    <n v="7.0175438596400005E-2"/>
    <n v="783"/>
    <n v="7.9182630906699997E-2"/>
    <n v="3"/>
  </r>
  <r>
    <x v="259"/>
    <s v="Toppenish School District"/>
    <s v="2900"/>
    <s v="Toppenish High School"/>
    <s v="P"/>
    <n v="737"/>
    <n v="0.1153324287652"/>
    <n v="789"/>
    <n v="9.6324461343400003E-2"/>
    <n v="821"/>
    <n v="8.2825822167999996E-2"/>
    <n v="3"/>
  </r>
  <r>
    <x v="260"/>
    <s v="Touchet School District"/>
    <s v="2160"/>
    <s v="Touchet Elem &amp; High School"/>
    <s v="P"/>
    <n v="259"/>
    <n v="3.0888030888E-2"/>
    <n v="252"/>
    <n v="5.55555555555E-2"/>
    <n v="238"/>
    <n v="2.5210084033599998E-2"/>
    <n v="1"/>
  </r>
  <r>
    <x v="261"/>
    <s v="Toutle Lake School District"/>
    <s v="2560"/>
    <s v="Toutle Lake High School"/>
    <s v="P"/>
    <n v="327"/>
    <n v="8.5626911314899995E-2"/>
    <n v="319"/>
    <n v="0.1128526645768"/>
    <n v="299"/>
    <n v="3.0100334448100001E-2"/>
    <n v="1"/>
  </r>
  <r>
    <x v="261"/>
    <s v="Toutle Lake School District"/>
    <s v="4264"/>
    <s v="Toutle Lake Elementary"/>
    <s v="P"/>
    <n v="301"/>
    <n v="7.3089700996600004E-2"/>
    <n v="291"/>
    <n v="8.9347079037799995E-2"/>
    <n v="305"/>
    <n v="7.5409836065500002E-2"/>
    <n v="3"/>
  </r>
  <r>
    <x v="262"/>
    <s v="Trout Lake School District"/>
    <s v="3062"/>
    <s v="Trout Lake Elementary"/>
    <s v="P"/>
    <n v="83"/>
    <n v="4.81927710843E-2"/>
    <n v="89"/>
    <n v="4.4943820224699997E-2"/>
    <n v="85"/>
    <n v="9.4117647058800005E-2"/>
    <n v="4"/>
  </r>
  <r>
    <x v="262"/>
    <s v="Trout Lake School District"/>
    <s v="2676"/>
    <s v="Trout Lake School"/>
    <s v="P"/>
    <n v="131"/>
    <n v="9.1603053435100001E-2"/>
    <n v="117"/>
    <n v="3.4188034187999997E-2"/>
    <n v="113"/>
    <n v="2.6548672566299999E-2"/>
    <n v="1"/>
  </r>
  <r>
    <x v="263"/>
    <s v="Tukwila School District"/>
    <s v="3635"/>
    <s v="Thorndyke Elementary"/>
    <s v="P"/>
    <n v="407"/>
    <n v="0.14004914004909999"/>
    <n v="396"/>
    <n v="8.3333333333299994E-2"/>
    <n v="407"/>
    <n v="0.1253071253071"/>
    <n v="4"/>
  </r>
  <r>
    <x v="263"/>
    <s v="Tukwila School District"/>
    <s v="3226"/>
    <s v="Cascade View Elementary"/>
    <s v="P"/>
    <n v="452"/>
    <n v="9.7345132743300006E-2"/>
    <n v="483"/>
    <n v="9.5238095238000003E-2"/>
    <n v="468"/>
    <n v="6.6239316239300003E-2"/>
    <n v="3"/>
  </r>
  <r>
    <x v="263"/>
    <s v="Tukwila School District"/>
    <s v="3488"/>
    <s v="Tukwila Elementary"/>
    <s v="P"/>
    <n v="533"/>
    <n v="7.5046904315099999E-2"/>
    <n v="510"/>
    <n v="6.86274509803E-2"/>
    <n v="530"/>
    <n v="7.9245283018800003E-2"/>
    <n v="3"/>
  </r>
  <r>
    <x v="263"/>
    <s v="Tukwila School District"/>
    <s v="2564"/>
    <s v="Showalter Middle School"/>
    <s v="P"/>
    <n v="645"/>
    <n v="0.1007751937984"/>
    <n v="619"/>
    <n v="6.6235864297200006E-2"/>
    <n v="664"/>
    <n v="6.7771084337300003E-2"/>
    <n v="3"/>
  </r>
  <r>
    <x v="263"/>
    <s v="Tukwila School District"/>
    <s v="2848"/>
    <s v="Foster Senior High School"/>
    <s v="P"/>
    <n v="915"/>
    <n v="0.13551912568300001"/>
    <n v="936"/>
    <n v="0.12927350427350001"/>
    <n v="881"/>
    <n v="0.10329171396139999"/>
    <n v="4"/>
  </r>
  <r>
    <x v="264"/>
    <s v="Tumwater School District"/>
    <s v="5014"/>
    <s v="New Market High School"/>
    <n v="5"/>
    <n v="193"/>
    <n v="0.38860103626940001"/>
    <n v="197"/>
    <n v="0.46700507614210002"/>
    <n v="107"/>
    <n v="0.48598130841120002"/>
    <n v="5"/>
  </r>
  <r>
    <x v="264"/>
    <s v="Tumwater School District"/>
    <s v="1713"/>
    <s v="Secondary Options"/>
    <s v="A"/>
    <n v="66"/>
    <n v="0.3939393939393"/>
    <n v="119"/>
    <n v="0.2941176470588"/>
    <n v="118"/>
    <n v="0.39830508474569998"/>
    <n v="5"/>
  </r>
  <r>
    <x v="264"/>
    <s v="Tumwater School District"/>
    <s v="2816"/>
    <s v="Littlerock Elementary School"/>
    <s v="P"/>
    <n v="386"/>
    <n v="5.9585492227900001E-2"/>
    <n v="370"/>
    <n v="7.0270270270199997E-2"/>
    <n v="338"/>
    <n v="7.6923076923000003E-2"/>
    <n v="3"/>
  </r>
  <r>
    <x v="264"/>
    <s v="Tumwater School District"/>
    <s v="4373"/>
    <s v="Tumwater Hill Elementary"/>
    <s v="P"/>
    <n v="429"/>
    <n v="0.1002331002331"/>
    <n v="407"/>
    <n v="9.3366093366000005E-2"/>
    <n v="415"/>
    <n v="7.9518072289100003E-2"/>
    <n v="3"/>
  </r>
  <r>
    <x v="264"/>
    <s v="Tumwater School District"/>
    <s v="3612"/>
    <s v="Tumwater Middle School"/>
    <s v="P"/>
    <n v="449"/>
    <n v="5.5679287305100002E-2"/>
    <n v="459"/>
    <n v="5.6644880174200003E-2"/>
    <n v="455"/>
    <n v="5.9340659340599997E-2"/>
    <n v="2"/>
  </r>
  <r>
    <x v="264"/>
    <s v="Tumwater School District"/>
    <s v="4365"/>
    <s v="East Olympia Elementary"/>
    <s v="P"/>
    <n v="464"/>
    <n v="4.5258620689600002E-2"/>
    <n v="508"/>
    <n v="4.3307086614100002E-2"/>
    <n v="498"/>
    <n v="5.4216867469799999E-2"/>
    <n v="2"/>
  </r>
  <r>
    <x v="264"/>
    <s v="Tumwater School District"/>
    <s v="4205"/>
    <s v="Black Lake Elementary"/>
    <s v="P"/>
    <n v="454"/>
    <n v="2.8634361233400001E-2"/>
    <n v="434"/>
    <n v="5.2995391704999999E-2"/>
    <n v="520"/>
    <n v="5.9615384615299999E-2"/>
    <n v="2"/>
  </r>
  <r>
    <x v="264"/>
    <s v="Tumwater School District"/>
    <s v="4452"/>
    <s v="George Washington Bush Middle Sch"/>
    <s v="P"/>
    <n v="474"/>
    <n v="2.7426160337500002E-2"/>
    <n v="498"/>
    <n v="5.0200803212800002E-2"/>
    <n v="526"/>
    <n v="5.1330798479000003E-2"/>
    <n v="2"/>
  </r>
  <r>
    <x v="264"/>
    <s v="Tumwater School District"/>
    <s v="3199"/>
    <s v="Peter G Schmidt Elementary"/>
    <s v="P"/>
    <n v="586"/>
    <n v="4.9488054607499998E-2"/>
    <n v="594"/>
    <n v="6.22895622895E-2"/>
    <n v="600"/>
    <n v="6.3333333333300004E-2"/>
    <n v="2"/>
  </r>
  <r>
    <x v="264"/>
    <s v="Tumwater School District"/>
    <s v="2552"/>
    <s v="Michael T Simmons Elementary"/>
    <s v="P"/>
    <n v="697"/>
    <n v="0.10186513629839999"/>
    <n v="674"/>
    <n v="5.9347181008899998E-2"/>
    <n v="688"/>
    <n v="0.1017441860465"/>
    <n v="4"/>
  </r>
  <r>
    <x v="264"/>
    <s v="Tumwater School District"/>
    <s v="4500"/>
    <s v="A G West Black Hills High School"/>
    <s v="P"/>
    <n v="843"/>
    <n v="6.5243179122099995E-2"/>
    <n v="858"/>
    <n v="7.8088578088500005E-2"/>
    <n v="875"/>
    <n v="7.7714285714199999E-2"/>
    <n v="3"/>
  </r>
  <r>
    <x v="264"/>
    <s v="Tumwater School District"/>
    <s v="3362"/>
    <s v="Tumwater High School"/>
    <s v="P"/>
    <n v="1117"/>
    <n v="7.7887197851299994E-2"/>
    <n v="1134"/>
    <n v="5.55555555555E-2"/>
    <n v="1170"/>
    <n v="5.3846153846100003E-2"/>
    <n v="2"/>
  </r>
  <r>
    <x v="265"/>
    <s v="Union Gap School District"/>
    <s v="2714"/>
    <s v="Union Gap School"/>
    <s v="P"/>
    <n v="618"/>
    <n v="6.79611650485E-2"/>
    <n v="609"/>
    <n v="7.5533661740499997E-2"/>
    <n v="623"/>
    <n v="8.6677367576199996E-2"/>
    <n v="4"/>
  </r>
  <r>
    <x v="266"/>
    <s v="University Place School District"/>
    <s v="1790"/>
    <s v="University Place Special Educ"/>
    <s v="S"/>
    <n v="14"/>
    <n v="0.5"/>
    <n v="24"/>
    <n v="0.625"/>
    <n v="18"/>
    <n v="0.1111111111111"/>
    <n v="4"/>
  </r>
  <r>
    <x v="266"/>
    <s v="University Place School District"/>
    <s v="3792"/>
    <s v="Chambers Elementary"/>
    <s v="P"/>
    <n v="425"/>
    <n v="4.2352941176399997E-2"/>
    <n v="404"/>
    <n v="5.9405940593999999E-2"/>
    <n v="423"/>
    <n v="5.9101654846299999E-2"/>
    <n v="2"/>
  </r>
  <r>
    <x v="266"/>
    <s v="University Place School District"/>
    <s v="3601"/>
    <s v="Sunset Primary"/>
    <s v="P"/>
    <n v="379"/>
    <n v="7.12401055408E-2"/>
    <n v="447"/>
    <n v="7.8299776286299999E-2"/>
    <n v="443"/>
    <n v="4.9661399548499997E-2"/>
    <n v="2"/>
  </r>
  <r>
    <x v="266"/>
    <s v="University Place School District"/>
    <s v="4447"/>
    <s v="Evergreen Primary"/>
    <s v="P"/>
    <n v="492"/>
    <n v="6.3008130081300004E-2"/>
    <n v="487"/>
    <n v="6.9815195071799993E-2"/>
    <n v="490"/>
    <n v="6.1224489795899999E-2"/>
    <n v="2"/>
  </r>
  <r>
    <x v="266"/>
    <s v="University Place School District"/>
    <s v="2223"/>
    <s v="University Place Primary"/>
    <s v="P"/>
    <n v="555"/>
    <n v="9.9099099098999999E-2"/>
    <n v="512"/>
    <n v="6.640625E-2"/>
    <n v="526"/>
    <n v="5.5133079847900002E-2"/>
    <n v="2"/>
  </r>
  <r>
    <x v="266"/>
    <s v="University Place School District"/>
    <s v="4325"/>
    <s v="Drum Intermediate"/>
    <s v="P"/>
    <n v="644"/>
    <n v="4.1925465838500001E-2"/>
    <n v="672"/>
    <n v="5.95238095238E-2"/>
    <n v="630"/>
    <n v="3.8095238095199997E-2"/>
    <n v="1"/>
  </r>
  <r>
    <x v="266"/>
    <s v="University Place School District"/>
    <s v="3296"/>
    <s v="Narrows View Intermediate"/>
    <s v="P"/>
    <n v="707"/>
    <n v="4.5261669024000001E-2"/>
    <n v="713"/>
    <n v="6.3113604488000005E-2"/>
    <n v="697"/>
    <n v="4.7345767575299999E-2"/>
    <n v="2"/>
  </r>
  <r>
    <x v="266"/>
    <s v="University Place School District"/>
    <s v="3179"/>
    <s v="Curtis Junior High"/>
    <s v="P"/>
    <n v="1003"/>
    <n v="5.3838484546299997E-2"/>
    <n v="1011"/>
    <n v="4.74777448071E-2"/>
    <n v="1004"/>
    <n v="4.7808764940199998E-2"/>
    <n v="2"/>
  </r>
  <r>
    <x v="266"/>
    <s v="University Place School District"/>
    <s v="3600"/>
    <s v="Curtis Senior High"/>
    <s v="P"/>
    <n v="1387"/>
    <n v="8.7238644556500003E-2"/>
    <n v="1398"/>
    <n v="8.01144492131E-2"/>
    <n v="1410"/>
    <n v="9.4326241134700006E-2"/>
    <n v="4"/>
  </r>
  <r>
    <x v="267"/>
    <s v="Valley School District"/>
    <s v="5223"/>
    <s v="Paideia High School"/>
    <s v="P"/>
    <n v="27"/>
    <n v="0.22222222222220001"/>
    <n v="21"/>
    <n v="9.5238095238000003E-2"/>
    <n v="26"/>
    <n v="0.1153846153846"/>
    <n v="4"/>
  </r>
  <r>
    <x v="267"/>
    <s v="Valley School District"/>
    <s v="2405"/>
    <s v="Valley School"/>
    <s v="P"/>
    <n v="228"/>
    <n v="9.2105263157800002E-2"/>
    <n v="226"/>
    <n v="3.9823008849499998E-2"/>
    <n v="216"/>
    <n v="6.9444444444399997E-2"/>
    <n v="3"/>
  </r>
  <r>
    <x v="267"/>
    <s v="Valley School District"/>
    <s v="1932"/>
    <s v="Columbia Virtual Academy"/>
    <n v="5"/>
    <n v="1147"/>
    <n v="0.1368788142981"/>
    <n v="760"/>
    <n v="0.17105263157889999"/>
    <n v="712"/>
    <n v="0.20084269662920001"/>
    <n v="5"/>
  </r>
  <r>
    <x v="268"/>
    <s v="Vancouver School District"/>
    <s v="1738"/>
    <s v="Gate Program"/>
    <s v="S"/>
    <n v="28"/>
    <n v="7.1428571428499996E-2"/>
    <n v="32"/>
    <n v="0.21875"/>
    <n v="29"/>
    <n v="6.8965517241299998E-2"/>
    <n v="3"/>
  </r>
  <r>
    <x v="268"/>
    <s v="Vancouver School District"/>
    <s v="4524"/>
    <s v="Vancouver Alternative Programs"/>
    <s v="A"/>
    <n v="103"/>
    <n v="1"/>
    <n v="27"/>
    <n v="1"/>
    <n v="30"/>
    <n v="1"/>
    <n v="5"/>
  </r>
  <r>
    <x v="268"/>
    <s v="Vancouver School District"/>
    <s v="1574"/>
    <s v="Fir Grove Childrens Center"/>
    <s v="S"/>
    <n v="53"/>
    <n v="0.66037735849050005"/>
    <n v="37"/>
    <n v="0.59459459459450004"/>
    <n v="55"/>
    <n v="0.36363636363629998"/>
    <n v="5"/>
  </r>
  <r>
    <x v="268"/>
    <s v="Vancouver School District"/>
    <s v="5258"/>
    <s v="Vancouver Contracted Programs"/>
    <s v="P"/>
    <m/>
    <m/>
    <n v="79"/>
    <n v="0.70886075949359995"/>
    <n v="80"/>
    <n v="0.75"/>
    <n v="5"/>
  </r>
  <r>
    <x v="268"/>
    <s v="Vancouver School District"/>
    <s v="3932"/>
    <s v="Lewis And Clark High School"/>
    <s v="P"/>
    <n v="249"/>
    <n v="0.47389558232930001"/>
    <n v="207"/>
    <n v="0.37681159420280003"/>
    <n v="145"/>
    <n v="0.54482758620680005"/>
    <n v="5"/>
  </r>
  <r>
    <x v="268"/>
    <s v="Vancouver School District"/>
    <s v="5149"/>
    <s v="Vancouver Virtual Learning Academy"/>
    <s v="A"/>
    <n v="80"/>
    <n v="0.51249999999999996"/>
    <n v="90"/>
    <n v="0.4888888888888"/>
    <n v="152"/>
    <n v="0.5723684210526"/>
    <n v="5"/>
  </r>
  <r>
    <x v="268"/>
    <s v="Vancouver School District"/>
    <s v="2636"/>
    <s v="Early Childhood Education Center"/>
    <s v="P"/>
    <n v="188"/>
    <n v="0.26063829787229997"/>
    <n v="202"/>
    <n v="0.22277227722769999"/>
    <n v="187"/>
    <n v="0.19251336898390001"/>
    <n v="5"/>
  </r>
  <r>
    <x v="268"/>
    <s v="Vancouver School District"/>
    <s v="2637"/>
    <s v="Fruit Valley Elementary School"/>
    <s v="P"/>
    <n v="242"/>
    <n v="0.12396694214869999"/>
    <n v="241"/>
    <n v="0.1244813278008"/>
    <n v="237"/>
    <n v="0.1476793248945"/>
    <n v="5"/>
  </r>
  <r>
    <x v="268"/>
    <s v="Vancouver School District"/>
    <s v="2610"/>
    <s v="Hough Elementary School"/>
    <s v="P"/>
    <n v="251"/>
    <n v="8.3665338645400003E-2"/>
    <n v="260"/>
    <n v="0.1230769230769"/>
    <n v="271"/>
    <n v="0.13284132841320001"/>
    <n v="4"/>
  </r>
  <r>
    <x v="268"/>
    <s v="Vancouver School District"/>
    <s v="3556"/>
    <s v="Vancouver Home Connection"/>
    <s v="A"/>
    <n v="198"/>
    <n v="0.20202020202019999"/>
    <n v="287"/>
    <n v="0.19163763066200001"/>
    <n v="288"/>
    <n v="0.125"/>
    <n v="4"/>
  </r>
  <r>
    <x v="268"/>
    <s v="Vancouver School District"/>
    <s v="5271"/>
    <s v="Vancouver iTech Preparatory"/>
    <s v="P"/>
    <m/>
    <m/>
    <n v="208"/>
    <n v="0.1298076923076"/>
    <n v="291"/>
    <n v="5.8419243986199999E-2"/>
    <n v="2"/>
  </r>
  <r>
    <x v="268"/>
    <s v="Vancouver School District"/>
    <s v="3080"/>
    <s v="Benjamin Franklin Elementary"/>
    <s v="P"/>
    <n v="280"/>
    <n v="5.7142857142799999E-2"/>
    <n v="324"/>
    <n v="3.3950617283900003E-2"/>
    <n v="365"/>
    <n v="5.4794520547900002E-2"/>
    <n v="2"/>
  </r>
  <r>
    <x v="268"/>
    <s v="Vancouver School District"/>
    <s v="3565"/>
    <s v="Washington Elementary"/>
    <s v="P"/>
    <n v="395"/>
    <n v="0.14430379746829999"/>
    <n v="375"/>
    <n v="0.16800000000000001"/>
    <n v="369"/>
    <n v="0.18428184281839999"/>
    <n v="5"/>
  </r>
  <r>
    <x v="268"/>
    <s v="Vancouver School District"/>
    <s v="3424"/>
    <s v="George C Marshall Elementary"/>
    <s v="P"/>
    <n v="388"/>
    <n v="9.0206185566999997E-2"/>
    <n v="363"/>
    <n v="0.10192837465559999"/>
    <n v="371"/>
    <n v="8.35579514824E-2"/>
    <n v="3"/>
  </r>
  <r>
    <x v="268"/>
    <s v="Vancouver School District"/>
    <s v="2318"/>
    <s v="Lincoln Elementary School"/>
    <s v="P"/>
    <n v="368"/>
    <n v="0.1059782608695"/>
    <n v="381"/>
    <n v="0.1154855643044"/>
    <n v="387"/>
    <n v="0.13178294573640001"/>
    <n v="4"/>
  </r>
  <r>
    <x v="268"/>
    <s v="Vancouver School District"/>
    <s v="4034"/>
    <s v="Sacajawea Elementary School"/>
    <s v="P"/>
    <n v="405"/>
    <n v="9.8765432098700007E-2"/>
    <n v="396"/>
    <n v="0.1060606060606"/>
    <n v="392"/>
    <n v="8.9285714285699994E-2"/>
    <n v="4"/>
  </r>
  <r>
    <x v="268"/>
    <s v="Vancouver School District"/>
    <s v="3017"/>
    <s v="Lake Shore Elementary"/>
    <s v="P"/>
    <n v="430"/>
    <n v="4.8837209302299997E-2"/>
    <n v="420"/>
    <n v="0.05"/>
    <n v="396"/>
    <n v="5.3030303030299999E-2"/>
    <n v="2"/>
  </r>
  <r>
    <x v="268"/>
    <s v="Vancouver School District"/>
    <s v="2690"/>
    <s v="Hazel Dell Elementary School"/>
    <s v="P"/>
    <n v="451"/>
    <n v="0.13303769401330001"/>
    <n v="457"/>
    <n v="0.13347921225379999"/>
    <n v="455"/>
    <n v="0.1032967032967"/>
    <n v="4"/>
  </r>
  <r>
    <x v="268"/>
    <s v="Vancouver School District"/>
    <s v="3734"/>
    <s v="Martin Luther King Elementary"/>
    <s v="P"/>
    <n v="463"/>
    <n v="0.14686825053989999"/>
    <n v="496"/>
    <n v="0.141129032258"/>
    <n v="496"/>
    <n v="0.1532258064516"/>
    <n v="5"/>
  </r>
  <r>
    <x v="268"/>
    <s v="Vancouver School District"/>
    <s v="2964"/>
    <s v="Salmon Creek Elementary"/>
    <s v="P"/>
    <n v="480"/>
    <n v="5.83333333333E-2"/>
    <n v="484"/>
    <n v="6.6115702479300001E-2"/>
    <n v="500"/>
    <n v="0.05"/>
    <n v="2"/>
  </r>
  <r>
    <x v="268"/>
    <s v="Vancouver School District"/>
    <s v="2723"/>
    <s v="Minnehaha Elementary School"/>
    <s v="P"/>
    <n v="486"/>
    <n v="8.23045267489E-2"/>
    <n v="501"/>
    <n v="0.12574850299400001"/>
    <n v="522"/>
    <n v="9.5785440612999997E-2"/>
    <n v="4"/>
  </r>
  <r>
    <x v="268"/>
    <s v="Vancouver School District"/>
    <s v="2644"/>
    <s v="Peter S Ogden Elementary"/>
    <s v="P"/>
    <n v="527"/>
    <n v="0.14990512333959999"/>
    <n v="524"/>
    <n v="0.14694656488540001"/>
    <n v="540"/>
    <n v="0.11481481481480001"/>
    <n v="4"/>
  </r>
  <r>
    <x v="268"/>
    <s v="Vancouver School District"/>
    <s v="3735"/>
    <s v="Harry S Truman Elementary School"/>
    <s v="P"/>
    <n v="553"/>
    <n v="0.10488245931280001"/>
    <n v="578"/>
    <n v="0.1159169550173"/>
    <n v="541"/>
    <n v="0.12939001848420001"/>
    <n v="4"/>
  </r>
  <r>
    <x v="268"/>
    <s v="Vancouver School District"/>
    <s v="3733"/>
    <s v="Dwight D Eisenhower Elementary"/>
    <s v="P"/>
    <n v="540"/>
    <n v="8.5185185185100001E-2"/>
    <n v="534"/>
    <n v="5.6179775280800003E-2"/>
    <n v="551"/>
    <n v="5.0816696914699998E-2"/>
    <n v="2"/>
  </r>
  <r>
    <x v="268"/>
    <s v="Vancouver School District"/>
    <s v="1689"/>
    <s v="Vancouver School of Arts and Academics"/>
    <s v="P"/>
    <n v="588"/>
    <n v="3.9115646258500003E-2"/>
    <n v="584"/>
    <n v="2.9109589041E-2"/>
    <n v="582"/>
    <n v="4.8109965635699997E-2"/>
    <n v="2"/>
  </r>
  <r>
    <x v="268"/>
    <s v="Vancouver School District"/>
    <s v="3543"/>
    <s v="Jason Lee Middle School"/>
    <s v="P"/>
    <n v="598"/>
    <n v="9.6989966555100005E-2"/>
    <n v="618"/>
    <n v="8.73786407766E-2"/>
    <n v="603"/>
    <n v="0.10281923714750001"/>
    <n v="4"/>
  </r>
  <r>
    <x v="268"/>
    <s v="Vancouver School District"/>
    <s v="2643"/>
    <s v="Harney Elementary School"/>
    <s v="P"/>
    <n v="588"/>
    <n v="0.1054421768707"/>
    <n v="588"/>
    <n v="9.5238095238000003E-2"/>
    <n v="628"/>
    <n v="9.7133757961699999E-2"/>
    <n v="4"/>
  </r>
  <r>
    <x v="268"/>
    <s v="Vancouver School District"/>
    <s v="4410"/>
    <s v="Roosevelt Elementary School"/>
    <s v="P"/>
    <n v="696"/>
    <n v="0.15373563218389999"/>
    <n v="680"/>
    <n v="0.1470588235294"/>
    <n v="646"/>
    <n v="0.1006191950464"/>
    <n v="4"/>
  </r>
  <r>
    <x v="268"/>
    <s v="Vancouver School District"/>
    <s v="4075"/>
    <s v="Felida Elementary School"/>
    <s v="P"/>
    <n v="629"/>
    <n v="3.1796502384699998E-2"/>
    <n v="630"/>
    <n v="1.5873015872999999E-2"/>
    <n v="671"/>
    <n v="2.2354694485799999E-2"/>
    <n v="1"/>
  </r>
  <r>
    <x v="268"/>
    <s v="Vancouver School District"/>
    <s v="4503"/>
    <s v="Discovery Middle School"/>
    <s v="P"/>
    <n v="772"/>
    <n v="0.11917098445590001"/>
    <n v="760"/>
    <n v="0.1131578947368"/>
    <n v="711"/>
    <n v="9.7046413502099999E-2"/>
    <n v="4"/>
  </r>
  <r>
    <x v="268"/>
    <s v="Vancouver School District"/>
    <s v="4406"/>
    <s v="Alki Middle School"/>
    <s v="P"/>
    <n v="730"/>
    <n v="4.7945205479399997E-2"/>
    <n v="747"/>
    <n v="4.4176706827300002E-2"/>
    <n v="712"/>
    <n v="5.1966292134800002E-2"/>
    <n v="2"/>
  </r>
  <r>
    <x v="268"/>
    <s v="Vancouver School District"/>
    <s v="4405"/>
    <s v="Chinook Elementary School"/>
    <s v="P"/>
    <n v="709"/>
    <n v="5.5007052186099997E-2"/>
    <n v="710"/>
    <n v="4.9295774647800002E-2"/>
    <n v="734"/>
    <n v="5.5858310626699999E-2"/>
    <n v="2"/>
  </r>
  <r>
    <x v="268"/>
    <s v="Vancouver School District"/>
    <s v="2828"/>
    <s v="Walnut Grove Elementary"/>
    <s v="P"/>
    <n v="748"/>
    <n v="0.15374331550799999"/>
    <n v="729"/>
    <n v="9.6021947873699998E-2"/>
    <n v="744"/>
    <n v="0.1008064516129"/>
    <n v="4"/>
  </r>
  <r>
    <x v="268"/>
    <s v="Vancouver School District"/>
    <s v="4591"/>
    <s v="Jefferson Middle School"/>
    <s v="P"/>
    <n v="819"/>
    <n v="6.9597069597000003E-2"/>
    <n v="782"/>
    <n v="5.2429667519099998E-2"/>
    <n v="751"/>
    <n v="5.9920106524600003E-2"/>
    <n v="2"/>
  </r>
  <r>
    <x v="268"/>
    <s v="Vancouver School District"/>
    <s v="3016"/>
    <s v="Sarah J Anderson Elementary"/>
    <s v="P"/>
    <n v="722"/>
    <n v="7.6177285318500002E-2"/>
    <n v="741"/>
    <n v="9.1767881241499996E-2"/>
    <n v="758"/>
    <n v="9.6306068601499997E-2"/>
    <n v="4"/>
  </r>
  <r>
    <x v="268"/>
    <s v="Vancouver School District"/>
    <s v="3146"/>
    <s v="Mcloughlin Middle School"/>
    <s v="P"/>
    <n v="869"/>
    <n v="0.15189873417720001"/>
    <n v="875"/>
    <n v="0.14399999999999999"/>
    <n v="853"/>
    <n v="9.8475967174599999E-2"/>
    <n v="4"/>
  </r>
  <r>
    <x v="268"/>
    <s v="Vancouver School District"/>
    <s v="3902"/>
    <s v="Gaiser Middle School"/>
    <s v="P"/>
    <n v="921"/>
    <n v="0.11292073832790001"/>
    <n v="929"/>
    <n v="0.1162540365984"/>
    <n v="908"/>
    <n v="0.12995594713649999"/>
    <n v="4"/>
  </r>
  <r>
    <x v="268"/>
    <s v="Vancouver School District"/>
    <s v="3423"/>
    <s v="Columbia River High"/>
    <s v="P"/>
    <n v="1353"/>
    <n v="8.3518107908299999E-2"/>
    <n v="1325"/>
    <n v="7.5471698113199995E-2"/>
    <n v="1285"/>
    <n v="7.85992217898E-2"/>
    <n v="3"/>
  </r>
  <r>
    <x v="268"/>
    <s v="Vancouver School District"/>
    <s v="3081"/>
    <s v="Hudson's Bay High School"/>
    <s v="P"/>
    <n v="1430"/>
    <n v="0.17762237762229999"/>
    <n v="1349"/>
    <n v="0.18977020014820001"/>
    <n v="1373"/>
    <n v="0.18426802621989999"/>
    <n v="5"/>
  </r>
  <r>
    <x v="268"/>
    <s v="Vancouver School District"/>
    <s v="2179"/>
    <s v="Fort Vancouver High School"/>
    <s v="P"/>
    <n v="1425"/>
    <n v="0.1943859649122"/>
    <n v="1422"/>
    <n v="0.1940928270042"/>
    <n v="1443"/>
    <n v="0.1871101871101"/>
    <n v="5"/>
  </r>
  <r>
    <x v="268"/>
    <s v="Vancouver School District"/>
    <s v="4504"/>
    <s v="Skyview High School"/>
    <s v="P"/>
    <n v="1951"/>
    <n v="8.5597129677000006E-2"/>
    <n v="1965"/>
    <n v="0.101272264631"/>
    <n v="2003"/>
    <n v="7.6884672990500003E-2"/>
    <n v="3"/>
  </r>
  <r>
    <x v="269"/>
    <s v="Vashon Island School District"/>
    <s v="1938"/>
    <s v="Student Link"/>
    <s v="A"/>
    <n v="16"/>
    <n v="0.25"/>
    <n v="16"/>
    <n v="0.25"/>
    <n v="23"/>
    <n v="0.1304347826086"/>
    <n v="4"/>
  </r>
  <r>
    <x v="269"/>
    <s v="Vashon Island School District"/>
    <s v="1822"/>
    <s v="Family Link"/>
    <s v="A"/>
    <n v="84"/>
    <n v="0.19047619047610001"/>
    <n v="69"/>
    <n v="0.1014492753623"/>
    <n v="62"/>
    <n v="6.4516129032199998E-2"/>
    <n v="2"/>
  </r>
  <r>
    <x v="269"/>
    <s v="Vashon Island School District"/>
    <s v="3667"/>
    <s v="McMurray Middle School"/>
    <s v="P"/>
    <n v="407"/>
    <n v="3.9312039312000002E-2"/>
    <n v="389"/>
    <n v="1.2853470436999999E-2"/>
    <n v="386"/>
    <n v="3.8860103626899997E-2"/>
    <n v="1"/>
  </r>
  <r>
    <x v="269"/>
    <s v="Vashon Island School District"/>
    <s v="4468"/>
    <s v="Chautauqua Elementary"/>
    <s v="P"/>
    <n v="528"/>
    <n v="4.7348484848399999E-2"/>
    <n v="537"/>
    <n v="4.09683426443E-2"/>
    <n v="543"/>
    <n v="4.7882136279899998E-2"/>
    <n v="2"/>
  </r>
  <r>
    <x v="269"/>
    <s v="Vashon Island School District"/>
    <s v="2419"/>
    <s v="Vashon Island High School"/>
    <s v="P"/>
    <n v="513"/>
    <n v="4.28849902534E-2"/>
    <n v="512"/>
    <n v="6.4453125E-2"/>
    <n v="546"/>
    <n v="2.9304029304000001E-2"/>
    <n v="1"/>
  </r>
  <r>
    <x v="270"/>
    <s v="WA State Center for Childhood Deafness and Hearing Loss"/>
    <s v="4246"/>
    <s v="Washington State School for the Deaf"/>
    <s v="I"/>
    <n v="91"/>
    <n v="3.2967032967000001E-2"/>
    <n v="101"/>
    <n v="0.1089108910891"/>
    <n v="90"/>
    <n v="4.4444444444400003E-2"/>
    <n v="2"/>
  </r>
  <r>
    <x v="271"/>
    <s v="Wahkiakum School District"/>
    <s v="3467"/>
    <s v="Wahkiakum High School"/>
    <s v="P"/>
    <n v="166"/>
    <n v="9.63855421686E-2"/>
    <n v="160"/>
    <n v="0.1125"/>
    <n v="144"/>
    <n v="0.125"/>
    <n v="4"/>
  </r>
  <r>
    <x v="271"/>
    <s v="Wahkiakum School District"/>
    <s v="2893"/>
    <s v="Julius A Wendt Elementary/John C Thomas Middle School"/>
    <s v="P"/>
    <n v="295"/>
    <n v="7.4576271186400006E-2"/>
    <n v="279"/>
    <n v="8.2437275985599995E-2"/>
    <n v="268"/>
    <n v="6.3432835820800004E-2"/>
    <n v="2"/>
  </r>
  <r>
    <x v="272"/>
    <s v="Wahluke School District"/>
    <s v="1981"/>
    <s v="Developmental Pre-School"/>
    <s v="S"/>
    <n v="19"/>
    <n v="0.36842105263149999"/>
    <n v="18"/>
    <n v="5.55555555555E-2"/>
    <n v="23"/>
    <n v="0.26086956521729998"/>
    <n v="5"/>
  </r>
  <r>
    <x v="272"/>
    <s v="Wahluke School District"/>
    <s v="1835"/>
    <s v="Sentinel Tech Alt School"/>
    <s v="A"/>
    <n v="27"/>
    <n v="0.59259259259249997"/>
    <n v="40"/>
    <n v="0.625"/>
    <n v="24"/>
    <n v="0.45833333333330001"/>
    <n v="5"/>
  </r>
  <r>
    <x v="272"/>
    <s v="Wahluke School District"/>
    <s v="4222"/>
    <s v="Morris Schott Elementary"/>
    <s v="P"/>
    <n v="300"/>
    <n v="0.11"/>
    <n v="281"/>
    <n v="8.8967971530200002E-2"/>
    <n v="300"/>
    <n v="9.3333333333300003E-2"/>
    <n v="4"/>
  </r>
  <r>
    <x v="272"/>
    <s v="Wahluke School District"/>
    <s v="5144"/>
    <s v="Wahluke Junior High"/>
    <s v="P"/>
    <n v="468"/>
    <n v="9.4017094016999994E-2"/>
    <n v="457"/>
    <n v="9.84682713347E-2"/>
    <n v="457"/>
    <n v="0.11597374179430001"/>
    <n v="4"/>
  </r>
  <r>
    <x v="272"/>
    <s v="Wahluke School District"/>
    <s v="4490"/>
    <s v="Saddle Mountain Elementary"/>
    <s v="P"/>
    <n v="437"/>
    <n v="0.1144164759725"/>
    <n v="451"/>
    <n v="7.5388026607500006E-2"/>
    <n v="471"/>
    <n v="0.1146496815286"/>
    <n v="4"/>
  </r>
  <r>
    <x v="272"/>
    <s v="Wahluke School District"/>
    <s v="3152"/>
    <s v="Mattawa Elementary"/>
    <s v="P"/>
    <n v="414"/>
    <n v="9.4202898550700007E-2"/>
    <n v="429"/>
    <n v="8.3916083916E-2"/>
    <n v="476"/>
    <n v="0.1029411764705"/>
    <n v="4"/>
  </r>
  <r>
    <x v="272"/>
    <s v="Wahluke School District"/>
    <s v="4254"/>
    <s v="Wahluke High School"/>
    <s v="P"/>
    <n v="491"/>
    <n v="0.1099796334012"/>
    <n v="515"/>
    <n v="0.1029126213592"/>
    <n v="540"/>
    <n v="0.1203703703703"/>
    <n v="4"/>
  </r>
  <r>
    <x v="273"/>
    <s v="Waitsburg School District"/>
    <s v="2174"/>
    <s v="Preston Hall Middle School"/>
    <s v="P"/>
    <n v="83"/>
    <n v="0.1204819277108"/>
    <n v="56"/>
    <n v="1.7857142857100002E-2"/>
    <n v="49"/>
    <n v="8.1632653061200003E-2"/>
    <n v="3"/>
  </r>
  <r>
    <x v="273"/>
    <s v="Waitsburg School District"/>
    <s v="2386"/>
    <s v="Waitsburg High School"/>
    <s v="P"/>
    <n v="118"/>
    <n v="9.3220338983000001E-2"/>
    <n v="106"/>
    <n v="6.6037735848999995E-2"/>
    <n v="94"/>
    <n v="2.1276595744599999E-2"/>
    <n v="1"/>
  </r>
  <r>
    <x v="273"/>
    <s v="Waitsburg School District"/>
    <s v="2712"/>
    <s v="Waitsburg Elementary School"/>
    <s v="P"/>
    <n v="125"/>
    <n v="8.0000000000000002E-3"/>
    <n v="139"/>
    <n v="6.4748201438800002E-2"/>
    <n v="148"/>
    <n v="7.4324324324300001E-2"/>
    <n v="3"/>
  </r>
  <r>
    <x v="274"/>
    <s v="Walla Walla Public Schools"/>
    <s v="5187"/>
    <s v="HEAD START/ECEAP PRESCHOOL"/>
    <s v="P"/>
    <n v="9"/>
    <n v="0"/>
    <n v="8"/>
    <n v="0.125"/>
    <n v="12"/>
    <n v="0"/>
    <n v="1"/>
  </r>
  <r>
    <x v="274"/>
    <s v="Walla Walla Public Schools"/>
    <s v="1772"/>
    <s v="Homelink"/>
    <s v="A"/>
    <n v="133"/>
    <n v="0.14285714285709999"/>
    <n v="99"/>
    <n v="0.13131313131309999"/>
    <n v="86"/>
    <n v="0.1395348837209"/>
    <n v="5"/>
  </r>
  <r>
    <x v="274"/>
    <s v="Walla Walla Public Schools"/>
    <s v="2407"/>
    <s v="Alternative Education Program"/>
    <s v="A"/>
    <n v="115"/>
    <n v="0.43478260869559998"/>
    <n v="131"/>
    <n v="0.45038167938930002"/>
    <n v="105"/>
    <n v="0.51428571428570002"/>
    <n v="5"/>
  </r>
  <r>
    <x v="274"/>
    <s v="Walla Walla Public Schools"/>
    <s v="4071"/>
    <s v="Lincoln High School"/>
    <s v="A"/>
    <n v="178"/>
    <n v="0.35955056179770001"/>
    <n v="173"/>
    <n v="0.3352601156069"/>
    <n v="179"/>
    <n v="0.30167597765359999"/>
    <n v="5"/>
  </r>
  <r>
    <x v="274"/>
    <s v="Walla Walla Public Schools"/>
    <s v="4193"/>
    <s v="Blue Ridge Elementary"/>
    <s v="P"/>
    <n v="396"/>
    <n v="0.12878787878779999"/>
    <n v="359"/>
    <n v="8.6350974930300001E-2"/>
    <n v="362"/>
    <n v="7.7348066298300003E-2"/>
    <n v="3"/>
  </r>
  <r>
    <x v="274"/>
    <s v="Walla Walla Public Schools"/>
    <s v="2078"/>
    <s v="Green Park Elementary School"/>
    <s v="P"/>
    <n v="449"/>
    <n v="8.9086859688099998E-2"/>
    <n v="473"/>
    <n v="5.7082452431199998E-2"/>
    <n v="432"/>
    <n v="5.55555555555E-2"/>
    <n v="2"/>
  </r>
  <r>
    <x v="274"/>
    <s v="Walla Walla Public Schools"/>
    <s v="2074"/>
    <s v="Berney Elementary School"/>
    <s v="P"/>
    <n v="429"/>
    <n v="3.9627039627000003E-2"/>
    <n v="442"/>
    <n v="4.29864253393E-2"/>
    <n v="443"/>
    <n v="2.9345372460400001E-2"/>
    <n v="1"/>
  </r>
  <r>
    <x v="274"/>
    <s v="Walla Walla Public Schools"/>
    <s v="2159"/>
    <s v="Prospect Point Elementary"/>
    <s v="P"/>
    <n v="451"/>
    <n v="3.9911308203900001E-2"/>
    <n v="456"/>
    <n v="4.6052631578900001E-2"/>
    <n v="458"/>
    <n v="4.1484716157200001E-2"/>
    <n v="1"/>
  </r>
  <r>
    <x v="274"/>
    <s v="Walla Walla Public Schools"/>
    <s v="3728"/>
    <s v="Sharpstein Elementary School"/>
    <s v="P"/>
    <n v="453"/>
    <n v="2.6490066225100001E-2"/>
    <n v="448"/>
    <n v="5.3571428571400001E-2"/>
    <n v="460"/>
    <n v="4.3478260869499998E-2"/>
    <n v="2"/>
  </r>
  <r>
    <x v="274"/>
    <s v="Walla Walla Public Schools"/>
    <s v="2528"/>
    <s v="Edison Elementary School - Walla Walla"/>
    <s v="P"/>
    <n v="487"/>
    <n v="4.1067761806899999E-2"/>
    <n v="502"/>
    <n v="3.18725099601E-2"/>
    <n v="482"/>
    <n v="5.3941908713600002E-2"/>
    <n v="2"/>
  </r>
  <r>
    <x v="274"/>
    <s v="Walla Walla Public Schools"/>
    <s v="3510"/>
    <s v="Garrison Middle School"/>
    <s v="P"/>
    <n v="623"/>
    <n v="4.6548956661300003E-2"/>
    <n v="630"/>
    <n v="6.5079365079299997E-2"/>
    <n v="615"/>
    <n v="4.3902439024300001E-2"/>
    <n v="2"/>
  </r>
  <r>
    <x v="274"/>
    <s v="Walla Walla Public Schools"/>
    <s v="2780"/>
    <s v="Pioneer Middle School"/>
    <s v="P"/>
    <n v="704"/>
    <n v="5.8238636363600001E-2"/>
    <n v="705"/>
    <n v="4.5390070921899998E-2"/>
    <n v="675"/>
    <n v="0.04"/>
    <n v="1"/>
  </r>
  <r>
    <x v="274"/>
    <s v="Walla Walla Public Schools"/>
    <s v="3468"/>
    <s v="Walla Walla High School"/>
    <s v="P"/>
    <n v="1914"/>
    <n v="7.5757575757500001E-2"/>
    <n v="1911"/>
    <n v="8.5295656724200003E-2"/>
    <n v="1975"/>
    <n v="9.4177215189800004E-2"/>
    <n v="4"/>
  </r>
  <r>
    <x v="275"/>
    <s v="Wapato School District"/>
    <s v="4022"/>
    <s v="Pace Alternative High School"/>
    <s v="A"/>
    <n v="76"/>
    <n v="0.56578947368419996"/>
    <n v="81"/>
    <n v="0.56790123456789998"/>
    <n v="82"/>
    <n v="0.54878048780480004"/>
    <n v="5"/>
  </r>
  <r>
    <x v="275"/>
    <s v="Wapato School District"/>
    <s v="4518"/>
    <s v="Adams Elementary"/>
    <s v="P"/>
    <n v="370"/>
    <n v="5.9459459459400003E-2"/>
    <n v="376"/>
    <n v="7.7127659574400001E-2"/>
    <n v="345"/>
    <n v="6.9565217391300005E-2"/>
    <n v="3"/>
  </r>
  <r>
    <x v="275"/>
    <s v="Wapato School District"/>
    <s v="2960"/>
    <s v="Camas Elementary"/>
    <s v="P"/>
    <n v="670"/>
    <n v="0.1164179104477"/>
    <n v="673"/>
    <n v="8.1723625557200003E-2"/>
    <n v="705"/>
    <n v="8.5106382978700004E-2"/>
    <n v="3"/>
  </r>
  <r>
    <x v="275"/>
    <s v="Wapato School District"/>
    <s v="2757"/>
    <s v="Satus Elementary"/>
    <s v="P"/>
    <n v="683"/>
    <n v="7.7598828696900005E-2"/>
    <n v="686"/>
    <n v="6.7055393586000003E-2"/>
    <n v="718"/>
    <n v="8.3565459610000004E-2"/>
    <n v="3"/>
  </r>
  <r>
    <x v="275"/>
    <s v="Wapato School District"/>
    <s v="2131"/>
    <s v="Wapato Middle School"/>
    <s v="P"/>
    <n v="749"/>
    <n v="0.10680907877159999"/>
    <n v="781"/>
    <n v="0.1024327784891"/>
    <n v="786"/>
    <n v="0.1017811704834"/>
    <n v="4"/>
  </r>
  <r>
    <x v="275"/>
    <s v="Wapato School District"/>
    <s v="3141"/>
    <s v="Wapato High School"/>
    <s v="P"/>
    <n v="860"/>
    <n v="0.1395348837209"/>
    <n v="854"/>
    <n v="0.11124121779850001"/>
    <n v="804"/>
    <n v="0.12810945273630001"/>
    <n v="4"/>
  </r>
  <r>
    <x v="276"/>
    <s v="Warden School District"/>
    <s v="3909"/>
    <s v="Warden Middle School"/>
    <s v="P"/>
    <n v="254"/>
    <n v="6.2992125984199995E-2"/>
    <n v="246"/>
    <n v="0.1016260162601"/>
    <n v="137"/>
    <n v="8.0291970802900001E-2"/>
    <n v="3"/>
  </r>
  <r>
    <x v="276"/>
    <s v="Warden School District"/>
    <s v="3273"/>
    <s v="Warden High School"/>
    <s v="P"/>
    <n v="288"/>
    <n v="9.375E-2"/>
    <n v="290"/>
    <n v="6.8965517241299998E-2"/>
    <n v="308"/>
    <n v="7.7922077921999996E-2"/>
    <n v="3"/>
  </r>
  <r>
    <x v="276"/>
    <s v="Warden School District"/>
    <s v="2792"/>
    <s v="Warden Elementary"/>
    <s v="P"/>
    <n v="445"/>
    <n v="9.2134831460600003E-2"/>
    <n v="450"/>
    <n v="0.1088888888888"/>
    <n v="388"/>
    <n v="0.1056701030927"/>
    <n v="4"/>
  </r>
  <r>
    <x v="277"/>
    <s v="Washington Military Department"/>
    <s v="5302"/>
    <s v="Washington Youth Academy"/>
    <s v="I"/>
    <m/>
    <m/>
    <m/>
    <m/>
    <m/>
    <m/>
    <m/>
  </r>
  <r>
    <x v="278"/>
    <s v="Washougal School District"/>
    <s v="1899"/>
    <s v="Washougal Special Services"/>
    <s v="S"/>
    <n v="15"/>
    <n v="0.2"/>
    <n v="18"/>
    <n v="0.22222222222220001"/>
    <n v="22"/>
    <n v="0.13636363636359999"/>
    <n v="5"/>
  </r>
  <r>
    <x v="278"/>
    <s v="Washougal School District"/>
    <s v="1528"/>
    <s v="Excelsior High School"/>
    <s v="A"/>
    <n v="60"/>
    <n v="0.46666666666660001"/>
    <n v="57"/>
    <n v="0.56140350877190004"/>
    <n v="73"/>
    <n v="0.46575342465750003"/>
    <n v="5"/>
  </r>
  <r>
    <x v="278"/>
    <s v="Washougal School District"/>
    <s v="4549"/>
    <s v="Canyon Creek Middle School"/>
    <s v="P"/>
    <n v="297"/>
    <n v="5.7239057239000003E-2"/>
    <n v="288"/>
    <n v="4.1666666666600002E-2"/>
    <n v="292"/>
    <n v="6.84931506849E-2"/>
    <n v="3"/>
  </r>
  <r>
    <x v="278"/>
    <s v="Washougal School District"/>
    <s v="2509"/>
    <s v="Hathaway Elementary"/>
    <s v="P"/>
    <n v="381"/>
    <n v="9.7112860892299993E-2"/>
    <n v="379"/>
    <n v="0.10290237467009999"/>
    <n v="391"/>
    <n v="7.9283887467999997E-2"/>
    <n v="3"/>
  </r>
  <r>
    <x v="278"/>
    <s v="Washougal School District"/>
    <s v="3270"/>
    <s v="Cape Horn Skye Elementary"/>
    <s v="P"/>
    <n v="404"/>
    <n v="7.6732673267300003E-2"/>
    <n v="402"/>
    <n v="3.7313432835799999E-2"/>
    <n v="405"/>
    <n v="6.4197530864100003E-2"/>
    <n v="2"/>
  </r>
  <r>
    <x v="278"/>
    <s v="Washougal School District"/>
    <s v="4207"/>
    <s v="Jemtegaard Middle School"/>
    <s v="P"/>
    <n v="439"/>
    <n v="8.8838268792700001E-2"/>
    <n v="439"/>
    <n v="8.8838268792700001E-2"/>
    <n v="479"/>
    <n v="7.3068893528100004E-2"/>
    <n v="3"/>
  </r>
  <r>
    <x v="278"/>
    <s v="Washougal School District"/>
    <s v="2911"/>
    <s v="Gause Elementary"/>
    <s v="P"/>
    <n v="545"/>
    <n v="6.9724770642200007E-2"/>
    <n v="587"/>
    <n v="5.4514480408799998E-2"/>
    <n v="612"/>
    <n v="5.55555555555E-2"/>
    <n v="2"/>
  </r>
  <r>
    <x v="278"/>
    <s v="Washougal School District"/>
    <s v="3147"/>
    <s v="Washougal High School"/>
    <s v="P"/>
    <n v="896"/>
    <n v="9.9330357142800002E-2"/>
    <n v="907"/>
    <n v="0.1102535832414"/>
    <n v="910"/>
    <n v="0.1065934065934"/>
    <n v="4"/>
  </r>
  <r>
    <x v="279"/>
    <s v="Washtucna School District"/>
    <s v="3075"/>
    <s v="Washtucna Elementary/High School"/>
    <s v="P"/>
    <n v="68"/>
    <n v="1.4705882352899999E-2"/>
    <n v="73"/>
    <n v="6.84931506849E-2"/>
    <n v="61"/>
    <n v="9.8360655737700003E-2"/>
    <n v="4"/>
  </r>
  <r>
    <x v="280"/>
    <s v="Waterville School District"/>
    <s v="2161"/>
    <s v="Waterville Elementary"/>
    <s v="P"/>
    <n v="113"/>
    <n v="6.1946902654799997E-2"/>
    <n v="112"/>
    <n v="5.3571428571400001E-2"/>
    <n v="86"/>
    <n v="0.12790697674410001"/>
    <n v="4"/>
  </r>
  <r>
    <x v="280"/>
    <s v="Waterville School District"/>
    <s v="2162"/>
    <s v="Waterville High School"/>
    <s v="P"/>
    <n v="162"/>
    <n v="4.9382716049300002E-2"/>
    <n v="171"/>
    <n v="7.6023391812800004E-2"/>
    <n v="177"/>
    <n v="0.1129943502824"/>
    <n v="4"/>
  </r>
  <r>
    <x v="281"/>
    <s v="Wellpinit School District"/>
    <s v="1851"/>
    <s v="Wellpinit Alliance High School"/>
    <s v="A"/>
    <n v="11"/>
    <n v="0.36363636363629998"/>
    <n v="11"/>
    <n v="0.54545454545450001"/>
    <n v="18"/>
    <n v="0.72222222222220001"/>
    <n v="5"/>
  </r>
  <r>
    <x v="281"/>
    <s v="Wellpinit School District"/>
    <s v="1911"/>
    <s v="Wellpinit-Fort Semco High School"/>
    <s v="A"/>
    <n v="63"/>
    <n v="0.80952380952379999"/>
    <n v="34"/>
    <n v="0.94117647058819998"/>
    <n v="24"/>
    <n v="0.875"/>
    <n v="5"/>
  </r>
  <r>
    <x v="281"/>
    <s v="Wellpinit School District"/>
    <s v="5217"/>
    <s v="WSD Columbia Basin J.C."/>
    <s v="I"/>
    <n v="93"/>
    <n v="0.66666666666660002"/>
    <n v="73"/>
    <n v="0.65753424657530002"/>
    <n v="59"/>
    <n v="0.76271186440670002"/>
    <n v="5"/>
  </r>
  <r>
    <x v="281"/>
    <s v="Wellpinit School District"/>
    <s v="4232"/>
    <s v="Wellpinit Middle School"/>
    <s v="P"/>
    <n v="71"/>
    <n v="8.4507042253500003E-2"/>
    <n v="59"/>
    <n v="8.4745762711799996E-2"/>
    <n v="70"/>
    <n v="7.1428571428499996E-2"/>
    <n v="3"/>
  </r>
  <r>
    <x v="281"/>
    <s v="Wellpinit School District"/>
    <s v="2550"/>
    <s v="Wellpinit High School"/>
    <s v="P"/>
    <n v="76"/>
    <n v="0.1973684210526"/>
    <n v="87"/>
    <n v="0.21839080459769999"/>
    <n v="78"/>
    <n v="0.12820512820509999"/>
    <n v="4"/>
  </r>
  <r>
    <x v="281"/>
    <s v="Wellpinit School District"/>
    <s v="5957"/>
    <s v="WSD - Yakama Nation"/>
    <s v="T"/>
    <n v="109"/>
    <n v="0.31192660550450002"/>
    <n v="91"/>
    <n v="0.38461538461529998"/>
    <n v="100"/>
    <n v="0.49"/>
    <n v="5"/>
  </r>
  <r>
    <x v="281"/>
    <s v="Wellpinit School District"/>
    <s v="2549"/>
    <s v="Wellpinit Elementary School"/>
    <s v="P"/>
    <n v="167"/>
    <n v="8.9820359281400003E-2"/>
    <n v="161"/>
    <n v="6.8322981366399999E-2"/>
    <n v="167"/>
    <n v="8.9820359281400003E-2"/>
    <n v="4"/>
  </r>
  <r>
    <x v="282"/>
    <s v="Wenatchee School District"/>
    <s v="5316"/>
    <s v="Open Doors Wenatchee"/>
    <s v="R"/>
    <m/>
    <m/>
    <m/>
    <m/>
    <n v="92"/>
    <n v="0.58695652173909996"/>
    <n v="5"/>
  </r>
  <r>
    <x v="282"/>
    <s v="Wenatchee School District"/>
    <s v="3269"/>
    <s v="Special Education School"/>
    <s v="S"/>
    <n v="109"/>
    <n v="0.25688073394490002"/>
    <n v="109"/>
    <n v="0.30275229357790001"/>
    <n v="95"/>
    <n v="0.36842105263149999"/>
    <n v="5"/>
  </r>
  <r>
    <x v="282"/>
    <s v="Wenatchee School District"/>
    <s v="1742"/>
    <s v="Valley Academy Of Learning"/>
    <n v="5"/>
    <n v="195"/>
    <n v="8.2051282051200006E-2"/>
    <n v="192"/>
    <n v="9.375E-2"/>
    <n v="206"/>
    <n v="8.73786407766E-2"/>
    <n v="4"/>
  </r>
  <r>
    <x v="282"/>
    <s v="Wenatchee School District"/>
    <s v="1613"/>
    <s v="Westside High School"/>
    <s v="A"/>
    <n v="237"/>
    <n v="0.39662447257380001"/>
    <n v="240"/>
    <n v="0.42083333333329997"/>
    <n v="255"/>
    <n v="0.36862745098029998"/>
    <n v="5"/>
  </r>
  <r>
    <x v="282"/>
    <s v="Wenatchee School District"/>
    <s v="3208"/>
    <s v="Sunnyslope Elementary School"/>
    <s v="P"/>
    <n v="298"/>
    <n v="3.3557046979799998E-2"/>
    <n v="285"/>
    <n v="3.5087719298200003E-2"/>
    <n v="304"/>
    <n v="2.9605263157799998E-2"/>
    <n v="1"/>
  </r>
  <r>
    <x v="282"/>
    <s v="Wenatchee School District"/>
    <s v="2279"/>
    <s v="Lewis And Clark Elementary Sch"/>
    <s v="P"/>
    <n v="465"/>
    <n v="0.10752688172039999"/>
    <n v="442"/>
    <n v="8.5972850678700002E-2"/>
    <n v="442"/>
    <n v="7.9185520361900005E-2"/>
    <n v="3"/>
  </r>
  <r>
    <x v="282"/>
    <s v="Wenatchee School District"/>
    <s v="2301"/>
    <s v="Columbia Elementary School"/>
    <s v="P"/>
    <n v="409"/>
    <n v="8.8019559902200006E-2"/>
    <n v="447"/>
    <n v="8.0536912751600007E-2"/>
    <n v="450"/>
    <n v="9.1111111111099999E-2"/>
    <n v="4"/>
  </r>
  <r>
    <x v="282"/>
    <s v="Wenatchee School District"/>
    <s v="3370"/>
    <s v="Orchard Middle School"/>
    <s v="P"/>
    <n v="457"/>
    <n v="5.9080962800800003E-2"/>
    <n v="492"/>
    <n v="7.5203252032500001E-2"/>
    <n v="484"/>
    <n v="7.2314049586699999E-2"/>
    <n v="3"/>
  </r>
  <r>
    <x v="282"/>
    <s v="Wenatchee School District"/>
    <s v="3209"/>
    <s v="Abraham Lincoln Elementary"/>
    <s v="P"/>
    <n v="507"/>
    <n v="6.7061143984200003E-2"/>
    <n v="479"/>
    <n v="5.4279749478000003E-2"/>
    <n v="502"/>
    <n v="9.5617529880399996E-2"/>
    <n v="4"/>
  </r>
  <r>
    <x v="282"/>
    <s v="Wenatchee School District"/>
    <s v="4423"/>
    <s v="John Newbery Elementary"/>
    <s v="P"/>
    <n v="523"/>
    <n v="6.3097514340300004E-2"/>
    <n v="507"/>
    <n v="5.3254437869799998E-2"/>
    <n v="512"/>
    <n v="5.6640625E-2"/>
    <n v="2"/>
  </r>
  <r>
    <x v="282"/>
    <s v="Wenatchee School District"/>
    <s v="2347"/>
    <s v="Mission View Elementary School"/>
    <s v="P"/>
    <n v="588"/>
    <n v="9.1836734693800007E-2"/>
    <n v="540"/>
    <n v="7.0370370370300001E-2"/>
    <n v="535"/>
    <n v="6.5420560747599998E-2"/>
    <n v="3"/>
  </r>
  <r>
    <x v="282"/>
    <s v="Wenatchee School District"/>
    <s v="2907"/>
    <s v="Washington Elementary School"/>
    <s v="P"/>
    <n v="582"/>
    <n v="7.5601374570400004E-2"/>
    <n v="578"/>
    <n v="5.88235294117E-2"/>
    <n v="582"/>
    <n v="4.4673539518899998E-2"/>
    <n v="2"/>
  </r>
  <r>
    <x v="282"/>
    <s v="Wenatchee School District"/>
    <s v="4432"/>
    <s v="Foothills Middle School"/>
    <s v="P"/>
    <n v="620"/>
    <n v="4.0322580645099998E-2"/>
    <n v="618"/>
    <n v="4.8543689320300003E-2"/>
    <n v="609"/>
    <n v="4.1050903119800003E-2"/>
    <n v="1"/>
  </r>
  <r>
    <x v="282"/>
    <s v="Wenatchee School District"/>
    <s v="3210"/>
    <s v="Pioneer Middle School"/>
    <s v="P"/>
    <n v="616"/>
    <n v="4.3831168831099998E-2"/>
    <n v="626"/>
    <n v="3.1948881789099999E-2"/>
    <n v="710"/>
    <n v="4.3661971830900002E-2"/>
    <n v="2"/>
  </r>
  <r>
    <x v="282"/>
    <s v="Wenatchee School District"/>
    <s v="2134"/>
    <s v="Wenatchee High School"/>
    <s v="P"/>
    <n v="2063"/>
    <n v="6.3015026660199994E-2"/>
    <n v="2164"/>
    <n v="8.17929759704E-2"/>
    <n v="2050"/>
    <n v="6.0975609755999999E-2"/>
    <n v="2"/>
  </r>
  <r>
    <x v="283"/>
    <s v="West Valley School District (Spokane)"/>
    <s v="2711"/>
    <s v="Millwood Early Childhood Center"/>
    <s v="P"/>
    <n v="49"/>
    <n v="8.1632653061200003E-2"/>
    <n v="37"/>
    <n v="0.1081081081081"/>
    <n v="43"/>
    <n v="0.1395348837209"/>
    <n v="5"/>
  </r>
  <r>
    <x v="283"/>
    <s v="West Valley School District (Spokane)"/>
    <s v="1838"/>
    <s v="Spokane Valley High School"/>
    <n v="5"/>
    <n v="103"/>
    <n v="0.26213592232999999"/>
    <n v="107"/>
    <n v="0.2056074766355"/>
    <n v="109"/>
    <n v="0.24770642201830001"/>
    <n v="5"/>
  </r>
  <r>
    <x v="283"/>
    <s v="West Valley School District (Spokane)"/>
    <s v="1842"/>
    <s v="Spokane Valley Transition School"/>
    <n v="5"/>
    <n v="155"/>
    <n v="0.3419354838709"/>
    <n v="208"/>
    <n v="0.49038461538459999"/>
    <n v="178"/>
    <n v="0.44382022471909999"/>
    <n v="5"/>
  </r>
  <r>
    <x v="283"/>
    <s v="West Valley School District (Spokane)"/>
    <s v="1755"/>
    <s v="West Valley City School"/>
    <s v="A"/>
    <n v="223"/>
    <n v="4.4843049327300002E-2"/>
    <n v="225"/>
    <n v="3.1111111111100001E-2"/>
    <n v="223"/>
    <n v="6.27802690582E-2"/>
    <n v="2"/>
  </r>
  <r>
    <x v="283"/>
    <s v="West Valley School District (Spokane)"/>
    <s v="1628"/>
    <s v="Dishman Hills High School"/>
    <n v="5"/>
    <n v="320"/>
    <n v="0.47812500000000002"/>
    <n v="359"/>
    <n v="0.47075208913639999"/>
    <n v="298"/>
    <n v="0.37248322147649998"/>
    <n v="5"/>
  </r>
  <r>
    <x v="283"/>
    <s v="West Valley School District (Spokane)"/>
    <s v="3129"/>
    <s v="Orchard Center Elementary"/>
    <s v="P"/>
    <n v="263"/>
    <n v="7.6045627376399999E-2"/>
    <n v="308"/>
    <n v="7.7922077921999996E-2"/>
    <n v="321"/>
    <n v="5.6074766355100003E-2"/>
    <n v="2"/>
  </r>
  <r>
    <x v="283"/>
    <s v="West Valley School District (Spokane)"/>
    <s v="3196"/>
    <s v="Ness Elementary"/>
    <s v="P"/>
    <n v="275"/>
    <n v="7.2727272727200004E-2"/>
    <n v="330"/>
    <n v="7.2727272727200004E-2"/>
    <n v="364"/>
    <n v="6.0439560439500002E-2"/>
    <n v="2"/>
  </r>
  <r>
    <x v="283"/>
    <s v="West Valley School District (Spokane)"/>
    <s v="2956"/>
    <s v="Seth Woodard Elementary"/>
    <s v="P"/>
    <n v="336"/>
    <n v="2.0833333333300001E-2"/>
    <n v="363"/>
    <n v="4.9586776859499998E-2"/>
    <n v="379"/>
    <n v="5.8047493403599999E-2"/>
    <n v="2"/>
  </r>
  <r>
    <x v="283"/>
    <s v="West Valley School District (Spokane)"/>
    <s v="3194"/>
    <s v="Pasadena Park Elementary"/>
    <s v="P"/>
    <n v="350"/>
    <n v="6.2857142857100007E-2"/>
    <n v="391"/>
    <n v="3.8363171355400003E-2"/>
    <n v="389"/>
    <n v="4.8843187660600001E-2"/>
    <n v="2"/>
  </r>
  <r>
    <x v="283"/>
    <s v="West Valley School District (Spokane)"/>
    <s v="3538"/>
    <s v="Centennial Middle School"/>
    <s v="P"/>
    <n v="582"/>
    <n v="6.0137457044600003E-2"/>
    <n v="585"/>
    <n v="4.4444444444400003E-2"/>
    <n v="634"/>
    <n v="3.94321766561E-2"/>
    <n v="1"/>
  </r>
  <r>
    <x v="283"/>
    <s v="West Valley School District (Spokane)"/>
    <s v="3195"/>
    <s v="West Valley High School"/>
    <s v="P"/>
    <n v="937"/>
    <n v="9.2849519743799999E-2"/>
    <n v="909"/>
    <n v="8.8008800880000002E-2"/>
    <n v="885"/>
    <n v="7.9096045197699999E-2"/>
    <n v="3"/>
  </r>
  <r>
    <x v="284"/>
    <s v="West Valley School District (Yakima)"/>
    <s v="5096"/>
    <s v="Children's Village"/>
    <s v="S"/>
    <n v="8"/>
    <n v="0.625"/>
    <n v="11"/>
    <n v="0.54545454545450001"/>
    <n v="18"/>
    <n v="0.61111111111109995"/>
    <n v="5"/>
  </r>
  <r>
    <x v="284"/>
    <s v="West Valley School District (Yakima)"/>
    <s v="5008"/>
    <s v="West Valley Preschool"/>
    <s v="S"/>
    <n v="27"/>
    <n v="0.14814814814810001"/>
    <n v="37"/>
    <n v="8.1081081080999998E-2"/>
    <n v="35"/>
    <n v="0.2571428571428"/>
    <n v="5"/>
  </r>
  <r>
    <x v="284"/>
    <s v="West Valley School District (Yakima)"/>
    <s v="2758"/>
    <s v="Mountainview Elementary"/>
    <s v="P"/>
    <n v="189"/>
    <n v="3.1746031745999999E-2"/>
    <n v="195"/>
    <n v="4.1025641025600003E-2"/>
    <n v="199"/>
    <n v="7.5376884422099999E-2"/>
    <n v="3"/>
  </r>
  <r>
    <x v="284"/>
    <s v="West Valley School District (Yakima)"/>
    <s v="2822"/>
    <s v="Ahtanum Valley Elementary"/>
    <s v="P"/>
    <n v="244"/>
    <n v="6.5573770491799993E-2"/>
    <n v="232"/>
    <n v="7.7586206896500004E-2"/>
    <n v="239"/>
    <n v="8.36820083682E-2"/>
    <n v="3"/>
  </r>
  <r>
    <x v="284"/>
    <s v="West Valley School District (Yakima)"/>
    <s v="3207"/>
    <s v="Summitview Elementary"/>
    <s v="P"/>
    <n v="257"/>
    <n v="3.5019455252899997E-2"/>
    <n v="257"/>
    <n v="3.5019455252899997E-2"/>
    <n v="271"/>
    <n v="5.53505535055E-2"/>
    <n v="2"/>
  </r>
  <r>
    <x v="284"/>
    <s v="West Valley School District (Yakima)"/>
    <s v="3699"/>
    <s v="Apple Valley Elementary"/>
    <s v="P"/>
    <n v="313"/>
    <n v="5.1118210862600003E-2"/>
    <n v="346"/>
    <n v="1.7341040462399999E-2"/>
    <n v="344"/>
    <n v="4.3604651162700001E-2"/>
    <n v="2"/>
  </r>
  <r>
    <x v="284"/>
    <s v="West Valley School District (Yakima)"/>
    <s v="2505"/>
    <s v="Wide Hollow Elementary"/>
    <s v="P"/>
    <n v="378"/>
    <n v="5.55555555555E-2"/>
    <n v="381"/>
    <n v="6.2992125984199995E-2"/>
    <n v="373"/>
    <n v="5.8981233243899998E-2"/>
    <n v="2"/>
  </r>
  <r>
    <x v="284"/>
    <s v="West Valley School District (Yakima)"/>
    <s v="4448"/>
    <s v="Cottonwood Elementary School"/>
    <s v="P"/>
    <n v="380"/>
    <n v="3.4210526315699999E-2"/>
    <n v="422"/>
    <n v="4.7393364928899999E-2"/>
    <n v="385"/>
    <n v="5.1948051948E-2"/>
    <n v="2"/>
  </r>
  <r>
    <x v="284"/>
    <s v="West Valley School District (Yakima)"/>
    <s v="5221"/>
    <s v="West Valley High School Freshman Campus"/>
    <s v="P"/>
    <n v="360"/>
    <n v="8.3333333333299994E-2"/>
    <n v="352"/>
    <n v="9.9431818181799997E-2"/>
    <n v="416"/>
    <n v="7.2115384615299996E-2"/>
    <n v="3"/>
  </r>
  <r>
    <x v="284"/>
    <s v="West Valley School District (Yakima)"/>
    <s v="4040"/>
    <s v="West Valley Jr High"/>
    <s v="P"/>
    <n v="819"/>
    <n v="5.4945054945000002E-2"/>
    <n v="848"/>
    <n v="4.8349056603700001E-2"/>
    <n v="822"/>
    <n v="3.6496350364900003E-2"/>
    <n v="1"/>
  </r>
  <r>
    <x v="284"/>
    <s v="West Valley School District (Yakima)"/>
    <s v="4506"/>
    <s v="West Valley Middle School"/>
    <s v="P"/>
    <n v="824"/>
    <n v="4.9757281553300003E-2"/>
    <n v="825"/>
    <n v="4.4848484848399997E-2"/>
    <n v="833"/>
    <n v="4.5618247298900003E-2"/>
    <n v="2"/>
  </r>
  <r>
    <x v="284"/>
    <s v="West Valley School District (Yakima)"/>
    <s v="3074"/>
    <s v="West Valley High School"/>
    <s v="P"/>
    <n v="1059"/>
    <n v="9.4428706326700002E-2"/>
    <n v="1028"/>
    <n v="9.3385214007700001E-2"/>
    <n v="977"/>
    <n v="8.8024564994800006E-2"/>
    <n v="4"/>
  </r>
  <r>
    <x v="285"/>
    <s v="White Pass School District"/>
    <s v="2859"/>
    <s v="White Pass Jr. Sr. High School"/>
    <s v="P"/>
    <n v="188"/>
    <n v="0.1170212765957"/>
    <n v="184"/>
    <n v="0.1032608695652"/>
    <n v="199"/>
    <n v="7.5376884422099999E-2"/>
    <n v="3"/>
  </r>
  <r>
    <x v="285"/>
    <s v="White Pass School District"/>
    <s v="3555"/>
    <s v="White Pass Elementary School"/>
    <s v="P"/>
    <n v="236"/>
    <n v="0.1059322033898"/>
    <n v="216"/>
    <n v="3.7037037037000002E-2"/>
    <n v="226"/>
    <n v="8.4070796460100003E-2"/>
    <n v="3"/>
  </r>
  <r>
    <x v="286"/>
    <s v="White River School District"/>
    <s v="1544"/>
    <s v="Collins Alternative Programs"/>
    <n v="5"/>
    <n v="307"/>
    <n v="0.41042345276870001"/>
    <n v="172"/>
    <n v="0.50581395348830005"/>
    <n v="10"/>
    <n v="0.7"/>
    <n v="5"/>
  </r>
  <r>
    <x v="286"/>
    <s v="White River School District"/>
    <s v="4170"/>
    <s v="Wilkeson Elementary School"/>
    <s v="P"/>
    <n v="235"/>
    <n v="5.9574468085100002E-2"/>
    <n v="260"/>
    <n v="6.1538461538400001E-2"/>
    <n v="231"/>
    <n v="5.6277056276999998E-2"/>
    <n v="2"/>
  </r>
  <r>
    <x v="286"/>
    <s v="White River School District"/>
    <s v="2190"/>
    <s v="Elk Ridge Elementary"/>
    <s v="P"/>
    <n v="368"/>
    <n v="5.9782608695600002E-2"/>
    <n v="329"/>
    <n v="0.1003039513677"/>
    <n v="332"/>
    <n v="5.4216867469799999E-2"/>
    <n v="2"/>
  </r>
  <r>
    <x v="286"/>
    <s v="White River School District"/>
    <s v="4309"/>
    <s v="Foothills Elementary"/>
    <s v="P"/>
    <n v="487"/>
    <n v="4.5174537987600002E-2"/>
    <n v="470"/>
    <n v="4.8936170212699998E-2"/>
    <n v="503"/>
    <n v="4.7713717693799999E-2"/>
    <n v="2"/>
  </r>
  <r>
    <x v="286"/>
    <s v="White River School District"/>
    <s v="4471"/>
    <s v="Mountain Meadow Elementary"/>
    <s v="P"/>
    <n v="509"/>
    <n v="5.3045186640399998E-2"/>
    <n v="496"/>
    <n v="3.6290322580599998E-2"/>
    <n v="512"/>
    <n v="4.296875E-2"/>
    <n v="1"/>
  </r>
  <r>
    <x v="286"/>
    <s v="White River School District"/>
    <s v="3458"/>
    <s v="Glacier Middle School"/>
    <s v="P"/>
    <n v="814"/>
    <n v="5.0368550368499999E-2"/>
    <n v="823"/>
    <n v="3.6452004860199998E-2"/>
    <n v="830"/>
    <n v="3.7349397590300003E-2"/>
    <n v="1"/>
  </r>
  <r>
    <x v="286"/>
    <s v="White River School District"/>
    <s v="4569"/>
    <s v="White River High School"/>
    <s v="P"/>
    <n v="1217"/>
    <n v="7.0665571076399994E-2"/>
    <n v="1177"/>
    <n v="7.9864061172399997E-2"/>
    <n v="1192"/>
    <n v="6.6275167785199998E-2"/>
    <n v="3"/>
  </r>
  <r>
    <x v="287"/>
    <s v="White Salmon Valley School District"/>
    <s v="5077"/>
    <s v="White Salmon Academy"/>
    <s v="A"/>
    <n v="12"/>
    <n v="0.91666666666660002"/>
    <n v="16"/>
    <n v="0.3125"/>
    <n v="23"/>
    <n v="0.39130434782599999"/>
    <n v="5"/>
  </r>
  <r>
    <x v="287"/>
    <s v="White Salmon Valley School District"/>
    <s v="2330"/>
    <s v="Columbia High School"/>
    <s v="P"/>
    <n v="349"/>
    <n v="9.4555873925499995E-2"/>
    <n v="358"/>
    <n v="4.46927374301E-2"/>
    <n v="358"/>
    <n v="6.7039106145200006E-2"/>
    <n v="3"/>
  </r>
  <r>
    <x v="287"/>
    <s v="White Salmon Valley School District"/>
    <s v="3394"/>
    <s v="Wayne M Henkle Middle School"/>
    <s v="P"/>
    <n v="353"/>
    <n v="6.5155807365399998E-2"/>
    <n v="400"/>
    <n v="6.25E-2"/>
    <n v="419"/>
    <n v="5.96658711217E-2"/>
    <n v="2"/>
  </r>
  <r>
    <x v="287"/>
    <s v="White Salmon Valley School District"/>
    <s v="2997"/>
    <s v="Hulan L Whitson Elem"/>
    <s v="P"/>
    <n v="506"/>
    <n v="7.7075098814199994E-2"/>
    <n v="511"/>
    <n v="7.4363992172199994E-2"/>
    <n v="517"/>
    <n v="5.4158607349999999E-2"/>
    <n v="2"/>
  </r>
  <r>
    <x v="288"/>
    <s v="Wilbur School District"/>
    <s v="3290"/>
    <s v="Wilbur Elementary School"/>
    <s v="P"/>
    <n v="129"/>
    <n v="9.3023255813900002E-2"/>
    <n v="132"/>
    <n v="5.3030303030299999E-2"/>
    <n v="119"/>
    <n v="2.5210084033599998E-2"/>
    <n v="1"/>
  </r>
  <r>
    <x v="288"/>
    <s v="Wilbur School District"/>
    <s v="3289"/>
    <s v="Wilbur Secondary School"/>
    <s v="P"/>
    <n v="134"/>
    <n v="8.2089552238800004E-2"/>
    <n v="141"/>
    <n v="7.0921985815599997E-2"/>
    <n v="149"/>
    <n v="5.3691275167700003E-2"/>
    <n v="2"/>
  </r>
  <r>
    <x v="289"/>
    <s v="Willapa Valley School District"/>
    <s v="3444"/>
    <s v="Willapa Elementary"/>
    <s v="P"/>
    <n v="153"/>
    <n v="5.2287581699299999E-2"/>
    <n v="153"/>
    <n v="2.6143790849600002E-2"/>
    <n v="149"/>
    <n v="6.0402684563700001E-2"/>
    <n v="2"/>
  </r>
  <r>
    <x v="289"/>
    <s v="Willapa Valley School District"/>
    <s v="2542"/>
    <s v="Willapa Valley Middle-High"/>
    <s v="P"/>
    <n v="164"/>
    <n v="6.7073170731699994E-2"/>
    <n v="174"/>
    <n v="4.5977011494199999E-2"/>
    <n v="172"/>
    <n v="3.48837209302E-2"/>
    <n v="1"/>
  </r>
  <r>
    <x v="290"/>
    <s v="Wilson Creek School District"/>
    <s v="2473"/>
    <s v="Wilson Creek High"/>
    <s v="P"/>
    <n v="51"/>
    <n v="0.1176470588235"/>
    <n v="64"/>
    <n v="0.1875"/>
    <n v="57"/>
    <n v="7.0175438596400005E-2"/>
    <n v="3"/>
  </r>
  <r>
    <x v="290"/>
    <s v="Wilson Creek School District"/>
    <s v="2472"/>
    <s v="Wilson Creek Elementary"/>
    <s v="P"/>
    <n v="91"/>
    <n v="0.15384615384610001"/>
    <n v="98"/>
    <n v="8.1632653061200003E-2"/>
    <n v="90"/>
    <n v="0.1111111111111"/>
    <n v="4"/>
  </r>
  <r>
    <x v="291"/>
    <s v="Winlock School District"/>
    <s v="1829"/>
    <s v="Apolo High School"/>
    <s v="A"/>
    <n v="55"/>
    <n v="0.30909090909089998"/>
    <n v="39"/>
    <n v="0.33333333333330001"/>
    <n v="36"/>
    <n v="0.30555555555550001"/>
    <n v="5"/>
  </r>
  <r>
    <x v="291"/>
    <s v="Winlock School District"/>
    <s v="4369"/>
    <s v="Winlock Middle School"/>
    <s v="P"/>
    <n v="172"/>
    <n v="0.11046511627900001"/>
    <n v="174"/>
    <n v="0.13218390804589999"/>
    <n v="154"/>
    <n v="0.13636363636359999"/>
    <n v="5"/>
  </r>
  <r>
    <x v="291"/>
    <s v="Winlock School District"/>
    <s v="3597"/>
    <s v="Winlock Senior High"/>
    <s v="P"/>
    <n v="184"/>
    <n v="9.2391304347800005E-2"/>
    <n v="187"/>
    <n v="9.6256684491900002E-2"/>
    <n v="192"/>
    <n v="0.13541666666659999"/>
    <n v="5"/>
  </r>
  <r>
    <x v="291"/>
    <s v="Winlock School District"/>
    <s v="2290"/>
    <s v="Winlock Miller Elementary"/>
    <s v="P"/>
    <n v="310"/>
    <n v="9.0322580645100001E-2"/>
    <n v="290"/>
    <n v="0.1344827586206"/>
    <n v="295"/>
    <n v="0.10169491525420001"/>
    <n v="4"/>
  </r>
  <r>
    <x v="292"/>
    <s v="Wishkah Valley School District"/>
    <s v="3375"/>
    <s v="Wishkah Valley Elementary/High School"/>
    <s v="P"/>
    <n v="138"/>
    <n v="6.5217391304300001E-2"/>
    <n v="146"/>
    <n v="4.1095890410899998E-2"/>
    <n v="148"/>
    <n v="8.1081081080999998E-2"/>
    <n v="3"/>
  </r>
  <r>
    <x v="293"/>
    <s v="Wishram School District"/>
    <s v="2605"/>
    <s v="Wishram High And Elementary Schl"/>
    <s v="P"/>
    <n v="75"/>
    <n v="0.26666666666659999"/>
    <n v="82"/>
    <n v="0.1463414634146"/>
    <n v="84"/>
    <n v="0.17857142857139999"/>
    <n v="5"/>
  </r>
  <r>
    <x v="294"/>
    <s v="Woodland School District"/>
    <s v="3513"/>
    <s v="Yale Elementary"/>
    <s v="P"/>
    <n v="44"/>
    <n v="0.13636363636359999"/>
    <n v="43"/>
    <n v="9.3023255813900002E-2"/>
    <n v="40"/>
    <n v="0.125"/>
    <n v="4"/>
  </r>
  <r>
    <x v="294"/>
    <s v="Woodland School District"/>
    <s v="5246"/>
    <s v="Lewis River Academy"/>
    <s v="A"/>
    <n v="33"/>
    <n v="0.4242424242424"/>
    <n v="63"/>
    <n v="0.28571428571419999"/>
    <n v="58"/>
    <n v="0.32758620689649998"/>
    <n v="5"/>
  </r>
  <r>
    <x v="294"/>
    <s v="Woodland School District"/>
    <s v="1795"/>
    <s v="TEAM High School"/>
    <s v="A"/>
    <n v="78"/>
    <n v="0.57692307692300004"/>
    <n v="63"/>
    <n v="0.3809523809523"/>
    <n v="73"/>
    <n v="0.4383561643835"/>
    <n v="5"/>
  </r>
  <r>
    <x v="294"/>
    <s v="Woodland School District"/>
    <s v="3824"/>
    <s v="Woodland Middle School"/>
    <s v="P"/>
    <n v="324"/>
    <n v="4.9382716049300002E-2"/>
    <n v="324"/>
    <n v="6.7901234567899996E-2"/>
    <n v="310"/>
    <n v="4.8387096774099997E-2"/>
    <n v="2"/>
  </r>
  <r>
    <x v="294"/>
    <s v="Woodland School District"/>
    <s v="4176"/>
    <s v="Woodland Intermediate School"/>
    <s v="P"/>
    <n v="465"/>
    <n v="6.2365591397799999E-2"/>
    <n v="463"/>
    <n v="6.9114470842300005E-2"/>
    <n v="491"/>
    <n v="5.2953156822800003E-2"/>
    <n v="2"/>
  </r>
  <r>
    <x v="294"/>
    <s v="Woodland School District"/>
    <s v="3514"/>
    <s v="Woodland Primary"/>
    <s v="P"/>
    <n v="595"/>
    <n v="6.89075630252E-2"/>
    <n v="632"/>
    <n v="9.0189873417700003E-2"/>
    <n v="616"/>
    <n v="4.2207792207699997E-2"/>
    <n v="1"/>
  </r>
  <r>
    <x v="294"/>
    <s v="Woodland School District"/>
    <s v="3546"/>
    <s v="Woodland High School"/>
    <s v="P"/>
    <n v="639"/>
    <n v="0.1111111111111"/>
    <n v="663"/>
    <n v="9.9547511312199993E-2"/>
    <n v="646"/>
    <n v="7.7399380804899998E-2"/>
    <n v="3"/>
  </r>
  <r>
    <x v="295"/>
    <s v="Yakima School District"/>
    <s v="5224"/>
    <s v="Yakima Satellite Alternative Programs"/>
    <s v="A"/>
    <n v="128"/>
    <n v="0.7890625"/>
    <n v="127"/>
    <n v="0.84251968503929997"/>
    <n v="85"/>
    <n v="0.75294117647049996"/>
    <n v="5"/>
  </r>
  <r>
    <x v="295"/>
    <s v="Yakima School District"/>
    <s v="5019"/>
    <s v="Early Childhood Center"/>
    <s v="S"/>
    <n v="73"/>
    <n v="0.61643835616429998"/>
    <n v="101"/>
    <n v="0.60396039603959994"/>
    <n v="110"/>
    <n v="0.53636363636359996"/>
    <n v="5"/>
  </r>
  <r>
    <x v="295"/>
    <s v="Yakima School District"/>
    <s v="5153"/>
    <s v="Yakima Online"/>
    <s v="A"/>
    <n v="113"/>
    <n v="0.53097345132740004"/>
    <n v="109"/>
    <n v="0.60550458715590005"/>
    <n v="117"/>
    <n v="0.44444444444440001"/>
    <n v="5"/>
  </r>
  <r>
    <x v="295"/>
    <s v="Yakima School District"/>
    <s v="3023"/>
    <s v="Discovery Lab School"/>
    <s v="P"/>
    <n v="217"/>
    <n v="5.0691244239600003E-2"/>
    <n v="211"/>
    <n v="4.7393364928899999E-2"/>
    <n v="214"/>
    <n v="3.2710280373799999E-2"/>
    <n v="1"/>
  </r>
  <r>
    <x v="295"/>
    <s v="Yakima School District"/>
    <s v="4093"/>
    <s v="Stanton Alternative School"/>
    <s v="A"/>
    <n v="272"/>
    <n v="0.52941176470579998"/>
    <n v="352"/>
    <n v="0.55681818181810006"/>
    <n v="372"/>
    <n v="0.56182795698919996"/>
    <n v="5"/>
  </r>
  <r>
    <x v="295"/>
    <s v="Yakima School District"/>
    <s v="2177"/>
    <s v="Mckinley Elementary School"/>
    <s v="P"/>
    <n v="448"/>
    <n v="7.3660714285699994E-2"/>
    <n v="466"/>
    <n v="7.72532188841E-2"/>
    <n v="452"/>
    <n v="7.7433628318499995E-2"/>
    <n v="3"/>
  </r>
  <r>
    <x v="295"/>
    <s v="Yakima School District"/>
    <s v="2819"/>
    <s v="Nob Hill Elementary School"/>
    <s v="P"/>
    <n v="445"/>
    <n v="8.9887640449399994E-2"/>
    <n v="439"/>
    <n v="5.6947608200399999E-2"/>
    <n v="481"/>
    <n v="7.4844074844000005E-2"/>
    <n v="3"/>
  </r>
  <r>
    <x v="295"/>
    <s v="Yakima School District"/>
    <s v="3312"/>
    <s v="Whitney Elementary Yakima"/>
    <s v="P"/>
    <n v="475"/>
    <n v="8.2105263157799993E-2"/>
    <n v="474"/>
    <n v="0.1097046413502"/>
    <n v="514"/>
    <n v="7.3929961089400004E-2"/>
    <n v="3"/>
  </r>
  <r>
    <x v="295"/>
    <s v="Yakima School District"/>
    <s v="3264"/>
    <s v="Robertson Elementary"/>
    <s v="P"/>
    <n v="518"/>
    <n v="8.1081081080999998E-2"/>
    <n v="511"/>
    <n v="6.0665362035200003E-2"/>
    <n v="515"/>
    <n v="8.3495145630999995E-2"/>
    <n v="3"/>
  </r>
  <r>
    <x v="295"/>
    <s v="Yakima School District"/>
    <s v="2529"/>
    <s v="Roosevelt Elementary School"/>
    <s v="P"/>
    <n v="525"/>
    <n v="0.1009523809523"/>
    <n v="551"/>
    <n v="7.4410163339300006E-2"/>
    <n v="538"/>
    <n v="0.1096654275092"/>
    <n v="4"/>
  </r>
  <r>
    <x v="295"/>
    <s v="Yakima School District"/>
    <s v="2176"/>
    <s v="Garfield Elementary School"/>
    <s v="P"/>
    <n v="560"/>
    <n v="9.2857142857100006E-2"/>
    <n v="559"/>
    <n v="8.4078711985600005E-2"/>
    <n v="553"/>
    <n v="7.7757685352599998E-2"/>
    <n v="3"/>
  </r>
  <r>
    <x v="295"/>
    <s v="Yakima School District"/>
    <s v="2818"/>
    <s v="Gilbert Elementary School"/>
    <s v="P"/>
    <n v="506"/>
    <n v="0.11067193675879999"/>
    <n v="514"/>
    <n v="6.0311284046600001E-2"/>
    <n v="570"/>
    <n v="8.5964912280699995E-2"/>
    <n v="3"/>
  </r>
  <r>
    <x v="295"/>
    <s v="Yakima School District"/>
    <s v="3817"/>
    <s v="Martin Luther King Jr Elementary"/>
    <s v="P"/>
    <n v="585"/>
    <n v="8.0341880341799995E-2"/>
    <n v="586"/>
    <n v="6.8259385665499994E-2"/>
    <n v="576"/>
    <n v="7.2916666666600002E-2"/>
    <n v="3"/>
  </r>
  <r>
    <x v="295"/>
    <s v="Yakima School District"/>
    <s v="3138"/>
    <s v="Barge-Lincoln Elementary School"/>
    <s v="P"/>
    <n v="624"/>
    <n v="0.1233974358974"/>
    <n v="588"/>
    <n v="8.6734693877500005E-2"/>
    <n v="608"/>
    <n v="6.9078947368400007E-2"/>
    <n v="3"/>
  </r>
  <r>
    <x v="295"/>
    <s v="Yakima School District"/>
    <s v="2433"/>
    <s v="Ridgeview Elementary"/>
    <s v="P"/>
    <n v="519"/>
    <n v="5.20231213872E-2"/>
    <n v="580"/>
    <n v="8.6206896551699996E-2"/>
    <n v="615"/>
    <n v="9.2682926829199999E-2"/>
    <n v="4"/>
  </r>
  <r>
    <x v="295"/>
    <s v="Yakima School District"/>
    <s v="2899"/>
    <s v="Mcclure Elementary School Yakima"/>
    <s v="P"/>
    <n v="637"/>
    <n v="8.7912087912000003E-2"/>
    <n v="598"/>
    <n v="8.8628762541799994E-2"/>
    <n v="627"/>
    <n v="7.0175438596400005E-2"/>
    <n v="3"/>
  </r>
  <r>
    <x v="295"/>
    <s v="Yakima School District"/>
    <s v="2592"/>
    <s v="Adams Elementary School"/>
    <s v="P"/>
    <n v="686"/>
    <n v="6.2682215743399994E-2"/>
    <n v="677"/>
    <n v="6.0561299852199997E-2"/>
    <n v="665"/>
    <n v="5.8646616541300003E-2"/>
    <n v="2"/>
  </r>
  <r>
    <x v="295"/>
    <s v="Yakima School District"/>
    <s v="2715"/>
    <s v="Hoover Elementary School"/>
    <s v="P"/>
    <n v="643"/>
    <n v="6.2208398133700001E-2"/>
    <n v="696"/>
    <n v="7.6149425287299996E-2"/>
    <n v="727"/>
    <n v="9.2159559834899998E-2"/>
    <n v="4"/>
  </r>
  <r>
    <x v="295"/>
    <s v="Yakima School District"/>
    <s v="2314"/>
    <s v="Washington Middle School"/>
    <s v="P"/>
    <n v="704"/>
    <n v="0.106534090909"/>
    <n v="694"/>
    <n v="8.6455331412100003E-2"/>
    <n v="728"/>
    <n v="0.1277472527472"/>
    <n v="4"/>
  </r>
  <r>
    <x v="295"/>
    <s v="Yakima School District"/>
    <s v="3615"/>
    <s v="Lewis &amp; Clark Middle School"/>
    <s v="P"/>
    <n v="711"/>
    <n v="0.10126582278479999"/>
    <n v="790"/>
    <n v="8.6075949366999999E-2"/>
    <n v="793"/>
    <n v="6.6834804539700005E-2"/>
    <n v="3"/>
  </r>
  <r>
    <x v="295"/>
    <s v="Yakima School District"/>
    <s v="3368"/>
    <s v="Wilson Middle School"/>
    <s v="P"/>
    <n v="785"/>
    <n v="8.0254777070000005E-2"/>
    <n v="821"/>
    <n v="7.0645554202100003E-2"/>
    <n v="817"/>
    <n v="9.4247246022000006E-2"/>
    <n v="4"/>
  </r>
  <r>
    <x v="295"/>
    <s v="Yakima School District"/>
    <s v="2410"/>
    <s v="Franklin Middle School"/>
    <s v="P"/>
    <n v="817"/>
    <n v="7.4663402692699998E-2"/>
    <n v="855"/>
    <n v="9.00584795321E-2"/>
    <n v="866"/>
    <n v="7.7367205542700004E-2"/>
    <n v="3"/>
  </r>
  <r>
    <x v="295"/>
    <s v="Yakima School District"/>
    <s v="3206"/>
    <s v="Eisenhower High School"/>
    <s v="P"/>
    <n v="2026"/>
    <n v="0.17374136229020001"/>
    <n v="1973"/>
    <n v="0.1779016725798"/>
    <n v="1987"/>
    <n v="0.1585304479114"/>
    <n v="5"/>
  </r>
  <r>
    <x v="295"/>
    <s v="Yakima School District"/>
    <s v="2116"/>
    <s v="Davis High School"/>
    <s v="P"/>
    <n v="2076"/>
    <n v="0.1170520231213"/>
    <n v="2091"/>
    <n v="0.13008130081300001"/>
    <n v="2077"/>
    <n v="0.1083293211362"/>
    <n v="4"/>
  </r>
  <r>
    <x v="296"/>
    <s v="Yelm School District"/>
    <s v="1627"/>
    <s v="Yelm Extension School"/>
    <s v="A"/>
    <n v="176"/>
    <n v="0.59090909090900001"/>
    <n v="133"/>
    <n v="0.54135338345859996"/>
    <n v="136"/>
    <n v="0.57352941176469996"/>
    <n v="5"/>
  </r>
  <r>
    <x v="296"/>
    <s v="Yelm School District"/>
    <s v="5018"/>
    <s v="Lackamas Elementary"/>
    <s v="P"/>
    <n v="314"/>
    <n v="0.1369426751592"/>
    <n v="326"/>
    <n v="0.1625766871165"/>
    <n v="323"/>
    <n v="0.17027863777079999"/>
    <n v="5"/>
  </r>
  <r>
    <x v="296"/>
    <s v="Yelm School District"/>
    <s v="4224"/>
    <s v="Yelm Prairie Elementary"/>
    <s v="P"/>
    <n v="504"/>
    <n v="9.1269841269800006E-2"/>
    <n v="536"/>
    <n v="0.1044776119402"/>
    <n v="493"/>
    <n v="8.5192697768700004E-2"/>
    <n v="3"/>
  </r>
  <r>
    <x v="296"/>
    <s v="Yelm School District"/>
    <s v="4451"/>
    <s v="Mill Pond Elementary School"/>
    <s v="P"/>
    <n v="465"/>
    <n v="5.1612903225799998E-2"/>
    <n v="475"/>
    <n v="8.4210526315700002E-2"/>
    <n v="494"/>
    <n v="8.9068825910899999E-2"/>
    <n v="4"/>
  </r>
  <r>
    <x v="296"/>
    <s v="Yelm School District"/>
    <s v="2260"/>
    <s v="McKenna Elementary"/>
    <s v="P"/>
    <n v="502"/>
    <n v="0.15139442231069999"/>
    <n v="489"/>
    <n v="0.1002044989775"/>
    <n v="499"/>
    <n v="0.1002004008016"/>
    <n v="4"/>
  </r>
  <r>
    <x v="296"/>
    <s v="Yelm School District"/>
    <s v="4346"/>
    <s v="Fort Stevens Elementary"/>
    <s v="P"/>
    <n v="516"/>
    <n v="0.10465116279059999"/>
    <n v="533"/>
    <n v="0.1106941838649"/>
    <n v="568"/>
    <n v="0.1355633802816"/>
    <n v="5"/>
  </r>
  <r>
    <x v="296"/>
    <s v="Yelm School District"/>
    <s v="3848"/>
    <s v="Southworth Elementary"/>
    <s v="P"/>
    <n v="510"/>
    <n v="0.1098039215686"/>
    <n v="523"/>
    <n v="0.114722753346"/>
    <n v="570"/>
    <n v="0.1070175438596"/>
    <n v="4"/>
  </r>
  <r>
    <x v="296"/>
    <s v="Yelm School District"/>
    <s v="2481"/>
    <s v="Yelm Middle School"/>
    <s v="P"/>
    <n v="699"/>
    <n v="7.1530758225999996E-2"/>
    <n v="653"/>
    <n v="7.1975497702900001E-2"/>
    <n v="658"/>
    <n v="0.1170212765957"/>
    <n v="4"/>
  </r>
  <r>
    <x v="296"/>
    <s v="Yelm School District"/>
    <s v="5052"/>
    <s v="Ridgeline Middle School"/>
    <s v="P"/>
    <n v="657"/>
    <n v="7.9147640791400006E-2"/>
    <n v="674"/>
    <n v="7.7151335311499994E-2"/>
    <n v="659"/>
    <n v="8.1942336874000002E-2"/>
    <n v="3"/>
  </r>
  <r>
    <x v="296"/>
    <s v="Yelm School District"/>
    <s v="2633"/>
    <s v="Yelm High School 12"/>
    <s v="P"/>
    <n v="1208"/>
    <n v="0.1208609271523"/>
    <n v="1216"/>
    <n v="0.1184210526315"/>
    <n v="1260"/>
    <n v="0.1119047619047"/>
    <n v="4"/>
  </r>
  <r>
    <x v="297"/>
    <s v="Zillah School District"/>
    <s v="4481"/>
    <s v="Zillah Middle School"/>
    <s v="P"/>
    <n v="222"/>
    <n v="7.6576576576499994E-2"/>
    <n v="225"/>
    <n v="4.4444444444400003E-2"/>
    <n v="216"/>
    <n v="3.2407407407400002E-2"/>
    <n v="1"/>
  </r>
  <r>
    <x v="297"/>
    <s v="Zillah School District"/>
    <s v="4221"/>
    <s v="Zillah Intermediate School"/>
    <s v="P"/>
    <n v="311"/>
    <n v="8.6816720257199997E-2"/>
    <n v="300"/>
    <n v="6.6666666666599997E-2"/>
    <n v="308"/>
    <n v="3.2467532467499997E-2"/>
    <n v="1"/>
  </r>
  <r>
    <x v="297"/>
    <s v="Zillah School District"/>
    <s v="2783"/>
    <s v="Hilton Elementary School"/>
    <s v="P"/>
    <n v="412"/>
    <n v="8.9805825242700005E-2"/>
    <n v="383"/>
    <n v="0.10704960835500001"/>
    <n v="356"/>
    <n v="4.4943820224699997E-2"/>
    <n v="2"/>
  </r>
  <r>
    <x v="297"/>
    <s v="Zillah School District"/>
    <s v="2240"/>
    <s v="Zillah High School"/>
    <s v="P"/>
    <n v="443"/>
    <n v="8.8036117381400006E-2"/>
    <n v="403"/>
    <n v="4.2183622828700001E-2"/>
    <n v="422"/>
    <n v="4.9763033175300002E-2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22">
  <r>
    <x v="0"/>
    <x v="0"/>
    <s v="3154"/>
    <s v="Hopkins Elementary"/>
    <s v="P"/>
    <n v="33"/>
    <n v="0.1818181818181"/>
    <n v="28"/>
    <n v="7.1428571428499996E-2"/>
    <n v="31"/>
    <n v="0.1935483870967"/>
    <n v="5"/>
    <n v="3345"/>
    <n v="3248"/>
    <n v="3251"/>
    <n v="1.7937219730933631E-3"/>
    <n v="6.1576354679741374E-4"/>
    <n v="1.8455859735458935E-3"/>
  </r>
  <r>
    <x v="0"/>
    <x v="0"/>
    <s v="3857"/>
    <s v="Harbor High School"/>
    <s v="P"/>
    <n v="130"/>
    <n v="0.53076923076920002"/>
    <n v="125"/>
    <n v="0.52"/>
    <n v="121"/>
    <n v="0.42975206611569999"/>
    <n v="5"/>
    <n v="3345"/>
    <n v="3248"/>
    <n v="3251"/>
    <n v="2.0627802690581763E-2"/>
    <n v="2.001231527093596E-2"/>
    <n v="1.5995078437403783E-2"/>
  </r>
  <r>
    <x v="0"/>
    <x v="0"/>
    <s v="3216"/>
    <s v="Central Park Elementary"/>
    <s v="P"/>
    <n v="184"/>
    <n v="4.8913043478199997E-2"/>
    <n v="172"/>
    <n v="6.9767441860400001E-2"/>
    <n v="176"/>
    <n v="4.5454545454499999E-2"/>
    <n v="2"/>
    <n v="3345"/>
    <n v="3248"/>
    <n v="3251"/>
    <n v="2.6905829596379069E-3"/>
    <n v="3.694581280784729E-3"/>
    <n v="2.4607812980596737E-3"/>
  </r>
  <r>
    <x v="0"/>
    <x v="0"/>
    <s v="2763"/>
    <s v="Robert Gray Elementary"/>
    <s v="P"/>
    <n v="283"/>
    <n v="0.12720848056529999"/>
    <n v="273"/>
    <n v="8.7912087912000003E-2"/>
    <n v="284"/>
    <n v="8.8028169013999999E-2"/>
    <n v="4"/>
    <n v="3345"/>
    <n v="3248"/>
    <n v="3251"/>
    <n v="1.0762331838559012E-2"/>
    <n v="7.3891625615689661E-3"/>
    <n v="7.6899415564367886E-3"/>
  </r>
  <r>
    <x v="0"/>
    <x v="0"/>
    <s v="2449"/>
    <s v="McDermoth Elementary"/>
    <s v="P"/>
    <n v="357"/>
    <n v="6.4425770308099997E-2"/>
    <n v="362"/>
    <n v="7.7348066298300003E-2"/>
    <n v="382"/>
    <n v="7.8534031413600006E-2"/>
    <n v="3"/>
    <n v="3345"/>
    <n v="3248"/>
    <n v="3251"/>
    <n v="6.875934230191838E-3"/>
    <n v="8.6206896551676727E-3"/>
    <n v="9.2279298677315283E-3"/>
  </r>
  <r>
    <x v="0"/>
    <x v="0"/>
    <s v="2834"/>
    <s v="A J West Elementary"/>
    <s v="P"/>
    <n v="423"/>
    <n v="0.15130023640660001"/>
    <n v="430"/>
    <n v="0.1162790697674"/>
    <n v="400"/>
    <n v="8.5000000000000006E-2"/>
    <n v="3"/>
    <n v="3345"/>
    <n v="3248"/>
    <n v="3251"/>
    <n v="1.9133034379668703E-2"/>
    <n v="1.5394088669945197E-2"/>
    <n v="1.0458320516764073E-2"/>
  </r>
  <r>
    <x v="0"/>
    <x v="0"/>
    <s v="2305"/>
    <s v="Miller Junior High"/>
    <s v="P"/>
    <n v="490"/>
    <n v="0.1020408163265"/>
    <n v="477"/>
    <n v="0.10901467505240001"/>
    <n v="461"/>
    <n v="8.2429501084500006E-2"/>
    <n v="3"/>
    <n v="3345"/>
    <n v="3248"/>
    <n v="3251"/>
    <n v="1.4947683109113602E-2"/>
    <n v="1.6009852216747167E-2"/>
    <n v="1.1688711165781145E-2"/>
  </r>
  <r>
    <x v="0"/>
    <x v="0"/>
    <s v="2971"/>
    <s v="Stevens Elementary School"/>
    <s v="P"/>
    <n v="460"/>
    <n v="9.1304347825999999E-2"/>
    <n v="456"/>
    <n v="6.7982456140300004E-2"/>
    <n v="482"/>
    <n v="8.0912863070499996E-2"/>
    <n v="3"/>
    <n v="3345"/>
    <n v="3248"/>
    <n v="3251"/>
    <n v="1.2556053811647233E-2"/>
    <n v="9.544334975362315E-3"/>
    <n v="1.1996308828047062E-2"/>
  </r>
  <r>
    <x v="0"/>
    <x v="0"/>
    <s v="3476"/>
    <s v="J M Weatherwax High School"/>
    <s v="P"/>
    <n v="985"/>
    <n v="0.1614213197969"/>
    <n v="925"/>
    <n v="0.14594594594589999"/>
    <n v="914"/>
    <n v="0.13566739606120001"/>
    <n v="5"/>
    <n v="3345"/>
    <n v="3248"/>
    <n v="3251"/>
    <n v="4.7533632286979523E-2"/>
    <n v="4.1564039408853913E-2"/>
    <n v="3.8142110119943652E-2"/>
  </r>
  <r>
    <x v="1"/>
    <x v="1"/>
    <s v="2227"/>
    <s v="Adna Elementary School"/>
    <s v="P"/>
    <n v="261"/>
    <n v="4.5977011494199999E-2"/>
    <n v="239"/>
    <n v="4.18410041841E-2"/>
    <n v="232"/>
    <n v="1.2931034482700001E-2"/>
    <n v="1"/>
    <n v="621"/>
    <n v="578"/>
    <n v="590"/>
    <n v="1.9323671497562318E-2"/>
    <n v="1.7301038062283565E-2"/>
    <n v="5.0847457626888139E-3"/>
  </r>
  <r>
    <x v="1"/>
    <x v="1"/>
    <s v="2441"/>
    <s v="Adna Middle/High School"/>
    <s v="P"/>
    <n v="360"/>
    <n v="7.7777777777699994E-2"/>
    <n v="339"/>
    <n v="6.4896755162200004E-2"/>
    <n v="358"/>
    <n v="4.46927374301E-2"/>
    <n v="2"/>
    <n v="621"/>
    <n v="578"/>
    <n v="590"/>
    <n v="4.5088566827652173E-2"/>
    <n v="3.8062283736999658E-2"/>
    <n v="2.7118644067755594E-2"/>
  </r>
  <r>
    <x v="2"/>
    <x v="2"/>
    <s v="2860"/>
    <s v="Almira Elementary School"/>
    <s v="P"/>
    <n v="92"/>
    <n v="5.4347826086900003E-2"/>
    <n v="97"/>
    <n v="8.2474226804100007E-2"/>
    <n v="93"/>
    <n v="4.30107526881E-2"/>
    <n v="1"/>
    <n v="92"/>
    <n v="97"/>
    <n v="93"/>
    <n v="5.4347826086900003E-2"/>
    <n v="8.2474226804100007E-2"/>
    <n v="4.30107526881E-2"/>
  </r>
  <r>
    <x v="3"/>
    <x v="3"/>
    <s v="5176"/>
    <s v="Cap Sante High School"/>
    <s v="A"/>
    <n v="20"/>
    <n v="0.75"/>
    <n v="41"/>
    <n v="0.80487804878040003"/>
    <n v="34"/>
    <n v="0.38235294117640001"/>
    <n v="5"/>
    <n v="2747"/>
    <n v="2709"/>
    <n v="2746"/>
    <n v="5.4605023662176923E-3"/>
    <n v="1.2181616832778295E-2"/>
    <n v="4.7341587764011652E-3"/>
  </r>
  <r>
    <x v="3"/>
    <x v="3"/>
    <s v="3404"/>
    <s v="Whitney Elementary Anacortes"/>
    <s v="P"/>
    <n v="115"/>
    <n v="0.16521739130429999"/>
    <n v="109"/>
    <n v="0.15596330275219999"/>
    <n v="129"/>
    <n v="0.13178294573640001"/>
    <n v="4"/>
    <n v="2747"/>
    <n v="2709"/>
    <n v="2746"/>
    <n v="6.9166363305404079E-3"/>
    <n v="6.2753783683978581E-3"/>
    <n v="6.1908230152933732E-3"/>
  </r>
  <r>
    <x v="3"/>
    <x v="3"/>
    <s v="2707"/>
    <s v="Anacortes Middle School"/>
    <s v="P"/>
    <n v="436"/>
    <n v="5.7339449541200002E-2"/>
    <n v="387"/>
    <n v="2.0671834625299999E-2"/>
    <n v="393"/>
    <n v="3.5623409669200003E-2"/>
    <n v="1"/>
    <n v="2747"/>
    <n v="2709"/>
    <n v="2746"/>
    <n v="9.1008372770160894E-3"/>
    <n v="2.9531192321857139E-3"/>
    <n v="5.0983248361236716E-3"/>
  </r>
  <r>
    <x v="3"/>
    <x v="3"/>
    <s v="3182"/>
    <s v="Fidalgo Elementary"/>
    <s v="P"/>
    <n v="426"/>
    <n v="8.4507042253500003E-2"/>
    <n v="436"/>
    <n v="3.6697247706400003E-2"/>
    <n v="436"/>
    <n v="6.6513761467799998E-2"/>
    <n v="3"/>
    <n v="2747"/>
    <n v="2709"/>
    <n v="2746"/>
    <n v="1.3105205678919185E-2"/>
    <n v="5.9062384643744558E-3"/>
    <n v="1.0560815731959505E-2"/>
  </r>
  <r>
    <x v="3"/>
    <x v="3"/>
    <s v="3252"/>
    <s v="Island View Elementary"/>
    <s v="P"/>
    <n v="432"/>
    <n v="5.0925925925899999E-2"/>
    <n v="434"/>
    <n v="4.8387096774099997E-2"/>
    <n v="451"/>
    <n v="6.4301552106399998E-2"/>
    <n v="2"/>
    <n v="2747"/>
    <n v="2709"/>
    <n v="2746"/>
    <n v="8.0087368037818716E-3"/>
    <n v="7.7519379844811359E-3"/>
    <n v="1.0560815731968827E-2"/>
  </r>
  <r>
    <x v="3"/>
    <x v="3"/>
    <s v="3057"/>
    <s v="Mount Erie Elementary"/>
    <s v="P"/>
    <n v="440"/>
    <n v="5.90909090909E-2"/>
    <n v="454"/>
    <n v="5.2863436123300002E-2"/>
    <n v="452"/>
    <n v="3.3185840707899997E-2"/>
    <n v="1"/>
    <n v="2747"/>
    <n v="2709"/>
    <n v="2746"/>
    <n v="9.4648707681092101E-3"/>
    <n v="8.8593576965589529E-3"/>
    <n v="5.462490895837873E-3"/>
  </r>
  <r>
    <x v="3"/>
    <x v="3"/>
    <s v="2467"/>
    <s v="Anacortes High School"/>
    <s v="P"/>
    <n v="878"/>
    <n v="8.5421412300600005E-2"/>
    <n v="848"/>
    <n v="7.1933962264099996E-2"/>
    <n v="851"/>
    <n v="7.2855464159800001E-2"/>
    <n v="3"/>
    <n v="2747"/>
    <n v="2709"/>
    <n v="2746"/>
    <n v="2.7302511831061815E-2"/>
    <n v="2.2517534145425174E-2"/>
    <n v="2.2578295702836784E-2"/>
  </r>
  <r>
    <x v="4"/>
    <x v="4"/>
    <s v="2277"/>
    <s v="Arlington Special Educ School"/>
    <s v="P"/>
    <n v="25"/>
    <n v="0.12"/>
    <n v="25"/>
    <n v="0.48"/>
    <n v="30"/>
    <n v="0.56666666666660004"/>
    <n v="5"/>
    <n v="5355"/>
    <n v="5482"/>
    <n v="5450"/>
    <n v="5.602240896358543E-4"/>
    <n v="2.1889821233126595E-3"/>
    <n v="3.1192660550455049E-3"/>
  </r>
  <r>
    <x v="4"/>
    <x v="4"/>
    <s v="4287"/>
    <s v="Weston High School"/>
    <s v="A"/>
    <n v="123"/>
    <n v="0.43089430894300002"/>
    <n v="138"/>
    <n v="0.47101449275360002"/>
    <n v="127"/>
    <n v="0.2913385826771"/>
    <n v="5"/>
    <n v="5355"/>
    <n v="5482"/>
    <n v="5450"/>
    <n v="9.8972922502313741E-3"/>
    <n v="1.1856986501276322E-2"/>
    <n v="6.7889908256865503E-3"/>
  </r>
  <r>
    <x v="4"/>
    <x v="4"/>
    <s v="1714"/>
    <s v="Stillaguamish School"/>
    <s v="A"/>
    <n v="286"/>
    <n v="9.7902097901999996E-2"/>
    <n v="269"/>
    <n v="0.1040892193308"/>
    <n v="165"/>
    <n v="0.1333333333333"/>
    <n v="5"/>
    <n v="5355"/>
    <n v="5482"/>
    <n v="5450"/>
    <n v="5.2287581699294117E-3"/>
    <n v="5.1076249543935059E-3"/>
    <n v="4.0366972477054132E-3"/>
  </r>
  <r>
    <x v="4"/>
    <x v="4"/>
    <s v="4327"/>
    <s v="Eagle Creek Elementary"/>
    <s v="P"/>
    <n v="497"/>
    <n v="7.0422535211199996E-2"/>
    <n v="542"/>
    <n v="5.1660516605100001E-2"/>
    <n v="522"/>
    <n v="5.55555555555E-2"/>
    <n v="2"/>
    <n v="5355"/>
    <n v="5482"/>
    <n v="5450"/>
    <n v="6.5359477124120264E-3"/>
    <n v="5.1076249543896756E-3"/>
    <n v="5.3211009174258719E-3"/>
  </r>
  <r>
    <x v="4"/>
    <x v="4"/>
    <s v="4154"/>
    <s v="Presidents Elementary"/>
    <s v="P"/>
    <n v="568"/>
    <n v="4.5774647887299999E-2"/>
    <n v="565"/>
    <n v="6.72566371681E-2"/>
    <n v="565"/>
    <n v="5.3097345132700001E-2"/>
    <n v="2"/>
    <n v="5355"/>
    <n v="5482"/>
    <n v="5450"/>
    <n v="4.8552754435081981E-3"/>
    <n v="6.9317767238191354E-3"/>
    <n v="5.5045871559588075E-3"/>
  </r>
  <r>
    <x v="4"/>
    <x v="4"/>
    <s v="3124"/>
    <s v="Post Middle School"/>
    <s v="P"/>
    <n v="590"/>
    <n v="4.0677966101600002E-2"/>
    <n v="559"/>
    <n v="3.2200357781700002E-2"/>
    <n v="582"/>
    <n v="5.8419243986199999E-2"/>
    <n v="2"/>
    <n v="5355"/>
    <n v="5482"/>
    <n v="5450"/>
    <n v="4.4817927170763775E-3"/>
    <n v="3.2834731849635717E-3"/>
    <n v="6.2385321100859453E-3"/>
  </r>
  <r>
    <x v="4"/>
    <x v="4"/>
    <s v="4436"/>
    <s v="Kent Prairie Elementary"/>
    <s v="P"/>
    <n v="564"/>
    <n v="5.8510638297799997E-2"/>
    <n v="572"/>
    <n v="5.4195804195800001E-2"/>
    <n v="588"/>
    <n v="6.1224489795899999E-2"/>
    <n v="2"/>
    <n v="5355"/>
    <n v="5482"/>
    <n v="5450"/>
    <n v="6.1624649859867786E-3"/>
    <n v="5.6548704852239333E-3"/>
    <n v="6.6055045871539816E-3"/>
  </r>
  <r>
    <x v="4"/>
    <x v="4"/>
    <s v="4573"/>
    <s v="Pioneer Elementary"/>
    <s v="P"/>
    <n v="533"/>
    <n v="5.6285178236299999E-2"/>
    <n v="582"/>
    <n v="5.1546391752499997E-2"/>
    <n v="590"/>
    <n v="4.2372881355899998E-2"/>
    <n v="1"/>
    <n v="5355"/>
    <n v="5482"/>
    <n v="5450"/>
    <n v="5.6022408963488134E-3"/>
    <n v="5.47245530827344E-3"/>
    <n v="4.5871559632992658E-3"/>
  </r>
  <r>
    <x v="4"/>
    <x v="4"/>
    <s v="5010"/>
    <s v="Haller Middle School"/>
    <s v="P"/>
    <n v="625"/>
    <n v="5.1200000000000002E-2"/>
    <n v="666"/>
    <n v="5.7057057057000003E-2"/>
    <n v="660"/>
    <n v="3.3333333333299998E-2"/>
    <n v="1"/>
    <n v="5355"/>
    <n v="5482"/>
    <n v="5450"/>
    <n v="5.9757236227824468E-3"/>
    <n v="6.9317767238164909E-3"/>
    <n v="4.0366972477023852E-3"/>
  </r>
  <r>
    <x v="4"/>
    <x v="4"/>
    <s v="2523"/>
    <s v="Arlington High School"/>
    <s v="P"/>
    <n v="1544"/>
    <n v="7.8367875647600005E-2"/>
    <n v="1564"/>
    <n v="5.5626598465400003E-2"/>
    <n v="1621"/>
    <n v="6.9710055521200007E-2"/>
    <n v="3"/>
    <n v="5355"/>
    <n v="5482"/>
    <n v="5450"/>
    <n v="2.2595704948626404E-2"/>
    <n v="1.5870120393995914E-2"/>
    <n v="2.073394495410371E-2"/>
  </r>
  <r>
    <x v="5"/>
    <x v="5"/>
    <s v="2507"/>
    <s v="Asotin Elementary"/>
    <s v="P"/>
    <n v="338"/>
    <n v="7.6923076923000003E-2"/>
    <n v="337"/>
    <n v="4.1543026706199998E-2"/>
    <n v="289"/>
    <n v="6.9204152249099996E-2"/>
    <n v="3"/>
    <n v="615"/>
    <n v="608"/>
    <n v="616"/>
    <n v="4.2276422764185362E-2"/>
    <n v="2.3026315789456249E-2"/>
    <n v="3.2467532467516068E-2"/>
  </r>
  <r>
    <x v="5"/>
    <x v="5"/>
    <s v="2434"/>
    <s v="Asotin Jr Sr High"/>
    <s v="P"/>
    <n v="277"/>
    <n v="0.1155234657039"/>
    <n v="271"/>
    <n v="7.3800738007299999E-2"/>
    <n v="327"/>
    <n v="5.1987767583999998E-2"/>
    <n v="2"/>
    <n v="615"/>
    <n v="608"/>
    <n v="616"/>
    <n v="5.2032520325171215E-2"/>
    <n v="3.2894736842069575E-2"/>
    <n v="2.7597402597350652E-2"/>
  </r>
  <r>
    <x v="6"/>
    <x v="6"/>
    <s v="1915"/>
    <s v="Special Ed School"/>
    <s v="S"/>
    <n v="81"/>
    <n v="0.61728395061719998"/>
    <n v="89"/>
    <n v="0.56179775280889999"/>
    <n v="108"/>
    <n v="0.4537037037037"/>
    <n v="5"/>
    <n v="14476"/>
    <n v="14719"/>
    <n v="15046"/>
    <n v="3.4539928156944733E-3"/>
    <n v="3.3969699028461244E-3"/>
    <n v="3.256679516150445E-3"/>
  </r>
  <r>
    <x v="6"/>
    <x v="6"/>
    <s v="2702"/>
    <s v="West Auburn Senior High School"/>
    <s v="A"/>
    <n v="214"/>
    <n v="0.53738317756999998"/>
    <n v="228"/>
    <n v="0.51315789473679996"/>
    <n v="287"/>
    <n v="0.47735191637629998"/>
    <n v="5"/>
    <n v="14476"/>
    <n v="14719"/>
    <n v="15046"/>
    <n v="7.9441834760969887E-3"/>
    <n v="7.9489095726605341E-3"/>
    <n v="9.1054100757675185E-3"/>
  </r>
  <r>
    <x v="6"/>
    <x v="6"/>
    <s v="4120"/>
    <s v="Lake View Elementary School"/>
    <s v="P"/>
    <n v="352"/>
    <n v="5.1136363636300003E-2"/>
    <n v="339"/>
    <n v="5.6047197640100001E-2"/>
    <n v="347"/>
    <n v="6.3400576368800005E-2"/>
    <n v="2"/>
    <n v="14476"/>
    <n v="14719"/>
    <n v="15046"/>
    <n v="1.2434374136486323E-3"/>
    <n v="1.2908485630813166E-3"/>
    <n v="1.462182639902539E-3"/>
  </r>
  <r>
    <x v="6"/>
    <x v="6"/>
    <s v="3439"/>
    <s v="Chinook Elementary School"/>
    <s v="P"/>
    <n v="319"/>
    <n v="0.1442006269592"/>
    <n v="349"/>
    <n v="0.15759312320909999"/>
    <n v="372"/>
    <n v="8.8709677419299998E-2"/>
    <n v="4"/>
    <n v="14476"/>
    <n v="14719"/>
    <n v="15046"/>
    <n v="3.1776733904382978E-3"/>
    <n v="3.7366668931296892E-3"/>
    <n v="2.1932739598550847E-3"/>
  </r>
  <r>
    <x v="6"/>
    <x v="6"/>
    <s v="2659"/>
    <s v="Terminal Park Elementary School"/>
    <s v="P"/>
    <n v="412"/>
    <n v="0.1140776699029"/>
    <n v="397"/>
    <n v="0.1057934508816"/>
    <n v="414"/>
    <n v="0.1328502415458"/>
    <n v="5"/>
    <n v="14476"/>
    <n v="14719"/>
    <n v="15046"/>
    <n v="3.2467532467528874E-3"/>
    <n v="2.853454718390869E-3"/>
    <n v="3.6554565997581547E-3"/>
  </r>
  <r>
    <x v="6"/>
    <x v="6"/>
    <s v="3525"/>
    <s v="Lea Hill Elementary School"/>
    <s v="P"/>
    <n v="362"/>
    <n v="0.1160220994475"/>
    <n v="399"/>
    <n v="0.16040100250620001"/>
    <n v="415"/>
    <n v="0.1277108433734"/>
    <n v="4"/>
    <n v="14476"/>
    <n v="14719"/>
    <n v="15046"/>
    <n v="2.9013539651834069E-3"/>
    <n v="4.3481214756419459E-3"/>
    <n v="3.5225309052213873E-3"/>
  </r>
  <r>
    <x v="6"/>
    <x v="6"/>
    <s v="2326"/>
    <s v="Washington Elementary School"/>
    <s v="P"/>
    <n v="441"/>
    <n v="0.1700680272108"/>
    <n v="431"/>
    <n v="0.11600928074239999"/>
    <n v="438"/>
    <n v="0.11415525114150001"/>
    <n v="4"/>
    <n v="14476"/>
    <n v="14719"/>
    <n v="15046"/>
    <n v="5.180989223539845E-3"/>
    <n v="3.3969699028449213E-3"/>
    <n v="3.3231423634173204E-3"/>
  </r>
  <r>
    <x v="6"/>
    <x v="6"/>
    <s v="3745"/>
    <s v="Evergreen Heights Elementary"/>
    <s v="P"/>
    <n v="430"/>
    <n v="6.9767441860400001E-2"/>
    <n v="439"/>
    <n v="8.8838268792700001E-2"/>
    <n v="459"/>
    <n v="9.8039215686199999E-2"/>
    <n v="4"/>
    <n v="14476"/>
    <n v="14719"/>
    <n v="15046"/>
    <n v="2.0723956894150319E-3"/>
    <n v="2.6496365242200761E-3"/>
    <n v="2.9908281270746907E-3"/>
  </r>
  <r>
    <x v="6"/>
    <x v="6"/>
    <s v="3227"/>
    <s v="Pioneer Elementary School"/>
    <s v="P"/>
    <n v="459"/>
    <n v="0.1176470588235"/>
    <n v="458"/>
    <n v="0.14847161572049999"/>
    <n v="487"/>
    <n v="0.1293634496919"/>
    <n v="4"/>
    <n v="14476"/>
    <n v="14719"/>
    <n v="15046"/>
    <n v="3.7303122409496061E-3"/>
    <n v="4.6198790678707111E-3"/>
    <n v="4.187159377904778E-3"/>
  </r>
  <r>
    <x v="6"/>
    <x v="6"/>
    <s v="2932"/>
    <s v="Dick Scobee Elementary School"/>
    <s v="P"/>
    <n v="463"/>
    <n v="0.1166306695464"/>
    <n v="464"/>
    <n v="0.1616379310344"/>
    <n v="489"/>
    <n v="0.13292433537830001"/>
    <n v="5"/>
    <n v="14476"/>
    <n v="14719"/>
    <n v="15046"/>
    <n v="3.7303122409493785E-3"/>
    <n v="5.0954548542673818E-3"/>
    <n v="4.3200850724437528E-3"/>
  </r>
  <r>
    <x v="6"/>
    <x v="6"/>
    <s v="3825"/>
    <s v="Alpac Elementary School"/>
    <s v="P"/>
    <n v="463"/>
    <n v="0.1058315334773"/>
    <n v="467"/>
    <n v="6.6381156316900003E-2"/>
    <n v="497"/>
    <n v="6.8410462776599998E-2"/>
    <n v="3"/>
    <n v="14476"/>
    <n v="14719"/>
    <n v="15046"/>
    <n v="3.3849129593803468E-3"/>
    <n v="2.106121339764407E-3"/>
    <n v="2.2597368071228365E-3"/>
  </r>
  <r>
    <x v="6"/>
    <x v="6"/>
    <s v="5082"/>
    <s v="Arthur Jacobsen Elementary"/>
    <s v="P"/>
    <n v="449"/>
    <n v="4.89977728285E-2"/>
    <n v="444"/>
    <n v="4.2792792792699999E-2"/>
    <n v="522"/>
    <n v="5.36398467432E-2"/>
    <n v="2"/>
    <n v="14476"/>
    <n v="14719"/>
    <n v="15046"/>
    <n v="1.5197568389055333E-3"/>
    <n v="1.2908485630789318E-3"/>
    <n v="1.8609597235112589E-3"/>
  </r>
  <r>
    <x v="6"/>
    <x v="6"/>
    <s v="4347"/>
    <s v="Hazelwood Elementary School"/>
    <s v="P"/>
    <n v="577"/>
    <n v="3.6395147313600003E-2"/>
    <n v="614"/>
    <n v="4.5602605863099999E-2"/>
    <n v="552"/>
    <n v="4.1666666666600002E-2"/>
    <n v="1"/>
    <n v="14476"/>
    <n v="14719"/>
    <n v="15046"/>
    <n v="1.4506769825882288E-3"/>
    <n v="1.9023031455902848E-3"/>
    <n v="1.5286454871702249E-3"/>
  </r>
  <r>
    <x v="6"/>
    <x v="6"/>
    <s v="3669"/>
    <s v="Gildo Rey Elementary School"/>
    <s v="P"/>
    <n v="448"/>
    <n v="9.1517857142800002E-2"/>
    <n v="516"/>
    <n v="0.10465116279059999"/>
    <n v="558"/>
    <n v="0.1039426523297"/>
    <n v="4"/>
    <n v="14476"/>
    <n v="14719"/>
    <n v="15046"/>
    <n v="2.8322741088680852E-3"/>
    <n v="3.6687274950709696E-3"/>
    <n v="3.8548451415640439E-3"/>
  </r>
  <r>
    <x v="6"/>
    <x v="6"/>
    <s v="4417"/>
    <s v="Ilalko Elementary School"/>
    <s v="P"/>
    <n v="499"/>
    <n v="9.2184368737400005E-2"/>
    <n v="573"/>
    <n v="8.9005235601999994E-2"/>
    <n v="570"/>
    <n v="4.9122807017499999E-2"/>
    <n v="2"/>
    <n v="14476"/>
    <n v="14719"/>
    <n v="15046"/>
    <n v="3.1776733904367647E-3"/>
    <n v="3.4649093008999247E-3"/>
    <n v="1.8609597235128936E-3"/>
  </r>
  <r>
    <x v="6"/>
    <x v="6"/>
    <s v="3169"/>
    <s v="Olympic Middle School"/>
    <s v="P"/>
    <n v="684"/>
    <n v="0.1213450292397"/>
    <n v="638"/>
    <n v="0.1222570532915"/>
    <n v="695"/>
    <n v="0.13525179856110001"/>
    <n v="5"/>
    <n v="14476"/>
    <n v="14719"/>
    <n v="15046"/>
    <n v="5.7336280740504838E-3"/>
    <n v="5.2992730484392276E-3"/>
    <n v="6.2475076432250767E-3"/>
  </r>
  <r>
    <x v="6"/>
    <x v="6"/>
    <s v="5051"/>
    <s v="Lakeland Hills Elementary"/>
    <s v="P"/>
    <n v="631"/>
    <n v="3.3280507131499999E-2"/>
    <n v="671"/>
    <n v="4.76900149031E-2"/>
    <n v="709"/>
    <n v="3.5260930888499999E-2"/>
    <n v="1"/>
    <n v="14476"/>
    <n v="14719"/>
    <n v="15046"/>
    <n v="1.4506769825902528E-3"/>
    <n v="2.1740607378205106E-3"/>
    <n v="1.6615711817058688E-3"/>
  </r>
  <r>
    <x v="6"/>
    <x v="6"/>
    <s v="2394"/>
    <s v="Cascade Middle School"/>
    <s v="P"/>
    <n v="729"/>
    <n v="7.6817558298999999E-2"/>
    <n v="713"/>
    <n v="9.8176718092500004E-2"/>
    <n v="730"/>
    <n v="0.1013698630136"/>
    <n v="4"/>
    <n v="14476"/>
    <n v="14719"/>
    <n v="15046"/>
    <n v="3.8684719535763334E-3"/>
    <n v="4.7557578639820979E-3"/>
    <n v="4.9182506978551113E-3"/>
  </r>
  <r>
    <x v="6"/>
    <x v="6"/>
    <s v="4385"/>
    <s v="Rainier Middle School"/>
    <s v="P"/>
    <n v="817"/>
    <n v="4.6511627906899999E-2"/>
    <n v="871"/>
    <n v="6.5442020665900005E-2"/>
    <n v="881"/>
    <n v="5.3348467650299998E-2"/>
    <n v="2"/>
    <n v="14476"/>
    <n v="14719"/>
    <n v="15046"/>
    <n v="2.6250345399238257E-3"/>
    <n v="3.8725456892451187E-3"/>
    <n v="3.123753821608022E-3"/>
  </r>
  <r>
    <x v="6"/>
    <x v="6"/>
    <s v="4462"/>
    <s v="Mt Baker Middle School"/>
    <s v="P"/>
    <n v="906"/>
    <n v="6.2913907284700005E-2"/>
    <n v="919"/>
    <n v="6.4200217627799996E-2"/>
    <n v="946"/>
    <n v="5.2854122621500001E-2"/>
    <n v="2"/>
    <n v="14476"/>
    <n v="14719"/>
    <n v="15046"/>
    <n v="3.9375518098879667E-3"/>
    <n v="4.0084244853555405E-3"/>
    <n v="3.3231423634147946E-3"/>
  </r>
  <r>
    <x v="6"/>
    <x v="6"/>
    <s v="2795"/>
    <s v="Auburn Senior High School"/>
    <s v="P"/>
    <n v="1587"/>
    <n v="0.14051669817260001"/>
    <n v="1592"/>
    <n v="0.15577889447230001"/>
    <n v="1458"/>
    <n v="0.11385459533599999"/>
    <n v="4"/>
    <n v="14476"/>
    <n v="14719"/>
    <n v="15046"/>
    <n v="1.540480795799366E-2"/>
    <n v="1.6848970718112751E-2"/>
    <n v="1.1032832646543134E-2"/>
  </r>
  <r>
    <x v="6"/>
    <x v="6"/>
    <s v="5037"/>
    <s v="Auburn Mountainview High School"/>
    <s v="P"/>
    <n v="1487"/>
    <n v="8.0699394754499998E-2"/>
    <n v="1490"/>
    <n v="8.1208053691200002E-2"/>
    <n v="1532"/>
    <n v="6.6579634464699999E-2"/>
    <n v="3"/>
    <n v="14476"/>
    <n v="14719"/>
    <n v="15046"/>
    <n v="8.2895827576638225E-3"/>
    <n v="8.2206671648813109E-3"/>
    <n v="6.7792104213691608E-3"/>
  </r>
  <r>
    <x v="6"/>
    <x v="6"/>
    <s v="4474"/>
    <s v="Auburn Riverside High School"/>
    <s v="P"/>
    <n v="1666"/>
    <n v="7.7430972388899996E-2"/>
    <n v="1618"/>
    <n v="6.1804697156899999E-2"/>
    <n v="1580"/>
    <n v="5.3164556962000002E-2"/>
    <n v="2"/>
    <n v="14476"/>
    <n v="14719"/>
    <n v="15046"/>
    <n v="8.9113014644865568E-3"/>
    <n v="6.7939398056840947E-3"/>
    <n v="5.5828791705410073E-3"/>
  </r>
  <r>
    <x v="7"/>
    <x v="7"/>
    <s v="1939"/>
    <s v="Bainbridge Special Education Services"/>
    <s v="S"/>
    <n v="3"/>
    <n v="0"/>
    <n v="32"/>
    <n v="0.34375"/>
    <n v="30"/>
    <n v="0.16666666666659999"/>
    <n v="5"/>
    <n v="3838"/>
    <n v="3889"/>
    <n v="3928"/>
    <n v="0"/>
    <n v="2.8284906145538699E-3"/>
    <n v="1.2729124236247453E-3"/>
  </r>
  <r>
    <x v="7"/>
    <x v="7"/>
    <s v="1841"/>
    <s v="Mosaic Home Education Partnership"/>
    <s v="A"/>
    <n v="30"/>
    <n v="0.1333333333333"/>
    <n v="71"/>
    <n v="0.112676056338"/>
    <n v="53"/>
    <n v="9.4339622641500004E-2"/>
    <n v="4"/>
    <n v="3838"/>
    <n v="3889"/>
    <n v="3928"/>
    <n v="1.0422094841060449E-3"/>
    <n v="2.057084083311391E-3"/>
    <n v="1.2729124236251273E-3"/>
  </r>
  <r>
    <x v="7"/>
    <x v="7"/>
    <s v="1699"/>
    <s v="Odyssey Multiage Program"/>
    <s v="P"/>
    <n v="119"/>
    <n v="0"/>
    <n v="126"/>
    <n v="7.9365079364999997E-3"/>
    <n v="127"/>
    <n v="7.8740157480000003E-3"/>
    <n v="1"/>
    <n v="3838"/>
    <n v="3889"/>
    <n v="3928"/>
    <n v="0"/>
    <n v="2.5713551041373105E-4"/>
    <n v="2.5458248472403261E-4"/>
  </r>
  <r>
    <x v="7"/>
    <x v="7"/>
    <s v="1935"/>
    <s v="Eagle Harbor High School"/>
    <s v="A"/>
    <n v="129"/>
    <n v="7.7519379844899997E-2"/>
    <n v="140"/>
    <n v="7.1428571428499996E-2"/>
    <n v="138"/>
    <n v="9.4202898550700007E-2"/>
    <n v="4"/>
    <n v="3838"/>
    <n v="3889"/>
    <n v="3928"/>
    <n v="2.6055237102637053E-3"/>
    <n v="2.5713551041373099E-3"/>
    <n v="3.3095723014247968E-3"/>
  </r>
  <r>
    <x v="7"/>
    <x v="7"/>
    <s v="3552"/>
    <s v="Capt Johnston Blakely Elem Sch"/>
    <s v="P"/>
    <n v="402"/>
    <n v="3.2338308457699999E-2"/>
    <n v="385"/>
    <n v="2.85714285714E-2"/>
    <n v="383"/>
    <n v="5.48302872062E-2"/>
    <n v="2"/>
    <n v="3838"/>
    <n v="3889"/>
    <n v="3928"/>
    <n v="3.3871808233442938E-3"/>
    <n v="2.8284906145510415E-3"/>
    <n v="5.3462321792196021E-3"/>
  </r>
  <r>
    <x v="7"/>
    <x v="7"/>
    <s v="3043"/>
    <s v="Capt. Charles Wilkes Elem School"/>
    <s v="P"/>
    <n v="400"/>
    <n v="2.5000000000000001E-2"/>
    <n v="417"/>
    <n v="3.3573141486799997E-2"/>
    <n v="418"/>
    <n v="3.11004784688E-2"/>
    <n v="1"/>
    <n v="3838"/>
    <n v="3889"/>
    <n v="3928"/>
    <n v="2.6055237102657635E-3"/>
    <n v="3.599897145794703E-3"/>
    <n v="3.3095723014150711E-3"/>
  </r>
  <r>
    <x v="7"/>
    <x v="7"/>
    <s v="4062"/>
    <s v="Ordway Elementary"/>
    <s v="P"/>
    <n v="413"/>
    <n v="4.1162227602900003E-2"/>
    <n v="403"/>
    <n v="2.4813895781599999E-2"/>
    <n v="422"/>
    <n v="3.08056872037E-2"/>
    <n v="1"/>
    <n v="3838"/>
    <n v="3889"/>
    <n v="3928"/>
    <n v="4.4293903074511991E-3"/>
    <n v="2.5713551041359733E-3"/>
    <n v="3.3095723014158348E-3"/>
  </r>
  <r>
    <x v="7"/>
    <x v="7"/>
    <s v="4505"/>
    <s v="Woodward Middle School"/>
    <s v="P"/>
    <n v="535"/>
    <n v="1.4953271028000001E-2"/>
    <n v="543"/>
    <n v="2.02578268876E-2"/>
    <n v="547"/>
    <n v="1.8281535648900001E-2"/>
    <n v="1"/>
    <n v="3838"/>
    <n v="3889"/>
    <n v="3928"/>
    <n v="2.0844189682073994E-3"/>
    <n v="2.8284906145453334E-3"/>
    <n v="2.5458248472373475E-3"/>
  </r>
  <r>
    <x v="7"/>
    <x v="7"/>
    <s v="4542"/>
    <s v="Sakai Intermediate"/>
    <s v="P"/>
    <n v="508"/>
    <n v="3.3464566929099999E-2"/>
    <n v="513"/>
    <n v="4.28849902534E-2"/>
    <n v="560"/>
    <n v="3.7499999999999999E-2"/>
    <n v="1"/>
    <n v="3838"/>
    <n v="3889"/>
    <n v="3928"/>
    <n v="4.4293903074473159E-3"/>
    <n v="5.656981229106248E-3"/>
    <n v="5.3462321792260683E-3"/>
  </r>
  <r>
    <x v="7"/>
    <x v="7"/>
    <s v="2395"/>
    <s v="Bainbridge High School"/>
    <s v="P"/>
    <n v="1299"/>
    <n v="3.3102386451100002E-2"/>
    <n v="1259"/>
    <n v="3.33598093725E-2"/>
    <n v="1250"/>
    <n v="2.0799999999999999E-2"/>
    <n v="1"/>
    <n v="3838"/>
    <n v="3889"/>
    <n v="3928"/>
    <n v="1.1203751954137286E-2"/>
    <n v="1.0799691437381718E-2"/>
    <n v="6.6191446028513231E-3"/>
  </r>
  <r>
    <x v="8"/>
    <x v="8"/>
    <s v="4108"/>
    <s v="Preschool Infant Other"/>
    <s v="S"/>
    <n v="26"/>
    <n v="0.30769230769229999"/>
    <n v="29"/>
    <n v="0.31034482758620002"/>
    <n v="26"/>
    <n v="0.38461538461529998"/>
    <n v="5"/>
    <n v="11638"/>
    <n v="13200"/>
    <n v="13288"/>
    <n v="6.8740333390615224E-4"/>
    <n v="6.8181818181816669E-4"/>
    <n v="7.5255869957840157E-4"/>
  </r>
  <r>
    <x v="8"/>
    <x v="8"/>
    <s v="4450"/>
    <s v="Summit View High School"/>
    <s v="A"/>
    <n v="335"/>
    <n v="0.40597014925370001"/>
    <n v="384"/>
    <n v="0.43229166666660002"/>
    <n v="408"/>
    <n v="0.40931372549009998"/>
    <n v="5"/>
    <n v="11638"/>
    <n v="13200"/>
    <n v="13288"/>
    <n v="1.1685856676403978E-2"/>
    <n v="1.2575757575755638E-2"/>
    <n v="1.2567730282959121E-2"/>
  </r>
  <r>
    <x v="8"/>
    <x v="8"/>
    <s v="3997"/>
    <s v="Pleasant Valley Middle"/>
    <s v="P"/>
    <n v="425"/>
    <n v="4.4705882352900003E-2"/>
    <n v="487"/>
    <n v="5.9548254620100001E-2"/>
    <n v="488"/>
    <n v="4.7131147540899997E-2"/>
    <n v="2"/>
    <n v="11638"/>
    <n v="13200"/>
    <n v="13288"/>
    <n v="1.6325829180256488E-3"/>
    <n v="2.1969696969688412E-3"/>
    <n v="1.7308850090276338E-3"/>
  </r>
  <r>
    <x v="8"/>
    <x v="8"/>
    <s v="5089"/>
    <s v="Daybreak Middle"/>
    <s v="P"/>
    <n v="529"/>
    <n v="7.9395085066100005E-2"/>
    <n v="505"/>
    <n v="6.1386138613799997E-2"/>
    <n v="495"/>
    <n v="6.0606060606000003E-2"/>
    <n v="2"/>
    <n v="11638"/>
    <n v="13200"/>
    <n v="13288"/>
    <n v="3.608867503004546E-3"/>
    <n v="2.3484848484824996E-3"/>
    <n v="2.2576760987334439E-3"/>
  </r>
  <r>
    <x v="8"/>
    <x v="8"/>
    <s v="5131"/>
    <s v="Tukes Valley Middle School"/>
    <s v="P"/>
    <n v="422"/>
    <n v="3.5545023696600002E-2"/>
    <n v="476"/>
    <n v="4.4117647058800002E-2"/>
    <n v="513"/>
    <n v="6.8226120857600006E-2"/>
    <n v="3"/>
    <n v="11638"/>
    <n v="13200"/>
    <n v="13288"/>
    <n v="1.2888812510710777E-3"/>
    <n v="1.5909090909082427E-3"/>
    <n v="2.6339554485211325E-3"/>
  </r>
  <r>
    <x v="8"/>
    <x v="8"/>
    <s v="5291"/>
    <s v="Maple Grove K-8"/>
    <s v="P"/>
    <m/>
    <m/>
    <n v="652"/>
    <n v="8.1288343558199999E-2"/>
    <n v="541"/>
    <n v="7.3937153419499996E-2"/>
    <n v="3"/>
    <n v="11638"/>
    <n v="13200"/>
    <n v="13288"/>
    <n v="0"/>
    <n v="4.015151515147454E-3"/>
    <n v="3.0102347983104677E-3"/>
  </r>
  <r>
    <x v="8"/>
    <x v="8"/>
    <s v="3545"/>
    <s v="Laurin Middle School"/>
    <s v="P"/>
    <n v="640"/>
    <n v="5.46875E-2"/>
    <n v="575"/>
    <n v="5.2173913043400001E-2"/>
    <n v="548"/>
    <n v="2.7372262773700001E-2"/>
    <n v="1"/>
    <n v="11638"/>
    <n v="13200"/>
    <n v="13288"/>
    <n v="3.0073895858394911E-3"/>
    <n v="2.2727272727238639E-3"/>
    <n v="1.1288380493669175E-3"/>
  </r>
  <r>
    <x v="8"/>
    <x v="8"/>
    <s v="1836"/>
    <s v="CAM Academy"/>
    <s v="A"/>
    <n v="473"/>
    <n v="3.38266384778E-2"/>
    <n v="608"/>
    <n v="3.6184210526299998E-2"/>
    <n v="605"/>
    <n v="3.6363636363600002E-2"/>
    <n v="1"/>
    <n v="11638"/>
    <n v="13200"/>
    <n v="13288"/>
    <n v="1.3748066678122874E-3"/>
    <n v="1.6666666666659393E-3"/>
    <n v="1.6556291390711921E-3"/>
  </r>
  <r>
    <x v="8"/>
    <x v="8"/>
    <s v="5133"/>
    <s v="Chief Umtuch Middle"/>
    <s v="P"/>
    <n v="582"/>
    <n v="5.1546391752499997E-2"/>
    <n v="621"/>
    <n v="5.79710144927E-2"/>
    <n v="609"/>
    <n v="5.2545155993399997E-2"/>
    <n v="2"/>
    <n v="11638"/>
    <n v="13200"/>
    <n v="13288"/>
    <n v="2.5777625021442688E-3"/>
    <n v="2.7272727272702043E-3"/>
    <n v="2.4081878386499546E-3"/>
  </r>
  <r>
    <x v="8"/>
    <x v="8"/>
    <s v="5090"/>
    <s v="Daybreak Primary"/>
    <s v="P"/>
    <n v="684"/>
    <n v="6.2865497076000004E-2"/>
    <n v="652"/>
    <n v="4.7546012269899997E-2"/>
    <n v="609"/>
    <n v="6.8965517241299998E-2"/>
    <n v="3"/>
    <n v="11638"/>
    <n v="13200"/>
    <n v="13288"/>
    <n v="3.6947929197442861E-3"/>
    <n v="2.3484848484829394E-3"/>
    <n v="3.160746538226347E-3"/>
  </r>
  <r>
    <x v="8"/>
    <x v="8"/>
    <s v="3018"/>
    <s v="Glenwood Heights Primary"/>
    <s v="P"/>
    <n v="712"/>
    <n v="5.0561797752800001E-2"/>
    <n v="635"/>
    <n v="4.8818897637699997E-2"/>
    <n v="610"/>
    <n v="4.7540983606499998E-2"/>
    <n v="2"/>
    <n v="11638"/>
    <n v="13200"/>
    <n v="13288"/>
    <n v="3.0933150025772129E-3"/>
    <n v="2.3484848484802649E-3"/>
    <n v="2.1824202287752106E-3"/>
  </r>
  <r>
    <x v="8"/>
    <x v="8"/>
    <s v="3996"/>
    <s v="Pleasant Valley Primary"/>
    <s v="P"/>
    <n v="436"/>
    <n v="4.1284403669700001E-2"/>
    <n v="574"/>
    <n v="7.3170731707299999E-2"/>
    <n v="615"/>
    <n v="5.5284552845499997E-2"/>
    <n v="2"/>
    <n v="11638"/>
    <n v="13200"/>
    <n v="13288"/>
    <n v="1.5466575012879533E-3"/>
    <n v="3.1818181818174395E-3"/>
    <n v="2.5586995785658109E-3"/>
  </r>
  <r>
    <x v="8"/>
    <x v="8"/>
    <s v="2671"/>
    <s v="Amboy Middle School"/>
    <s v="P"/>
    <n v="623"/>
    <n v="4.9759229534500002E-2"/>
    <n v="649"/>
    <n v="4.9306625577800002E-2"/>
    <n v="647"/>
    <n v="4.3276661514600002E-2"/>
    <n v="2"/>
    <n v="11638"/>
    <n v="13200"/>
    <n v="13288"/>
    <n v="2.6636879188858481E-3"/>
    <n v="2.4242424242418331E-3"/>
    <n v="2.1071643588159395E-3"/>
  </r>
  <r>
    <x v="8"/>
    <x v="8"/>
    <s v="5132"/>
    <s v="Tukes Valley Primary "/>
    <s v="P"/>
    <n v="584"/>
    <n v="4.1095890410899998E-2"/>
    <n v="620"/>
    <n v="4.6774193548300001E-2"/>
    <n v="663"/>
    <n v="4.6757164404199997E-2"/>
    <n v="2"/>
    <n v="11638"/>
    <n v="13200"/>
    <n v="13288"/>
    <n v="2.0622100017155523E-3"/>
    <n v="2.1969696969656059E-3"/>
    <n v="2.3329319686923988E-3"/>
  </r>
  <r>
    <x v="8"/>
    <x v="8"/>
    <s v="4352"/>
    <s v="Captain Strong"/>
    <s v="P"/>
    <n v="574"/>
    <n v="5.9233449477299999E-2"/>
    <n v="645"/>
    <n v="7.4418604651100007E-2"/>
    <n v="666"/>
    <n v="4.6546546546499999E-2"/>
    <n v="2"/>
    <n v="11638"/>
    <n v="13200"/>
    <n v="13288"/>
    <n v="2.9214641690986595E-3"/>
    <n v="3.6363636363605685E-3"/>
    <n v="2.3329319686912248E-3"/>
  </r>
  <r>
    <x v="8"/>
    <x v="8"/>
    <s v="2910"/>
    <s v="Yacolt Primary"/>
    <s v="P"/>
    <n v="814"/>
    <n v="5.6511056511000003E-2"/>
    <n v="823"/>
    <n v="5.8323207776400002E-2"/>
    <n v="825"/>
    <n v="4.2424242424200002E-2"/>
    <n v="1"/>
    <n v="11638"/>
    <n v="13200"/>
    <n v="13288"/>
    <n v="3.9525691699565223E-3"/>
    <n v="3.636363636361909E-3"/>
    <n v="2.6339554485223511E-3"/>
  </r>
  <r>
    <x v="8"/>
    <x v="8"/>
    <s v="1875"/>
    <s v="Homelink River"/>
    <s v="A"/>
    <n v="282"/>
    <n v="4.60992907801E-2"/>
    <n v="705"/>
    <n v="8.2269503546000003E-2"/>
    <n v="843"/>
    <n v="9.9644128113799996E-2"/>
    <n v="4"/>
    <n v="11638"/>
    <n v="13200"/>
    <n v="13288"/>
    <n v="1.1170304175965114E-3"/>
    <n v="4.3939393939340906E-3"/>
    <n v="6.321493076454951E-3"/>
  </r>
  <r>
    <x v="8"/>
    <x v="8"/>
    <s v="4104"/>
    <s v="Prairie High School"/>
    <s v="P"/>
    <n v="1389"/>
    <n v="8.7113030957500004E-2"/>
    <n v="1430"/>
    <n v="7.1328671328600005E-2"/>
    <n v="1442"/>
    <n v="5.7558945908400001E-2"/>
    <n v="2"/>
    <n v="11638"/>
    <n v="13200"/>
    <n v="13288"/>
    <n v="1.039697542532802E-2"/>
    <n v="7.7272727272650011E-3"/>
    <n v="6.2462372064955446E-3"/>
  </r>
  <r>
    <x v="8"/>
    <x v="8"/>
    <s v="2415"/>
    <s v="Battle Ground High School"/>
    <s v="P"/>
    <n v="2108"/>
    <n v="9.4876660341499996E-2"/>
    <n v="2130"/>
    <n v="8.5915492957699999E-2"/>
    <n v="2135"/>
    <n v="8.4309133489400001E-2"/>
    <n v="3"/>
    <n v="11638"/>
    <n v="13200"/>
    <n v="13288"/>
    <n v="1.7185083347644094E-2"/>
    <n v="1.3863636363628865E-2"/>
    <n v="1.354605659240435E-2"/>
  </r>
  <r>
    <x v="9"/>
    <x v="9"/>
    <s v="1832"/>
    <s v="Bsd Voc Ed/Career Educ Options"/>
    <n v="5"/>
    <n v="218"/>
    <n v="0.49541284403660002"/>
    <n v="245"/>
    <n v="0.52244897959180003"/>
    <n v="33"/>
    <n v="9.0909090908999998E-2"/>
    <n v="4"/>
    <n v="18273"/>
    <n v="19015"/>
    <n v="19053"/>
    <n v="5.9103595468712744E-3"/>
    <n v="6.7315277412564297E-3"/>
    <n v="1.5745551881577704E-4"/>
  </r>
  <r>
    <x v="9"/>
    <x v="9"/>
    <s v="5281"/>
    <s v="Central Educational Services"/>
    <s v="P"/>
    <m/>
    <m/>
    <n v="230"/>
    <n v="0.32173913043469998"/>
    <n v="69"/>
    <n v="0.1159420289855"/>
    <n v="4"/>
    <n v="18273"/>
    <n v="19015"/>
    <n v="19053"/>
    <n v="0"/>
    <n v="3.8916644754131476E-3"/>
    <n v="4.1988138350913242E-4"/>
  </r>
  <r>
    <x v="9"/>
    <x v="9"/>
    <s v="5308"/>
    <s v="Jing Mei Elementary School"/>
    <s v="P"/>
    <m/>
    <m/>
    <m/>
    <m/>
    <n v="97"/>
    <n v="4.1237113402000002E-2"/>
    <n v="1"/>
    <n v="18273"/>
    <n v="19015"/>
    <n v="19053"/>
    <n v="0"/>
    <n v="0"/>
    <n v="2.0994069175426442E-4"/>
  </r>
  <r>
    <x v="9"/>
    <x v="9"/>
    <s v="5325"/>
    <s v="Career Education Options Reengagement Program"/>
    <s v="R"/>
    <m/>
    <m/>
    <m/>
    <m/>
    <n v="214"/>
    <n v="0.49065420560739997"/>
    <n v="5"/>
    <n v="18273"/>
    <n v="19015"/>
    <n v="19053"/>
    <n v="0"/>
    <n v="0"/>
    <n v="5.5109431585568464E-3"/>
  </r>
  <r>
    <x v="9"/>
    <x v="9"/>
    <s v="5240"/>
    <s v="Bellevue Big Picture School"/>
    <s v="A"/>
    <n v="122"/>
    <n v="0.13934426229499999"/>
    <n v="222"/>
    <n v="8.5585585585500001E-2"/>
    <n v="297"/>
    <n v="7.7441077440999997E-2"/>
    <n v="3"/>
    <n v="18273"/>
    <n v="19015"/>
    <n v="19053"/>
    <n v="9.3033437311826187E-4"/>
    <n v="9.9921114909182229E-4"/>
    <n v="1.207158977587624E-3"/>
  </r>
  <r>
    <x v="9"/>
    <x v="9"/>
    <s v="3168"/>
    <s v="Phantom Lake Elementary"/>
    <s v="P"/>
    <n v="392"/>
    <n v="4.5918367346900003E-2"/>
    <n v="390"/>
    <n v="4.87179487179E-2"/>
    <n v="318"/>
    <n v="3.4591194968500001E-2"/>
    <n v="1"/>
    <n v="18273"/>
    <n v="19015"/>
    <n v="19053"/>
    <n v="9.8505992447790736E-4"/>
    <n v="9.9921114909182229E-4"/>
    <n v="5.7733690232420094E-4"/>
  </r>
  <r>
    <x v="9"/>
    <x v="9"/>
    <s v="3633"/>
    <s v="Ardmore Elementary School"/>
    <s v="P"/>
    <n v="346"/>
    <n v="9.5375722543299998E-2"/>
    <n v="421"/>
    <n v="0.12589073634199999"/>
    <n v="362"/>
    <n v="0.14640883977899999"/>
    <n v="5"/>
    <n v="18273"/>
    <n v="19015"/>
    <n v="19053"/>
    <n v="1.8059431948766924E-3"/>
    <n v="2.7872732053632393E-3"/>
    <n v="2.7817141657480713E-3"/>
  </r>
  <r>
    <x v="9"/>
    <x v="9"/>
    <s v="3705"/>
    <s v="Bennett Elementary School"/>
    <s v="P"/>
    <n v="416"/>
    <n v="3.6057692307600003E-2"/>
    <n v="426"/>
    <n v="5.3990610328600003E-2"/>
    <n v="401"/>
    <n v="4.4887780548600001E-2"/>
    <n v="2"/>
    <n v="18273"/>
    <n v="19015"/>
    <n v="19053"/>
    <n v="8.2088327039684793E-4"/>
    <n v="1.2095713910062372E-3"/>
    <n v="9.4473311289500867E-4"/>
  </r>
  <r>
    <x v="9"/>
    <x v="9"/>
    <s v="3339"/>
    <s v="Sherwood Forest Elementary"/>
    <s v="P"/>
    <n v="386"/>
    <n v="6.7357512953300003E-2"/>
    <n v="411"/>
    <n v="5.8394160583899998E-2"/>
    <n v="434"/>
    <n v="6.4516129032199998E-2"/>
    <n v="2"/>
    <n v="18273"/>
    <n v="19015"/>
    <n v="19053"/>
    <n v="1.422864335356745E-3"/>
    <n v="1.2621614514847701E-3"/>
    <n v="1.4695848422807327E-3"/>
  </r>
  <r>
    <x v="9"/>
    <x v="9"/>
    <s v="3436"/>
    <s v="Medina Elementary School"/>
    <s v="P"/>
    <n v="536"/>
    <n v="1.86567164179E-2"/>
    <n v="520"/>
    <n v="2.6923076923E-2"/>
    <n v="447"/>
    <n v="2.4608501118499999E-2"/>
    <n v="1"/>
    <n v="18273"/>
    <n v="19015"/>
    <n v="19053"/>
    <n v="5.4725551359899305E-4"/>
    <n v="7.362608466978701E-4"/>
    <n v="5.7733690232349231E-4"/>
  </r>
  <r>
    <x v="9"/>
    <x v="9"/>
    <s v="3036"/>
    <s v="Eastgate Elementary School"/>
    <s v="P"/>
    <n v="445"/>
    <n v="3.3707865168500002E-2"/>
    <n v="444"/>
    <n v="4.7297297297200003E-2"/>
    <n v="463"/>
    <n v="6.9114470842300005E-2"/>
    <n v="3"/>
    <n v="18273"/>
    <n v="19015"/>
    <n v="19053"/>
    <n v="8.2088327039799155E-4"/>
    <n v="1.1043912700476888E-3"/>
    <n v="1.6795255340358423E-3"/>
  </r>
  <r>
    <x v="9"/>
    <x v="9"/>
    <s v="3100"/>
    <s v="Stevenson Elementary"/>
    <s v="P"/>
    <n v="520"/>
    <n v="0.1442307692307"/>
    <n v="455"/>
    <n v="0.15164835164830001"/>
    <n v="464"/>
    <n v="0.20474137931030001"/>
    <n v="5"/>
    <n v="18273"/>
    <n v="19015"/>
    <n v="19053"/>
    <n v="4.1044163519927766E-3"/>
    <n v="3.6287141730200635E-3"/>
    <n v="4.9860914291701671E-3"/>
  </r>
  <r>
    <x v="9"/>
    <x v="9"/>
    <s v="3225"/>
    <s v="Lake Hills Elementary"/>
    <s v="P"/>
    <n v="483"/>
    <n v="0.1055900621118"/>
    <n v="504"/>
    <n v="8.5317460317400007E-2"/>
    <n v="496"/>
    <n v="0.1028225806451"/>
    <n v="4"/>
    <n v="18273"/>
    <n v="19015"/>
    <n v="19053"/>
    <n v="2.7910031193563948E-3"/>
    <n v="2.2613726005768922E-3"/>
    <n v="2.676743819869291E-3"/>
  </r>
  <r>
    <x v="9"/>
    <x v="9"/>
    <s v="3166"/>
    <s v="Highland Middle School"/>
    <s v="P"/>
    <n v="530"/>
    <n v="5.2830188679200002E-2"/>
    <n v="523"/>
    <n v="5.3537284894800002E-2"/>
    <n v="519"/>
    <n v="4.4315992292799998E-2"/>
    <n v="2"/>
    <n v="18273"/>
    <n v="19015"/>
    <n v="19053"/>
    <n v="1.5323154380767253E-3"/>
    <n v="1.4725216933989167E-3"/>
    <n v="1.2071589775868997E-3"/>
  </r>
  <r>
    <x v="9"/>
    <x v="9"/>
    <s v="2846"/>
    <s v="Enatai Elementary School"/>
    <s v="P"/>
    <n v="494"/>
    <n v="4.0485829959500001E-2"/>
    <n v="513"/>
    <n v="6.2378167641299997E-2"/>
    <n v="540"/>
    <n v="4.4444444444400003E-2"/>
    <n v="2"/>
    <n v="18273"/>
    <n v="19015"/>
    <n v="19053"/>
    <n v="1.094511027198216E-3"/>
    <n v="1.6828819353135365E-3"/>
    <n v="1.2596441505262164E-3"/>
  </r>
  <r>
    <x v="9"/>
    <x v="9"/>
    <s v="3522"/>
    <s v="International School"/>
    <s v="A"/>
    <n v="547"/>
    <n v="7.3126142594999999E-3"/>
    <n v="551"/>
    <n v="5.4446460979999996E-3"/>
    <n v="564"/>
    <n v="3.5460992907000001E-3"/>
    <n v="1"/>
    <n v="18273"/>
    <n v="19015"/>
    <n v="19053"/>
    <n v="2.1890220543679197E-4"/>
    <n v="1.5777018143560347E-4"/>
    <n v="1.0497034587491735E-4"/>
  </r>
  <r>
    <x v="9"/>
    <x v="9"/>
    <s v="3789"/>
    <s v="Somerset Elementary School"/>
    <s v="P"/>
    <n v="601"/>
    <n v="4.6589018302800003E-2"/>
    <n v="582"/>
    <n v="2.92096219931E-2"/>
    <n v="567"/>
    <n v="2.8218694885299999E-2"/>
    <n v="1"/>
    <n v="18273"/>
    <n v="19015"/>
    <n v="19053"/>
    <n v="1.5323154380770974E-3"/>
    <n v="8.9403102813485143E-4"/>
    <n v="8.3976276701648556E-4"/>
  </r>
  <r>
    <x v="9"/>
    <x v="9"/>
    <s v="3224"/>
    <s v="Puesta del Sol Elementary School"/>
    <s v="P"/>
    <n v="556"/>
    <n v="7.1942446042999996E-3"/>
    <n v="577"/>
    <n v="1.03986135181E-2"/>
    <n v="573"/>
    <n v="6.9808027923000003E-3"/>
    <n v="1"/>
    <n v="18273"/>
    <n v="19015"/>
    <n v="19053"/>
    <n v="2.1890220543921632E-4"/>
    <n v="3.1554036286845648E-4"/>
    <n v="2.0994069175394429E-4"/>
  </r>
  <r>
    <x v="9"/>
    <x v="9"/>
    <s v="3167"/>
    <s v="Woodridge Elementary"/>
    <s v="P"/>
    <n v="530"/>
    <n v="7.5471698113199995E-2"/>
    <n v="573"/>
    <n v="5.9336823734699999E-2"/>
    <n v="589"/>
    <n v="7.8098471986400006E-2"/>
    <n v="3"/>
    <n v="18273"/>
    <n v="19015"/>
    <n v="19053"/>
    <n v="2.1890220543969792E-3"/>
    <n v="1.7880620562704759E-3"/>
    <n v="2.4143179551771167E-3"/>
  </r>
  <r>
    <x v="9"/>
    <x v="9"/>
    <s v="3437"/>
    <s v="Newport Heights Elementary"/>
    <s v="P"/>
    <n v="584"/>
    <n v="3.4246575342399999E-2"/>
    <n v="614"/>
    <n v="4.3973941368000001E-2"/>
    <n v="628"/>
    <n v="5.2547770700600002E-2"/>
    <n v="2"/>
    <n v="18273"/>
    <n v="19015"/>
    <n v="19053"/>
    <n v="1.0945110271964977E-3"/>
    <n v="1.4199316329188535E-3"/>
    <n v="1.7320107069740619E-3"/>
  </r>
  <r>
    <x v="9"/>
    <x v="9"/>
    <s v="2847"/>
    <s v="Clyde Hill Elementary"/>
    <s v="P"/>
    <n v="669"/>
    <n v="6.4275037369199997E-2"/>
    <n v="670"/>
    <n v="6.2686567164099996E-2"/>
    <n v="628"/>
    <n v="7.3248407643299998E-2"/>
    <n v="3"/>
    <n v="18273"/>
    <n v="19015"/>
    <n v="19053"/>
    <n v="2.3531987084767034E-3"/>
    <n v="2.2087825400971335E-3"/>
    <n v="2.4143179551772633E-3"/>
  </r>
  <r>
    <x v="9"/>
    <x v="9"/>
    <s v="3435"/>
    <s v="Tillicum Middle School"/>
    <s v="P"/>
    <n v="760"/>
    <n v="2.10526315789E-2"/>
    <n v="706"/>
    <n v="2.69121813031E-2"/>
    <n v="663"/>
    <n v="2.8657616892900001E-2"/>
    <n v="1"/>
    <n v="18273"/>
    <n v="19015"/>
    <n v="19053"/>
    <n v="8.7560882175690899E-4"/>
    <n v="9.9921114909222192E-4"/>
    <n v="9.9721828583386875E-4"/>
  </r>
  <r>
    <x v="9"/>
    <x v="9"/>
    <s v="3742"/>
    <s v="Cherry Crest Elementary School"/>
    <s v="P"/>
    <n v="412"/>
    <n v="4.6116504854300001E-2"/>
    <n v="623"/>
    <n v="3.2102728731900003E-2"/>
    <n v="671"/>
    <n v="1.3412816691500001E-2"/>
    <n v="1"/>
    <n v="18273"/>
    <n v="19015"/>
    <n v="19053"/>
    <n v="1.0397854758371148E-3"/>
    <n v="1.051801209570008E-3"/>
    <n v="4.7236655644761986E-4"/>
  </r>
  <r>
    <x v="9"/>
    <x v="9"/>
    <s v="3634"/>
    <s v="Spiritridge Elementary School"/>
    <s v="P"/>
    <n v="581"/>
    <n v="3.9586919104899997E-2"/>
    <n v="586"/>
    <n v="2.7303754266199999E-2"/>
    <n v="696"/>
    <n v="3.7356321838999999E-2"/>
    <n v="1"/>
    <n v="18273"/>
    <n v="19015"/>
    <n v="19053"/>
    <n v="1.2586876812754829E-3"/>
    <n v="8.4144096765675523E-4"/>
    <n v="1.3646144964018264E-3"/>
  </r>
  <r>
    <x v="9"/>
    <x v="9"/>
    <s v="3631"/>
    <s v="Odle Middle School"/>
    <s v="P"/>
    <n v="742"/>
    <n v="4.71698113207E-2"/>
    <n v="771"/>
    <n v="3.5019455252899997E-2"/>
    <n v="792"/>
    <n v="3.4090909090899998E-2"/>
    <n v="1"/>
    <n v="18273"/>
    <n v="19015"/>
    <n v="19053"/>
    <n v="1.9153942975953266E-3"/>
    <n v="1.4199316329206364E-3"/>
    <n v="1.4170996693430326E-3"/>
  </r>
  <r>
    <x v="9"/>
    <x v="9"/>
    <s v="3283"/>
    <s v="Tyee Middle School"/>
    <s v="P"/>
    <n v="759"/>
    <n v="3.4255599472900002E-2"/>
    <n v="755"/>
    <n v="3.1788079470099997E-2"/>
    <n v="886"/>
    <n v="2.9345372460400001E-2"/>
    <n v="1"/>
    <n v="18273"/>
    <n v="19015"/>
    <n v="19053"/>
    <n v="1.4228643353544081E-3"/>
    <n v="1.2621614514817512E-3"/>
    <n v="1.364614496400273E-3"/>
  </r>
  <r>
    <x v="9"/>
    <x v="9"/>
    <s v="3338"/>
    <s v="Chinook Middle School"/>
    <s v="P"/>
    <n v="1008"/>
    <n v="2.7777777777700002E-2"/>
    <n v="968"/>
    <n v="3.7190082644599998E-2"/>
    <n v="937"/>
    <n v="3.3084311632799998E-2"/>
    <n v="1"/>
    <n v="18273"/>
    <n v="19015"/>
    <n v="19053"/>
    <n v="1.5323154380737483E-3"/>
    <n v="1.8932421772270734E-3"/>
    <n v="1.6270403610945047E-3"/>
  </r>
  <r>
    <x v="9"/>
    <x v="9"/>
    <s v="3282"/>
    <s v="Sammamish Senior High"/>
    <s v="P"/>
    <n v="1079"/>
    <n v="7.5069508804399998E-2"/>
    <n v="1054"/>
    <n v="7.4952561669799994E-2"/>
    <n v="993"/>
    <n v="9.4662638469200006E-2"/>
    <n v="4"/>
    <n v="18273"/>
    <n v="19015"/>
    <n v="19053"/>
    <n v="4.4327696601514583E-3"/>
    <n v="4.1546147778053748E-3"/>
    <n v="4.9336062562281846E-3"/>
  </r>
  <r>
    <x v="9"/>
    <x v="9"/>
    <s v="2701"/>
    <s v="Bellevue High School"/>
    <s v="P"/>
    <n v="1368"/>
    <n v="4.6052631578900001E-2"/>
    <n v="1443"/>
    <n v="4.7817047816999997E-2"/>
    <n v="1507"/>
    <n v="5.0431320504299999E-2"/>
    <n v="2"/>
    <n v="18273"/>
    <n v="19015"/>
    <n v="19053"/>
    <n v="3.4477097356720408E-3"/>
    <n v="3.62871417301767E-3"/>
    <n v="3.9888731433359624E-3"/>
  </r>
  <r>
    <x v="9"/>
    <x v="9"/>
    <s v="3588"/>
    <s v="Interlake Senior High School"/>
    <s v="P"/>
    <n v="1510"/>
    <n v="4.1721854304600001E-2"/>
    <n v="1541"/>
    <n v="4.0233614536000002E-2"/>
    <n v="1525"/>
    <n v="2.8196721311400001E-2"/>
    <n v="1"/>
    <n v="18273"/>
    <n v="19015"/>
    <n v="19053"/>
    <n v="3.4477097356726315E-3"/>
    <n v="3.2605837496700501E-3"/>
    <n v="2.2568624363556921E-3"/>
  </r>
  <r>
    <x v="9"/>
    <x v="9"/>
    <s v="3486"/>
    <s v="Newport Senior High School"/>
    <s v="P"/>
    <n v="1679"/>
    <n v="2.7992852888600001E-2"/>
    <n v="1697"/>
    <n v="3.3588685916300001E-2"/>
    <n v="1680"/>
    <n v="3.8095238095199997E-2"/>
    <n v="1"/>
    <n v="18273"/>
    <n v="19015"/>
    <n v="19053"/>
    <n v="2.5721009139144861E-3"/>
    <n v="2.9976334472764186E-3"/>
    <n v="3.35905106806991E-3"/>
  </r>
  <r>
    <x v="10"/>
    <x v="10"/>
    <s v="1694"/>
    <s v="Home Port Learning Center"/>
    <s v="A"/>
    <n v="11"/>
    <n v="0.72727272727269998"/>
    <n v="11"/>
    <n v="0.54545454545450001"/>
    <n v="20"/>
    <n v="0.6"/>
    <n v="5"/>
    <n v="10992"/>
    <n v="11137"/>
    <n v="11132"/>
    <n v="7.2780203784567868E-4"/>
    <n v="5.3874472479119155E-4"/>
    <n v="1.0779734099892202E-3"/>
  </r>
  <r>
    <x v="10"/>
    <x v="10"/>
    <s v="1799"/>
    <s v="Visions (Seamar Youth Center)"/>
    <s v="A"/>
    <n v="22"/>
    <n v="0.90909090909089996"/>
    <n v="28"/>
    <n v="0.92857142857139996"/>
    <n v="25"/>
    <n v="1"/>
    <n v="5"/>
    <n v="10992"/>
    <n v="11137"/>
    <n v="11132"/>
    <n v="1.8195050946142467E-3"/>
    <n v="2.3345604740952859E-3"/>
    <n v="2.2457779374775422E-3"/>
  </r>
  <r>
    <x v="10"/>
    <x v="10"/>
    <s v="1647"/>
    <s v="Options High School"/>
    <s v="A"/>
    <n v="100"/>
    <n v="0.35"/>
    <n v="114"/>
    <n v="0.42105263157889999"/>
    <n v="92"/>
    <n v="0.43478260869559998"/>
    <n v="5"/>
    <n v="10992"/>
    <n v="11137"/>
    <n v="11132"/>
    <n v="3.1841339155749631E-3"/>
    <n v="4.3099577983294066E-3"/>
    <n v="3.5932446999636363E-3"/>
  </r>
  <r>
    <x v="10"/>
    <x v="10"/>
    <s v="2261"/>
    <s v="Larrabee Elementary School"/>
    <s v="P"/>
    <n v="235"/>
    <n v="6.3829787233999999E-2"/>
    <n v="186"/>
    <n v="8.6021505376300003E-2"/>
    <n v="158"/>
    <n v="7.5949367088600006E-2"/>
    <n v="3"/>
    <n v="10992"/>
    <n v="11137"/>
    <n v="11132"/>
    <n v="1.364628820959789E-3"/>
    <n v="1.4366525994425608E-3"/>
    <n v="1.0779734099891126E-3"/>
  </r>
  <r>
    <x v="10"/>
    <x v="10"/>
    <s v="3202"/>
    <s v="Parkview Elementary School"/>
    <s v="P"/>
    <n v="259"/>
    <n v="4.2471042471000003E-2"/>
    <n v="275"/>
    <n v="5.4545454545400003E-2"/>
    <n v="269"/>
    <n v="5.5762081784299998E-2"/>
    <n v="2"/>
    <n v="10992"/>
    <n v="11137"/>
    <n v="11132"/>
    <n v="1.000727802036845E-3"/>
    <n v="1.3468618119767443E-3"/>
    <n v="1.3474667624844322E-3"/>
  </r>
  <r>
    <x v="10"/>
    <x v="10"/>
    <s v="2365"/>
    <s v="Columbia Elementary School"/>
    <s v="P"/>
    <n v="273"/>
    <n v="1.0989010989E-2"/>
    <n v="280"/>
    <n v="3.5714285714200003E-2"/>
    <n v="281"/>
    <n v="1.42348754448E-2"/>
    <n v="1"/>
    <n v="10992"/>
    <n v="11137"/>
    <n v="11132"/>
    <n v="2.7292576419186683E-4"/>
    <n v="8.9790787464990587E-4"/>
    <n v="3.5932446999540062E-4"/>
  </r>
  <r>
    <x v="10"/>
    <x v="10"/>
    <s v="2225"/>
    <s v="Lowell Elementary School - Bellingham"/>
    <s v="P"/>
    <n v="235"/>
    <n v="7.2340425531899996E-2"/>
    <n v="244"/>
    <n v="6.1475409836E-2"/>
    <n v="287"/>
    <n v="4.8780487804800002E-2"/>
    <n v="2"/>
    <n v="10992"/>
    <n v="11137"/>
    <n v="11132"/>
    <n v="1.5465793304218066E-3"/>
    <n v="1.3468618119766545E-3"/>
    <n v="1.2576356449854114E-3"/>
  </r>
  <r>
    <x v="10"/>
    <x v="10"/>
    <s v="2817"/>
    <s v="Carl Cozier Elementary School"/>
    <s v="P"/>
    <n v="348"/>
    <n v="0.10344827586200001"/>
    <n v="333"/>
    <n v="9.6096096096000005E-2"/>
    <n v="297"/>
    <n v="8.7542087542000005E-2"/>
    <n v="4"/>
    <n v="10992"/>
    <n v="11137"/>
    <n v="11132"/>
    <n v="3.2751091703034935E-3"/>
    <n v="2.8733051988837212E-3"/>
    <n v="2.3356090549743083E-3"/>
  </r>
  <r>
    <x v="10"/>
    <x v="10"/>
    <s v="3200"/>
    <s v="Alderwood Elementary School"/>
    <s v="P"/>
    <n v="320"/>
    <n v="0.121875"/>
    <n v="304"/>
    <n v="6.25E-2"/>
    <n v="306"/>
    <n v="0.1111111111111"/>
    <n v="4"/>
    <n v="10992"/>
    <n v="11137"/>
    <n v="11132"/>
    <n v="3.5480349344978166E-3"/>
    <n v="1.7060249618389154E-3"/>
    <n v="3.0542579949691521E-3"/>
  </r>
  <r>
    <x v="10"/>
    <x v="10"/>
    <s v="3134"/>
    <s v="Happy Valley Elementary School"/>
    <s v="P"/>
    <n v="331"/>
    <n v="6.6465256797499997E-2"/>
    <n v="313"/>
    <n v="6.7092651757099997E-2"/>
    <n v="342"/>
    <n v="5.8479532163699999E-2"/>
    <n v="2"/>
    <n v="10992"/>
    <n v="11137"/>
    <n v="11132"/>
    <n v="2.0014556040731895E-3"/>
    <n v="1.8856065367668404E-3"/>
    <n v="1.7966223499807222E-3"/>
  </r>
  <r>
    <x v="10"/>
    <x v="10"/>
    <s v="2387"/>
    <s v="Sunnyland Elementary School"/>
    <s v="P"/>
    <n v="338"/>
    <n v="8.2840236686300001E-2"/>
    <n v="339"/>
    <n v="8.2595870206399996E-2"/>
    <n v="366"/>
    <n v="0.10928961748630001"/>
    <n v="4"/>
    <n v="10992"/>
    <n v="11137"/>
    <n v="11132"/>
    <n v="2.5473071324571871E-3"/>
    <n v="2.51414204902304E-3"/>
    <n v="3.5932446999627919E-3"/>
  </r>
  <r>
    <x v="10"/>
    <x v="10"/>
    <s v="2067"/>
    <s v="Roosevelt Elementary School"/>
    <s v="P"/>
    <n v="429"/>
    <n v="6.9930069930000005E-2"/>
    <n v="421"/>
    <n v="6.65083135391E-2"/>
    <n v="424"/>
    <n v="4.9528301886700002E-2"/>
    <n v="2"/>
    <n v="10992"/>
    <n v="11137"/>
    <n v="11132"/>
    <n v="2.7292576419186685E-3"/>
    <n v="2.5141420490222771E-3"/>
    <n v="1.8864534674776141E-3"/>
  </r>
  <r>
    <x v="10"/>
    <x v="10"/>
    <s v="2175"/>
    <s v="Silver Beach Elementary School"/>
    <s v="P"/>
    <n v="428"/>
    <n v="3.0373831775700001E-2"/>
    <n v="420"/>
    <n v="4.0476190476100002E-2"/>
    <n v="430"/>
    <n v="3.9534883720899999E-2"/>
    <n v="1"/>
    <n v="10992"/>
    <n v="11137"/>
    <n v="11132"/>
    <n v="1.1826783114992359E-3"/>
    <n v="1.526443386905091E-3"/>
    <n v="1.5271289974835608E-3"/>
  </r>
  <r>
    <x v="10"/>
    <x v="10"/>
    <s v="2262"/>
    <s v="Geneva Elementary School"/>
    <s v="P"/>
    <n v="396"/>
    <n v="9.8484848484800006E-2"/>
    <n v="410"/>
    <n v="4.3902439024300001E-2"/>
    <n v="437"/>
    <n v="6.8649885583500006E-2"/>
    <n v="3"/>
    <n v="10992"/>
    <n v="11137"/>
    <n v="11132"/>
    <n v="3.5480349344960702E-3"/>
    <n v="1.6162341743703871E-3"/>
    <n v="2.6949335249721079E-3"/>
  </r>
  <r>
    <x v="10"/>
    <x v="10"/>
    <s v="5239"/>
    <s v="Cordata Elementary School"/>
    <s v="P"/>
    <n v="434"/>
    <n v="0.1244239631336"/>
    <n v="469"/>
    <n v="0.13006396588479999"/>
    <n v="458"/>
    <n v="7.6419213973699995E-2"/>
    <n v="3"/>
    <n v="10992"/>
    <n v="11137"/>
    <n v="11132"/>
    <n v="4.9126637554569143E-3"/>
    <n v="5.4772380353749839E-3"/>
    <n v="3.1440891124644805E-3"/>
  </r>
  <r>
    <x v="10"/>
    <x v="10"/>
    <s v="5125"/>
    <s v="Wade King Elementary School"/>
    <s v="P"/>
    <n v="457"/>
    <n v="3.5010940918999998E-2"/>
    <n v="466"/>
    <n v="5.1502145922699999E-2"/>
    <n v="464"/>
    <n v="6.25E-2"/>
    <n v="2"/>
    <n v="10992"/>
    <n v="11137"/>
    <n v="11132"/>
    <n v="1.4556040756898653E-3"/>
    <n v="2.1549788991629885E-3"/>
    <n v="2.6051024074739489E-3"/>
  </r>
  <r>
    <x v="10"/>
    <x v="10"/>
    <s v="4571"/>
    <s v="Northern Heights Elementary Schl"/>
    <s v="P"/>
    <n v="438"/>
    <n v="6.39269406392E-2"/>
    <n v="445"/>
    <n v="4.7191011235899999E-2"/>
    <n v="471"/>
    <n v="4.2462845010599999E-2"/>
    <n v="1"/>
    <n v="10992"/>
    <n v="11137"/>
    <n v="11132"/>
    <n v="2.5473071324572053E-3"/>
    <n v="1.8856065367671277E-3"/>
    <n v="1.7966223499813691E-3"/>
  </r>
  <r>
    <x v="10"/>
    <x v="10"/>
    <s v="2075"/>
    <s v="Whatcom Middle School"/>
    <s v="P"/>
    <n v="593"/>
    <n v="3.54131534569E-2"/>
    <n v="619"/>
    <n v="3.5541195476499997E-2"/>
    <n v="597"/>
    <n v="3.8525963149000003E-2"/>
    <n v="1"/>
    <n v="10992"/>
    <n v="11137"/>
    <n v="11132"/>
    <n v="1.9104803493396741E-3"/>
    <n v="1.9753973242303581E-3"/>
    <n v="2.066115702475117E-3"/>
  </r>
  <r>
    <x v="10"/>
    <x v="10"/>
    <s v="4442"/>
    <s v="Kulshan Middle School"/>
    <s v="P"/>
    <n v="643"/>
    <n v="4.9766718506900003E-2"/>
    <n v="649"/>
    <n v="4.4684129429799997E-2"/>
    <n v="597"/>
    <n v="5.86264656616E-2"/>
    <n v="2"/>
    <n v="10992"/>
    <n v="11137"/>
    <n v="11132"/>
    <n v="2.9112081513770652E-3"/>
    <n v="2.6039328364856063E-3"/>
    <n v="3.144089112466331E-3"/>
  </r>
  <r>
    <x v="10"/>
    <x v="10"/>
    <s v="2066"/>
    <s v="Fairhaven Middle School"/>
    <s v="P"/>
    <n v="528"/>
    <n v="3.2196969696900002E-2"/>
    <n v="590"/>
    <n v="3.7288135593200003E-2"/>
    <n v="604"/>
    <n v="2.8145695364199998E-2"/>
    <n v="1"/>
    <n v="10992"/>
    <n v="11137"/>
    <n v="11132"/>
    <n v="1.5465793304187774E-3"/>
    <n v="1.9753973242334563E-3"/>
    <n v="1.5271289974826447E-3"/>
  </r>
  <r>
    <x v="10"/>
    <x v="10"/>
    <s v="3201"/>
    <s v="Shuksan Middle School"/>
    <s v="P"/>
    <n v="658"/>
    <n v="6.9908814589599994E-2"/>
    <n v="652"/>
    <n v="6.5950920245299999E-2"/>
    <n v="627"/>
    <n v="7.0175438596400005E-2"/>
    <n v="3"/>
    <n v="10992"/>
    <n v="11137"/>
    <n v="11132"/>
    <n v="4.1848617176088792E-3"/>
    <n v="3.8610038609980784E-3"/>
    <n v="3.9525691699553367E-3"/>
  </r>
  <r>
    <x v="10"/>
    <x v="10"/>
    <s v="2553"/>
    <s v="Bellingham High School"/>
    <s v="P"/>
    <n v="1110"/>
    <n v="7.5675675675600004E-2"/>
    <n v="1118"/>
    <n v="7.5134168157399997E-2"/>
    <n v="1115"/>
    <n v="7.7130044842999998E-2"/>
    <n v="3"/>
    <n v="10992"/>
    <n v="11137"/>
    <n v="11132"/>
    <n v="7.6419213973722708E-3"/>
    <n v="7.5424261470749031E-3"/>
    <n v="7.7254761049178038E-3"/>
  </r>
  <r>
    <x v="10"/>
    <x v="10"/>
    <s v="3576"/>
    <s v="Sehome High School"/>
    <s v="P"/>
    <n v="1065"/>
    <n v="7.2300469483499996E-2"/>
    <n v="1103"/>
    <n v="6.0743427017200001E-2"/>
    <n v="1129"/>
    <n v="7.4402125774999994E-2"/>
    <n v="3"/>
    <n v="10992"/>
    <n v="11137"/>
    <n v="11132"/>
    <n v="7.0050946142583238E-3"/>
    <n v="6.0159827601662568E-3"/>
    <n v="7.5458138699222958E-3"/>
  </r>
  <r>
    <x v="10"/>
    <x v="10"/>
    <s v="4515"/>
    <s v="Squalicum High School"/>
    <s v="P"/>
    <n v="1341"/>
    <n v="0.1096196868008"/>
    <n v="1348"/>
    <n v="0.106824925816"/>
    <n v="1336"/>
    <n v="7.4101796407100004E-2"/>
    <n v="3"/>
    <n v="10992"/>
    <n v="11137"/>
    <n v="11132"/>
    <n v="1.3373362445403275E-2"/>
    <n v="1.2929873394986802E-2"/>
    <n v="8.8932806324007914E-3"/>
  </r>
  <r>
    <x v="11"/>
    <x v="11"/>
    <s v="1943"/>
    <s v="Pioneer Valley Preschool"/>
    <s v="P"/>
    <n v="25"/>
    <n v="0.16"/>
    <n v="22"/>
    <n v="9.0909090908999998E-2"/>
    <n v="20"/>
    <n v="0"/>
    <n v="1"/>
    <n v="17190"/>
    <n v="17696"/>
    <n v="17797"/>
    <n v="2.3269342641070391E-4"/>
    <n v="1.1301989150079114E-4"/>
    <n v="0"/>
  </r>
  <r>
    <x v="11"/>
    <x v="11"/>
    <s v="5141"/>
    <s v="Spanaway Elementary Preschool"/>
    <s v="S"/>
    <n v="15"/>
    <n v="0.26666666666659999"/>
    <n v="17"/>
    <n v="5.88235294117E-2"/>
    <n v="21"/>
    <n v="0.19047619047610001"/>
    <n v="5"/>
    <n v="17190"/>
    <n v="17696"/>
    <n v="17797"/>
    <n v="2.3269342641064571E-4"/>
    <n v="5.6509945750389919E-5"/>
    <n v="2.2475698151363152E-4"/>
  </r>
  <r>
    <x v="11"/>
    <x v="11"/>
    <s v="1560"/>
    <s v="Thompson Preschool"/>
    <s v="P"/>
    <n v="29"/>
    <n v="0.17241379310339999"/>
    <n v="24"/>
    <n v="4.1666666666600002E-2"/>
    <n v="23"/>
    <n v="8.6956521739099998E-2"/>
    <n v="4"/>
    <n v="17190"/>
    <n v="17696"/>
    <n v="17797"/>
    <n v="2.9086678301329838E-4"/>
    <n v="5.6509945750361669E-5"/>
    <n v="1.1237849075682981E-4"/>
  </r>
  <r>
    <x v="11"/>
    <x v="11"/>
    <s v="5288"/>
    <s v="Birth to Three"/>
    <s v="P"/>
    <n v="49"/>
    <n v="0.59183673469380005"/>
    <n v="72"/>
    <n v="0.73611111111109995"/>
    <n v="38"/>
    <n v="0.42105263157889999"/>
    <n v="5"/>
    <n v="17190"/>
    <n v="17696"/>
    <n v="17797"/>
    <n v="1.6870273414773822E-3"/>
    <n v="2.9950271247739151E-3"/>
    <n v="8.9902792605485188E-4"/>
  </r>
  <r>
    <x v="11"/>
    <x v="11"/>
    <s v="2543"/>
    <s v="Roy Elementary"/>
    <s v="P"/>
    <n v="279"/>
    <n v="0.1182795698924"/>
    <n v="318"/>
    <n v="0.13522012578609999"/>
    <n v="256"/>
    <n v="0.13671875"/>
    <n v="5"/>
    <n v="17190"/>
    <n v="17696"/>
    <n v="17797"/>
    <n v="1.9197207678871204E-3"/>
    <n v="2.429927667268298E-3"/>
    <n v="1.9666235882452097E-3"/>
  </r>
  <r>
    <x v="11"/>
    <x v="11"/>
    <s v="2748"/>
    <s v="Kapowsin Elementary"/>
    <s v="P"/>
    <n v="445"/>
    <n v="9.2134831460600003E-2"/>
    <n v="398"/>
    <n v="5.7788944723600001E-2"/>
    <n v="344"/>
    <n v="7.8488372092999997E-2"/>
    <n v="3"/>
    <n v="17190"/>
    <n v="17696"/>
    <n v="17797"/>
    <n v="2.3851076207077951E-3"/>
    <n v="1.2997287522599911E-3"/>
    <n v="1.5171096252172838E-3"/>
  </r>
  <r>
    <x v="11"/>
    <x v="11"/>
    <s v="1510"/>
    <s v="Challenger High School"/>
    <s v="A"/>
    <n v="324"/>
    <n v="0.35185185185180001"/>
    <n v="391"/>
    <n v="0.44757033248080003"/>
    <n v="345"/>
    <n v="0.36521739130429998"/>
    <n v="5"/>
    <n v="17190"/>
    <n v="17696"/>
    <n v="17797"/>
    <n v="6.6317626527040837E-3"/>
    <n v="9.8892405063287069E-3"/>
    <n v="7.0798449176818282E-3"/>
  </r>
  <r>
    <x v="11"/>
    <x v="11"/>
    <s v="2399"/>
    <s v="Spanaway Elementary"/>
    <s v="P"/>
    <n v="372"/>
    <n v="0.1021505376344"/>
    <n v="402"/>
    <n v="0.1293532338308"/>
    <n v="352"/>
    <n v="0.125"/>
    <n v="4"/>
    <n v="17190"/>
    <n v="17696"/>
    <n v="17797"/>
    <n v="2.210587550901501E-3"/>
    <n v="2.9385171790224682E-3"/>
    <n v="2.4723267966511209E-3"/>
  </r>
  <r>
    <x v="11"/>
    <x v="11"/>
    <s v="4227"/>
    <s v="Rocky Ridge Elementary"/>
    <s v="P"/>
    <n v="575"/>
    <n v="6.7826086956499998E-2"/>
    <n v="502"/>
    <n v="0.14541832669320001"/>
    <n v="421"/>
    <n v="9.2636579572399999E-2"/>
    <n v="4"/>
    <n v="17190"/>
    <n v="17696"/>
    <n v="17797"/>
    <n v="2.2687609075036359E-3"/>
    <n v="4.125226039782234E-3"/>
    <n v="2.191380569757847E-3"/>
  </r>
  <r>
    <x v="11"/>
    <x v="11"/>
    <s v="4102"/>
    <s v="Naches Trail Elementary"/>
    <s v="P"/>
    <n v="952"/>
    <n v="0.1050420168067"/>
    <n v="592"/>
    <n v="9.4594594594499995E-2"/>
    <n v="441"/>
    <n v="9.9773242630300005E-2"/>
    <n v="4"/>
    <n v="17190"/>
    <n v="17696"/>
    <n v="17797"/>
    <n v="5.8173356602663406E-3"/>
    <n v="3.1645569620221518E-3"/>
    <n v="2.4723267966490028E-3"/>
  </r>
  <r>
    <x v="11"/>
    <x v="11"/>
    <s v="4331"/>
    <s v="Centennial Elementary Bethel"/>
    <s v="P"/>
    <n v="521"/>
    <n v="0.12476007677540001"/>
    <n v="517"/>
    <n v="0.100580270793"/>
    <n v="446"/>
    <n v="7.1748878923699994E-2"/>
    <n v="3"/>
    <n v="17190"/>
    <n v="17696"/>
    <n v="17797"/>
    <n v="3.7812681791729729E-3"/>
    <n v="2.9385171790224343E-3"/>
    <n v="1.7980558521082316E-3"/>
  </r>
  <r>
    <x v="11"/>
    <x v="11"/>
    <s v="4381"/>
    <s v="Pioneer Valley Elementary"/>
    <s v="P"/>
    <n v="589"/>
    <n v="8.9983022071300003E-2"/>
    <n v="606"/>
    <n v="6.4356435643500007E-2"/>
    <n v="454"/>
    <n v="7.7092511013199999E-2"/>
    <n v="3"/>
    <n v="17190"/>
    <n v="17696"/>
    <n v="17797"/>
    <n v="3.0831878999415768E-3"/>
    <n v="2.2038878842654272E-3"/>
    <n v="1.9666235882448051E-3"/>
  </r>
  <r>
    <x v="11"/>
    <x v="11"/>
    <s v="2877"/>
    <s v="Elk Plain School of Choice"/>
    <s v="P"/>
    <n v="430"/>
    <n v="3.7209302325500002E-2"/>
    <n v="456"/>
    <n v="4.38596491228E-2"/>
    <n v="460"/>
    <n v="3.2608695652099999E-2"/>
    <n v="1"/>
    <n v="17190"/>
    <n v="17696"/>
    <n v="17797"/>
    <n v="9.3077370564077961E-4"/>
    <n v="1.1301989150088608E-3"/>
    <n v="8.4283868067460809E-4"/>
  </r>
  <r>
    <x v="11"/>
    <x v="11"/>
    <s v="4099"/>
    <s v="Evergreen Elementary"/>
    <s v="P"/>
    <n v="584"/>
    <n v="7.0205479451999994E-2"/>
    <n v="583"/>
    <n v="0.10634648370490001"/>
    <n v="466"/>
    <n v="0.13304721030040001"/>
    <n v="5"/>
    <n v="17190"/>
    <n v="17696"/>
    <n v="17797"/>
    <n v="2.3851076207078532E-3"/>
    <n v="3.503616636525582E-3"/>
    <n v="3.4837332134621791E-3"/>
  </r>
  <r>
    <x v="11"/>
    <x v="11"/>
    <s v="4538"/>
    <s v="North Star Elementary"/>
    <s v="P"/>
    <n v="657"/>
    <n v="8.9802130898000002E-2"/>
    <n v="575"/>
    <n v="0.1217391304347"/>
    <n v="481"/>
    <n v="9.5634095633999994E-2"/>
    <n v="4"/>
    <n v="17190"/>
    <n v="17696"/>
    <n v="17797"/>
    <n v="3.432228039557068E-3"/>
    <n v="3.9556962025289613E-3"/>
    <n v="2.5847052874054055E-3"/>
  </r>
  <r>
    <x v="11"/>
    <x v="11"/>
    <s v="2576"/>
    <s v="Clover Creek Elementary"/>
    <s v="P"/>
    <m/>
    <m/>
    <n v="582"/>
    <n v="0.1219931271477"/>
    <n v="525"/>
    <n v="0.11809523809520001"/>
    <n v="4"/>
    <n v="17190"/>
    <n v="17696"/>
    <n v="17797"/>
    <n v="0"/>
    <n v="4.0122061482799169E-3"/>
    <n v="3.4837332134618195E-3"/>
  </r>
  <r>
    <x v="11"/>
    <x v="11"/>
    <s v="5160"/>
    <s v="Nelson Elementary School"/>
    <s v="P"/>
    <n v="641"/>
    <n v="3.58814352574E-2"/>
    <n v="654"/>
    <n v="7.1865443424999995E-2"/>
    <n v="544"/>
    <n v="7.5367647058800002E-2"/>
    <n v="3"/>
    <n v="17190"/>
    <n v="17696"/>
    <n v="17797"/>
    <n v="1.3379872018611635E-3"/>
    <n v="2.6559674502684219E-3"/>
    <n v="2.303759060515098E-3"/>
  </r>
  <r>
    <x v="11"/>
    <x v="11"/>
    <s v="5159"/>
    <s v="Frederickson Elementary"/>
    <s v="P"/>
    <n v="653"/>
    <n v="0.10413476263389999"/>
    <n v="660"/>
    <n v="8.4848484848400005E-2"/>
    <n v="544"/>
    <n v="0.12316176470579999"/>
    <n v="4"/>
    <n v="17190"/>
    <n v="17696"/>
    <n v="17797"/>
    <n v="3.9557882489782833E-3"/>
    <n v="3.1645569620221518E-3"/>
    <n v="3.7646794403525985E-3"/>
  </r>
  <r>
    <x v="11"/>
    <x v="11"/>
    <s v="4296"/>
    <s v="Camas Prairie Elementary"/>
    <s v="P"/>
    <n v="677"/>
    <n v="0.1314623338257"/>
    <n v="586"/>
    <n v="0.11774744027300001"/>
    <n v="566"/>
    <n v="0.1360424028268"/>
    <n v="5"/>
    <n v="17190"/>
    <n v="17696"/>
    <n v="17797"/>
    <n v="5.1774287376380977E-3"/>
    <n v="3.8991862567799504E-3"/>
    <n v="4.3265718941377079E-3"/>
  </r>
  <r>
    <x v="11"/>
    <x v="11"/>
    <s v="3649"/>
    <s v="Chester H Thompson Elementary"/>
    <s v="P"/>
    <n v="623"/>
    <n v="7.0626003210200003E-2"/>
    <n v="632"/>
    <n v="0.11550632911390001"/>
    <n v="573"/>
    <n v="0.10820244328089999"/>
    <n v="4"/>
    <n v="17190"/>
    <n v="17696"/>
    <n v="17797"/>
    <n v="2.5596276905151018E-3"/>
    <n v="4.1252260397821429E-3"/>
    <n v="3.4837332134604539E-3"/>
  </r>
  <r>
    <x v="11"/>
    <x v="11"/>
    <s v="4103"/>
    <s v="Shining Mountain Elementary"/>
    <s v="P"/>
    <n v="459"/>
    <n v="0.10239651416120001"/>
    <n v="535"/>
    <n v="0.1401869158878"/>
    <n v="578"/>
    <n v="9.8615916954999994E-2"/>
    <n v="4"/>
    <n v="17190"/>
    <n v="17696"/>
    <n v="17797"/>
    <n v="2.7341477603252361E-3"/>
    <n v="4.2382459312823801E-3"/>
    <n v="3.2027869865702088E-3"/>
  </r>
  <r>
    <x v="11"/>
    <x v="11"/>
    <s v="4297"/>
    <s v="Graham Elementary"/>
    <s v="P"/>
    <n v="691"/>
    <n v="5.6439942112799998E-2"/>
    <n v="694"/>
    <n v="6.7723342939399994E-2"/>
    <n v="599"/>
    <n v="6.0100166944900002E-2"/>
    <n v="2"/>
    <n v="17190"/>
    <n v="17696"/>
    <n v="17797"/>
    <n v="2.2687609075011518E-3"/>
    <n v="2.6559674502680606E-3"/>
    <n v="2.0228128336233693E-3"/>
  </r>
  <r>
    <x v="11"/>
    <x v="11"/>
    <s v="4578"/>
    <s v="Cougar Mountain Middle School"/>
    <s v="P"/>
    <n v="639"/>
    <n v="8.60719874804E-2"/>
    <n v="416"/>
    <n v="7.9326923076899994E-2"/>
    <n v="625"/>
    <n v="0.08"/>
    <n v="3"/>
    <n v="17190"/>
    <n v="17696"/>
    <n v="17797"/>
    <n v="3.1995346131457594E-3"/>
    <n v="1.864828209764376E-3"/>
    <n v="2.8094622689217286E-3"/>
  </r>
  <r>
    <x v="11"/>
    <x v="11"/>
    <s v="4186"/>
    <s v="Cedarcrest Middle School"/>
    <s v="P"/>
    <n v="624"/>
    <n v="9.6153846153800002E-2"/>
    <n v="436"/>
    <n v="9.8623853211000007E-2"/>
    <n v="646"/>
    <n v="9.4427244581999997E-2"/>
    <n v="4"/>
    <n v="17190"/>
    <n v="17696"/>
    <n v="17797"/>
    <n v="3.4904013961588832E-3"/>
    <n v="2.4299276672692135E-3"/>
    <n v="3.4275439680829349E-3"/>
  </r>
  <r>
    <x v="11"/>
    <x v="11"/>
    <s v="3250"/>
    <s v="Bethel Middle School"/>
    <s v="P"/>
    <n v="564"/>
    <n v="0.1170212765957"/>
    <n v="408"/>
    <n v="9.3137254901900002E-2"/>
    <n v="670"/>
    <n v="8.3582089552200006E-2"/>
    <n v="3"/>
    <n v="17190"/>
    <n v="17696"/>
    <n v="17797"/>
    <n v="3.8394415357751485E-3"/>
    <n v="2.1473779385157775E-3"/>
    <n v="3.1465977411908753E-3"/>
  </r>
  <r>
    <x v="11"/>
    <x v="11"/>
    <s v="3751"/>
    <s v="Spanaway Middle School"/>
    <s v="P"/>
    <n v="709"/>
    <n v="7.1932299012599996E-2"/>
    <n v="494"/>
    <n v="0.1113360323886"/>
    <n v="720"/>
    <n v="9.3055555555500005E-2"/>
    <n v="4"/>
    <n v="17190"/>
    <n v="17696"/>
    <n v="17797"/>
    <n v="2.9668411867325999E-3"/>
    <n v="3.1080470162730789E-3"/>
    <n v="3.7646794403528683E-3"/>
  </r>
  <r>
    <x v="11"/>
    <x v="11"/>
    <s v="4407"/>
    <s v="Frontier Middle School"/>
    <s v="P"/>
    <n v="765"/>
    <n v="9.2810457516300002E-2"/>
    <n v="513"/>
    <n v="5.6530214424899999E-2"/>
    <n v="766"/>
    <n v="5.8746736292400001E-2"/>
    <n v="2"/>
    <n v="17190"/>
    <n v="17696"/>
    <n v="17797"/>
    <n v="4.1303083187882198E-3"/>
    <n v="1.638788426761624E-3"/>
    <n v="2.5285160420283419E-3"/>
  </r>
  <r>
    <x v="11"/>
    <x v="11"/>
    <s v="5206"/>
    <s v="Liberty Middle School"/>
    <s v="P"/>
    <n v="760"/>
    <n v="8.0263157894699996E-2"/>
    <n v="509"/>
    <n v="5.8939096267099998E-2"/>
    <n v="774"/>
    <n v="7.6227390180800006E-2"/>
    <n v="3"/>
    <n v="17190"/>
    <n v="17696"/>
    <n v="17797"/>
    <n v="3.5485747527616053E-3"/>
    <n v="1.6952983725109572E-3"/>
    <n v="3.3151654773242232E-3"/>
  </r>
  <r>
    <x v="11"/>
    <x v="11"/>
    <s v="2807"/>
    <s v="Bethel High School"/>
    <s v="P"/>
    <n v="1107"/>
    <n v="0.13459801264669999"/>
    <n v="1582"/>
    <n v="0.1238938053097"/>
    <n v="1578"/>
    <n v="0.10773130544990001"/>
    <n v="4"/>
    <n v="17190"/>
    <n v="17696"/>
    <n v="17797"/>
    <n v="8.6678301337927231E-3"/>
    <n v="1.1075949367085523E-2"/>
    <n v="9.5521717143306293E-3"/>
  </r>
  <r>
    <x v="11"/>
    <x v="11"/>
    <s v="4158"/>
    <s v="Spanaway Lake High School"/>
    <s v="P"/>
    <n v="1161"/>
    <n v="0.17226528854430001"/>
    <n v="1652"/>
    <n v="0.1440677966101"/>
    <n v="1710"/>
    <n v="0.13508771929819999"/>
    <n v="5"/>
    <n v="17190"/>
    <n v="17696"/>
    <n v="17797"/>
    <n v="1.1634671320531259E-2"/>
    <n v="1.3449367088601108E-2"/>
    <n v="1.2979715682414001E-2"/>
  </r>
  <r>
    <x v="11"/>
    <x v="11"/>
    <s v="5033"/>
    <s v="Graham Kapowsin High School"/>
    <s v="P"/>
    <n v="1271"/>
    <n v="0.11014948859159999"/>
    <n v="1868"/>
    <n v="0.1134903640256"/>
    <n v="1811"/>
    <n v="9.6631695195999998E-2"/>
    <n v="4"/>
    <n v="17190"/>
    <n v="17696"/>
    <n v="17797"/>
    <n v="8.1442699243701924E-3"/>
    <n v="1.1980108499085715E-2"/>
    <n v="9.8331179412235771E-3"/>
  </r>
  <r>
    <x v="12"/>
    <x v="12"/>
    <s v="3392"/>
    <s v="Bickleton Elementary &amp; High Schl"/>
    <s v="P"/>
    <n v="95"/>
    <n v="2.10526315789E-2"/>
    <n v="101"/>
    <n v="1.9801980197999999E-2"/>
    <n v="93"/>
    <n v="6.4516129032199998E-2"/>
    <n v="2"/>
    <n v="95"/>
    <n v="101"/>
    <n v="93"/>
    <n v="2.10526315789E-2"/>
    <n v="1.9801980197999999E-2"/>
    <n v="6.4516129032199998E-2"/>
  </r>
  <r>
    <x v="13"/>
    <x v="13"/>
    <s v="4459"/>
    <s v="Point Roberts Primary"/>
    <s v="P"/>
    <n v="13"/>
    <n v="7.6923076923000003E-2"/>
    <n v="14"/>
    <n v="0"/>
    <n v="18"/>
    <n v="0.1111111111111"/>
    <n v="4"/>
    <n v="2206"/>
    <n v="2190"/>
    <n v="2120"/>
    <n v="4.5330915684451496E-4"/>
    <n v="0"/>
    <n v="9.4339622641500002E-4"/>
  </r>
  <r>
    <x v="13"/>
    <x v="13"/>
    <s v="5021"/>
    <s v="Blaine Home Connections"/>
    <s v="A"/>
    <n v="74"/>
    <n v="0.12162162162160001"/>
    <n v="80"/>
    <n v="6.25E-2"/>
    <n v="57"/>
    <n v="1.7543859649100001E-2"/>
    <n v="1"/>
    <n v="2206"/>
    <n v="2190"/>
    <n v="2120"/>
    <n v="4.0797824116039902E-3"/>
    <n v="2.2831050228310501E-3"/>
    <n v="4.71698113206934E-4"/>
  </r>
  <r>
    <x v="13"/>
    <x v="13"/>
    <s v="2713"/>
    <s v="Blaine Elementary School"/>
    <s v="P"/>
    <n v="481"/>
    <n v="7.2765072764999994E-2"/>
    <n v="458"/>
    <n v="6.9868995633100006E-2"/>
    <n v="420"/>
    <n v="4.2857142857100003E-2"/>
    <n v="1"/>
    <n v="2206"/>
    <n v="2190"/>
    <n v="2120"/>
    <n v="1.5865820489558022E-2"/>
    <n v="1.4611872146100368E-2"/>
    <n v="8.4905660377273592E-3"/>
  </r>
  <r>
    <x v="13"/>
    <x v="13"/>
    <s v="4476"/>
    <s v="Blaine Primary School"/>
    <s v="P"/>
    <n v="466"/>
    <n v="8.1545064377599993E-2"/>
    <n v="494"/>
    <n v="7.4898785425100006E-2"/>
    <n v="481"/>
    <n v="7.9002079002E-2"/>
    <n v="3"/>
    <n v="2206"/>
    <n v="2190"/>
    <n v="2120"/>
    <n v="1.7225747960091384E-2"/>
    <n v="1.6894977168949499E-2"/>
    <n v="1.7924528301868869E-2"/>
  </r>
  <r>
    <x v="13"/>
    <x v="13"/>
    <s v="3796"/>
    <s v="Blaine Middle School"/>
    <s v="P"/>
    <n v="526"/>
    <n v="5.7034220532299999E-2"/>
    <n v="507"/>
    <n v="7.8895463510799999E-2"/>
    <n v="496"/>
    <n v="3.83064516129E-2"/>
    <n v="1"/>
    <n v="2206"/>
    <n v="2190"/>
    <n v="2120"/>
    <n v="1.3599274705344425E-2"/>
    <n v="1.826484018263726E-2"/>
    <n v="8.9622641509426414E-3"/>
  </r>
  <r>
    <x v="13"/>
    <x v="13"/>
    <s v="3136"/>
    <s v="Blaine High School"/>
    <s v="P"/>
    <n v="646"/>
    <n v="9.7523219814199993E-2"/>
    <n v="637"/>
    <n v="9.4191522762900007E-2"/>
    <n v="648"/>
    <n v="7.8703703703700001E-2"/>
    <n v="3"/>
    <n v="2206"/>
    <n v="2190"/>
    <n v="2120"/>
    <n v="2.8558476881220849E-2"/>
    <n v="2.7397260273957672E-2"/>
    <n v="2.4056603773583773E-2"/>
  </r>
  <r>
    <x v="14"/>
    <x v="14"/>
    <s v="2516"/>
    <s v="Boistfort Elem"/>
    <s v="P"/>
    <n v="83"/>
    <n v="0.1204819277108"/>
    <n v="96"/>
    <n v="9.375E-2"/>
    <n v="94"/>
    <n v="0.19148936170210001"/>
    <n v="5"/>
    <n v="83"/>
    <n v="96"/>
    <n v="94"/>
    <n v="0.1204819277108"/>
    <n v="9.375E-2"/>
    <n v="0.19148936170210001"/>
  </r>
  <r>
    <x v="15"/>
    <x v="15"/>
    <s v="5161"/>
    <s v="Special Services"/>
    <s v="S"/>
    <n v="36"/>
    <n v="0.38888888888880002"/>
    <n v="62"/>
    <n v="0.48387096774190003"/>
    <n v="52"/>
    <n v="0.4615384615384"/>
    <n v="5"/>
    <n v="4969"/>
    <n v="4859"/>
    <n v="5007"/>
    <n v="2.8174683034809423E-3"/>
    <n v="6.1741098991557521E-3"/>
    <n v="4.7932893948465748E-3"/>
  </r>
  <r>
    <x v="15"/>
    <x v="15"/>
    <s v="1737"/>
    <s v="Renaissance Alternative High School"/>
    <s v="A"/>
    <n v="150"/>
    <n v="0.48"/>
    <n v="138"/>
    <n v="0.47826086956519998"/>
    <n v="191"/>
    <n v="0.4607329842931"/>
    <n v="5"/>
    <n v="4969"/>
    <n v="4859"/>
    <n v="5007"/>
    <n v="1.4489836989333871E-2"/>
    <n v="1.3583041778143156E-2"/>
    <n v="1.7575394447769541E-2"/>
  </r>
  <r>
    <x v="15"/>
    <x v="15"/>
    <s v="3108"/>
    <s v="Crownhill Elementary School"/>
    <s v="P"/>
    <n v="444"/>
    <n v="9.9099099098999999E-2"/>
    <n v="409"/>
    <n v="0.1124694376528"/>
    <n v="405"/>
    <n v="0.1111111111111"/>
    <n v="4"/>
    <n v="4969"/>
    <n v="4859"/>
    <n v="5007"/>
    <n v="8.8549003823618442E-3"/>
    <n v="9.4669685120385271E-3"/>
    <n v="8.9874176153376274E-3"/>
  </r>
  <r>
    <x v="15"/>
    <x v="15"/>
    <s v="3171"/>
    <s v="Naval Avenue Elementary School"/>
    <s v="P"/>
    <n v="400"/>
    <n v="0.14749999999999999"/>
    <n v="393"/>
    <n v="0.13486005089049999"/>
    <n v="414"/>
    <n v="0.1231884057971"/>
    <n v="4"/>
    <n v="4969"/>
    <n v="4859"/>
    <n v="5007"/>
    <n v="1.1873616421815255E-2"/>
    <n v="1.0907594155169066E-2"/>
    <n v="1.0185739964050209E-2"/>
  </r>
  <r>
    <x v="15"/>
    <x v="15"/>
    <s v="4421"/>
    <s v="Kitsap Lake Elementary"/>
    <s v="P"/>
    <n v="410"/>
    <n v="9.5121951219499998E-2"/>
    <n v="421"/>
    <n v="0.1425178147268"/>
    <n v="422"/>
    <n v="7.5829383886200002E-2"/>
    <n v="3"/>
    <n v="4969"/>
    <n v="4859"/>
    <n v="5007"/>
    <n v="7.8486617025548388E-3"/>
    <n v="1.2348219798308871E-2"/>
    <n v="6.3910525264582385E-3"/>
  </r>
  <r>
    <x v="15"/>
    <x v="15"/>
    <s v="3641"/>
    <s v="Armin Jahr Elementary"/>
    <s v="P"/>
    <n v="410"/>
    <n v="0.1658536585365"/>
    <n v="391"/>
    <n v="0.13299232736569999"/>
    <n v="452"/>
    <n v="0.13274336283179999"/>
    <n v="4"/>
    <n v="4969"/>
    <n v="4859"/>
    <n v="5007"/>
    <n v="1.3684846045474944E-2"/>
    <n v="1.0701790491868429E-2"/>
    <n v="1.1983223487112763E-2"/>
  </r>
  <r>
    <x v="15"/>
    <x v="15"/>
    <s v="2853"/>
    <s v="View Ridge Elementary School"/>
    <s v="P"/>
    <n v="473"/>
    <n v="0.1014799154334"/>
    <n v="491"/>
    <n v="0.122199592668"/>
    <n v="479"/>
    <n v="9.6033402922700004E-2"/>
    <n v="4"/>
    <n v="4969"/>
    <n v="4859"/>
    <n v="5007"/>
    <n v="9.659891326222218E-3"/>
    <n v="1.234821979830994E-2"/>
    <n v="9.1871380067851602E-3"/>
  </r>
  <r>
    <x v="15"/>
    <x v="15"/>
    <s v="2613"/>
    <s v="West Hills S.T.E.M. Academy"/>
    <s v="P"/>
    <n v="452"/>
    <n v="0.17699115044239999"/>
    <n v="486"/>
    <n v="0.1460905349794"/>
    <n v="578"/>
    <n v="0.1937716262975"/>
    <n v="5"/>
    <n v="4969"/>
    <n v="4859"/>
    <n v="5007"/>
    <n v="1.6099818877030547E-2"/>
    <n v="1.4612060094667298E-2"/>
    <n v="2.2368683842611342E-2"/>
  </r>
  <r>
    <x v="15"/>
    <x v="15"/>
    <s v="4441"/>
    <s v="Mountain View Middle School"/>
    <s v="P"/>
    <n v="927"/>
    <n v="0.1100323624595"/>
    <n v="864"/>
    <n v="0.1203703703703"/>
    <n v="800"/>
    <n v="8.6249999999999993E-2"/>
    <n v="3"/>
    <n v="4969"/>
    <n v="4859"/>
    <n v="5007"/>
    <n v="2.0527269068214227E-2"/>
    <n v="2.1403580983728999E-2"/>
    <n v="1.3780707010185737E-2"/>
  </r>
  <r>
    <x v="15"/>
    <x v="15"/>
    <s v="3109"/>
    <s v="Bremerton High School"/>
    <s v="P"/>
    <n v="1267"/>
    <n v="0.136543014996"/>
    <n v="1204"/>
    <n v="0.15697674418599999"/>
    <n v="1214"/>
    <n v="0.1433278418451"/>
    <n v="5"/>
    <n v="4969"/>
    <n v="4859"/>
    <n v="5007"/>
    <n v="3.4815858321580198E-2"/>
    <n v="3.8896892364672565E-2"/>
    <n v="3.4751348112632592E-2"/>
  </r>
  <r>
    <x v="16"/>
    <x v="16"/>
    <s v="5272"/>
    <s v="Brewster Alternative School"/>
    <s v="A"/>
    <m/>
    <m/>
    <n v="28"/>
    <n v="0.78571428571419999"/>
    <n v="13"/>
    <n v="0.69230769230760003"/>
    <n v="5"/>
    <n v="868"/>
    <n v="935"/>
    <n v="885"/>
    <n v="0"/>
    <n v="2.3529411764703315E-2"/>
    <n v="1.0169491525422373E-2"/>
  </r>
  <r>
    <x v="16"/>
    <x v="16"/>
    <s v="4223"/>
    <s v="Brewster Middle School"/>
    <s v="P"/>
    <n v="127"/>
    <n v="7.0866141732200003E-2"/>
    <n v="128"/>
    <n v="7.8125E-2"/>
    <n v="139"/>
    <n v="0.1223021582733"/>
    <n v="4"/>
    <n v="868"/>
    <n v="935"/>
    <n v="885"/>
    <n v="1.0368663594457836E-2"/>
    <n v="1.0695187165775402E-2"/>
    <n v="1.9209039548009833E-2"/>
  </r>
  <r>
    <x v="16"/>
    <x v="16"/>
    <s v="2800"/>
    <s v="Brewster High School"/>
    <s v="P"/>
    <n v="270"/>
    <n v="6.6666666666599997E-2"/>
    <n v="243"/>
    <n v="7.8189300411500004E-2"/>
    <n v="242"/>
    <n v="9.9173553718999996E-2"/>
    <n v="4"/>
    <n v="868"/>
    <n v="935"/>
    <n v="885"/>
    <n v="2.0737327188919352E-2"/>
    <n v="2.0320855614967381E-2"/>
    <n v="2.7118644067794351E-2"/>
  </r>
  <r>
    <x v="16"/>
    <x v="16"/>
    <s v="3293"/>
    <s v="Brewster Elementary School"/>
    <s v="P"/>
    <n v="471"/>
    <n v="9.7664543524400002E-2"/>
    <n v="536"/>
    <n v="7.64925373134E-2"/>
    <n v="491"/>
    <n v="0.1384928716904"/>
    <n v="5"/>
    <n v="868"/>
    <n v="935"/>
    <n v="885"/>
    <n v="5.2995391705060374E-2"/>
    <n v="4.3850267379660322E-2"/>
    <n v="7.6836158192075024E-2"/>
  </r>
  <r>
    <x v="17"/>
    <x v="17"/>
    <s v="1900"/>
    <s v="Bridgeport Aurora High School"/>
    <s v="A"/>
    <n v="18"/>
    <n v="0.66666666666660002"/>
    <n v="26"/>
    <n v="0.7692307692307"/>
    <n v="21"/>
    <n v="0.4761904761904"/>
    <n v="5"/>
    <n v="778"/>
    <n v="813"/>
    <n v="825"/>
    <n v="1.5424164524420051E-2"/>
    <n v="2.4600246002457807E-2"/>
    <n v="1.2121212121210182E-2"/>
  </r>
  <r>
    <x v="17"/>
    <x v="17"/>
    <s v="4213"/>
    <s v="Bridgeport Middle School"/>
    <s v="P"/>
    <n v="180"/>
    <n v="0.13888888888879999"/>
    <n v="188"/>
    <n v="0.1063829787234"/>
    <n v="182"/>
    <n v="8.7912087912000003E-2"/>
    <n v="4"/>
    <n v="778"/>
    <n v="813"/>
    <n v="825"/>
    <n v="3.2133676092524419E-2"/>
    <n v="2.4600246002459039E-2"/>
    <n v="1.939393939392E-2"/>
  </r>
  <r>
    <x v="17"/>
    <x v="17"/>
    <s v="2788"/>
    <s v="Bridgeport High School"/>
    <s v="P"/>
    <n v="192"/>
    <n v="0.11458333333329999"/>
    <n v="209"/>
    <n v="9.0909090908999998E-2"/>
    <n v="222"/>
    <n v="6.75675675675E-2"/>
    <n v="3"/>
    <n v="778"/>
    <n v="813"/>
    <n v="825"/>
    <n v="2.8277634961431361E-2"/>
    <n v="2.3370233702313652E-2"/>
    <n v="1.8181818181800001E-2"/>
  </r>
  <r>
    <x v="17"/>
    <x v="17"/>
    <s v="2562"/>
    <s v="Bridgeport Elementary"/>
    <s v="P"/>
    <n v="388"/>
    <n v="0.11340206185560001"/>
    <n v="390"/>
    <n v="0.12564102564099999"/>
    <n v="400"/>
    <n v="7.2499999999999995E-2"/>
    <n v="3"/>
    <n v="778"/>
    <n v="813"/>
    <n v="825"/>
    <n v="5.6555269922844216E-2"/>
    <n v="6.0270602706014753E-2"/>
    <n v="3.5151515151515149E-2"/>
  </r>
  <r>
    <x v="18"/>
    <x v="18"/>
    <s v="2836"/>
    <s v="Brinnon Elementary"/>
    <s v="P"/>
    <n v="38"/>
    <n v="0.13157894736840001"/>
    <n v="32"/>
    <n v="9.375E-2"/>
    <n v="29"/>
    <n v="0.17241379310339999"/>
    <n v="5"/>
    <n v="38"/>
    <n v="32"/>
    <n v="29"/>
    <n v="0.13157894736840001"/>
    <n v="9.375E-2"/>
    <n v="0.17241379310339999"/>
  </r>
  <r>
    <x v="19"/>
    <x v="19"/>
    <s v="1650"/>
    <s v="BECC"/>
    <s v="S"/>
    <n v="18"/>
    <n v="0.22222222222220001"/>
    <n v="27"/>
    <n v="0.14814814814810001"/>
    <n v="25"/>
    <n v="0.04"/>
    <n v="1"/>
    <n v="3816"/>
    <n v="3756"/>
    <n v="3780"/>
    <n v="1.0482180293499999E-3"/>
    <n v="1.0649627263042334E-3"/>
    <n v="2.6455026455026457E-4"/>
  </r>
  <r>
    <x v="19"/>
    <x v="19"/>
    <s v="1928"/>
    <s v="Burlington-Edison Alternative School"/>
    <s v="A"/>
    <n v="57"/>
    <n v="0.43859649122799998"/>
    <n v="56"/>
    <n v="0.375"/>
    <n v="62"/>
    <n v="0.3709677419354"/>
    <n v="5"/>
    <n v="3816"/>
    <n v="3756"/>
    <n v="3780"/>
    <n v="6.5513626834371071E-3"/>
    <n v="5.5910543130990413E-3"/>
    <n v="6.0846560846547085E-3"/>
  </r>
  <r>
    <x v="19"/>
    <x v="19"/>
    <s v="2946"/>
    <s v="West View Elementary"/>
    <s v="P"/>
    <n v="356"/>
    <n v="6.17977528089E-2"/>
    <n v="364"/>
    <n v="3.5714285714200003E-2"/>
    <n v="387"/>
    <n v="3.8759689922399997E-2"/>
    <n v="1"/>
    <n v="3816"/>
    <n v="3756"/>
    <n v="3780"/>
    <n v="5.7651991614172957E-3"/>
    <n v="3.4611288604815766E-3"/>
    <n v="3.9682539682457142E-3"/>
  </r>
  <r>
    <x v="19"/>
    <x v="19"/>
    <s v="3603"/>
    <s v="Allen Elementary"/>
    <s v="P"/>
    <n v="433"/>
    <n v="0.19861431870660001"/>
    <n v="444"/>
    <n v="0.12837837837829999"/>
    <n v="446"/>
    <n v="0.1367713004484"/>
    <n v="5"/>
    <n v="3816"/>
    <n v="3756"/>
    <n v="3780"/>
    <n v="2.2536687631016194E-2"/>
    <n v="1.5175718849830988E-2"/>
    <n v="1.613756613756254E-2"/>
  </r>
  <r>
    <x v="19"/>
    <x v="19"/>
    <s v="2379"/>
    <s v="Edison Elementary - Burlington/Edison"/>
    <s v="P"/>
    <n v="497"/>
    <n v="5.0301810865100001E-2"/>
    <n v="483"/>
    <n v="5.3830227743200003E-2"/>
    <n v="484"/>
    <n v="6.4049586776800005E-2"/>
    <n v="2"/>
    <n v="3816"/>
    <n v="3756"/>
    <n v="3780"/>
    <n v="6.551362683426285E-3"/>
    <n v="6.9222577209706072E-3"/>
    <n v="8.2010582010505831E-3"/>
  </r>
  <r>
    <x v="19"/>
    <x v="19"/>
    <s v="4412"/>
    <s v="Bay View Elementary"/>
    <s v="P"/>
    <n v="574"/>
    <n v="3.6585365853599998E-2"/>
    <n v="561"/>
    <n v="3.9215686274499999E-2"/>
    <n v="573"/>
    <n v="5.2356020942400001E-2"/>
    <n v="2"/>
    <n v="3816"/>
    <n v="3756"/>
    <n v="3780"/>
    <n v="5.5031446540792454E-3"/>
    <n v="5.8572949946737217E-3"/>
    <n v="7.9365079365066662E-3"/>
  </r>
  <r>
    <x v="19"/>
    <x v="19"/>
    <s v="3251"/>
    <s v="Lucille Umbarger Elementary"/>
    <s v="P"/>
    <n v="725"/>
    <n v="6.0689655172399999E-2"/>
    <n v="723"/>
    <n v="7.1922544951499995E-2"/>
    <n v="678"/>
    <n v="7.8171091445400007E-2"/>
    <n v="3"/>
    <n v="3816"/>
    <n v="3756"/>
    <n v="3780"/>
    <n v="1.1530398322848532E-2"/>
    <n v="1.3844515441942092E-2"/>
    <n v="1.4021164021159049E-2"/>
  </r>
  <r>
    <x v="19"/>
    <x v="19"/>
    <s v="2362"/>
    <s v="Burlington Edison High School"/>
    <s v="P"/>
    <n v="1156"/>
    <n v="7.1799307958400005E-2"/>
    <n v="1098"/>
    <n v="8.1056466302299998E-2"/>
    <n v="1125"/>
    <n v="6.4888888888799998E-2"/>
    <n v="3"/>
    <n v="3816"/>
    <n v="3756"/>
    <n v="3780"/>
    <n v="2.1750524108991198E-2"/>
    <n v="2.3695420660257031E-2"/>
    <n v="1.9312169312142857E-2"/>
  </r>
  <r>
    <x v="20"/>
    <x v="20"/>
    <s v="5055"/>
    <s v="Papermaker Preschool"/>
    <s v="P"/>
    <n v="53"/>
    <n v="0.13207547169809999"/>
    <n v="46"/>
    <n v="0.1304347826086"/>
    <n v="43"/>
    <n v="4.6511627906899999E-2"/>
    <n v="2"/>
    <n v="6229"/>
    <n v="6337"/>
    <n v="6397"/>
    <n v="1.1237758869801413E-3"/>
    <n v="9.4682026195291142E-4"/>
    <n v="3.1264655307123652E-4"/>
  </r>
  <r>
    <x v="20"/>
    <x v="20"/>
    <s v="5104"/>
    <s v="Hayes Freedom High School"/>
    <s v="P"/>
    <n v="147"/>
    <n v="0.32653061224480001"/>
    <n v="153"/>
    <n v="0.3202614379084"/>
    <n v="142"/>
    <n v="0.24647887323939999"/>
    <n v="5"/>
    <n v="6229"/>
    <n v="6337"/>
    <n v="6397"/>
    <n v="7.7058917964337136E-3"/>
    <n v="7.732365472618778E-3"/>
    <n v="5.4713146787548532E-3"/>
  </r>
  <r>
    <x v="20"/>
    <x v="20"/>
    <s v="3474"/>
    <s v="Lacamas Heights Elementary"/>
    <s v="P"/>
    <n v="440"/>
    <n v="2.9545454545400002E-2"/>
    <n v="412"/>
    <n v="5.5825242718400003E-2"/>
    <n v="266"/>
    <n v="3.3834586466099999E-2"/>
    <n v="1"/>
    <n v="6229"/>
    <n v="6337"/>
    <n v="6397"/>
    <n v="2.0870123615309042E-3"/>
    <n v="3.6294776708191263E-3"/>
    <n v="1.4069094888201656E-3"/>
  </r>
  <r>
    <x v="20"/>
    <x v="20"/>
    <s v="5309"/>
    <s v="Woodburn Elementary"/>
    <s v="P"/>
    <m/>
    <m/>
    <m/>
    <m/>
    <n v="448"/>
    <n v="6.25E-2"/>
    <n v="2"/>
    <n v="6229"/>
    <n v="6337"/>
    <n v="6397"/>
    <n v="0"/>
    <n v="0"/>
    <n v="4.3770517430045336E-3"/>
  </r>
  <r>
    <x v="20"/>
    <x v="20"/>
    <s v="4563"/>
    <s v="Prune Hill Elem"/>
    <s v="P"/>
    <n v="599"/>
    <n v="1.8363939899800001E-2"/>
    <n v="572"/>
    <n v="4.3706293706200001E-2"/>
    <n v="479"/>
    <n v="3.5490605427900002E-2"/>
    <n v="1"/>
    <n v="6229"/>
    <n v="6337"/>
    <n v="6397"/>
    <n v="1.7659335366800772E-3"/>
    <n v="3.9450844247982328E-3"/>
    <n v="2.6574957011042833E-3"/>
  </r>
  <r>
    <x v="20"/>
    <x v="20"/>
    <s v="4182"/>
    <s v="Dorothy Fox"/>
    <s v="P"/>
    <n v="513"/>
    <n v="2.9239766081800001E-2"/>
    <n v="541"/>
    <n v="5.5452865064600003E-2"/>
    <n v="482"/>
    <n v="3.5269709543499998E-2"/>
    <n v="1"/>
    <n v="6229"/>
    <n v="6337"/>
    <n v="6397"/>
    <n v="2.4080911863803823E-3"/>
    <n v="4.7341013097599183E-3"/>
    <n v="2.6574957011047365E-3"/>
  </r>
  <r>
    <x v="20"/>
    <x v="20"/>
    <s v="5158"/>
    <s v="Grass Valley Elementary"/>
    <s v="P"/>
    <n v="579"/>
    <n v="3.9723661485300002E-2"/>
    <n v="588"/>
    <n v="5.61224489795E-2"/>
    <n v="496"/>
    <n v="3.6290322580599998E-2"/>
    <n v="1"/>
    <n v="6229"/>
    <n v="6337"/>
    <n v="6397"/>
    <n v="3.6924064857904479E-3"/>
    <n v="5.20751144073631E-3"/>
    <n v="2.8138189776422701E-3"/>
  </r>
  <r>
    <x v="20"/>
    <x v="20"/>
    <s v="2725"/>
    <s v="Helen Baller Elem"/>
    <s v="P"/>
    <n v="580"/>
    <n v="6.8965517241299998E-2"/>
    <n v="575"/>
    <n v="7.6521739130400002E-2"/>
    <n v="521"/>
    <n v="2.87907869481E-2"/>
    <n v="1"/>
    <n v="6229"/>
    <n v="6337"/>
    <n v="6397"/>
    <n v="6.4215764970226366E-3"/>
    <n v="6.9433485876566198E-3"/>
    <n v="2.3448491480319053E-3"/>
  </r>
  <r>
    <x v="20"/>
    <x v="20"/>
    <s v="5054"/>
    <s v="Liberty Middle School"/>
    <s v="P"/>
    <n v="693"/>
    <n v="5.1948051948E-2"/>
    <n v="732"/>
    <n v="4.7814207650200002E-2"/>
    <n v="685"/>
    <n v="3.7956204379500001E-2"/>
    <n v="1"/>
    <n v="6229"/>
    <n v="6337"/>
    <n v="6397"/>
    <n v="5.7794188473212398E-3"/>
    <n v="5.5231181947209091E-3"/>
    <n v="4.0644051899261374E-3"/>
  </r>
  <r>
    <x v="20"/>
    <x v="20"/>
    <s v="4508"/>
    <s v="Skyridge Middle School"/>
    <s v="P"/>
    <n v="799"/>
    <n v="2.2528160200200001E-2"/>
    <n v="825"/>
    <n v="2.0606060605999999E-2"/>
    <n v="858"/>
    <n v="1.9813519813500002E-2"/>
    <n v="1"/>
    <n v="6229"/>
    <n v="6337"/>
    <n v="6397"/>
    <n v="2.8897094236570559E-3"/>
    <n v="2.6826574088606595E-3"/>
    <n v="2.657495701107238E-3"/>
  </r>
  <r>
    <x v="20"/>
    <x v="20"/>
    <s v="4567"/>
    <s v="Camas High School"/>
    <s v="P"/>
    <n v="1826"/>
    <n v="4.2716319824699998E-2"/>
    <n v="1893"/>
    <n v="5.1241415742200001E-2"/>
    <n v="1977"/>
    <n v="4.5523520485499999E-2"/>
    <n v="2"/>
    <n v="6229"/>
    <n v="6337"/>
    <n v="6397"/>
    <n v="1.252207416919284E-2"/>
    <n v="1.530692756824753E-2"/>
    <n v="1.406909488820283E-2"/>
  </r>
  <r>
    <x v="21"/>
    <x v="21"/>
    <s v="3422"/>
    <s v="Clallam Bay High &amp; Elementary"/>
    <s v="P"/>
    <n v="134"/>
    <n v="8.9552238805900006E-2"/>
    <n v="136"/>
    <n v="0.125"/>
    <n v="117"/>
    <n v="8.5470085469999998E-2"/>
    <n v="3"/>
    <n v="432"/>
    <n v="445"/>
    <n v="446"/>
    <n v="2.7777777777756019E-2"/>
    <n v="3.8202247191011236E-2"/>
    <n v="2.2421524663654706E-2"/>
  </r>
  <r>
    <x v="21"/>
    <x v="21"/>
    <s v="2594"/>
    <s v="Neah Bay Elementary School"/>
    <s v="P"/>
    <n v="131"/>
    <n v="4.5801526717499999E-2"/>
    <n v="141"/>
    <n v="3.5460992907799999E-2"/>
    <n v="158"/>
    <n v="3.7974683544300003E-2"/>
    <n v="1"/>
    <n v="432"/>
    <n v="445"/>
    <n v="446"/>
    <n v="1.3888888888871529E-2"/>
    <n v="1.1235955056179324E-2"/>
    <n v="1.3452914798204934E-2"/>
  </r>
  <r>
    <x v="21"/>
    <x v="21"/>
    <s v="3145"/>
    <s v="Neah Bay Junior/ Senior High School"/>
    <s v="P"/>
    <n v="167"/>
    <n v="0.1017964071856"/>
    <n v="168"/>
    <n v="9.5238095238000003E-2"/>
    <n v="171"/>
    <n v="8.1871345029200002E-2"/>
    <n v="3"/>
    <n v="432"/>
    <n v="445"/>
    <n v="446"/>
    <n v="3.9351851851840737E-2"/>
    <n v="3.5955056179739327E-2"/>
    <n v="3.1390134529132738E-2"/>
  </r>
  <r>
    <x v="22"/>
    <x v="22"/>
    <s v="2466"/>
    <s v="Carbonado Historical School 19"/>
    <s v="P"/>
    <n v="183"/>
    <n v="3.2786885245899997E-2"/>
    <n v="177"/>
    <n v="1.12994350282E-2"/>
    <n v="181"/>
    <n v="5.5248618784000001E-3"/>
    <n v="1"/>
    <n v="183"/>
    <n v="177"/>
    <n v="181"/>
    <n v="3.2786885245899997E-2"/>
    <n v="1.12994350282E-2"/>
    <n v="5.5248618784000001E-3"/>
  </r>
  <r>
    <x v="23"/>
    <x v="23"/>
    <s v="4566"/>
    <s v="Beaver Valley School"/>
    <s v="P"/>
    <n v="20"/>
    <n v="0.15"/>
    <n v="24"/>
    <n v="0.125"/>
    <n v="28"/>
    <n v="3.5714285714200003E-2"/>
    <n v="1"/>
    <n v="1226"/>
    <n v="1247"/>
    <n v="1289"/>
    <n v="2.4469820554649264E-3"/>
    <n v="2.4057738572574178E-3"/>
    <n v="7.7579519006795977E-4"/>
  </r>
  <r>
    <x v="23"/>
    <x v="23"/>
    <s v="2827"/>
    <s v="Osborn Elementary"/>
    <s v="P"/>
    <n v="267"/>
    <n v="5.24344569288E-2"/>
    <n v="274"/>
    <n v="5.10948905109E-2"/>
    <n v="260"/>
    <n v="0.05"/>
    <n v="2"/>
    <n v="1226"/>
    <n v="1247"/>
    <n v="1289"/>
    <n v="1.1419249592161174E-2"/>
    <n v="1.1226944667190536E-2"/>
    <n v="1.0085337470907681E-2"/>
  </r>
  <r>
    <x v="23"/>
    <x v="23"/>
    <s v="2760"/>
    <s v="Peshastin Dryden Elementary"/>
    <s v="P"/>
    <n v="243"/>
    <n v="8.64197530864E-2"/>
    <n v="248"/>
    <n v="6.4516129032199998E-2"/>
    <n v="260"/>
    <n v="0.05"/>
    <n v="2"/>
    <n v="1226"/>
    <n v="1247"/>
    <n v="1289"/>
    <n v="1.7128874388250573E-2"/>
    <n v="1.2830793905361347E-2"/>
    <n v="1.0085337470907681E-2"/>
  </r>
  <r>
    <x v="23"/>
    <x v="23"/>
    <s v="4403"/>
    <s v="Icicle River Middle School"/>
    <s v="P"/>
    <n v="298"/>
    <n v="6.0402684563700001E-2"/>
    <n v="279"/>
    <n v="4.6594982078800001E-2"/>
    <n v="303"/>
    <n v="3.3003300329999999E-2"/>
    <n v="1"/>
    <n v="1226"/>
    <n v="1247"/>
    <n v="1289"/>
    <n v="1.4681892332775368E-2"/>
    <n v="1.042502004810361E-2"/>
    <n v="7.757951900690457E-3"/>
  </r>
  <r>
    <x v="23"/>
    <x v="23"/>
    <s v="3564"/>
    <s v="Cascade High School"/>
    <s v="P"/>
    <n v="398"/>
    <n v="8.7939698492400006E-2"/>
    <n v="422"/>
    <n v="6.1611374407500002E-2"/>
    <n v="438"/>
    <n v="3.8812785388099999E-2"/>
    <n v="1"/>
    <n v="1226"/>
    <n v="1247"/>
    <n v="1289"/>
    <n v="2.8548123980403916E-2"/>
    <n v="2.085004009620289E-2"/>
    <n v="1.3188518231177502E-2"/>
  </r>
  <r>
    <x v="24"/>
    <x v="24"/>
    <s v="3268"/>
    <s v="Cashmere High School"/>
    <s v="P"/>
    <n v="472"/>
    <n v="6.7796610169400001E-2"/>
    <n v="455"/>
    <n v="6.1538461538400001E-2"/>
    <n v="472"/>
    <n v="5.93220338983E-2"/>
    <n v="2"/>
    <n v="1485"/>
    <n v="1491"/>
    <n v="1512"/>
    <n v="2.1548821548792455E-2"/>
    <n v="1.8779342722985919E-2"/>
    <n v="1.8518518518516928E-2"/>
  </r>
  <r>
    <x v="24"/>
    <x v="24"/>
    <s v="2315"/>
    <s v="Cashmere Middle School"/>
    <s v="P"/>
    <n v="444"/>
    <n v="3.8288288288200002E-2"/>
    <n v="456"/>
    <n v="2.6315789473599999E-2"/>
    <n v="476"/>
    <n v="3.1512605042E-2"/>
    <n v="1"/>
    <n v="1485"/>
    <n v="1491"/>
    <n v="1512"/>
    <n v="1.1447811447785051E-2"/>
    <n v="8.0482897384048287E-3"/>
    <n v="9.9206349206296292E-3"/>
  </r>
  <r>
    <x v="24"/>
    <x v="24"/>
    <s v="2787"/>
    <s v="Vale Elementary School"/>
    <s v="P"/>
    <n v="569"/>
    <n v="7.02987697715E-2"/>
    <n v="580"/>
    <n v="5.5172413793099999E-2"/>
    <n v="564"/>
    <n v="5.6737588652400001E-2"/>
    <n v="2"/>
    <n v="1485"/>
    <n v="1491"/>
    <n v="1512"/>
    <n v="2.6936026936015826E-2"/>
    <n v="2.1462105969146879E-2"/>
    <n v="2.1164021163990476E-2"/>
  </r>
  <r>
    <x v="25"/>
    <x v="25"/>
    <s v="3969"/>
    <s v="Castle Rock Middle School"/>
    <s v="P"/>
    <n v="206"/>
    <n v="0.1067961165048"/>
    <n v="196"/>
    <n v="3.5714285714200003E-2"/>
    <n v="287"/>
    <n v="0.1010452961672"/>
    <n v="4"/>
    <n v="1363"/>
    <n v="1319"/>
    <n v="1303"/>
    <n v="1.6140865737335877E-2"/>
    <n v="5.3070507960448826E-3"/>
    <n v="2.2256331542583576E-2"/>
  </r>
  <r>
    <x v="25"/>
    <x v="25"/>
    <s v="2281"/>
    <s v="Castle Rock High School"/>
    <s v="P"/>
    <n v="471"/>
    <n v="0.1019108280254"/>
    <n v="451"/>
    <n v="9.9778270509899999E-2"/>
    <n v="429"/>
    <n v="0.14219114219109999"/>
    <n v="5"/>
    <n v="1363"/>
    <n v="1319"/>
    <n v="1303"/>
    <n v="3.5216434335996624E-2"/>
    <n v="3.4116755117486658E-2"/>
    <n v="4.6815042210270066E-2"/>
  </r>
  <r>
    <x v="25"/>
    <x v="25"/>
    <s v="2762"/>
    <s v="Castle Rock Elementary"/>
    <s v="P"/>
    <n v="686"/>
    <n v="8.4548104956199993E-2"/>
    <n v="672"/>
    <n v="6.9940476190400003E-2"/>
    <n v="587"/>
    <n v="8.6882453151599995E-2"/>
    <n v="4"/>
    <n v="1363"/>
    <n v="1319"/>
    <n v="1303"/>
    <n v="4.2553191489327367E-2"/>
    <n v="3.5633055344919486E-2"/>
    <n v="3.9140445126622563E-2"/>
  </r>
  <r>
    <x v="26"/>
    <x v="26"/>
    <s v="2251"/>
    <s v="Centerville Elementary"/>
    <s v="P"/>
    <n v="90"/>
    <n v="0.1"/>
    <n v="80"/>
    <n v="7.4999999999999997E-2"/>
    <n v="76"/>
    <n v="7.8947368421000003E-2"/>
    <n v="3"/>
    <n v="90"/>
    <n v="80"/>
    <n v="76"/>
    <n v="0.1"/>
    <n v="7.4999999999999997E-2"/>
    <n v="7.8947368421000003E-2"/>
  </r>
  <r>
    <x v="27"/>
    <x v="27"/>
    <s v="5199"/>
    <s v="CK Online Academy"/>
    <s v="A"/>
    <n v="27"/>
    <n v="0.59259259259249997"/>
    <n v="19"/>
    <n v="0.21052631578940001"/>
    <n v="23"/>
    <n v="0.30434782608689998"/>
    <n v="5"/>
    <n v="11579"/>
    <n v="11408"/>
    <n v="11089"/>
    <n v="1.38181190085478E-3"/>
    <n v="3.5063113604475804E-4"/>
    <n v="6.3125619983755976E-4"/>
  </r>
  <r>
    <x v="27"/>
    <x v="27"/>
    <s v="1653"/>
    <s v="New Frontiers Jr High"/>
    <s v="A"/>
    <n v="47"/>
    <n v="0.53191489361699995"/>
    <n v="50"/>
    <n v="0.48"/>
    <n v="51"/>
    <n v="0.5490196078431"/>
    <n v="5"/>
    <n v="11579"/>
    <n v="11408"/>
    <n v="11089"/>
    <n v="2.1590810950858448E-3"/>
    <n v="2.1037868162692847E-3"/>
    <n v="2.5250247993505366E-3"/>
  </r>
  <r>
    <x v="27"/>
    <x v="27"/>
    <s v="1903"/>
    <s v="East Side Alt"/>
    <s v="A"/>
    <n v="56"/>
    <n v="0.30357142857140001"/>
    <n v="58"/>
    <n v="0.17241379310339999"/>
    <n v="63"/>
    <n v="0.26984126984119999"/>
    <n v="5"/>
    <n v="11579"/>
    <n v="11408"/>
    <n v="11089"/>
    <n v="1.4681751446582953E-3"/>
    <n v="8.7657784011195648E-4"/>
    <n v="1.5330507710339615E-3"/>
  </r>
  <r>
    <x v="27"/>
    <x v="27"/>
    <s v="3936"/>
    <s v="Alternative High School"/>
    <s v="A"/>
    <n v="155"/>
    <n v="0.3548387096774"/>
    <n v="172"/>
    <n v="0.27906976744180001"/>
    <n v="167"/>
    <n v="0.36526946107780001"/>
    <n v="5"/>
    <n v="11579"/>
    <n v="11408"/>
    <n v="11089"/>
    <n v="4.7499784091887898E-3"/>
    <n v="4.2075736325376577E-3"/>
    <n v="5.5009468842990893E-3"/>
  </r>
  <r>
    <x v="27"/>
    <x v="27"/>
    <s v="1740"/>
    <s v="Off Campus"/>
    <s v="A"/>
    <n v="207"/>
    <n v="0.17874396135260001"/>
    <n v="184"/>
    <n v="0.20652173913040001"/>
    <n v="200"/>
    <n v="0.27500000000000002"/>
    <n v="5"/>
    <n v="11579"/>
    <n v="11408"/>
    <n v="11089"/>
    <n v="3.1954400207261599E-3"/>
    <n v="3.3309957924258066E-3"/>
    <n v="4.9598701415817488E-3"/>
  </r>
  <r>
    <x v="27"/>
    <x v="27"/>
    <s v="4014"/>
    <s v="Cottonwood Elementary School"/>
    <s v="P"/>
    <n v="365"/>
    <n v="7.6712328767100005E-2"/>
    <n v="342"/>
    <n v="9.3567251461899995E-2"/>
    <n v="358"/>
    <n v="5.3072625698299999E-2"/>
    <n v="2"/>
    <n v="11579"/>
    <n v="11408"/>
    <n v="11089"/>
    <n v="2.4181708264955091E-3"/>
    <n v="2.8050490883563986E-3"/>
    <n v="1.7134096852729191E-3"/>
  </r>
  <r>
    <x v="27"/>
    <x v="27"/>
    <s v="2994"/>
    <s v="Brownsville Elementary"/>
    <s v="P"/>
    <n v="396"/>
    <n v="6.0606060606000003E-2"/>
    <n v="416"/>
    <n v="7.4519230769200001E-2"/>
    <n v="395"/>
    <n v="4.3037974683499999E-2"/>
    <n v="1"/>
    <n v="11579"/>
    <n v="11408"/>
    <n v="11089"/>
    <n v="2.0727178512804216E-3"/>
    <n v="2.7173913043467041E-3"/>
    <n v="1.5330507710327804E-3"/>
  </r>
  <r>
    <x v="27"/>
    <x v="27"/>
    <s v="4101"/>
    <s v="Silverdale Elementary"/>
    <s v="P"/>
    <n v="464"/>
    <n v="9.2672413793099997E-2"/>
    <n v="427"/>
    <n v="7.7283372365300002E-2"/>
    <n v="431"/>
    <n v="5.3364269141499998E-2"/>
    <n v="2"/>
    <n v="11579"/>
    <n v="11408"/>
    <n v="11089"/>
    <n v="3.7136194835476633E-3"/>
    <n v="2.8927068723687849E-3"/>
    <n v="2.07412751375115E-3"/>
  </r>
  <r>
    <x v="27"/>
    <x v="27"/>
    <s v="4393"/>
    <s v="Green Mountain Elementary"/>
    <s v="P"/>
    <n v="455"/>
    <n v="8.1318681318599997E-2"/>
    <n v="434"/>
    <n v="8.0645161290299999E-2"/>
    <n v="436"/>
    <n v="6.4220183486199997E-2"/>
    <n v="2"/>
    <n v="11579"/>
    <n v="11408"/>
    <n v="11089"/>
    <n v="3.1954400207239828E-3"/>
    <n v="3.0680224403918481E-3"/>
    <n v="2.5250247993491926E-3"/>
  </r>
  <r>
    <x v="27"/>
    <x v="27"/>
    <s v="4015"/>
    <s v="Esquire Hills Elementary"/>
    <s v="P"/>
    <n v="434"/>
    <n v="7.8341013824799993E-2"/>
    <n v="423"/>
    <n v="6.1465721040100001E-2"/>
    <n v="443"/>
    <n v="9.0293453724600001E-2"/>
    <n v="4"/>
    <n v="11579"/>
    <n v="11408"/>
    <n v="11089"/>
    <n v="2.9363502893136884E-3"/>
    <n v="2.2791023842884204E-3"/>
    <n v="3.6071782847865272E-3"/>
  </r>
  <r>
    <x v="27"/>
    <x v="27"/>
    <s v="4135"/>
    <s v="Woodlands Elementary"/>
    <s v="P"/>
    <n v="461"/>
    <n v="9.3275488069400003E-2"/>
    <n v="466"/>
    <n v="0.10729613733899999"/>
    <n v="444"/>
    <n v="5.4054054054000003E-2"/>
    <n v="2"/>
    <n v="11579"/>
    <n v="11408"/>
    <n v="11089"/>
    <n v="3.7136194835472318E-3"/>
    <n v="4.3828892005587311E-3"/>
    <n v="2.164306970869871E-3"/>
  </r>
  <r>
    <x v="27"/>
    <x v="27"/>
    <s v="4372"/>
    <s v="Silver Ridge Elementary"/>
    <s v="P"/>
    <n v="497"/>
    <n v="6.8410462776599998E-2"/>
    <n v="469"/>
    <n v="8.9552238805900006E-2"/>
    <n v="457"/>
    <n v="6.1269146608299997E-2"/>
    <n v="2"/>
    <n v="11579"/>
    <n v="11408"/>
    <n v="11089"/>
    <n v="2.9363502893142929E-3"/>
    <n v="3.6816269284683646E-3"/>
    <n v="2.5250247993500855E-3"/>
  </r>
  <r>
    <x v="27"/>
    <x v="27"/>
    <s v="3594"/>
    <s v="John D. “Bud” Hawk Elementary at Jackson Park"/>
    <s v="P"/>
    <n v="577"/>
    <n v="0.21143847487"/>
    <n v="531"/>
    <n v="0.21092278719390001"/>
    <n v="478"/>
    <n v="0.1192468619246"/>
    <n v="4"/>
    <n v="11579"/>
    <n v="11408"/>
    <n v="11089"/>
    <n v="1.0536315744018483E-2"/>
    <n v="9.8176718092532339E-3"/>
    <n v="5.1402290558173686E-3"/>
  </r>
  <r>
    <x v="27"/>
    <x v="27"/>
    <s v="4527"/>
    <s v="Pinecrest Elementary"/>
    <s v="P"/>
    <n v="476"/>
    <n v="9.4537815125999999E-2"/>
    <n v="490"/>
    <n v="8.1632653061200003E-2"/>
    <n v="488"/>
    <n v="9.4262295081899997E-2"/>
    <n v="4"/>
    <n v="11579"/>
    <n v="11408"/>
    <n v="11089"/>
    <n v="3.8863459711526039E-3"/>
    <n v="3.5063113604477561E-3"/>
    <n v="4.148255027501776E-3"/>
  </r>
  <r>
    <x v="27"/>
    <x v="27"/>
    <s v="4341"/>
    <s v="Cougar Valley Elementary"/>
    <s v="P"/>
    <n v="519"/>
    <n v="0.12716763005779999"/>
    <n v="547"/>
    <n v="0.12614259597800001"/>
    <n v="528"/>
    <n v="7.1969696969599997E-2"/>
    <n v="3"/>
    <n v="11579"/>
    <n v="11408"/>
    <n v="11089"/>
    <n v="5.6999740910267027E-3"/>
    <n v="6.0483870967712131E-3"/>
    <n v="3.4268193705427716E-3"/>
  </r>
  <r>
    <x v="27"/>
    <x v="27"/>
    <s v="4016"/>
    <s v="Clear Creek Elementary School"/>
    <s v="P"/>
    <n v="575"/>
    <n v="0.17217391304339999"/>
    <n v="585"/>
    <n v="0.14017094017090001"/>
    <n v="570"/>
    <n v="0.14035087719289999"/>
    <n v="5"/>
    <n v="11579"/>
    <n v="11408"/>
    <n v="11089"/>
    <n v="8.549961136536402E-3"/>
    <n v="7.1879382889179968E-3"/>
    <n v="7.214356569569212E-3"/>
  </r>
  <r>
    <x v="27"/>
    <x v="27"/>
    <s v="4444"/>
    <s v="Emerald Heights Elementary"/>
    <s v="P"/>
    <n v="542"/>
    <n v="5.9040590405899998E-2"/>
    <n v="564"/>
    <n v="9.0425531914800003E-2"/>
    <n v="582"/>
    <n v="9.1065292096199998E-2"/>
    <n v="4"/>
    <n v="11579"/>
    <n v="11408"/>
    <n v="11089"/>
    <n v="2.7636238017098021E-3"/>
    <n v="4.4705469845676016E-3"/>
    <n v="4.7795112273413647E-3"/>
  </r>
  <r>
    <x v="27"/>
    <x v="27"/>
    <s v="4249"/>
    <s v="Ridgetop Junior High"/>
    <s v="P"/>
    <n v="708"/>
    <n v="9.7457627118599996E-2"/>
    <n v="660"/>
    <n v="8.4848484848400005E-2"/>
    <n v="594"/>
    <n v="7.2390572390499994E-2"/>
    <n v="3"/>
    <n v="11579"/>
    <n v="11408"/>
    <n v="11089"/>
    <n v="5.9590638224344761E-3"/>
    <n v="4.9088359046234225E-3"/>
    <n v="3.877716656141852E-3"/>
  </r>
  <r>
    <x v="27"/>
    <x v="27"/>
    <s v="3791"/>
    <s v="Fairview Junior High School"/>
    <s v="P"/>
    <n v="676"/>
    <n v="7.9881656804699996E-2"/>
    <n v="662"/>
    <n v="7.0996978851899997E-2"/>
    <n v="646"/>
    <n v="6.3467492259999994E-2"/>
    <n v="2"/>
    <n v="11579"/>
    <n v="11408"/>
    <n v="11089"/>
    <n v="4.6636151653836428E-3"/>
    <n v="4.1199158485236498E-3"/>
    <n v="3.6973577419027862E-3"/>
  </r>
  <r>
    <x v="27"/>
    <x v="27"/>
    <s v="3237"/>
    <s v="Central Kitsap Junior High"/>
    <s v="P"/>
    <n v="818"/>
    <n v="6.8459657701699997E-2"/>
    <n v="796"/>
    <n v="8.41708542713E-2"/>
    <n v="745"/>
    <n v="4.8322147651E-2"/>
    <n v="2"/>
    <n v="11579"/>
    <n v="11408"/>
    <n v="11089"/>
    <n v="4.8363416529916747E-3"/>
    <n v="5.8730715287477918E-3"/>
    <n v="3.2464604563076024E-3"/>
  </r>
  <r>
    <x v="27"/>
    <x v="27"/>
    <s v="4100"/>
    <s v="Olympic High School"/>
    <s v="P"/>
    <n v="890"/>
    <n v="8.9887640449399994E-2"/>
    <n v="917"/>
    <n v="7.7426390403400006E-2"/>
    <n v="873"/>
    <n v="9.6219931271399994E-2"/>
    <n v="4"/>
    <n v="11579"/>
    <n v="11408"/>
    <n v="11089"/>
    <n v="6.9090595042720438E-3"/>
    <n v="6.2237026647894295E-3"/>
    <n v="7.5750743980460087E-3"/>
  </r>
  <r>
    <x v="27"/>
    <x v="27"/>
    <s v="4509"/>
    <s v="Klahowya Secondary"/>
    <s v="P"/>
    <n v="956"/>
    <n v="6.9037656903700007E-2"/>
    <n v="944"/>
    <n v="6.1440677966099998E-2"/>
    <n v="935"/>
    <n v="4.3850267379600003E-2"/>
    <n v="2"/>
    <n v="11579"/>
    <n v="11408"/>
    <n v="11089"/>
    <n v="5.6999740910214352E-3"/>
    <n v="5.0841514726506307E-3"/>
    <n v="3.6973577418997206E-3"/>
  </r>
  <r>
    <x v="27"/>
    <x v="27"/>
    <s v="2615"/>
    <s v="Central Kitsap High School"/>
    <s v="P"/>
    <n v="1278"/>
    <n v="7.8247261345799998E-2"/>
    <n v="1252"/>
    <n v="8.5463258785899998E-2"/>
    <n v="1182"/>
    <n v="4.7377326565099999E-2"/>
    <n v="2"/>
    <n v="11579"/>
    <n v="11408"/>
    <n v="11089"/>
    <n v="8.6363243803378887E-3"/>
    <n v="9.3793828891958978E-3"/>
    <n v="5.0500495986967441E-3"/>
  </r>
  <r>
    <x v="28"/>
    <x v="28"/>
    <s v="5328"/>
    <s v="Graduation Alliance Central Valley"/>
    <s v="R"/>
    <m/>
    <m/>
    <m/>
    <m/>
    <n v="17"/>
    <n v="0.5882352941176"/>
    <n v="5"/>
    <n v="12634"/>
    <n v="12822"/>
    <n v="12969"/>
    <n v="0"/>
    <n v="0"/>
    <n v="7.7106947335948809E-4"/>
  </r>
  <r>
    <x v="28"/>
    <x v="28"/>
    <s v="5003"/>
    <s v="Off-Campus Special Education"/>
    <s v="S"/>
    <n v="15"/>
    <n v="0.1333333333333"/>
    <n v="22"/>
    <n v="0.13636363636359999"/>
    <n v="26"/>
    <n v="3.8461538461500001E-2"/>
    <n v="1"/>
    <n v="12634"/>
    <n v="12822"/>
    <n v="12969"/>
    <n v="1.5830299192650784E-4"/>
    <n v="2.3397285914827638E-4"/>
    <n v="7.7106947335877865E-5"/>
  </r>
  <r>
    <x v="28"/>
    <x v="28"/>
    <s v="5043"/>
    <s v="University Center"/>
    <s v="S"/>
    <n v="98"/>
    <n v="0.14285714285709999"/>
    <n v="91"/>
    <n v="5.4945054945000002E-2"/>
    <n v="89"/>
    <n v="7.8651685393199999E-2"/>
    <n v="3"/>
    <n v="12634"/>
    <n v="12822"/>
    <n v="12969"/>
    <n v="1.1081209434854993E-3"/>
    <n v="3.899547652468414E-4"/>
    <n v="5.397486313512838E-4"/>
  </r>
  <r>
    <x v="28"/>
    <x v="28"/>
    <s v="5166"/>
    <s v="I-TRACC"/>
    <s v="A"/>
    <n v="77"/>
    <n v="0.42857142857140001"/>
    <n v="100"/>
    <n v="0.46"/>
    <n v="95"/>
    <n v="0.4"/>
    <n v="5"/>
    <n v="12634"/>
    <n v="12822"/>
    <n v="12969"/>
    <n v="2.6119993667878582E-3"/>
    <n v="3.5875838402745284E-3"/>
    <n v="2.930063998766289E-3"/>
  </r>
  <r>
    <x v="28"/>
    <x v="28"/>
    <s v="1964"/>
    <s v="Spokane Valley Learning Academy"/>
    <s v="P"/>
    <n v="107"/>
    <n v="0.1028037383177"/>
    <n v="1"/>
    <n v="0"/>
    <n v="97"/>
    <n v="0.1237113402061"/>
    <n v="4"/>
    <n v="12634"/>
    <n v="12822"/>
    <n v="12969"/>
    <n v="8.7066645559552797E-4"/>
    <n v="0"/>
    <n v="9.2528336803081963E-4"/>
  </r>
  <r>
    <x v="28"/>
    <x v="28"/>
    <s v="3918"/>
    <s v="Barker Center"/>
    <s v="A"/>
    <n v="108"/>
    <n v="0.44444444444440001"/>
    <n v="114"/>
    <n v="0.38596491228070001"/>
    <n v="99"/>
    <n v="0.25252525252519997"/>
    <n v="5"/>
    <n v="12634"/>
    <n v="12822"/>
    <n v="12969"/>
    <n v="3.7992718062367582E-3"/>
    <n v="3.4316019341756199E-3"/>
    <n v="1.927673683398473E-3"/>
  </r>
  <r>
    <x v="28"/>
    <x v="28"/>
    <s v="5068"/>
    <s v="Central Valley Kindergarten Center"/>
    <s v="P"/>
    <n v="226"/>
    <n v="3.0973451327399999E-2"/>
    <n v="232"/>
    <n v="4.74137931034E-2"/>
    <n v="222"/>
    <n v="7.6576576576499994E-2"/>
    <n v="3"/>
    <n v="12634"/>
    <n v="12822"/>
    <n v="12969"/>
    <n v="5.5406047174231437E-4"/>
    <n v="8.5790048354303546E-4"/>
    <n v="1.3108181047099235E-3"/>
  </r>
  <r>
    <x v="28"/>
    <x v="28"/>
    <s v="3064"/>
    <s v="University Elementary School"/>
    <s v="P"/>
    <n v="302"/>
    <n v="6.9536423841000006E-2"/>
    <n v="300"/>
    <n v="2.33333333333E-2"/>
    <n v="312"/>
    <n v="7.3717948717899995E-2"/>
    <n v="3"/>
    <n v="12634"/>
    <n v="12822"/>
    <n v="12969"/>
    <n v="1.6621814152273232E-3"/>
    <n v="5.4593667134534391E-4"/>
    <n v="1.7734597887257922E-3"/>
  </r>
  <r>
    <x v="28"/>
    <x v="28"/>
    <s v="3465"/>
    <s v="Summit School"/>
    <s v="P"/>
    <n v="333"/>
    <n v="9.0090090090000005E-3"/>
    <n v="337"/>
    <n v="2.3738872403499998E-2"/>
    <n v="320"/>
    <n v="3.7499999999999999E-2"/>
    <n v="1"/>
    <n v="12634"/>
    <n v="12822"/>
    <n v="12969"/>
    <n v="2.3745448788958369E-4"/>
    <n v="6.2392762439397124E-4"/>
    <n v="9.2528336803145953E-4"/>
  </r>
  <r>
    <x v="28"/>
    <x v="28"/>
    <s v="4098"/>
    <s v="Ponderosa Elementary"/>
    <s v="P"/>
    <n v="319"/>
    <n v="4.3887147335400001E-2"/>
    <n v="336"/>
    <n v="5.3571428571400001E-2"/>
    <n v="327"/>
    <n v="3.6697247706400003E-2"/>
    <n v="1"/>
    <n v="12634"/>
    <n v="12822"/>
    <n v="12969"/>
    <n v="1.1081209434852463E-3"/>
    <n v="1.4038371548892841E-3"/>
    <n v="9.2528336803090452E-4"/>
  </r>
  <r>
    <x v="28"/>
    <x v="28"/>
    <s v="3929"/>
    <s v="Chester Elementary School"/>
    <s v="P"/>
    <n v="355"/>
    <n v="2.81690140845E-2"/>
    <n v="354"/>
    <n v="2.2598870056399999E-2"/>
    <n v="334"/>
    <n v="2.0958083832299999E-2"/>
    <n v="1"/>
    <n v="12634"/>
    <n v="12822"/>
    <n v="12969"/>
    <n v="7.9151495963253912E-4"/>
    <n v="6.2392762439288725E-4"/>
    <n v="5.3974863135077488E-4"/>
  </r>
  <r>
    <x v="28"/>
    <x v="28"/>
    <s v="3127"/>
    <s v="McDonald Elementary School"/>
    <s v="P"/>
    <n v="310"/>
    <n v="7.4193548387E-2"/>
    <n v="351"/>
    <n v="5.4131054131E-2"/>
    <n v="347"/>
    <n v="5.18731988472E-2"/>
    <n v="2"/>
    <n v="12634"/>
    <n v="12822"/>
    <n v="12969"/>
    <n v="1.8204844071529208E-3"/>
    <n v="1.4818281079379972E-3"/>
    <n v="1.3879250520455238E-3"/>
  </r>
  <r>
    <x v="28"/>
    <x v="28"/>
    <s v="2953"/>
    <s v="Progress Elementary School"/>
    <s v="P"/>
    <n v="368"/>
    <n v="6.25E-2"/>
    <n v="365"/>
    <n v="7.1232876712299997E-2"/>
    <n v="379"/>
    <n v="7.12401055408E-2"/>
    <n v="3"/>
    <n v="12634"/>
    <n v="12822"/>
    <n v="12969"/>
    <n v="1.8204844071552952E-3"/>
    <n v="2.0277647792847839E-3"/>
    <n v="2.0818875780679465E-3"/>
  </r>
  <r>
    <x v="28"/>
    <x v="28"/>
    <s v="3307"/>
    <s v="South Pines Elementary"/>
    <s v="P"/>
    <n v="437"/>
    <n v="7.5514874141799998E-2"/>
    <n v="424"/>
    <n v="0.1155660377358"/>
    <n v="399"/>
    <n v="7.7694235588899999E-2"/>
    <n v="3"/>
    <n v="12634"/>
    <n v="12822"/>
    <n v="12969"/>
    <n v="2.6119993667853888E-3"/>
    <n v="3.8215566994212447E-3"/>
    <n v="2.3903153674123758E-3"/>
  </r>
  <r>
    <x v="28"/>
    <x v="28"/>
    <s v="2113"/>
    <s v="Opportunity Elementary"/>
    <s v="P"/>
    <n v="439"/>
    <n v="8.6560364464599998E-2"/>
    <n v="459"/>
    <n v="8.9324618736300002E-2"/>
    <n v="427"/>
    <n v="8.6651053864100006E-2"/>
    <n v="4"/>
    <n v="12634"/>
    <n v="12822"/>
    <n v="12969"/>
    <n v="3.0077568466011875E-3"/>
    <n v="3.1976290750243101E-3"/>
    <n v="2.8529570514280751E-3"/>
  </r>
  <r>
    <x v="28"/>
    <x v="28"/>
    <s v="3259"/>
    <s v="Adams Elementary"/>
    <s v="P"/>
    <n v="453"/>
    <n v="8.6092715231700007E-2"/>
    <n v="466"/>
    <n v="0.1051502145922"/>
    <n v="463"/>
    <n v="6.4794816414599998E-2"/>
    <n v="3"/>
    <n v="12634"/>
    <n v="12822"/>
    <n v="12969"/>
    <n v="3.0869083425645164E-3"/>
    <n v="3.8215566994201527E-3"/>
    <n v="2.3132084200755492E-3"/>
  </r>
  <r>
    <x v="28"/>
    <x v="28"/>
    <s v="2892"/>
    <s v="Broadway Elementary"/>
    <s v="P"/>
    <n v="450"/>
    <n v="0.1066666666666"/>
    <n v="461"/>
    <n v="8.2429501084500006E-2"/>
    <n v="475"/>
    <n v="0.12"/>
    <n v="4"/>
    <n v="12634"/>
    <n v="12822"/>
    <n v="12969"/>
    <n v="3.7992718062347637E-3"/>
    <n v="2.9636562158754094E-3"/>
    <n v="4.3950959981494337E-3"/>
  </r>
  <r>
    <x v="28"/>
    <x v="28"/>
    <s v="4185"/>
    <s v="Horizon Middle School"/>
    <s v="P"/>
    <n v="438"/>
    <n v="2.9680365296800001E-2"/>
    <n v="450"/>
    <n v="2.6666666666599999E-2"/>
    <n v="483"/>
    <n v="3.7267080745300003E-2"/>
    <n v="1"/>
    <n v="12634"/>
    <n v="12822"/>
    <n v="12969"/>
    <n v="1.0289694475224315E-3"/>
    <n v="9.358914365910154E-4"/>
    <n v="1.3879250520456399E-3"/>
  </r>
  <r>
    <x v="28"/>
    <x v="28"/>
    <s v="3260"/>
    <s v="Bowdish Middle School"/>
    <s v="P"/>
    <n v="519"/>
    <n v="5.7803468208000003E-2"/>
    <n v="515"/>
    <n v="5.43689320388E-2"/>
    <n v="504"/>
    <n v="4.5634920634900003E-2"/>
    <n v="2"/>
    <n v="12634"/>
    <n v="12822"/>
    <n v="12969"/>
    <n v="2.3745448788944122E-3"/>
    <n v="2.1837466853830917E-3"/>
    <n v="1.7734597887261625E-3"/>
  </r>
  <r>
    <x v="28"/>
    <x v="28"/>
    <s v="2776"/>
    <s v="North Pines Middle School"/>
    <s v="P"/>
    <n v="493"/>
    <n v="0.1135902636916"/>
    <n v="506"/>
    <n v="7.9051383399199995E-2"/>
    <n v="511"/>
    <n v="0.1135029354207"/>
    <n v="4"/>
    <n v="12634"/>
    <n v="12822"/>
    <n v="12969"/>
    <n v="4.4324837739400666E-3"/>
    <n v="3.119638121977476E-3"/>
    <n v="4.4722029454836686E-3"/>
  </r>
  <r>
    <x v="28"/>
    <x v="28"/>
    <s v="4160"/>
    <s v="Sunrise Elementary"/>
    <s v="P"/>
    <n v="559"/>
    <n v="2.8622540250400001E-2"/>
    <n v="592"/>
    <n v="4.8986486486399999E-2"/>
    <n v="569"/>
    <n v="2.6362038664300001E-2"/>
    <n v="1"/>
    <n v="12634"/>
    <n v="12822"/>
    <n v="12969"/>
    <n v="1.2664239354102896E-3"/>
    <n v="2.2617376384299489E-3"/>
    <n v="1.1566042100382989E-3"/>
  </r>
  <r>
    <x v="28"/>
    <x v="28"/>
    <s v="2157"/>
    <s v="Greenacres Elementary"/>
    <s v="P"/>
    <n v="548"/>
    <n v="3.8321167883200002E-2"/>
    <n v="584"/>
    <n v="4.4520547945200002E-2"/>
    <n v="620"/>
    <n v="9.3548387096700006E-2"/>
    <n v="4"/>
    <n v="12634"/>
    <n v="12822"/>
    <n v="12969"/>
    <n v="1.6621814152282413E-3"/>
    <n v="2.0277647792853533E-3"/>
    <n v="4.4722029454818419E-3"/>
  </r>
  <r>
    <x v="28"/>
    <x v="28"/>
    <s v="4529"/>
    <s v="Liberty Lake Elementary"/>
    <s v="P"/>
    <n v="666"/>
    <n v="2.7027027027000002E-2"/>
    <n v="678"/>
    <n v="2.5073746312599999E-2"/>
    <n v="675"/>
    <n v="4.7407407407400001E-2"/>
    <n v="2"/>
    <n v="12634"/>
    <n v="12822"/>
    <n v="12969"/>
    <n v="1.4247269273375022E-3"/>
    <n v="1.3258462018361254E-3"/>
    <n v="2.4674223147501733E-3"/>
  </r>
  <r>
    <x v="28"/>
    <x v="28"/>
    <s v="3890"/>
    <s v="Evergreen Middle School"/>
    <s v="P"/>
    <n v="624"/>
    <n v="3.8461538461500001E-2"/>
    <n v="653"/>
    <n v="4.2879019908100002E-2"/>
    <n v="692"/>
    <n v="5.7803468208000003E-2"/>
    <n v="2"/>
    <n v="12634"/>
    <n v="12822"/>
    <n v="12969"/>
    <n v="1.8996359031166693E-3"/>
    <n v="2.1837466853836607E-3"/>
    <n v="3.0842778934332643E-3"/>
  </r>
  <r>
    <x v="28"/>
    <x v="28"/>
    <s v="3573"/>
    <s v="Greenacres Middle School"/>
    <s v="P"/>
    <n v="767"/>
    <n v="3.5202086049500002E-2"/>
    <n v="776"/>
    <n v="3.2216494845300002E-2"/>
    <n v="775"/>
    <n v="3.74193548387E-2"/>
    <n v="1"/>
    <n v="12634"/>
    <n v="12822"/>
    <n v="12969"/>
    <n v="2.1370903910057385E-3"/>
    <n v="1.9497738262324756E-3"/>
    <n v="2.2361014727421157E-3"/>
  </r>
  <r>
    <x v="28"/>
    <x v="28"/>
    <s v="3415"/>
    <s v="University High School"/>
    <s v="P"/>
    <n v="1697"/>
    <n v="0.1013553329404"/>
    <n v="1700"/>
    <n v="7.8235294117599996E-2"/>
    <n v="1732"/>
    <n v="8.2563510392600001E-2"/>
    <n v="3"/>
    <n v="12634"/>
    <n v="12822"/>
    <n v="12969"/>
    <n v="1.3614057305671902E-2"/>
    <n v="1.0372796755570114E-2"/>
    <n v="1.1026293469040264E-2"/>
  </r>
  <r>
    <x v="28"/>
    <x v="28"/>
    <s v="3065"/>
    <s v="Central Valley High School"/>
    <s v="P"/>
    <n v="1926"/>
    <n v="5.55555555555E-2"/>
    <n v="1955"/>
    <n v="6.8030690537000005E-2"/>
    <n v="1980"/>
    <n v="5.8585858585800003E-2"/>
    <n v="2"/>
    <n v="12634"/>
    <n v="12822"/>
    <n v="12969"/>
    <n v="8.4692100680618179E-3"/>
    <n v="1.0372796755563487E-2"/>
    <n v="8.9444058909618328E-3"/>
  </r>
  <r>
    <x v="29"/>
    <x v="29"/>
    <s v="2244"/>
    <s v="Edison Elementary"/>
    <s v="P"/>
    <n v="258"/>
    <n v="8.5271317829400006E-2"/>
    <n v="255"/>
    <n v="7.0588235294099994E-2"/>
    <n v="330"/>
    <n v="7.8787878787799998E-2"/>
    <n v="3"/>
    <n v="3558"/>
    <n v="3548"/>
    <n v="3566"/>
    <n v="6.1832490162971338E-3"/>
    <n v="5.0732807215319899E-3"/>
    <n v="7.2910824453095912E-3"/>
  </r>
  <r>
    <x v="29"/>
    <x v="29"/>
    <s v="2768"/>
    <s v="Washington Elementary School"/>
    <s v="P"/>
    <n v="382"/>
    <n v="6.5445026177999993E-2"/>
    <n v="363"/>
    <n v="8.5399449035800004E-2"/>
    <n v="348"/>
    <n v="9.4827586206799999E-2"/>
    <n v="4"/>
    <n v="3558"/>
    <n v="3548"/>
    <n v="3566"/>
    <n v="7.0264193367048896E-3"/>
    <n v="8.7373167981948715E-3"/>
    <n v="9.2540661805850816E-3"/>
  </r>
  <r>
    <x v="29"/>
    <x v="29"/>
    <s v="2704"/>
    <s v="Fords Prairie Elementary"/>
    <s v="P"/>
    <n v="404"/>
    <n v="0.11138613861380001"/>
    <n v="429"/>
    <n v="8.8578088577999994E-2"/>
    <n v="378"/>
    <n v="0.1137566137566"/>
    <n v="4"/>
    <n v="3558"/>
    <n v="3548"/>
    <n v="3566"/>
    <n v="1.2647554806063858E-2"/>
    <n v="1.0710259301003945E-2"/>
    <n v="1.2058328659561076E-2"/>
  </r>
  <r>
    <x v="29"/>
    <x v="29"/>
    <s v="2291"/>
    <s v="Oakview Elementary School"/>
    <s v="P"/>
    <n v="426"/>
    <n v="4.9295774647800002E-2"/>
    <n v="418"/>
    <n v="6.9377990430600001E-2"/>
    <n v="398"/>
    <n v="6.0301507537600003E-2"/>
    <n v="2"/>
    <n v="3558"/>
    <n v="3548"/>
    <n v="3566"/>
    <n v="5.9021922428225968E-3"/>
    <n v="8.1736189402454341E-3"/>
    <n v="6.7302299495134044E-3"/>
  </r>
  <r>
    <x v="29"/>
    <x v="29"/>
    <s v="3172"/>
    <s v="Jefferson Lincoln Elementary"/>
    <s v="P"/>
    <n v="479"/>
    <n v="0.125260960334"/>
    <n v="470"/>
    <n v="0.1170212765957"/>
    <n v="462"/>
    <n v="0.1038961038961"/>
    <n v="4"/>
    <n v="3558"/>
    <n v="3548"/>
    <n v="3566"/>
    <n v="1.68634064080905E-2"/>
    <n v="1.5501691093567926E-2"/>
    <n v="1.3460459899046045E-2"/>
  </r>
  <r>
    <x v="29"/>
    <x v="29"/>
    <s v="3240"/>
    <s v="Centralia Middle School"/>
    <s v="P"/>
    <n v="541"/>
    <n v="6.6543438077600006E-2"/>
    <n v="570"/>
    <n v="7.5438596491199994E-2"/>
    <n v="564"/>
    <n v="0.104609929078"/>
    <n v="4"/>
    <n v="3558"/>
    <n v="3548"/>
    <n v="3566"/>
    <n v="1.0118043844851491E-2"/>
    <n v="1.2119503945880494E-2"/>
    <n v="1.6545148625909143E-2"/>
  </r>
  <r>
    <x v="29"/>
    <x v="29"/>
    <s v="2166"/>
    <s v="Centralia High School"/>
    <s v="P"/>
    <n v="1068"/>
    <n v="0.11610486891379999"/>
    <n v="1043"/>
    <n v="0.13614573346110001"/>
    <n v="1086"/>
    <n v="0.1298342541436"/>
    <n v="4"/>
    <n v="3558"/>
    <n v="3548"/>
    <n v="3566"/>
    <n v="3.4851039910044519E-2"/>
    <n v="4.0022547914297435E-2"/>
    <n v="3.954010095343511E-2"/>
  </r>
  <r>
    <x v="30"/>
    <x v="30"/>
    <s v="2027"/>
    <s v="Green Hill Academic School"/>
    <s v="I"/>
    <n v="201"/>
    <n v="0.74626865671639997"/>
    <n v="182"/>
    <n v="0.66483516483509997"/>
    <n v="186"/>
    <n v="0.58064516129029997"/>
    <n v="5"/>
    <n v="2995"/>
    <n v="2962"/>
    <n v="2938"/>
    <n v="5.0083472454088951E-2"/>
    <n v="4.0850776502359284E-2"/>
    <n v="3.6759700476513203E-2"/>
  </r>
  <r>
    <x v="30"/>
    <x v="30"/>
    <s v="2442"/>
    <s v="R E Bennett Elementary"/>
    <s v="P"/>
    <n v="387"/>
    <n v="6.2015503875899998E-2"/>
    <n v="406"/>
    <n v="4.1871921182199998E-2"/>
    <n v="377"/>
    <n v="6.3660477453499995E-2"/>
    <n v="2"/>
    <n v="2995"/>
    <n v="2962"/>
    <n v="2938"/>
    <n v="8.0133555926455088E-3"/>
    <n v="5.7393652937114108E-3"/>
    <n v="8.1688223281039824E-3"/>
  </r>
  <r>
    <x v="30"/>
    <x v="30"/>
    <s v="3346"/>
    <s v="Olympic Elementary"/>
    <s v="P"/>
    <n v="431"/>
    <n v="5.1044083526599997E-2"/>
    <n v="417"/>
    <n v="6.9544364508299997E-2"/>
    <n v="398"/>
    <n v="5.7788944723600001E-2"/>
    <n v="2"/>
    <n v="2995"/>
    <n v="2962"/>
    <n v="2938"/>
    <n v="7.3455759599214019E-3"/>
    <n v="9.7906819716276506E-3"/>
    <n v="7.8284547311071474E-3"/>
  </r>
  <r>
    <x v="30"/>
    <x v="30"/>
    <s v="2274"/>
    <s v="Cascade Elementary School"/>
    <s v="P"/>
    <n v="380"/>
    <n v="7.8947368421000003E-2"/>
    <n v="345"/>
    <n v="6.9565217391300005E-2"/>
    <n v="406"/>
    <n v="6.1576354679800001E-2"/>
    <n v="2"/>
    <n v="2995"/>
    <n v="2962"/>
    <n v="2938"/>
    <n v="1.0016694490811351E-2"/>
    <n v="8.1026333558401418E-3"/>
    <n v="8.5091899251187198E-3"/>
  </r>
  <r>
    <x v="30"/>
    <x v="30"/>
    <s v="4311"/>
    <s v="Chehalis Middle School"/>
    <s v="P"/>
    <n v="636"/>
    <n v="4.71698113207E-2"/>
    <n v="606"/>
    <n v="8.4158415841499995E-2"/>
    <n v="616"/>
    <n v="4.3831168831099998E-2"/>
    <n v="2"/>
    <n v="2995"/>
    <n v="2962"/>
    <n v="2938"/>
    <n v="1.0016694490806411E-2"/>
    <n v="1.7218095881144157E-2"/>
    <n v="9.189925119114227E-3"/>
  </r>
  <r>
    <x v="30"/>
    <x v="30"/>
    <s v="2799"/>
    <s v="W F West High School"/>
    <s v="P"/>
    <n v="960"/>
    <n v="8.6458333333299997E-2"/>
    <n v="1006"/>
    <n v="9.5427435387599999E-2"/>
    <n v="955"/>
    <n v="8.3769633507800006E-2"/>
    <n v="3"/>
    <n v="2995"/>
    <n v="2962"/>
    <n v="2938"/>
    <n v="2.7712854757919198E-2"/>
    <n v="3.2410533423337475E-2"/>
    <n v="2.7229407760363856E-2"/>
  </r>
  <r>
    <x v="31"/>
    <x v="31"/>
    <s v="5126"/>
    <s v="Birth To Three"/>
    <s v="S"/>
    <n v="14"/>
    <n v="0.5"/>
    <n v="14"/>
    <n v="0.28571428571419999"/>
    <n v="24"/>
    <n v="0.45833333333330001"/>
    <n v="5"/>
    <n v="4077"/>
    <n v="4156"/>
    <n v="4224"/>
    <n v="1.7169487368162864E-3"/>
    <n v="9.6246390760317609E-4"/>
    <n v="2.6041666666664774E-3"/>
  </r>
  <r>
    <x v="31"/>
    <x v="31"/>
    <s v="1769"/>
    <s v="Three Springs High School"/>
    <s v="A"/>
    <n v="67"/>
    <n v="0.34328358208949999"/>
    <n v="57"/>
    <n v="0.4035087719298"/>
    <n v="49"/>
    <n v="0.69387755102040005"/>
    <n v="5"/>
    <n v="4077"/>
    <n v="4156"/>
    <n v="4224"/>
    <n v="5.6414029923955115E-3"/>
    <n v="5.5341674687195861E-3"/>
    <n v="8.0492424242423304E-3"/>
  </r>
  <r>
    <x v="31"/>
    <x v="31"/>
    <s v="5035"/>
    <s v="HomeWorks"/>
    <s v="A"/>
    <n v="71"/>
    <n v="0.15492957746470001"/>
    <n v="63"/>
    <n v="0.15873015873009999"/>
    <n v="58"/>
    <n v="3.4482758620599997E-2"/>
    <n v="1"/>
    <n v="4077"/>
    <n v="4156"/>
    <n v="4224"/>
    <n v="2.6980623007097624E-3"/>
    <n v="2.4061597690077717E-3"/>
    <n v="4.7348484848361739E-4"/>
  </r>
  <r>
    <x v="31"/>
    <x v="31"/>
    <s v="2814"/>
    <s v="Sunset Elementary"/>
    <s v="P"/>
    <n v="434"/>
    <n v="9.4470046082899994E-2"/>
    <n v="468"/>
    <n v="0.1196581196581"/>
    <n v="359"/>
    <n v="6.40668523676E-2"/>
    <n v="2"/>
    <n v="4077"/>
    <n v="4156"/>
    <n v="4224"/>
    <n v="1.0056414029918715E-2"/>
    <n v="1.3474494706446296E-2"/>
    <n v="5.4450757575682769E-3"/>
  </r>
  <r>
    <x v="31"/>
    <x v="31"/>
    <s v="5294"/>
    <s v="Phil Snowdon Elementary"/>
    <s v="P"/>
    <m/>
    <m/>
    <m/>
    <m/>
    <n v="383"/>
    <n v="8.6161879895500004E-2"/>
    <n v="3"/>
    <n v="4077"/>
    <n v="4156"/>
    <n v="4224"/>
    <n v="0"/>
    <n v="0"/>
    <n v="7.8124999999944367E-3"/>
  </r>
  <r>
    <x v="31"/>
    <x v="31"/>
    <s v="3761"/>
    <s v="Salnave Elementary"/>
    <s v="P"/>
    <n v="372"/>
    <n v="5.1075268817200002E-2"/>
    <n v="382"/>
    <n v="7.8534031413600006E-2"/>
    <n v="392"/>
    <n v="7.1428571428499996E-2"/>
    <n v="3"/>
    <n v="4077"/>
    <n v="4156"/>
    <n v="4224"/>
    <n v="4.6602894285009567E-3"/>
    <n v="7.2184793070248316E-3"/>
    <n v="6.6287878787812497E-3"/>
  </r>
  <r>
    <x v="31"/>
    <x v="31"/>
    <s v="3309"/>
    <s v="Windsor Elementary"/>
    <s v="P"/>
    <n v="621"/>
    <n v="5.6360708534599999E-2"/>
    <n v="632"/>
    <n v="4.9050632911299998E-2"/>
    <n v="423"/>
    <n v="5.4373522458599999E-2"/>
    <n v="2"/>
    <n v="4077"/>
    <n v="4156"/>
    <n v="4224"/>
    <n v="8.5847436840781454E-3"/>
    <n v="7.4590952839128002E-3"/>
    <n v="5.4450757575728696E-3"/>
  </r>
  <r>
    <x v="31"/>
    <x v="31"/>
    <s v="2954"/>
    <s v="Betz Elementary"/>
    <s v="P"/>
    <n v="454"/>
    <n v="9.0308370043999997E-2"/>
    <n v="464"/>
    <n v="9.2672413793099997E-2"/>
    <n v="430"/>
    <n v="8.3720930232500004E-2"/>
    <n v="3"/>
    <n v="4077"/>
    <n v="4156"/>
    <n v="4224"/>
    <n v="1.0056414029918076E-2"/>
    <n v="1.0346487006736861E-2"/>
    <n v="8.522727272721355E-3"/>
  </r>
  <r>
    <x v="31"/>
    <x v="31"/>
    <s v="5269"/>
    <s v="Westwood Middle School"/>
    <s v="P"/>
    <m/>
    <m/>
    <n v="468"/>
    <n v="8.5470085469999998E-2"/>
    <n v="458"/>
    <n v="6.3318777292500003E-2"/>
    <n v="2"/>
    <n v="4077"/>
    <n v="4156"/>
    <n v="4224"/>
    <n v="0"/>
    <n v="9.6246390760250239E-3"/>
    <n v="6.8655303030220171E-3"/>
  </r>
  <r>
    <x v="31"/>
    <x v="31"/>
    <s v="2447"/>
    <s v="Cheney Middle School"/>
    <s v="P"/>
    <n v="879"/>
    <n v="6.5984072810000002E-2"/>
    <n v="433"/>
    <n v="5.7736720554199997E-2"/>
    <n v="479"/>
    <n v="3.3402922755699997E-2"/>
    <n v="1"/>
    <n v="4077"/>
    <n v="4156"/>
    <n v="4224"/>
    <n v="1.422614667647535E-2"/>
    <n v="6.0153994225141004E-3"/>
    <n v="3.7878787878741237E-3"/>
  </r>
  <r>
    <x v="31"/>
    <x v="31"/>
    <s v="3610"/>
    <s v="Cheney High School"/>
    <s v="P"/>
    <n v="1165"/>
    <n v="7.5536480686600002E-2"/>
    <n v="1175"/>
    <n v="8.1702127659499996E-2"/>
    <n v="1169"/>
    <n v="6.9289991445599997E-2"/>
    <n v="3"/>
    <n v="4077"/>
    <n v="4156"/>
    <n v="4224"/>
    <n v="2.1584498405663233E-2"/>
    <n v="2.3099133782462099E-2"/>
    <n v="1.9176136363614201E-2"/>
  </r>
  <r>
    <x v="32"/>
    <x v="32"/>
    <s v="1709"/>
    <s v="Chewelah Alternative"/>
    <s v="A"/>
    <n v="18"/>
    <n v="0.33333333333330001"/>
    <n v="11"/>
    <n v="0.36363636363629998"/>
    <n v="13"/>
    <n v="0.4615384615384"/>
    <n v="5"/>
    <n v="696"/>
    <n v="722"/>
    <n v="833"/>
    <n v="8.6206896551715515E-3"/>
    <n v="5.5401662049851799E-3"/>
    <n v="7.2028811524600242E-3"/>
  </r>
  <r>
    <x v="32"/>
    <x v="32"/>
    <s v="1763"/>
    <s v="Home Link Alternative"/>
    <s v="A"/>
    <n v="50"/>
    <n v="0.4"/>
    <n v="44"/>
    <n v="0.20454545454539999"/>
    <n v="47"/>
    <n v="0.21276595744679999"/>
    <n v="5"/>
    <n v="696"/>
    <n v="722"/>
    <n v="833"/>
    <n v="2.8735632183908046E-2"/>
    <n v="1.2465373961215512E-2"/>
    <n v="1.2004801920767827E-2"/>
  </r>
  <r>
    <x v="32"/>
    <x v="32"/>
    <s v="2664"/>
    <s v="Gess Elementary"/>
    <s v="P"/>
    <n v="307"/>
    <n v="7.1661237784999998E-2"/>
    <n v="358"/>
    <n v="6.7039106145200006E-2"/>
    <n v="343"/>
    <n v="3.4985422740499997E-2"/>
    <n v="1"/>
    <n v="696"/>
    <n v="722"/>
    <n v="833"/>
    <n v="3.1609195402291665E-2"/>
    <n v="3.3240997229891413E-2"/>
    <n v="1.4405762304911763E-2"/>
  </r>
  <r>
    <x v="32"/>
    <x v="32"/>
    <s v="2404"/>
    <s v="Jenkins Junior/Senior High"/>
    <s v="P"/>
    <n v="321"/>
    <n v="0.12772585669780001"/>
    <n v="309"/>
    <n v="9.0614886731299998E-2"/>
    <n v="430"/>
    <n v="7.6744186046500004E-2"/>
    <n v="3"/>
    <n v="696"/>
    <n v="722"/>
    <n v="833"/>
    <n v="5.8908045977002589E-2"/>
    <n v="3.8781163434863854E-2"/>
    <n v="3.9615846338529416E-2"/>
  </r>
  <r>
    <x v="33"/>
    <x v="33"/>
    <s v="1724"/>
    <s v="PI Program"/>
    <s v="A"/>
    <n v="70"/>
    <n v="0.2"/>
    <n v="61"/>
    <n v="4.91803278688E-2"/>
    <n v="76"/>
    <n v="7.8947368421000003E-2"/>
    <n v="3"/>
    <n v="1132"/>
    <n v="1069"/>
    <n v="1082"/>
    <n v="1.236749116607774E-2"/>
    <n v="2.8063610851232928E-3"/>
    <n v="5.5452865064658042E-3"/>
  </r>
  <r>
    <x v="33"/>
    <x v="33"/>
    <s v="2697"/>
    <s v="Chimacum Elementary School"/>
    <s v="P"/>
    <n v="225"/>
    <n v="5.3333333333300002E-2"/>
    <n v="204"/>
    <n v="7.8431372548999997E-2"/>
    <n v="204"/>
    <n v="6.3725490196000004E-2"/>
    <n v="2"/>
    <n v="1132"/>
    <n v="1069"/>
    <n v="1082"/>
    <n v="1.0600706713774293E-2"/>
    <n v="1.4967259120669783E-2"/>
    <n v="1.2014787430669131E-2"/>
  </r>
  <r>
    <x v="33"/>
    <x v="33"/>
    <s v="4261"/>
    <s v="Chimacum Middle School"/>
    <s v="P"/>
    <n v="264"/>
    <n v="9.4696969696900002E-2"/>
    <n v="239"/>
    <n v="4.6025104602499999E-2"/>
    <n v="237"/>
    <n v="8.8607594936699993E-2"/>
    <n v="4"/>
    <n v="1132"/>
    <n v="1069"/>
    <n v="1082"/>
    <n v="2.2084805653693994E-2"/>
    <n v="1.0289990645460712E-2"/>
    <n v="1.940850277264131E-2"/>
  </r>
  <r>
    <x v="33"/>
    <x v="33"/>
    <s v="4552"/>
    <s v="Chimacum Creek Primary School"/>
    <s v="P"/>
    <n v="227"/>
    <n v="7.9295154184999994E-2"/>
    <n v="233"/>
    <n v="5.1502145922699999E-2"/>
    <n v="242"/>
    <n v="7.8512396694200001E-2"/>
    <n v="3"/>
    <n v="1132"/>
    <n v="1069"/>
    <n v="1082"/>
    <n v="1.590106007066696E-2"/>
    <n v="1.1225444340494948E-2"/>
    <n v="1.7560073937150093E-2"/>
  </r>
  <r>
    <x v="33"/>
    <x v="33"/>
    <s v="3275"/>
    <s v="Chimacum High School"/>
    <s v="P"/>
    <n v="346"/>
    <n v="0.1387283236994"/>
    <n v="332"/>
    <n v="8.4337349397499997E-2"/>
    <n v="323"/>
    <n v="8.0495356037099994E-2"/>
    <n v="3"/>
    <n v="1132"/>
    <n v="1069"/>
    <n v="1082"/>
    <n v="4.2402826855116961E-2"/>
    <n v="2.6192703461150608E-2"/>
    <n v="2.4029574861352401E-2"/>
  </r>
  <r>
    <x v="34"/>
    <x v="34"/>
    <s v="3616"/>
    <s v="Special Services"/>
    <s v="S"/>
    <n v="47"/>
    <n v="0.17021276595740001"/>
    <n v="43"/>
    <n v="0.23255813953480001"/>
    <n v="46"/>
    <n v="0.34782608695650002"/>
    <n v="5"/>
    <n v="2687"/>
    <n v="2682"/>
    <n v="2709"/>
    <n v="2.9772981019716414E-3"/>
    <n v="3.7285607755392996E-3"/>
    <n v="5.9062384643776304E-3"/>
  </r>
  <r>
    <x v="34"/>
    <x v="34"/>
    <s v="1617"/>
    <s v="Educational Opportunity Center"/>
    <s v="A"/>
    <n v="161"/>
    <n v="0.50310559006209998"/>
    <n v="147"/>
    <n v="0.57142857142850001"/>
    <n v="151"/>
    <n v="0.4834437086092"/>
    <n v="5"/>
    <n v="2687"/>
    <n v="2682"/>
    <n v="2709"/>
    <n v="3.0145143282470449E-2"/>
    <n v="3.1319910514537475E-2"/>
    <n v="2.6947212993720632E-2"/>
  </r>
  <r>
    <x v="34"/>
    <x v="34"/>
    <s v="2962"/>
    <s v="Grantham Elementary"/>
    <s v="P"/>
    <n v="240"/>
    <n v="9.5833333333300005E-2"/>
    <n v="243"/>
    <n v="0.13580246913579999"/>
    <n v="248"/>
    <n v="0.1088709677419"/>
    <n v="4"/>
    <n v="2687"/>
    <n v="2682"/>
    <n v="2709"/>
    <n v="8.5597320431678465E-3"/>
    <n v="1.2304250559283891E-2"/>
    <n v="9.9667774086346257E-3"/>
  </r>
  <r>
    <x v="34"/>
    <x v="34"/>
    <s v="3266"/>
    <s v="Highland Elementary"/>
    <s v="P"/>
    <n v="365"/>
    <n v="8.2191780821899998E-2"/>
    <n v="342"/>
    <n v="6.7251461988299996E-2"/>
    <n v="335"/>
    <n v="6.5671641791000004E-2"/>
    <n v="3"/>
    <n v="2687"/>
    <n v="2682"/>
    <n v="2709"/>
    <n v="1.1164867882394305E-2"/>
    <n v="8.5756897837429534E-3"/>
    <n v="8.1210778885142127E-3"/>
  </r>
  <r>
    <x v="34"/>
    <x v="34"/>
    <s v="2823"/>
    <s v="Parkway Elementary"/>
    <s v="P"/>
    <n v="361"/>
    <n v="4.4321329639799997E-2"/>
    <n v="345"/>
    <n v="6.6666666666599997E-2"/>
    <n v="352"/>
    <n v="8.5227272727200001E-2"/>
    <n v="3"/>
    <n v="2687"/>
    <n v="2682"/>
    <n v="2709"/>
    <n v="5.954596203932936E-3"/>
    <n v="8.5756897837348991E-3"/>
    <n v="1.1074197120699297E-2"/>
  </r>
  <r>
    <x v="34"/>
    <x v="34"/>
    <s v="2501"/>
    <s v="Lincoln Middle School"/>
    <s v="P"/>
    <n v="411"/>
    <n v="7.2992700729899995E-2"/>
    <n v="428"/>
    <n v="6.5420560747599998E-2"/>
    <n v="386"/>
    <n v="6.99481865284E-2"/>
    <n v="3"/>
    <n v="2687"/>
    <n v="2682"/>
    <n v="2709"/>
    <n v="1.1164867882392593E-2"/>
    <n v="1.0439970171503655E-2"/>
    <n v="9.9667774086239936E-3"/>
  </r>
  <r>
    <x v="34"/>
    <x v="34"/>
    <s v="4384"/>
    <s v="Heights Elementary"/>
    <s v="P"/>
    <n v="380"/>
    <n v="4.2105263157799999E-2"/>
    <n v="396"/>
    <n v="6.8181818181799997E-2"/>
    <n v="425"/>
    <n v="7.5294117647000003E-2"/>
    <n v="3"/>
    <n v="2687"/>
    <n v="2682"/>
    <n v="2709"/>
    <n v="5.9545962039315222E-3"/>
    <n v="1.0067114093957047E-2"/>
    <n v="1.1812476928746769E-2"/>
  </r>
  <r>
    <x v="34"/>
    <x v="34"/>
    <s v="2299"/>
    <s v="Charles Francis Adams High School"/>
    <s v="P"/>
    <n v="722"/>
    <n v="9.6952908587200001E-2"/>
    <n v="738"/>
    <n v="0.11382113821129999"/>
    <n v="766"/>
    <n v="8.2245430809299996E-2"/>
    <n v="3"/>
    <n v="2687"/>
    <n v="2682"/>
    <n v="2709"/>
    <n v="2.6051358392243543E-2"/>
    <n v="3.1319910514518788E-2"/>
    <n v="2.3255813953460241E-2"/>
  </r>
  <r>
    <x v="35"/>
    <x v="35"/>
    <s v="1987"/>
    <s v="Swiftwater Learning Center"/>
    <s v="A"/>
    <n v="49"/>
    <n v="0.4489795918367"/>
    <n v="41"/>
    <n v="0.48780487804869999"/>
    <n v="26"/>
    <n v="0.42307692307689998"/>
    <n v="5"/>
    <n v="945"/>
    <n v="924"/>
    <n v="894"/>
    <n v="2.3280423280421479E-2"/>
    <n v="2.1645021645018074E-2"/>
    <n v="1.2304250559283443E-2"/>
  </r>
  <r>
    <x v="35"/>
    <x v="35"/>
    <s v="2570"/>
    <s v="Walter Strom Middle School"/>
    <s v="P"/>
    <n v="216"/>
    <n v="7.8703703703700001E-2"/>
    <n v="203"/>
    <n v="1.97044334975E-2"/>
    <n v="215"/>
    <n v="3.7209302325500002E-2"/>
    <n v="1"/>
    <n v="945"/>
    <n v="924"/>
    <n v="894"/>
    <n v="1.7989417989417143E-2"/>
    <n v="4.3290043289962122E-3"/>
    <n v="8.9485458612779643E-3"/>
  </r>
  <r>
    <x v="35"/>
    <x v="35"/>
    <s v="2329"/>
    <s v="Cle Elum Roslyn High School"/>
    <s v="P"/>
    <n v="303"/>
    <n v="6.6006600659999998E-2"/>
    <n v="293"/>
    <n v="5.4607508532399998E-2"/>
    <n v="293"/>
    <n v="6.1433447098900001E-2"/>
    <n v="2"/>
    <n v="945"/>
    <n v="924"/>
    <n v="894"/>
    <n v="2.1164021164000003E-2"/>
    <n v="1.7316017316009957E-2"/>
    <n v="2.013422818789452E-2"/>
  </r>
  <r>
    <x v="35"/>
    <x v="35"/>
    <s v="2328"/>
    <s v="Cle Elum Roslyn Elementary"/>
    <s v="P"/>
    <n v="377"/>
    <n v="8.7533156498599995E-2"/>
    <n v="387"/>
    <n v="8.7855297157600001E-2"/>
    <n v="360"/>
    <n v="6.3888888888799997E-2"/>
    <n v="2"/>
    <n v="945"/>
    <n v="924"/>
    <n v="894"/>
    <n v="3.4920634920605501E-2"/>
    <n v="3.6796536796527272E-2"/>
    <n v="2.5727069351194627E-2"/>
  </r>
  <r>
    <x v="36"/>
    <x v="36"/>
    <s v="1882"/>
    <s v="Special Education Services/relife"/>
    <s v="S"/>
    <n v="8"/>
    <n v="0.375"/>
    <n v="11"/>
    <n v="0.36363636363629998"/>
    <n v="10"/>
    <n v="0.3"/>
    <n v="5"/>
    <n v="12435"/>
    <n v="12656"/>
    <n v="12681"/>
    <n v="2.4125452352231604E-4"/>
    <n v="3.1605562579008374E-4"/>
    <n v="2.3657440264963331E-4"/>
  </r>
  <r>
    <x v="36"/>
    <x v="36"/>
    <s v="3910"/>
    <s v="Oak Grove"/>
    <s v="I"/>
    <n v="13"/>
    <n v="0.4615384615384"/>
    <n v="14"/>
    <n v="0.64285714285710005"/>
    <n v="16"/>
    <n v="0.625"/>
    <n v="5"/>
    <n v="12435"/>
    <n v="12656"/>
    <n v="12681"/>
    <n v="4.8250904704456778E-4"/>
    <n v="7.1112515802776552E-4"/>
    <n v="7.8858134216544442E-4"/>
  </r>
  <r>
    <x v="36"/>
    <x v="36"/>
    <s v="5298"/>
    <s v="Oakridge Group Home"/>
    <s v="I"/>
    <m/>
    <m/>
    <n v="8"/>
    <n v="0.875"/>
    <n v="16"/>
    <n v="0.9375"/>
    <n v="5"/>
    <n v="12435"/>
    <n v="12656"/>
    <n v="12681"/>
    <n v="0"/>
    <n v="5.5309734513274336E-4"/>
    <n v="1.1828720132481666E-3"/>
  </r>
  <r>
    <x v="36"/>
    <x v="36"/>
    <s v="5297"/>
    <s v="Transition Day Students"/>
    <s v="P"/>
    <m/>
    <m/>
    <n v="20"/>
    <n v="0.2"/>
    <n v="23"/>
    <n v="0.34782608695650002"/>
    <n v="5"/>
    <n v="12435"/>
    <n v="12656"/>
    <n v="12681"/>
    <n v="0"/>
    <n v="3.1605562579013909E-4"/>
    <n v="6.3086507373231614E-4"/>
  </r>
  <r>
    <x v="36"/>
    <x v="36"/>
    <s v="2041"/>
    <s v="Firwood"/>
    <s v="I"/>
    <n v="87"/>
    <n v="0.64367816091950003"/>
    <n v="57"/>
    <n v="0.8245614035087"/>
    <n v="44"/>
    <n v="0.72727272727269998"/>
    <n v="5"/>
    <n v="12435"/>
    <n v="12656"/>
    <n v="12681"/>
    <n v="4.5034177724162846E-3"/>
    <n v="3.7136536030338103E-3"/>
    <n v="2.523460294929327E-3"/>
  </r>
  <r>
    <x v="36"/>
    <x v="36"/>
    <s v="4862"/>
    <s v="Lakewood Career Academy"/>
    <s v="A"/>
    <n v="70"/>
    <n v="0.51428571428570002"/>
    <n v="78"/>
    <n v="0.61538461538459999"/>
    <n v="60"/>
    <n v="0.56666666666660004"/>
    <n v="5"/>
    <n v="12435"/>
    <n v="12656"/>
    <n v="12681"/>
    <n v="2.895054282267712E-3"/>
    <n v="3.7926675094815741E-3"/>
    <n v="2.6811765633621958E-3"/>
  </r>
  <r>
    <x v="36"/>
    <x v="36"/>
    <s v="1825"/>
    <s v="Alfaretta House"/>
    <s v="S"/>
    <n v="112"/>
    <n v="0.55357142857139996"/>
    <n v="127"/>
    <n v="0.62204724409440004"/>
    <n v="107"/>
    <n v="0.52336448598130003"/>
    <n v="5"/>
    <n v="12435"/>
    <n v="12656"/>
    <n v="12681"/>
    <n v="4.9859268194609408E-3"/>
    <n v="6.2420986093543619E-3"/>
    <n v="4.416055516126418E-3"/>
  </r>
  <r>
    <x v="36"/>
    <x v="36"/>
    <s v="3763"/>
    <s v="Oakbrook Elementary School"/>
    <s v="P"/>
    <n v="283"/>
    <n v="0.16961130742040001"/>
    <n v="292"/>
    <n v="0.1883561643835"/>
    <n v="293"/>
    <n v="0.18430034129690001"/>
    <n v="5"/>
    <n v="12435"/>
    <n v="12656"/>
    <n v="12681"/>
    <n v="3.8600723763549017E-3"/>
    <n v="4.34576485461299E-3"/>
    <n v="4.2583392476927455E-3"/>
  </r>
  <r>
    <x v="36"/>
    <x v="36"/>
    <s v="3455"/>
    <s v="Dower Elementary School"/>
    <s v="P"/>
    <n v="317"/>
    <n v="0.17034700315449999"/>
    <n v="301"/>
    <n v="0.17275747508299999"/>
    <n v="302"/>
    <n v="0.18874172185429999"/>
    <n v="5"/>
    <n v="12435"/>
    <n v="12656"/>
    <n v="12681"/>
    <n v="4.3425814233997986E-3"/>
    <n v="4.108723135270464E-3"/>
    <n v="4.4949136503429224E-3"/>
  </r>
  <r>
    <x v="36"/>
    <x v="36"/>
    <s v="2943"/>
    <s v="Custer Elementary School"/>
    <s v="P"/>
    <n v="330"/>
    <n v="0.1151515151515"/>
    <n v="339"/>
    <n v="0.10029498525070001"/>
    <n v="319"/>
    <n v="0.16927899686520001"/>
    <n v="5"/>
    <n v="12435"/>
    <n v="12656"/>
    <n v="12681"/>
    <n v="3.0558906312822681E-3"/>
    <n v="2.6864728192151784E-3"/>
    <n v="4.258339247693305E-3"/>
  </r>
  <r>
    <x v="36"/>
    <x v="36"/>
    <s v="2651"/>
    <s v="Tillicum Elementary School"/>
    <s v="P"/>
    <n v="326"/>
    <n v="0.26380368098149998"/>
    <n v="350"/>
    <n v="0.1885714285714"/>
    <n v="322"/>
    <n v="0.18012422360239999"/>
    <n v="5"/>
    <n v="12435"/>
    <n v="12656"/>
    <n v="12681"/>
    <n v="6.9159630076372327E-3"/>
    <n v="5.2149178255365049E-3"/>
    <n v="4.573771784557432E-3"/>
  </r>
  <r>
    <x v="36"/>
    <x v="36"/>
    <s v="2937"/>
    <s v="Greenwood Elementary School"/>
    <s v="P"/>
    <n v="360"/>
    <n v="0.30277777777769999"/>
    <n v="367"/>
    <n v="0.33514986376020001"/>
    <n v="339"/>
    <n v="0.28908554572270001"/>
    <n v="5"/>
    <n v="12435"/>
    <n v="12656"/>
    <n v="12681"/>
    <n v="8.765581021308564E-3"/>
    <n v="9.7187104930462551E-3"/>
    <n v="7.7280971532209843E-3"/>
  </r>
  <r>
    <x v="36"/>
    <x v="36"/>
    <s v="3178"/>
    <s v="Clarkmoor Elementary School"/>
    <s v="P"/>
    <n v="341"/>
    <n v="0.29325513196480002"/>
    <n v="358"/>
    <n v="0.2988826815642"/>
    <n v="340"/>
    <n v="0.34705882352939998"/>
    <n v="5"/>
    <n v="12435"/>
    <n v="12656"/>
    <n v="12681"/>
    <n v="8.0418174507436106E-3"/>
    <n v="8.4544879898849241E-3"/>
    <n v="9.3052598375519269E-3"/>
  </r>
  <r>
    <x v="36"/>
    <x v="36"/>
    <s v="3501"/>
    <s v="Oakwood Elementary School"/>
    <s v="P"/>
    <n v="289"/>
    <n v="0.21107266435979999"/>
    <n v="328"/>
    <n v="0.21341463414629999"/>
    <n v="343"/>
    <n v="0.13702623906700001"/>
    <n v="5"/>
    <n v="12435"/>
    <n v="12656"/>
    <n v="12681"/>
    <n v="4.9055086449523279E-3"/>
    <n v="5.5309734513263589E-3"/>
    <n v="3.7063323081760902E-3"/>
  </r>
  <r>
    <x v="36"/>
    <x v="36"/>
    <s v="3351"/>
    <s v="Lake Louise Elementary School"/>
    <s v="P"/>
    <n v="329"/>
    <n v="0.14285714285709999"/>
    <n v="355"/>
    <n v="0.19718309859149999"/>
    <n v="346"/>
    <n v="0.15317919075139999"/>
    <n v="5"/>
    <n v="12435"/>
    <n v="12656"/>
    <n v="12681"/>
    <n v="3.779654201848484E-3"/>
    <n v="5.5309734513260501E-3"/>
    <n v="4.1794811134756252E-3"/>
  </r>
  <r>
    <x v="36"/>
    <x v="36"/>
    <s v="2189"/>
    <s v="Park Lodge Elementary School"/>
    <s v="P"/>
    <n v="406"/>
    <n v="0.17241379310339999"/>
    <n v="339"/>
    <n v="0.1179941002949"/>
    <n v="377"/>
    <n v="0.17241379310339999"/>
    <n v="5"/>
    <n v="12435"/>
    <n v="12656"/>
    <n v="12681"/>
    <n v="5.6292722155191315E-3"/>
    <n v="3.1605562578991067E-3"/>
    <n v="5.1257787240739528E-3"/>
  </r>
  <r>
    <x v="36"/>
    <x v="36"/>
    <s v="3297"/>
    <s v="Mann Middle School"/>
    <s v="P"/>
    <n v="423"/>
    <n v="0.17730496453899999"/>
    <n v="415"/>
    <n v="0.17108433734930001"/>
    <n v="406"/>
    <n v="0.2216748768472"/>
    <n v="5"/>
    <n v="12435"/>
    <n v="12656"/>
    <n v="12681"/>
    <n v="6.0313630880576598E-3"/>
    <n v="5.6099873577717691E-3"/>
    <n v="7.0972320794860976E-3"/>
  </r>
  <r>
    <x v="36"/>
    <x v="36"/>
    <s v="3117"/>
    <s v="Idlewild Elementary School"/>
    <s v="P"/>
    <n v="396"/>
    <n v="9.0909090908999998E-2"/>
    <n v="441"/>
    <n v="7.0294784580400005E-2"/>
    <n v="441"/>
    <n v="7.0294784580400005E-2"/>
    <n v="3"/>
    <n v="12435"/>
    <n v="12656"/>
    <n v="12681"/>
    <n v="2.895054282264897E-3"/>
    <n v="2.4494310998701327E-3"/>
    <n v="2.4446021607094398E-3"/>
  </r>
  <r>
    <x v="36"/>
    <x v="36"/>
    <s v="3298"/>
    <s v="Hillside Elementary School"/>
    <s v="P"/>
    <n v="437"/>
    <n v="0.23569794050340001"/>
    <n v="443"/>
    <n v="0.28442437923250002"/>
    <n v="451"/>
    <n v="0.32150776053210001"/>
    <n v="5"/>
    <n v="12435"/>
    <n v="12656"/>
    <n v="12681"/>
    <n v="8.2830719742650431E-3"/>
    <n v="9.9557522123891826E-3"/>
    <n v="1.1434429461397137E-2"/>
  </r>
  <r>
    <x v="36"/>
    <x v="36"/>
    <s v="3249"/>
    <s v="Tyee Park Elementary School"/>
    <s v="P"/>
    <n v="406"/>
    <n v="0.24137931034480001"/>
    <n v="441"/>
    <n v="0.24036281179130001"/>
    <n v="457"/>
    <n v="0.2494529540481"/>
    <n v="5"/>
    <n v="12435"/>
    <n v="12656"/>
    <n v="12681"/>
    <n v="7.8809811017280917E-3"/>
    <n v="8.3754740834357851E-3"/>
    <n v="8.9898273006846236E-3"/>
  </r>
  <r>
    <x v="36"/>
    <x v="36"/>
    <s v="3457"/>
    <s v="Carter Lake Elementary School"/>
    <s v="P"/>
    <n v="492"/>
    <n v="0.24593495934949999"/>
    <n v="498"/>
    <n v="0.2791164658634"/>
    <n v="463"/>
    <n v="0.30237580993520002"/>
    <n v="5"/>
    <n v="12435"/>
    <n v="12656"/>
    <n v="12681"/>
    <n v="9.7305991153963812E-3"/>
    <n v="1.0982932996205215E-2"/>
    <n v="1.1040138790316033E-2"/>
  </r>
  <r>
    <x v="36"/>
    <x v="36"/>
    <s v="2652"/>
    <s v="Lakeview Hope Academy"/>
    <s v="P"/>
    <n v="485"/>
    <n v="0.19175257731949999"/>
    <n v="489"/>
    <n v="0.14110429447850001"/>
    <n v="471"/>
    <n v="0.1592356687898"/>
    <n v="5"/>
    <n v="12435"/>
    <n v="12656"/>
    <n v="12681"/>
    <n v="7.4788902291883794E-3"/>
    <n v="5.4519595448788323E-3"/>
    <n v="5.9143600662405014E-3"/>
  </r>
  <r>
    <x v="36"/>
    <x v="36"/>
    <s v="3500"/>
    <s v="Woodbrook Middle School"/>
    <s v="P"/>
    <n v="514"/>
    <n v="0.25291828793769999"/>
    <n v="491"/>
    <n v="0.2423625254582"/>
    <n v="508"/>
    <n v="0.2913385826771"/>
    <n v="5"/>
    <n v="12435"/>
    <n v="12656"/>
    <n v="12681"/>
    <n v="1.0454362685965243E-2"/>
    <n v="9.4026548672547575E-3"/>
    <n v="1.1671003864045957E-2"/>
  </r>
  <r>
    <x v="36"/>
    <x v="36"/>
    <s v="5027"/>
    <s v="Harrison Prep School"/>
    <s v="P"/>
    <n v="511"/>
    <n v="0.14481409001949999"/>
    <n v="530"/>
    <n v="0.1490566037735"/>
    <n v="519"/>
    <n v="0.14258188824660001"/>
    <n v="5"/>
    <n v="12435"/>
    <n v="12656"/>
    <n v="12681"/>
    <n v="5.9509449135476079E-3"/>
    <n v="6.2420986093516904E-3"/>
    <n v="5.8355019320231374E-3"/>
  </r>
  <r>
    <x v="36"/>
    <x v="36"/>
    <s v="3602"/>
    <s v="Lochburn Middle School"/>
    <s v="P"/>
    <n v="570"/>
    <n v="0.1649122807017"/>
    <n v="578"/>
    <n v="0.1799307958477"/>
    <n v="560"/>
    <n v="0.14642857142849999"/>
    <n v="5"/>
    <n v="12435"/>
    <n v="12656"/>
    <n v="12681"/>
    <n v="7.5593084036967425E-3"/>
    <n v="8.2174462705412923E-3"/>
    <n v="6.4663670057534895E-3"/>
  </r>
  <r>
    <x v="36"/>
    <x v="36"/>
    <s v="3118"/>
    <s v="Southgate Elementary School"/>
    <s v="P"/>
    <n v="530"/>
    <n v="0.16415094339620001"/>
    <n v="563"/>
    <n v="0.1172291296625"/>
    <n v="603"/>
    <n v="0.1691542288557"/>
    <n v="5"/>
    <n v="12435"/>
    <n v="12656"/>
    <n v="12681"/>
    <n v="6.9963811821460407E-3"/>
    <n v="5.2149178255363072E-3"/>
    <n v="8.0435296900865146E-3"/>
  </r>
  <r>
    <x v="36"/>
    <x v="36"/>
    <s v="3454"/>
    <s v="Beachwood Elementary School"/>
    <s v="P"/>
    <n v="460"/>
    <n v="0.21521739130430001"/>
    <n v="505"/>
    <n v="0.1841584158415"/>
    <n v="605"/>
    <n v="0.36859504132229998"/>
    <n v="5"/>
    <n v="12435"/>
    <n v="12656"/>
    <n v="12681"/>
    <n v="7.9613992762346611E-3"/>
    <n v="7.3482932996173757E-3"/>
    <n v="1.7585363930288738E-2"/>
  </r>
  <r>
    <x v="36"/>
    <x v="36"/>
    <s v="4396"/>
    <s v="Evergreen Elementary School"/>
    <s v="P"/>
    <n v="735"/>
    <n v="0.28979591836730001"/>
    <n v="699"/>
    <n v="0.31330472103000001"/>
    <n v="638"/>
    <n v="0.32915360501559998"/>
    <n v="5"/>
    <n v="12435"/>
    <n v="12656"/>
    <n v="12681"/>
    <n v="1.7129071170081667E-2"/>
    <n v="1.7304045512007742E-2"/>
    <n v="1.6560208185470611E-2"/>
  </r>
  <r>
    <x v="36"/>
    <x v="36"/>
    <s v="3248"/>
    <s v="Hudtloff Middle School"/>
    <s v="P"/>
    <n v="647"/>
    <n v="0.114374034003"/>
    <n v="678"/>
    <n v="9.1445427728599996E-2"/>
    <n v="725"/>
    <n v="0.08"/>
    <n v="3"/>
    <n v="12435"/>
    <n v="12656"/>
    <n v="12681"/>
    <n v="5.9509449135457179E-3"/>
    <n v="4.8988621997464281E-3"/>
    <n v="4.5737717845595769E-3"/>
  </r>
  <r>
    <x v="36"/>
    <x v="36"/>
    <s v="2425"/>
    <s v="Clover Park High School"/>
    <s v="P"/>
    <n v="1117"/>
    <n v="0.21128021486119999"/>
    <n v="1140"/>
    <n v="0.22719298245610001"/>
    <n v="1145"/>
    <n v="0.1510917030567"/>
    <n v="5"/>
    <n v="12435"/>
    <n v="12656"/>
    <n v="12681"/>
    <n v="1.8978689183752343E-2"/>
    <n v="2.0464601769907872E-2"/>
    <n v="1.3642457219455997E-2"/>
  </r>
  <r>
    <x v="36"/>
    <x v="36"/>
    <s v="3456"/>
    <s v="Lakes High School"/>
    <s v="P"/>
    <n v="1441"/>
    <n v="0.15614156835529999"/>
    <n v="1401"/>
    <n v="0.1627408993576"/>
    <n v="1432"/>
    <n v="0.1731843575418"/>
    <n v="5"/>
    <n v="12435"/>
    <n v="12656"/>
    <n v="12681"/>
    <n v="1.8094089264172681E-2"/>
    <n v="1.8015170670037738E-2"/>
    <n v="1.955681728569179E-2"/>
  </r>
  <r>
    <x v="37"/>
    <x v="37"/>
    <s v="2894"/>
    <s v="Leonard M Jennings Elementary"/>
    <s v="P"/>
    <n v="322"/>
    <n v="0.1024844720496"/>
    <n v="293"/>
    <n v="3.0716723549399999E-2"/>
    <n v="314"/>
    <n v="4.4585987261100003E-2"/>
    <n v="2"/>
    <n v="649"/>
    <n v="623"/>
    <n v="643"/>
    <n v="5.0847457627074266E-2"/>
    <n v="1.4446227929332584E-2"/>
    <n v="2.1772939346789116E-2"/>
  </r>
  <r>
    <x v="37"/>
    <x v="37"/>
    <s v="3366"/>
    <s v="Colfax High School"/>
    <s v="P"/>
    <n v="327"/>
    <n v="5.5045871559600001E-2"/>
    <n v="330"/>
    <n v="6.0606060606000003E-2"/>
    <n v="329"/>
    <n v="6.3829787233999999E-2"/>
    <n v="2"/>
    <n v="649"/>
    <n v="623"/>
    <n v="643"/>
    <n v="2.7734976887502618E-2"/>
    <n v="3.2102728731910113E-2"/>
    <n v="3.2659409020195956E-2"/>
  </r>
  <r>
    <x v="38"/>
    <x v="38"/>
    <s v="3541"/>
    <s v="John Sager Middle School"/>
    <s v="P"/>
    <n v="171"/>
    <n v="9.3567251461899995E-2"/>
    <n v="175"/>
    <n v="7.4285714285699994E-2"/>
    <n v="362"/>
    <n v="6.9060773480599996E-2"/>
    <n v="3"/>
    <n v="538"/>
    <n v="570"/>
    <n v="845"/>
    <n v="2.9739776951644797E-2"/>
    <n v="2.2807017543855262E-2"/>
    <n v="2.9585798816541064E-2"/>
  </r>
  <r>
    <x v="38"/>
    <x v="38"/>
    <s v="2114"/>
    <s v="Davis Elementary"/>
    <s v="P"/>
    <n v="367"/>
    <n v="8.9918256130699994E-2"/>
    <n v="395"/>
    <n v="8.6075949366999999E-2"/>
    <n v="483"/>
    <n v="7.0393374741199999E-2"/>
    <n v="3"/>
    <n v="538"/>
    <n v="570"/>
    <n v="845"/>
    <n v="6.1338289962763755E-2"/>
    <n v="5.9649122806956147E-2"/>
    <n v="4.0236686390532073E-2"/>
  </r>
  <r>
    <x v="39"/>
    <x v="39"/>
    <s v="2588"/>
    <s v="Colton School"/>
    <s v="P"/>
    <n v="161"/>
    <n v="2.4844720496800001E-2"/>
    <n v="166"/>
    <n v="6.6265060240899995E-2"/>
    <n v="170"/>
    <n v="1.7647058823500001E-2"/>
    <n v="1"/>
    <n v="161"/>
    <n v="166"/>
    <n v="170"/>
    <n v="2.4844720496800001E-2"/>
    <n v="6.6265060240899995E-2"/>
    <n v="1.7647058823500001E-2"/>
  </r>
  <r>
    <x v="40"/>
    <x v="40"/>
    <s v="3508"/>
    <s v="Columbia High And Elementary"/>
    <s v="P"/>
    <n v="175"/>
    <n v="0.12571428571420001"/>
    <n v="168"/>
    <n v="0.1011904761904"/>
    <n v="153"/>
    <n v="0.14379084967319999"/>
    <n v="5"/>
    <n v="175"/>
    <n v="168"/>
    <n v="153"/>
    <n v="0.12571428571420001"/>
    <n v="0.1011904761904"/>
    <n v="0.14379084967319999"/>
  </r>
  <r>
    <x v="41"/>
    <x v="41"/>
    <s v="3012"/>
    <s v="Columbia Middle School"/>
    <s v="P"/>
    <n v="214"/>
    <n v="7.0093457943899998E-2"/>
    <n v="219"/>
    <n v="7.3059360730499998E-2"/>
    <n v="207"/>
    <n v="7.2463768115899996E-2"/>
    <n v="3"/>
    <n v="894"/>
    <n v="882"/>
    <n v="857"/>
    <n v="1.6778523489926846E-2"/>
    <n v="1.8140589569137753E-2"/>
    <n v="1.7502917152848657E-2"/>
  </r>
  <r>
    <x v="41"/>
    <x v="41"/>
    <s v="4049"/>
    <s v="Columbia High School"/>
    <s v="P"/>
    <n v="312"/>
    <n v="8.6538461538400002E-2"/>
    <n v="295"/>
    <n v="8.1355932203299994E-2"/>
    <n v="297"/>
    <n v="8.4175084174999998E-2"/>
    <n v="3"/>
    <n v="894"/>
    <n v="882"/>
    <n v="857"/>
    <n v="3.020134228185772E-2"/>
    <n v="2.721088435371145E-2"/>
    <n v="2.9171528588068846E-2"/>
  </r>
  <r>
    <x v="41"/>
    <x v="41"/>
    <s v="3613"/>
    <s v="Columbia Elementary"/>
    <s v="P"/>
    <n v="368"/>
    <n v="4.8913043478199997E-2"/>
    <n v="368"/>
    <n v="8.4239130434699994E-2"/>
    <n v="353"/>
    <n v="5.9490084985800003E-2"/>
    <n v="2"/>
    <n v="894"/>
    <n v="882"/>
    <n v="857"/>
    <n v="2.0134228187894405E-2"/>
    <n v="3.5147392290214963E-2"/>
    <n v="2.4504084013987633E-2"/>
  </r>
  <r>
    <x v="42"/>
    <x v="42"/>
    <s v="1594"/>
    <s v="Panorama School"/>
    <s v="A"/>
    <n v="198"/>
    <n v="0.2575757575757"/>
    <n v="131"/>
    <n v="0.32824427480910001"/>
    <n v="134"/>
    <n v="0.32089552238800001"/>
    <n v="5"/>
    <n v="1982"/>
    <n v="1874"/>
    <n v="1860"/>
    <n v="2.5731584258319173E-2"/>
    <n v="2.2945570971180416E-2"/>
    <n v="2.311827956988817E-2"/>
  </r>
  <r>
    <x v="42"/>
    <x v="42"/>
    <s v="2957"/>
    <s v="Hofstetter Elementary"/>
    <s v="P"/>
    <n v="381"/>
    <n v="5.7742782152200002E-2"/>
    <n v="378"/>
    <n v="8.7301587301500005E-2"/>
    <n v="374"/>
    <n v="5.61497326203E-2"/>
    <n v="2"/>
    <n v="1982"/>
    <n v="1874"/>
    <n v="1860"/>
    <n v="1.1099899091820485E-2"/>
    <n v="1.760939167554269E-2"/>
    <n v="1.1290322580640968E-2"/>
  </r>
  <r>
    <x v="42"/>
    <x v="42"/>
    <s v="4180"/>
    <s v="Fort Colville Elementary"/>
    <s v="P"/>
    <n v="378"/>
    <n v="5.0264550264500003E-2"/>
    <n v="374"/>
    <n v="6.95187165775E-2"/>
    <n v="381"/>
    <n v="5.2493438320200002E-2"/>
    <n v="2"/>
    <n v="1982"/>
    <n v="1874"/>
    <n v="1860"/>
    <n v="9.5862764883859752E-3"/>
    <n v="1.3874066168615262E-2"/>
    <n v="1.0752688172040968E-2"/>
  </r>
  <r>
    <x v="42"/>
    <x v="42"/>
    <s v="3831"/>
    <s v="Colville Junior High School"/>
    <s v="P"/>
    <n v="401"/>
    <n v="3.4912718204399999E-2"/>
    <n v="412"/>
    <n v="4.1262135922299999E-2"/>
    <n v="383"/>
    <n v="4.1775456918999997E-2"/>
    <n v="1"/>
    <n v="1982"/>
    <n v="1874"/>
    <n v="1860"/>
    <n v="7.0635721493261354E-3"/>
    <n v="9.0715048025547494E-3"/>
    <n v="8.6021505376220418E-3"/>
  </r>
  <r>
    <x v="42"/>
    <x v="42"/>
    <s v="3310"/>
    <s v="Colville Senior High School"/>
    <s v="P"/>
    <n v="624"/>
    <n v="8.4935897435800004E-2"/>
    <n v="579"/>
    <n v="7.7720207253799994E-2"/>
    <n v="588"/>
    <n v="9.1836734693800007E-2"/>
    <n v="4"/>
    <n v="1982"/>
    <n v="1874"/>
    <n v="1860"/>
    <n v="2.6740665993914836E-2"/>
    <n v="2.4012806830282923E-2"/>
    <n v="2.9032258064491612E-2"/>
  </r>
  <r>
    <x v="43"/>
    <x v="43"/>
    <s v="2810"/>
    <s v="Concrete High School"/>
    <s v="P"/>
    <n v="160"/>
    <n v="0.17499999999999999"/>
    <n v="171"/>
    <n v="0.15789473684210001"/>
    <n v="171"/>
    <n v="0.1754385964912"/>
    <n v="5"/>
    <n v="554"/>
    <n v="549"/>
    <n v="528"/>
    <n v="5.0541516245487361E-2"/>
    <n v="4.9180327868850827E-2"/>
    <n v="5.6818181818172726E-2"/>
  </r>
  <r>
    <x v="43"/>
    <x v="43"/>
    <s v="2577"/>
    <s v="Concrete Elementary"/>
    <s v="P"/>
    <n v="394"/>
    <n v="0.12690355329940001"/>
    <n v="378"/>
    <n v="0.1137566137566"/>
    <n v="357"/>
    <n v="0.1064425770308"/>
    <n v="4"/>
    <n v="554"/>
    <n v="549"/>
    <n v="528"/>
    <n v="9.0252707581161745E-2"/>
    <n v="7.8324225865199992E-2"/>
    <n v="7.1969696969688635E-2"/>
  </r>
  <r>
    <x v="44"/>
    <x v="44"/>
    <s v="2578"/>
    <s v="Conway School"/>
    <s v="P"/>
    <n v="438"/>
    <n v="4.1095890410899998E-2"/>
    <n v="448"/>
    <n v="6.4732142857099995E-2"/>
    <n v="440"/>
    <n v="4.5454545454499999E-2"/>
    <n v="2"/>
    <n v="438"/>
    <n v="448"/>
    <n v="440"/>
    <n v="4.1095890410899998E-2"/>
    <n v="6.4732142857099995E-2"/>
    <n v="4.5454545454499999E-2"/>
  </r>
  <r>
    <x v="45"/>
    <x v="45"/>
    <s v="3326"/>
    <s v="Cosmopolis Elementary School"/>
    <s v="P"/>
    <n v="157"/>
    <n v="7.0063694267500004E-2"/>
    <n v="131"/>
    <n v="7.6335877862499998E-2"/>
    <n v="141"/>
    <n v="7.8014184397100006E-2"/>
    <n v="3"/>
    <n v="157"/>
    <n v="131"/>
    <n v="141"/>
    <n v="7.0063694267500004E-2"/>
    <n v="7.6335877862499998E-2"/>
    <n v="7.8014184397100006E-2"/>
  </r>
  <r>
    <x v="46"/>
    <x v="46"/>
    <s v="2693"/>
    <s v="Coulee City Elementary"/>
    <s v="P"/>
    <n v="95"/>
    <n v="6.3157894736800002E-2"/>
    <n v="87"/>
    <n v="4.5977011494199999E-2"/>
    <n v="93"/>
    <n v="4.30107526881E-2"/>
    <n v="1"/>
    <n v="191"/>
    <n v="190"/>
    <n v="188"/>
    <n v="3.1413612565424083E-2"/>
    <n v="2.1052631578923155E-2"/>
    <n v="2.1276595744645212E-2"/>
  </r>
  <r>
    <x v="46"/>
    <x v="46"/>
    <s v="2968"/>
    <s v="Almira Coulee Hartline High School"/>
    <s v="P"/>
    <n v="96"/>
    <n v="5.2083333333300001E-2"/>
    <n v="103"/>
    <n v="2.9126213592199999E-2"/>
    <n v="95"/>
    <n v="8.4210526315700002E-2"/>
    <n v="3"/>
    <n v="191"/>
    <n v="190"/>
    <n v="188"/>
    <n v="2.6178010471187434E-2"/>
    <n v="1.5789473684192631E-2"/>
    <n v="4.2553191489316494E-2"/>
  </r>
  <r>
    <x v="47"/>
    <x v="47"/>
    <s v="4004"/>
    <s v="Coupeville Middle School"/>
    <s v="P"/>
    <n v="251"/>
    <n v="6.3745019920300003E-2"/>
    <n v="236"/>
    <n v="5.0847457627100003E-2"/>
    <n v="224"/>
    <n v="6.6964285714200003E-2"/>
    <n v="3"/>
    <n v="1029"/>
    <n v="968"/>
    <n v="936"/>
    <n v="1.5549076773562001E-2"/>
    <n v="1.2396694214871488E-2"/>
    <n v="1.6025641025620513E-2"/>
  </r>
  <r>
    <x v="47"/>
    <x v="47"/>
    <s v="2625"/>
    <s v="Coupeville High School"/>
    <s v="P"/>
    <n v="331"/>
    <n v="9.6676737160100001E-2"/>
    <n v="305"/>
    <n v="8.5245901639300001E-2"/>
    <n v="293"/>
    <n v="0.1194539249146"/>
    <n v="4"/>
    <n v="1029"/>
    <n v="968"/>
    <n v="936"/>
    <n v="3.1098153547126431E-2"/>
    <n v="2.6859504132217459E-2"/>
    <n v="3.7393162393138675E-2"/>
  </r>
  <r>
    <x v="47"/>
    <x v="47"/>
    <s v="3664"/>
    <s v="Coupeville Elementary School"/>
    <s v="P"/>
    <n v="447"/>
    <n v="0.1051454138702"/>
    <n v="427"/>
    <n v="5.1522248243499998E-2"/>
    <n v="419"/>
    <n v="7.3985680190900002E-2"/>
    <n v="3"/>
    <n v="1029"/>
    <n v="968"/>
    <n v="936"/>
    <n v="4.567541302233178E-2"/>
    <n v="2.2727272727246384E-2"/>
    <n v="3.3119658119644339E-2"/>
  </r>
  <r>
    <x v="48"/>
    <x v="48"/>
    <s v="5030"/>
    <s v="HomeConnection"/>
    <s v="A"/>
    <n v="75"/>
    <n v="0.16"/>
    <n v="75"/>
    <n v="0.12"/>
    <n v="75"/>
    <n v="0.04"/>
    <n v="1"/>
    <n v="324"/>
    <n v="313"/>
    <n v="295"/>
    <n v="3.7037037037037035E-2"/>
    <n v="2.8753993610223641E-2"/>
    <n v="1.0169491525423728E-2"/>
  </r>
  <r>
    <x v="48"/>
    <x v="48"/>
    <s v="3473"/>
    <s v="Crescent School"/>
    <s v="P"/>
    <n v="249"/>
    <n v="0.13253012048189999"/>
    <n v="238"/>
    <n v="9.6638655462100001E-2"/>
    <n v="220"/>
    <n v="9.5454545454499995E-2"/>
    <n v="4"/>
    <n v="324"/>
    <n v="313"/>
    <n v="295"/>
    <n v="0.10185185185183054"/>
    <n v="7.348242811495144E-2"/>
    <n v="7.11864406779322E-2"/>
  </r>
  <r>
    <x v="49"/>
    <x v="49"/>
    <s v="2863"/>
    <s v="Creston Jr-Sr High School"/>
    <s v="P"/>
    <n v="50"/>
    <n v="0.12"/>
    <n v="48"/>
    <n v="0.1041666666666"/>
    <n v="48"/>
    <n v="0.14583333333330001"/>
    <n v="5"/>
    <n v="114"/>
    <n v="101"/>
    <n v="106"/>
    <n v="5.2631578947368418E-2"/>
    <n v="4.9504950495017817E-2"/>
    <n v="6.6037735849041518E-2"/>
  </r>
  <r>
    <x v="49"/>
    <x v="49"/>
    <s v="2862"/>
    <s v="Creston Elementary"/>
    <s v="P"/>
    <n v="64"/>
    <n v="0.125"/>
    <n v="53"/>
    <n v="5.66037735849E-2"/>
    <n v="58"/>
    <n v="0.1206896551724"/>
    <n v="4"/>
    <n v="114"/>
    <n v="101"/>
    <n v="106"/>
    <n v="7.0175438596491224E-2"/>
    <n v="2.9702970297026735E-2"/>
    <n v="6.6037735849049053E-2"/>
  </r>
  <r>
    <x v="50"/>
    <x v="50"/>
    <s v="2006"/>
    <s v="Curlew Elem &amp; High School"/>
    <s v="P"/>
    <n v="214"/>
    <n v="7.0093457943899998E-2"/>
    <n v="219"/>
    <n v="0.10045662100449999"/>
    <n v="206"/>
    <n v="7.2815533980500002E-2"/>
    <n v="3"/>
    <n v="214"/>
    <n v="219"/>
    <n v="206"/>
    <n v="7.0093457943899998E-2"/>
    <n v="0.10045662100449999"/>
    <n v="7.2815533980500002E-2"/>
  </r>
  <r>
    <x v="51"/>
    <x v="51"/>
    <s v="2770"/>
    <s v="Bess Herian Elementary"/>
    <s v="P"/>
    <n v="136"/>
    <n v="8.0882352941099994E-2"/>
    <n v="137"/>
    <n v="0.17518248175180001"/>
    <n v="130"/>
    <n v="9.2307692307599998E-2"/>
    <n v="4"/>
    <n v="280"/>
    <n v="292"/>
    <n v="273"/>
    <n v="3.9285714285677141E-2"/>
    <n v="8.2191780821906174E-2"/>
    <n v="4.3956043955999995E-2"/>
  </r>
  <r>
    <x v="51"/>
    <x v="51"/>
    <s v="2423"/>
    <s v="Cusick Jr Sr High School"/>
    <s v="P"/>
    <n v="144"/>
    <n v="0.1111111111111"/>
    <n v="155"/>
    <n v="0.14193548387089999"/>
    <n v="143"/>
    <n v="6.9930069930000005E-2"/>
    <n v="3"/>
    <n v="280"/>
    <n v="292"/>
    <n v="273"/>
    <n v="5.7142857142851423E-2"/>
    <n v="7.5342465753388696E-2"/>
    <n v="3.6630036630000001E-2"/>
  </r>
  <r>
    <x v="52"/>
    <x v="52"/>
    <s v="2077"/>
    <s v="Damman Elementary"/>
    <s v="P"/>
    <n v="39"/>
    <n v="0"/>
    <n v="47"/>
    <n v="2.1276595744599999E-2"/>
    <n v="47"/>
    <n v="0"/>
    <n v="1"/>
    <n v="39"/>
    <n v="47"/>
    <n v="47"/>
    <n v="0"/>
    <n v="2.1276595744599999E-2"/>
    <n v="0"/>
  </r>
  <r>
    <x v="53"/>
    <x v="53"/>
    <s v="3188"/>
    <s v="Darrington Sr High School"/>
    <s v="P"/>
    <n v="166"/>
    <n v="0.1024096385542"/>
    <n v="156"/>
    <n v="8.9743589743499996E-2"/>
    <n v="152"/>
    <n v="9.2105263157800002E-2"/>
    <n v="4"/>
    <n v="398"/>
    <n v="381"/>
    <n v="451"/>
    <n v="4.2713567839188941E-2"/>
    <n v="3.6745406824110233E-2"/>
    <n v="3.1042128603072285E-2"/>
  </r>
  <r>
    <x v="53"/>
    <x v="53"/>
    <s v="3609"/>
    <s v="Darrington Elementary School"/>
    <s v="P"/>
    <n v="232"/>
    <n v="0.11637931034479999"/>
    <n v="225"/>
    <n v="4.4444444444400003E-2"/>
    <n v="299"/>
    <n v="6.6889632106999997E-2"/>
    <n v="3"/>
    <n v="398"/>
    <n v="381"/>
    <n v="451"/>
    <n v="6.7839195979883415E-2"/>
    <n v="2.624671916007874E-2"/>
    <n v="4.4345898004419064E-2"/>
  </r>
  <r>
    <x v="54"/>
    <x v="54"/>
    <s v="2668"/>
    <s v="Davenport Elementary"/>
    <s v="P"/>
    <n v="302"/>
    <n v="5.6291390728399997E-2"/>
    <n v="241"/>
    <n v="9.1286307053900007E-2"/>
    <n v="230"/>
    <n v="3.0434782608600001E-2"/>
    <n v="1"/>
    <n v="567"/>
    <n v="559"/>
    <n v="554"/>
    <n v="2.9982363315655729E-2"/>
    <n v="3.935599284434687E-2"/>
    <n v="1.2635379061332131E-2"/>
  </r>
  <r>
    <x v="54"/>
    <x v="54"/>
    <s v="3173"/>
    <s v="Davenport Senior High School"/>
    <s v="P"/>
    <n v="265"/>
    <n v="0.1018867924528"/>
    <n v="318"/>
    <n v="6.6037735848999995E-2"/>
    <n v="324"/>
    <n v="5.8641975308599999E-2"/>
    <n v="2"/>
    <n v="567"/>
    <n v="559"/>
    <n v="554"/>
    <n v="4.7619047619033503E-2"/>
    <n v="3.7567084078679779E-2"/>
    <n v="3.4296028880841878E-2"/>
  </r>
  <r>
    <x v="55"/>
    <x v="55"/>
    <s v="4011"/>
    <s v="Dayton Middle School"/>
    <s v="P"/>
    <m/>
    <m/>
    <m/>
    <m/>
    <n v="83"/>
    <n v="8.4337349397499997E-2"/>
    <n v="3"/>
    <n v="473"/>
    <n v="456"/>
    <n v="429"/>
    <n v="0"/>
    <n v="0"/>
    <n v="1.6317016316998834E-2"/>
  </r>
  <r>
    <x v="55"/>
    <x v="55"/>
    <s v="2302"/>
    <s v="Dayton High School"/>
    <s v="P"/>
    <n v="241"/>
    <n v="8.2987551867199999E-2"/>
    <n v="232"/>
    <n v="0.1120689655172"/>
    <n v="159"/>
    <n v="0.13836477987420001"/>
    <n v="5"/>
    <n v="473"/>
    <n v="456"/>
    <n v="429"/>
    <n v="4.2283298097241434E-2"/>
    <n v="5.7017543859628074E-2"/>
    <n v="5.1282051282046159E-2"/>
  </r>
  <r>
    <x v="55"/>
    <x v="55"/>
    <s v="2830"/>
    <s v="Dayton Elementary School"/>
    <s v="P"/>
    <n v="232"/>
    <n v="5.6034482758599999E-2"/>
    <n v="224"/>
    <n v="6.25E-2"/>
    <n v="187"/>
    <n v="8.5561497326199998E-2"/>
    <n v="3"/>
    <n v="473"/>
    <n v="456"/>
    <n v="429"/>
    <n v="2.7484143763203382E-2"/>
    <n v="3.0701754385964911E-2"/>
    <n v="3.7296037296035894E-2"/>
  </r>
  <r>
    <x v="56"/>
    <x v="56"/>
    <s v="2430"/>
    <s v="Deer Park Elementary"/>
    <s v="P"/>
    <n v="371"/>
    <n v="5.66037735849E-2"/>
    <n v="432"/>
    <n v="6.7129629629599993E-2"/>
    <n v="436"/>
    <n v="5.7339449541200002E-2"/>
    <n v="2"/>
    <n v="2370"/>
    <n v="2545"/>
    <n v="2476"/>
    <n v="8.86075949367E-3"/>
    <n v="1.1394891944985145E-2"/>
    <n v="1.0096930533103069E-2"/>
  </r>
  <r>
    <x v="56"/>
    <x v="56"/>
    <s v="2173"/>
    <s v="Arcadia Elementary"/>
    <s v="P"/>
    <n v="455"/>
    <n v="4.8351648351600003E-2"/>
    <n v="454"/>
    <n v="6.3876651982299998E-2"/>
    <n v="445"/>
    <n v="6.2921348314600001E-2"/>
    <n v="2"/>
    <n v="2370"/>
    <n v="2545"/>
    <n v="2476"/>
    <n v="9.2827004219316455E-3"/>
    <n v="1.139489194497611E-2"/>
    <n v="1.1308562197090873E-2"/>
  </r>
  <r>
    <x v="56"/>
    <x v="56"/>
    <s v="1852"/>
    <s v="Deer Park Home Link Program"/>
    <n v="5"/>
    <n v="400"/>
    <n v="0.04"/>
    <n v="496"/>
    <n v="6.8548387096699998E-2"/>
    <n v="446"/>
    <n v="5.6053811659099999E-2"/>
    <n v="2"/>
    <n v="2370"/>
    <n v="2545"/>
    <n v="2476"/>
    <n v="6.7510548523206752E-3"/>
    <n v="1.3359528487215402E-2"/>
    <n v="1.0096930533101211E-2"/>
  </r>
  <r>
    <x v="56"/>
    <x v="56"/>
    <s v="3261"/>
    <s v="Deer Park Middle School"/>
    <s v="P"/>
    <n v="441"/>
    <n v="6.1224489795899999E-2"/>
    <n v="462"/>
    <n v="6.2770562770499999E-2"/>
    <n v="483"/>
    <n v="4.9689440993699999E-2"/>
    <n v="2"/>
    <n v="2370"/>
    <n v="2545"/>
    <n v="2476"/>
    <n v="1.139240506328772E-2"/>
    <n v="1.1394891944978782E-2"/>
    <n v="9.6930533117758882E-3"/>
  </r>
  <r>
    <x v="56"/>
    <x v="56"/>
    <s v="4123"/>
    <s v="Deer Park High School"/>
    <s v="P"/>
    <n v="703"/>
    <n v="8.5348506401100005E-2"/>
    <n v="701"/>
    <n v="8.9871611982799998E-2"/>
    <n v="666"/>
    <n v="7.6576576576499994E-2"/>
    <n v="3"/>
    <n v="2370"/>
    <n v="2545"/>
    <n v="2476"/>
    <n v="2.5316455696191269E-2"/>
    <n v="2.4754420432197565E-2"/>
    <n v="2.0597738287539979E-2"/>
  </r>
  <r>
    <x v="57"/>
    <x v="57"/>
    <s v="3683"/>
    <s v="Lake Tapps Elementary"/>
    <s v="P"/>
    <n v="456"/>
    <n v="4.6052631578900001E-2"/>
    <n v="452"/>
    <n v="2.6548672566299999E-2"/>
    <n v="458"/>
    <n v="2.8384279475899998E-2"/>
    <n v="1"/>
    <n v="1411"/>
    <n v="1436"/>
    <n v="1529"/>
    <n v="1.4883061658382992E-2"/>
    <n v="8.3565459609802224E-3"/>
    <n v="8.5022890778039244E-3"/>
  </r>
  <r>
    <x v="57"/>
    <x v="57"/>
    <s v="4416"/>
    <s v="North Tapps Middle School"/>
    <s v="P"/>
    <n v="465"/>
    <n v="3.8709677419300002E-2"/>
    <n v="509"/>
    <n v="4.3222003929199997E-2"/>
    <n v="513"/>
    <n v="2.9239766081800001E-2"/>
    <n v="1"/>
    <n v="1411"/>
    <n v="1436"/>
    <n v="1529"/>
    <n v="1.2756909992894756E-2"/>
    <n v="1.5320334261812533E-2"/>
    <n v="9.8103335513168091E-3"/>
  </r>
  <r>
    <x v="57"/>
    <x v="57"/>
    <s v="4548"/>
    <s v="Dieringer Heights Elementary"/>
    <s v="P"/>
    <n v="490"/>
    <n v="3.8775510203999997E-2"/>
    <n v="475"/>
    <n v="6.7368421052600005E-2"/>
    <n v="558"/>
    <n v="4.6594982078800001E-2"/>
    <n v="2"/>
    <n v="1411"/>
    <n v="1436"/>
    <n v="1529"/>
    <n v="1.3465627214712969E-2"/>
    <n v="2.2284122562663652E-2"/>
    <n v="1.7004578155637932E-2"/>
  </r>
  <r>
    <x v="58"/>
    <x v="58"/>
    <s v="2278"/>
    <s v="Dixie Elementary School"/>
    <s v="P"/>
    <n v="26"/>
    <n v="0.15384615384610001"/>
    <n v="32"/>
    <n v="0"/>
    <n v="27"/>
    <n v="3.7037037037000002E-2"/>
    <n v="1"/>
    <n v="26"/>
    <n v="32"/>
    <n v="27"/>
    <n v="0.15384615384610001"/>
    <n v="0"/>
    <n v="3.7037037037000002E-2"/>
  </r>
  <r>
    <x v="59"/>
    <x v="59"/>
    <s v="1937"/>
    <s v="Children First"/>
    <s v="S"/>
    <n v="52"/>
    <n v="0.38461538461529998"/>
    <n v="41"/>
    <n v="0.26829268292679997"/>
    <n v="42"/>
    <n v="0.2380952380952"/>
    <n v="5"/>
    <n v="4066"/>
    <n v="4200"/>
    <n v="4468"/>
    <n v="4.9188391539585832E-3"/>
    <n v="2.6190476190473331E-3"/>
    <n v="2.2381378692923901E-3"/>
  </r>
  <r>
    <x v="59"/>
    <x v="59"/>
    <s v="2955"/>
    <s v="Otis Orchards School"/>
    <s v="P"/>
    <n v="422"/>
    <n v="5.4502369668199997E-2"/>
    <n v="475"/>
    <n v="6.7368421052600005E-2"/>
    <n v="511"/>
    <n v="3.7181996086099997E-2"/>
    <n v="1"/>
    <n v="4066"/>
    <n v="4200"/>
    <n v="4468"/>
    <n v="5.6566650270487946E-3"/>
    <n v="7.6190476190440481E-3"/>
    <n v="4.2524619516555728E-3"/>
  </r>
  <r>
    <x v="59"/>
    <x v="59"/>
    <s v="1712"/>
    <s v="Continuous Curriculum School"/>
    <s v="P"/>
    <n v="462"/>
    <n v="5.1948051948E-2"/>
    <n v="495"/>
    <n v="4.8484848484800003E-2"/>
    <n v="517"/>
    <n v="4.8355899419699998E-2"/>
    <n v="2"/>
    <n v="4066"/>
    <n v="4200"/>
    <n v="4468"/>
    <n v="5.9026069847456959E-3"/>
    <n v="5.7142857142800001E-3"/>
    <n v="5.5953446732284915E-3"/>
  </r>
  <r>
    <x v="59"/>
    <x v="59"/>
    <s v="4097"/>
    <s v="East Farms School"/>
    <s v="P"/>
    <n v="398"/>
    <n v="8.2914572864299999E-2"/>
    <n v="482"/>
    <n v="9.5435684647299998E-2"/>
    <n v="523"/>
    <n v="0.1032504780114"/>
    <n v="4"/>
    <n v="4066"/>
    <n v="4200"/>
    <n v="4468"/>
    <n v="8.1160846040313327E-3"/>
    <n v="1.0952380952380618E-2"/>
    <n v="1.2085944494172381E-2"/>
  </r>
  <r>
    <x v="59"/>
    <x v="59"/>
    <s v="5156"/>
    <s v="Washington Academy of Arts and Technology"/>
    <n v="5"/>
    <n v="661"/>
    <n v="0.22844175491669999"/>
    <n v="548"/>
    <n v="0.15328467153280001"/>
    <n v="573"/>
    <n v="0.15357766143099999"/>
    <n v="5"/>
    <n v="4066"/>
    <n v="4200"/>
    <n v="4468"/>
    <n v="3.7137235612380394E-2"/>
    <n v="1.9999999999993905E-2"/>
    <n v="1.9695613249767902E-2"/>
  </r>
  <r>
    <x v="59"/>
    <x v="59"/>
    <s v="3128"/>
    <s v="Trentwood School"/>
    <s v="P"/>
    <n v="431"/>
    <n v="7.1925754060299996E-2"/>
    <n v="499"/>
    <n v="6.8136272545000001E-2"/>
    <n v="579"/>
    <n v="7.0811744386800005E-2"/>
    <n v="3"/>
    <n v="4066"/>
    <n v="4200"/>
    <n v="4468"/>
    <n v="7.6242006886348499E-3"/>
    <n v="8.0952380952273809E-3"/>
    <n v="9.1763652640906891E-3"/>
  </r>
  <r>
    <x v="59"/>
    <x v="59"/>
    <s v="2653"/>
    <s v="Trent School"/>
    <s v="P"/>
    <n v="514"/>
    <n v="7.5875486381299997E-2"/>
    <n v="532"/>
    <n v="0.13157894736840001"/>
    <n v="613"/>
    <n v="0.1468189233278"/>
    <n v="5"/>
    <n v="4066"/>
    <n v="4200"/>
    <n v="4468"/>
    <n v="9.5917363502184463E-3"/>
    <n v="1.6666666666664002E-2"/>
    <n v="2.0143240823621622E-2"/>
  </r>
  <r>
    <x v="59"/>
    <x v="59"/>
    <s v="3360"/>
    <s v="East Valley High School"/>
    <s v="P"/>
    <n v="1126"/>
    <n v="5.1509769094100002E-2"/>
    <n v="1128"/>
    <n v="9.1312056737499994E-2"/>
    <n v="1110"/>
    <n v="8.9189189189100002E-2"/>
    <n v="4"/>
    <n v="4066"/>
    <n v="4200"/>
    <n v="4468"/>
    <n v="1.4264633546472357E-2"/>
    <n v="2.4523809523785713E-2"/>
    <n v="2.2157564905976052E-2"/>
  </r>
  <r>
    <x v="60"/>
    <x v="60"/>
    <s v="2821"/>
    <s v="Terrace Heights Elementary"/>
    <s v="P"/>
    <n v="483"/>
    <n v="6.8322981366399999E-2"/>
    <n v="467"/>
    <n v="7.0663811563100004E-2"/>
    <n v="492"/>
    <n v="5.2845528455199998E-2"/>
    <n v="2"/>
    <n v="2961"/>
    <n v="3049"/>
    <n v="3049"/>
    <n v="1.1144883485299292E-2"/>
    <n v="1.0823220728096983E-2"/>
    <n v="8.5273860281923249E-3"/>
  </r>
  <r>
    <x v="60"/>
    <x v="60"/>
    <s v="2530"/>
    <s v="Moxee Elementary"/>
    <s v="P"/>
    <n v="498"/>
    <n v="4.0160642570200002E-2"/>
    <n v="529"/>
    <n v="3.2136105860100003E-2"/>
    <n v="498"/>
    <n v="3.21285140562E-2"/>
    <n v="1"/>
    <n v="2961"/>
    <n v="3049"/>
    <n v="3049"/>
    <n v="6.7544748395675794E-3"/>
    <n v="5.5755985569015745E-3"/>
    <n v="5.2476221711996061E-3"/>
  </r>
  <r>
    <x v="60"/>
    <x v="60"/>
    <s v="4487"/>
    <s v="East Valley Elementary"/>
    <s v="P"/>
    <n v="474"/>
    <n v="6.1181434599099999E-2"/>
    <n v="490"/>
    <n v="0.1081632653061"/>
    <n v="505"/>
    <n v="0.10297029702969999"/>
    <n v="4"/>
    <n v="2961"/>
    <n v="3049"/>
    <n v="3049"/>
    <n v="9.7939885173837903E-3"/>
    <n v="1.7382748442108562E-2"/>
    <n v="1.7054772056411444E-2"/>
  </r>
  <r>
    <x v="60"/>
    <x v="60"/>
    <s v="4055"/>
    <s v="East Valley Central Middle School"/>
    <s v="P"/>
    <n v="711"/>
    <n v="4.6413502109700001E-2"/>
    <n v="729"/>
    <n v="4.1152263374399999E-2"/>
    <n v="711"/>
    <n v="4.7819971870599998E-2"/>
    <n v="2"/>
    <n v="2961"/>
    <n v="3049"/>
    <n v="3049"/>
    <n v="1.1144883485307903E-2"/>
    <n v="9.8392915709864213E-3"/>
    <n v="1.115119711380669E-2"/>
  </r>
  <r>
    <x v="60"/>
    <x v="60"/>
    <s v="2344"/>
    <s v="East Valley High School"/>
    <s v="P"/>
    <n v="795"/>
    <n v="0.10062893081760001"/>
    <n v="834"/>
    <n v="7.9136690647400004E-2"/>
    <n v="843"/>
    <n v="6.6429418742499996E-2"/>
    <n v="3"/>
    <n v="2961"/>
    <n v="3049"/>
    <n v="3049"/>
    <n v="2.7017899358322189E-2"/>
    <n v="2.1646441456192718E-2"/>
    <n v="1.8366677599189078E-2"/>
  </r>
  <r>
    <x v="61"/>
    <x v="61"/>
    <s v="5130"/>
    <s v="Special Education Pre-School "/>
    <s v="S"/>
    <n v="30"/>
    <n v="0.7"/>
    <n v="32"/>
    <n v="0.5"/>
    <n v="34"/>
    <n v="0.61764705882350002"/>
    <n v="5"/>
    <n v="5617"/>
    <n v="5624"/>
    <n v="5694"/>
    <n v="3.7386505251913831E-3"/>
    <n v="2.8449502133712661E-3"/>
    <n v="3.688092729188444E-3"/>
  </r>
  <r>
    <x v="61"/>
    <x v="61"/>
    <s v="4095"/>
    <s v="Sterling Intermediate School"/>
    <s v="P"/>
    <n v="645"/>
    <n v="4.3410852713100002E-2"/>
    <n v="217"/>
    <n v="3.6866359447000001E-2"/>
    <n v="192"/>
    <n v="1.5625E-2"/>
    <n v="1"/>
    <n v="5617"/>
    <n v="5624"/>
    <n v="5694"/>
    <n v="4.9848673669128539E-3"/>
    <n v="1.4224751066854553E-3"/>
    <n v="5.2687038988408848E-4"/>
  </r>
  <r>
    <x v="61"/>
    <x v="61"/>
    <s v="2563"/>
    <s v="Rock Island Elementary"/>
    <s v="P"/>
    <n v="251"/>
    <n v="7.9681274900299998E-2"/>
    <n v="304"/>
    <n v="0.1118421052631"/>
    <n v="299"/>
    <n v="8.0267558528399993E-2"/>
    <n v="3"/>
    <n v="5617"/>
    <n v="5624"/>
    <n v="5694"/>
    <n v="3.5606195477969203E-3"/>
    <n v="6.0455192034108108E-3"/>
    <n v="4.2149631190712324E-3"/>
  </r>
  <r>
    <x v="61"/>
    <x v="61"/>
    <s v="2966"/>
    <s v="Grant Elementary School"/>
    <s v="P"/>
    <n v="435"/>
    <n v="4.1379310344799997E-2"/>
    <n v="508"/>
    <n v="5.9055118110199999E-2"/>
    <n v="531"/>
    <n v="3.3898305084700001E-2"/>
    <n v="1"/>
    <n v="5617"/>
    <n v="5624"/>
    <n v="5694"/>
    <n v="3.204557593019049E-3"/>
    <n v="5.3342816500678517E-3"/>
    <n v="3.1612223393002637E-3"/>
  </r>
  <r>
    <x v="61"/>
    <x v="61"/>
    <s v="3212"/>
    <s v="Kenroy Elementary"/>
    <s v="P"/>
    <n v="401"/>
    <n v="3.7406483790500003E-2"/>
    <n v="528"/>
    <n v="5.68181818181E-2"/>
    <n v="543"/>
    <n v="7.5506445672100006E-2"/>
    <n v="3"/>
    <n v="5617"/>
    <n v="5624"/>
    <n v="5694"/>
    <n v="2.6704646608492967E-3"/>
    <n v="5.3342816500634429E-3"/>
    <n v="7.2005619950738153E-3"/>
  </r>
  <r>
    <x v="61"/>
    <x v="61"/>
    <s v="3083"/>
    <s v="Robert E Lee Elementary"/>
    <s v="P"/>
    <n v="465"/>
    <n v="6.6666666666599997E-2"/>
    <n v="575"/>
    <n v="7.4782608695599995E-2"/>
    <n v="588"/>
    <n v="6.9727891156400004E-2"/>
    <n v="3"/>
    <n v="5617"/>
    <n v="5624"/>
    <n v="5694"/>
    <n v="5.5189602990865236E-3"/>
    <n v="7.6458036984299428E-3"/>
    <n v="7.2005619950760808E-3"/>
  </r>
  <r>
    <x v="61"/>
    <x v="61"/>
    <s v="3659"/>
    <s v="Cascade Elementary"/>
    <s v="P"/>
    <n v="461"/>
    <n v="5.6399132321000002E-2"/>
    <n v="571"/>
    <n v="4.7285464098000003E-2"/>
    <n v="606"/>
    <n v="6.4356435643500007E-2"/>
    <n v="2"/>
    <n v="5617"/>
    <n v="5624"/>
    <n v="5694"/>
    <n v="4.6288054121383301E-3"/>
    <n v="4.8008534850565434E-3"/>
    <n v="6.8493150684863025E-3"/>
  </r>
  <r>
    <x v="61"/>
    <x v="61"/>
    <s v="4590"/>
    <s v="Clovis Point"/>
    <s v="P"/>
    <n v="631"/>
    <n v="5.54675118858E-2"/>
    <n v="636"/>
    <n v="5.0314465408800003E-2"/>
    <n v="673"/>
    <n v="4.9034175334299997E-2"/>
    <n v="2"/>
    <n v="5617"/>
    <n v="5624"/>
    <n v="5694"/>
    <n v="6.231084208641588E-3"/>
    <n v="5.6899004267419633E-3"/>
    <n v="5.7955742887221455E-3"/>
  </r>
  <r>
    <x v="61"/>
    <x v="61"/>
    <s v="3372"/>
    <s v="Eastmont Junior High"/>
    <s v="P"/>
    <n v="906"/>
    <n v="7.0640176600400006E-2"/>
    <n v="896"/>
    <n v="4.9107142857100002E-2"/>
    <n v="870"/>
    <n v="5.5172413793099999E-2"/>
    <n v="2"/>
    <n v="5617"/>
    <n v="5624"/>
    <n v="5694"/>
    <n v="1.1393982552957524E-2"/>
    <n v="7.8236130867641532E-3"/>
    <n v="8.4299262381448883E-3"/>
  </r>
  <r>
    <x v="61"/>
    <x v="61"/>
    <s v="2727"/>
    <s v="Eastmont Senior High"/>
    <s v="P"/>
    <n v="1392"/>
    <n v="9.7701149425200001E-2"/>
    <n v="1357"/>
    <n v="0.1179071481208"/>
    <n v="1358"/>
    <n v="8.6156111929300006E-2"/>
    <n v="3"/>
    <n v="5617"/>
    <n v="5624"/>
    <n v="5694"/>
    <n v="2.4212212925027309E-2"/>
    <n v="2.8449502133699432E-2"/>
    <n v="2.0547945205477591E-2"/>
  </r>
  <r>
    <x v="62"/>
    <x v="62"/>
    <s v="3554"/>
    <s v="Easton School"/>
    <s v="P"/>
    <n v="86"/>
    <n v="6.9767441860400001E-2"/>
    <n v="94"/>
    <n v="7.44680851063E-2"/>
    <n v="103"/>
    <n v="3.8834951456299997E-2"/>
    <n v="1"/>
    <n v="86"/>
    <n v="94"/>
    <n v="103"/>
    <n v="6.9767441860400001E-2"/>
    <n v="7.44680851063E-2"/>
    <n v="3.8834951456299997E-2"/>
  </r>
  <r>
    <x v="63"/>
    <x v="63"/>
    <s v="5079"/>
    <s v="Eatonville Developmental Pre-School"/>
    <s v="S"/>
    <n v="16"/>
    <n v="0.125"/>
    <n v="11"/>
    <n v="0"/>
    <n v="10"/>
    <n v="0.1"/>
    <n v="4"/>
    <n v="1932"/>
    <n v="1848"/>
    <n v="1854"/>
    <n v="1.0351966873706005E-3"/>
    <n v="0"/>
    <n v="5.3937432578209283E-4"/>
  </r>
  <r>
    <x v="63"/>
    <x v="63"/>
    <s v="2808"/>
    <s v="Columbia Crest A-STEM Academy"/>
    <s v="P"/>
    <n v="129"/>
    <n v="0.1162790697674"/>
    <n v="141"/>
    <n v="5.6737588652400001E-2"/>
    <n v="122"/>
    <n v="0.11475409836059999"/>
    <n v="4"/>
    <n v="1932"/>
    <n v="1848"/>
    <n v="1854"/>
    <n v="7.7639751552767084E-3"/>
    <n v="4.3290043289980519E-3"/>
    <n v="7.551240560945631E-3"/>
  </r>
  <r>
    <x v="63"/>
    <x v="63"/>
    <s v="2361"/>
    <s v="Weyerhaeuser Elementary"/>
    <s v="P"/>
    <n v="312"/>
    <n v="6.4102564102499995E-2"/>
    <n v="260"/>
    <n v="2.3076923076899999E-2"/>
    <n v="299"/>
    <n v="8.3612040133699994E-2"/>
    <n v="3"/>
    <n v="1932"/>
    <n v="1848"/>
    <n v="1854"/>
    <n v="1.0351966873695651E-2"/>
    <n v="3.24675324675E-3"/>
    <n v="1.3484358144539537E-2"/>
  </r>
  <r>
    <x v="63"/>
    <x v="63"/>
    <s v="2205"/>
    <s v="Eatonville Elementary School"/>
    <s v="P"/>
    <n v="363"/>
    <n v="6.33608815426E-2"/>
    <n v="357"/>
    <n v="5.88235294117E-2"/>
    <n v="367"/>
    <n v="7.6294277929099999E-2"/>
    <n v="3"/>
    <n v="1932"/>
    <n v="1848"/>
    <n v="1854"/>
    <n v="1.1904761904743167E-2"/>
    <n v="1.1363636363623864E-2"/>
    <n v="1.5102481121887648E-2"/>
  </r>
  <r>
    <x v="63"/>
    <x v="63"/>
    <s v="4230"/>
    <s v="Eatonville Middle School"/>
    <s v="P"/>
    <n v="478"/>
    <n v="5.0209205020899997E-2"/>
    <n v="441"/>
    <n v="2.4943310657499999E-2"/>
    <n v="430"/>
    <n v="5.3488372093000003E-2"/>
    <n v="2"/>
    <n v="1932"/>
    <n v="1848"/>
    <n v="1854"/>
    <n v="1.2422360248442132E-2"/>
    <n v="5.9523809523579548E-3"/>
    <n v="1.2405609492982741E-2"/>
  </r>
  <r>
    <x v="63"/>
    <x v="63"/>
    <s v="2206"/>
    <s v="Eatonville High School"/>
    <s v="P"/>
    <n v="634"/>
    <n v="7.7287066246E-2"/>
    <n v="638"/>
    <n v="7.3667711598700003E-2"/>
    <n v="626"/>
    <n v="7.9872204472799996E-2"/>
    <n v="3"/>
    <n v="1932"/>
    <n v="1848"/>
    <n v="1854"/>
    <n v="2.5362318840561077E-2"/>
    <n v="2.5432900432884525E-2"/>
    <n v="2.6968716289089967E-2"/>
  </r>
  <r>
    <x v="64"/>
    <x v="64"/>
    <s v="3818"/>
    <s v="Maplewood Center"/>
    <s v="S"/>
    <n v="42"/>
    <n v="7.1428571428499996E-2"/>
    <n v="38"/>
    <n v="5.2631578947300001E-2"/>
    <n v="39"/>
    <n v="0.12820512820509999"/>
    <n v="4"/>
    <n v="20319"/>
    <n v="20604"/>
    <n v="20747"/>
    <n v="1.4764506127255277E-4"/>
    <n v="9.7068530382323821E-5"/>
    <n v="2.4099869860697449E-4"/>
  </r>
  <r>
    <x v="64"/>
    <x v="64"/>
    <s v="1558"/>
    <s v="Unassigned Special Education"/>
    <s v="S"/>
    <n v="71"/>
    <n v="0.3098591549295"/>
    <n v="81"/>
    <n v="0.41975308641969999"/>
    <n v="80"/>
    <n v="0.48749999999999999"/>
    <n v="5"/>
    <n v="20319"/>
    <n v="20604"/>
    <n v="20747"/>
    <n v="1.0827304493328659E-3"/>
    <n v="1.6501650165014414E-3"/>
    <n v="1.8797898491348147E-3"/>
  </r>
  <r>
    <x v="64"/>
    <x v="64"/>
    <s v="1519"/>
    <s v="Edmonds eLearning Academy"/>
    <s v="A"/>
    <n v="56"/>
    <n v="0.39285714285709999"/>
    <n v="56"/>
    <n v="0.32142857142850001"/>
    <n v="82"/>
    <n v="0.3536585365853"/>
    <n v="5"/>
    <n v="20319"/>
    <n v="20604"/>
    <n v="20747"/>
    <n v="1.0827304493330183E-3"/>
    <n v="8.7361677344185594E-4"/>
    <n v="1.3977924519204994E-3"/>
  </r>
  <r>
    <x v="64"/>
    <x v="64"/>
    <s v="1830"/>
    <s v="Special Education Contracted"/>
    <s v="S"/>
    <n v="133"/>
    <n v="0.46616541353379998"/>
    <n v="149"/>
    <n v="0.50335570469790003"/>
    <n v="109"/>
    <n v="0.50458715596329995"/>
    <n v="5"/>
    <n v="20319"/>
    <n v="20604"/>
    <n v="20747"/>
    <n v="3.0513312663022489E-3"/>
    <n v="3.6400698893412496E-3"/>
    <n v="2.6509856846772878E-3"/>
  </r>
  <r>
    <x v="64"/>
    <x v="64"/>
    <s v="5358"/>
    <s v="Edmonds Career Access Program"/>
    <s v="R"/>
    <m/>
    <m/>
    <m/>
    <m/>
    <n v="143"/>
    <n v="0.52447552447550005"/>
    <n v="5"/>
    <n v="20319"/>
    <n v="20604"/>
    <n v="20747"/>
    <n v="0"/>
    <n v="0"/>
    <n v="3.6149804791052449E-3"/>
  </r>
  <r>
    <x v="64"/>
    <x v="64"/>
    <s v="3185"/>
    <s v="Early Childhood Center"/>
    <s v="S"/>
    <n v="134"/>
    <n v="0.13432835820889999"/>
    <n v="165"/>
    <n v="0.1333333333333"/>
    <n v="161"/>
    <n v="8.0745341614900004E-2"/>
    <n v="3"/>
    <n v="20319"/>
    <n v="20604"/>
    <n v="20747"/>
    <n v="8.858703676358383E-4"/>
    <n v="1.0677538342066832E-3"/>
    <n v="6.2659661637821853E-4"/>
  </r>
  <r>
    <x v="64"/>
    <x v="64"/>
    <s v="1655"/>
    <s v="Edmonds Career Options"/>
    <s v="A"/>
    <m/>
    <m/>
    <n v="195"/>
    <n v="0.53333333333330002"/>
    <n v="175"/>
    <n v="1"/>
    <n v="5"/>
    <n v="20319"/>
    <n v="20604"/>
    <n v="20747"/>
    <n v="0"/>
    <n v="5.0475635798870851E-3"/>
    <n v="8.4349544512459639E-3"/>
  </r>
  <r>
    <x v="64"/>
    <x v="64"/>
    <s v="1520"/>
    <s v="Challenge Elementary"/>
    <s v="A"/>
    <n v="281"/>
    <n v="1.0676156583600001E-2"/>
    <n v="292"/>
    <n v="2.0547945205400001E-2"/>
    <n v="309"/>
    <n v="1.6181229773399999E-2"/>
    <n v="1"/>
    <n v="20319"/>
    <n v="20604"/>
    <n v="20747"/>
    <n v="1.4764506127228704E-4"/>
    <n v="2.9120559114622404E-4"/>
    <n v="2.4099869860609243E-4"/>
  </r>
  <r>
    <x v="64"/>
    <x v="64"/>
    <s v="3854"/>
    <s v="Scriber Lake High School"/>
    <s v="A"/>
    <n v="214"/>
    <n v="0.28971962616820002"/>
    <n v="254"/>
    <n v="0.29921259842510001"/>
    <n v="309"/>
    <n v="0.32686084142389998"/>
    <n v="5"/>
    <n v="20319"/>
    <n v="20604"/>
    <n v="20747"/>
    <n v="3.0513312663022199E-3"/>
    <n v="3.6886041545319062E-3"/>
    <n v="4.8681737118612374E-3"/>
  </r>
  <r>
    <x v="64"/>
    <x v="64"/>
    <s v="3606"/>
    <s v="Edmonds Elementary"/>
    <s v="P"/>
    <n v="346"/>
    <n v="4.6242774566399997E-2"/>
    <n v="348"/>
    <n v="4.0229885057400001E-2"/>
    <n v="342"/>
    <n v="2.6315789473599999E-2"/>
    <n v="1"/>
    <n v="20319"/>
    <n v="20604"/>
    <n v="20747"/>
    <n v="7.8744032678647563E-4"/>
    <n v="6.7947971267594645E-4"/>
    <n v="4.3379765749126134E-4"/>
  </r>
  <r>
    <x v="64"/>
    <x v="64"/>
    <s v="2888"/>
    <s v="Terrace Park Elementary"/>
    <s v="P"/>
    <n v="326"/>
    <n v="5.82822085889E-2"/>
    <n v="340"/>
    <n v="3.8235294117600002E-2"/>
    <n v="346"/>
    <n v="5.7803468208000003E-2"/>
    <n v="2"/>
    <n v="20319"/>
    <n v="20604"/>
    <n v="20747"/>
    <n v="9.350853880595206E-4"/>
    <n v="6.3094544748514849E-4"/>
    <n v="9.6399479442656763E-4"/>
  </r>
  <r>
    <x v="64"/>
    <x v="64"/>
    <s v="3461"/>
    <s v="Seaview Elementary"/>
    <s v="P"/>
    <n v="392"/>
    <n v="4.3367346938700001E-2"/>
    <n v="384"/>
    <n v="5.7291666666600002E-2"/>
    <n v="348"/>
    <n v="4.0229885057400001E-2"/>
    <n v="1"/>
    <n v="20319"/>
    <n v="20604"/>
    <n v="20747"/>
    <n v="8.3665534721051225E-4"/>
    <n v="1.0677538342057076E-3"/>
    <n v="6.7479635609848172E-4"/>
  </r>
  <r>
    <x v="64"/>
    <x v="64"/>
    <s v="3534"/>
    <s v="Chase Lake Elementary"/>
    <s v="P"/>
    <n v="360"/>
    <n v="8.8888888888800005E-2"/>
    <n v="372"/>
    <n v="9.4086021505300002E-2"/>
    <n v="366"/>
    <n v="7.6502732240399995E-2"/>
    <n v="3"/>
    <n v="20319"/>
    <n v="20604"/>
    <n v="20747"/>
    <n v="1.5748806535738965E-3"/>
    <n v="1.6986992816914966E-3"/>
    <n v="1.3495927121986986E-3"/>
  </r>
  <r>
    <x v="64"/>
    <x v="64"/>
    <s v="3536"/>
    <s v="Brier Elementary"/>
    <s v="P"/>
    <n v="390"/>
    <n v="1.53846153846E-2"/>
    <n v="367"/>
    <n v="5.7220708446800002E-2"/>
    <n v="379"/>
    <n v="4.4854881266399999E-2"/>
    <n v="2"/>
    <n v="20319"/>
    <n v="20604"/>
    <n v="20747"/>
    <n v="2.9529012254510555E-4"/>
    <n v="1.019219569014541E-3"/>
    <n v="8.1939557526223552E-4"/>
  </r>
  <r>
    <x v="64"/>
    <x v="64"/>
    <s v="3304"/>
    <s v="Cedar Way Elementary"/>
    <s v="P"/>
    <n v="378"/>
    <n v="5.2910052909999998E-2"/>
    <n v="386"/>
    <n v="3.8860103626899997E-2"/>
    <n v="415"/>
    <n v="5.3012048192700001E-2"/>
    <n v="2"/>
    <n v="20319"/>
    <n v="20604"/>
    <n v="20747"/>
    <n v="9.8430040848368526E-4"/>
    <n v="7.2801397786756937E-4"/>
    <n v="1.0603942738694992E-3"/>
  </r>
  <r>
    <x v="64"/>
    <x v="64"/>
    <s v="3605"/>
    <s v="Sherwood Elementary"/>
    <s v="P"/>
    <n v="427"/>
    <n v="4.6838407494100003E-2"/>
    <n v="416"/>
    <n v="5.76923076923E-2"/>
    <n v="423"/>
    <n v="5.2009456264700001E-2"/>
    <n v="2"/>
    <n v="20319"/>
    <n v="20604"/>
    <n v="20747"/>
    <n v="9.8430040848371974E-4"/>
    <n v="1.1648223645892449E-3"/>
    <n v="1.0603942738693834E-3"/>
  </r>
  <r>
    <x v="64"/>
    <x v="64"/>
    <s v="3409"/>
    <s v="Cedar Valley Community School"/>
    <s v="P"/>
    <n v="430"/>
    <n v="0.1186046511627"/>
    <n v="467"/>
    <n v="5.56745182012E-2"/>
    <n v="433"/>
    <n v="7.8521939953799996E-2"/>
    <n v="3"/>
    <n v="20319"/>
    <n v="20604"/>
    <n v="20747"/>
    <n v="2.5099660416339877E-3"/>
    <n v="1.2618908949699281E-3"/>
    <n v="1.6387911505275651E-3"/>
  </r>
  <r>
    <x v="64"/>
    <x v="64"/>
    <s v="3122"/>
    <s v="Lynndale Elementary"/>
    <s v="P"/>
    <n v="450"/>
    <n v="6.4444444444400006E-2"/>
    <n v="445"/>
    <n v="5.8426966292100001E-2"/>
    <n v="440"/>
    <n v="7.7272727272700001E-2"/>
    <n v="3"/>
    <n v="20319"/>
    <n v="20604"/>
    <n v="20747"/>
    <n v="1.4272355923017866E-3"/>
    <n v="1.2618908949710978E-3"/>
    <n v="1.6387911505272089E-3"/>
  </r>
  <r>
    <x v="64"/>
    <x v="64"/>
    <s v="3186"/>
    <s v="Westgate Elementary"/>
    <s v="P"/>
    <n v="462"/>
    <n v="5.8441558441500001E-2"/>
    <n v="447"/>
    <n v="4.4742729306399998E-2"/>
    <n v="459"/>
    <n v="6.5359477124099993E-2"/>
    <n v="3"/>
    <n v="20319"/>
    <n v="20604"/>
    <n v="20747"/>
    <n v="1.328805551452975E-3"/>
    <n v="9.706853038225975E-4"/>
    <n v="1.4459921916403285E-3"/>
  </r>
  <r>
    <x v="64"/>
    <x v="64"/>
    <s v="3254"/>
    <s v="Mountlake Terrace Elementary"/>
    <s v="P"/>
    <n v="440"/>
    <n v="7.0454545454500001E-2"/>
    <n v="440"/>
    <n v="4.5454545454499999E-2"/>
    <n v="463"/>
    <n v="3.2397408207299999E-2"/>
    <n v="1"/>
    <n v="20319"/>
    <n v="20604"/>
    <n v="20747"/>
    <n v="1.5256656331502534E-3"/>
    <n v="9.7068530382352948E-4"/>
    <n v="7.2299609582011373E-4"/>
  </r>
  <r>
    <x v="64"/>
    <x v="64"/>
    <s v="3691"/>
    <s v="College Place Elementary"/>
    <s v="P"/>
    <n v="473"/>
    <n v="0.10782241014790001"/>
    <n v="457"/>
    <n v="9.4091903719900005E-2"/>
    <n v="479"/>
    <n v="8.7682672233799996E-2"/>
    <n v="4"/>
    <n v="20319"/>
    <n v="20604"/>
    <n v="20747"/>
    <n v="2.5099660416337765E-3"/>
    <n v="2.0869734032223988E-3"/>
    <n v="2.0243890682985588E-3"/>
  </r>
  <r>
    <x v="64"/>
    <x v="64"/>
    <s v="1685"/>
    <s v="Maplewood Parent Coop"/>
    <s v="A"/>
    <n v="479"/>
    <n v="2.0876826722000001E-3"/>
    <n v="481"/>
    <n v="0"/>
    <n v="482"/>
    <n v="0"/>
    <n v="1"/>
    <n v="20319"/>
    <n v="20604"/>
    <n v="20747"/>
    <n v="4.9215020423436199E-5"/>
    <n v="0"/>
    <n v="0"/>
  </r>
  <r>
    <x v="64"/>
    <x v="64"/>
    <s v="3302"/>
    <s v="Beverly Elementary"/>
    <s v="P"/>
    <n v="502"/>
    <n v="7.5697211155299995E-2"/>
    <n v="487"/>
    <n v="7.1868583162200003E-2"/>
    <n v="488"/>
    <n v="5.1229508196699997E-2"/>
    <n v="2"/>
    <n v="20319"/>
    <n v="20604"/>
    <n v="20747"/>
    <n v="1.8701707761189328E-3"/>
    <n v="1.6986992816924577E-3"/>
    <n v="1.2049934930346362E-3"/>
  </r>
  <r>
    <x v="64"/>
    <x v="64"/>
    <s v="3607"/>
    <s v="Hazelwood Elementary"/>
    <s v="P"/>
    <n v="426"/>
    <n v="4.4600938967099997E-2"/>
    <n v="428"/>
    <n v="2.5700934579399998E-2"/>
    <n v="500"/>
    <n v="5.1999999999999998E-2"/>
    <n v="2"/>
    <n v="20319"/>
    <n v="20604"/>
    <n v="20747"/>
    <n v="9.3508538805967803E-4"/>
    <n v="5.3387691710265963E-4"/>
    <n v="1.2531932327565431E-3"/>
  </r>
  <r>
    <x v="64"/>
    <x v="64"/>
    <s v="3504"/>
    <s v="Meadowdale Elementary"/>
    <s v="P"/>
    <n v="520"/>
    <n v="5.9615384615299999E-2"/>
    <n v="509"/>
    <n v="4.7151277013699998E-2"/>
    <n v="511"/>
    <n v="7.0450097847299997E-2"/>
    <n v="3"/>
    <n v="20319"/>
    <n v="20604"/>
    <n v="20747"/>
    <n v="1.5256656331490723E-3"/>
    <n v="1.1648223645881041E-3"/>
    <n v="1.7351906299691666E-3"/>
  </r>
  <r>
    <x v="64"/>
    <x v="64"/>
    <s v="1966"/>
    <s v="Edmonds Heights K-12"/>
    <s v="A"/>
    <n v="506"/>
    <n v="5.5335968379399997E-2"/>
    <n v="496"/>
    <n v="5.8467741935399997E-2"/>
    <n v="517"/>
    <n v="5.9961315280400003E-2"/>
    <n v="2"/>
    <n v="20319"/>
    <n v="20604"/>
    <n v="20747"/>
    <n v="1.3780205718773757E-3"/>
    <n v="1.4074936905435062E-3"/>
    <n v="1.4941919313619704E-3"/>
  </r>
  <r>
    <x v="64"/>
    <x v="64"/>
    <s v="3754"/>
    <s v="College Place Middle School"/>
    <s v="P"/>
    <n v="566"/>
    <n v="5.1236749116599999E-2"/>
    <n v="563"/>
    <n v="6.5719360568299995E-2"/>
    <n v="529"/>
    <n v="3.5916824196499997E-2"/>
    <n v="1"/>
    <n v="20319"/>
    <n v="20604"/>
    <n v="20747"/>
    <n v="1.4272355923025542E-3"/>
    <n v="1.795767812073039E-3"/>
    <n v="9.1579505470422223E-4"/>
  </r>
  <r>
    <x v="64"/>
    <x v="64"/>
    <s v="3689"/>
    <s v="Hilltop Elementary"/>
    <s v="P"/>
    <n v="571"/>
    <n v="3.3274956217099999E-2"/>
    <n v="597"/>
    <n v="6.7001675041800005E-2"/>
    <n v="534"/>
    <n v="3.93258426966E-2"/>
    <n v="1"/>
    <n v="20319"/>
    <n v="20604"/>
    <n v="20747"/>
    <n v="9.3508538805866918E-4"/>
    <n v="1.941370607646797E-3"/>
    <n v="1.0121945341487637E-3"/>
  </r>
  <r>
    <x v="64"/>
    <x v="64"/>
    <s v="3410"/>
    <s v="Spruce Elementary"/>
    <s v="P"/>
    <n v="439"/>
    <n v="0.1025056947608"/>
    <n v="486"/>
    <n v="0.1008230452674"/>
    <n v="534"/>
    <n v="5.9925093632900002E-2"/>
    <n v="2"/>
    <n v="20319"/>
    <n v="20604"/>
    <n v="20747"/>
    <n v="2.2146759190900733E-3"/>
    <n v="2.3781789943679095E-3"/>
    <n v="1.5423916710834628E-3"/>
  </r>
  <r>
    <x v="64"/>
    <x v="64"/>
    <s v="3608"/>
    <s v="Oak Heights Elementary"/>
    <s v="P"/>
    <n v="544"/>
    <n v="4.2279411764700001E-2"/>
    <n v="551"/>
    <n v="5.2631578947300001E-2"/>
    <n v="544"/>
    <n v="2.9411764705799998E-2"/>
    <n v="1"/>
    <n v="20319"/>
    <n v="20604"/>
    <n v="20747"/>
    <n v="1.1319454697572124E-3"/>
    <n v="1.4074936905436955E-3"/>
    <n v="7.7119583554032868E-4"/>
  </r>
  <r>
    <x v="64"/>
    <x v="64"/>
    <s v="2887"/>
    <s v="Martha Lake Elementary"/>
    <s v="P"/>
    <n v="635"/>
    <n v="7.0866141732200003E-2"/>
    <n v="595"/>
    <n v="6.7226890756300006E-2"/>
    <n v="565"/>
    <n v="6.72566371681E-2"/>
    <n v="3"/>
    <n v="20319"/>
    <n v="20604"/>
    <n v="20747"/>
    <n v="2.2146759190878984E-3"/>
    <n v="1.9413706076489275E-3"/>
    <n v="1.8315901094122765E-3"/>
  </r>
  <r>
    <x v="64"/>
    <x v="64"/>
    <s v="3503"/>
    <s v="Lynnwood Elementary"/>
    <s v="P"/>
    <n v="523"/>
    <n v="4.3977055449300001E-2"/>
    <n v="532"/>
    <n v="4.6992481203000001E-2"/>
    <n v="571"/>
    <n v="4.3782837127799998E-2"/>
    <n v="2"/>
    <n v="20319"/>
    <n v="20604"/>
    <n v="20747"/>
    <n v="1.1319454697565775E-3"/>
    <n v="1.213356629780431E-3"/>
    <n v="1.2049934930338747E-3"/>
  </r>
  <r>
    <x v="64"/>
    <x v="64"/>
    <s v="3463"/>
    <s v="Madrona Nongraded"/>
    <s v="A"/>
    <n v="641"/>
    <n v="1.40405616224E-2"/>
    <n v="647"/>
    <n v="9.2735703244999999E-3"/>
    <n v="645"/>
    <n v="9.3023255812999996E-3"/>
    <n v="1"/>
    <n v="20319"/>
    <n v="20604"/>
    <n v="20747"/>
    <n v="4.4293518381605394E-4"/>
    <n v="2.9120559114499613E-4"/>
    <n v="2.891984383254687E-4"/>
  </r>
  <r>
    <x v="64"/>
    <x v="64"/>
    <s v="3650"/>
    <s v="Brier Terrace Middle School"/>
    <s v="P"/>
    <n v="667"/>
    <n v="3.5982008995499998E-2"/>
    <n v="683"/>
    <n v="3.3674963396700001E-2"/>
    <n v="646"/>
    <n v="4.6439628482900001E-2"/>
    <n v="2"/>
    <n v="20319"/>
    <n v="20604"/>
    <n v="20747"/>
    <n v="1.1811604901815294E-3"/>
    <n v="1.1162880993955591E-3"/>
    <n v="1.4459921916399189E-3"/>
  </r>
  <r>
    <x v="64"/>
    <x v="64"/>
    <s v="3560"/>
    <s v="Alderwood Middle School"/>
    <s v="P"/>
    <n v="712"/>
    <n v="5.3370786516800002E-2"/>
    <n v="640"/>
    <n v="3.90625E-2"/>
    <n v="704"/>
    <n v="4.2613636363600001E-2"/>
    <n v="1"/>
    <n v="20319"/>
    <n v="20604"/>
    <n v="20747"/>
    <n v="1.8701707761189824E-3"/>
    <n v="1.2133566297806251E-3"/>
    <n v="1.4459921916409311E-3"/>
  </r>
  <r>
    <x v="64"/>
    <x v="64"/>
    <s v="3353"/>
    <s v="Meadowdale Middle School"/>
    <s v="P"/>
    <n v="701"/>
    <n v="3.5663338088399998E-2"/>
    <n v="800"/>
    <n v="4.3749999999999997E-2"/>
    <n v="738"/>
    <n v="5.6910569105600002E-2"/>
    <n v="2"/>
    <n v="20319"/>
    <n v="20604"/>
    <n v="20747"/>
    <n v="1.2303755106042816E-3"/>
    <n v="1.6986992816928751E-3"/>
    <n v="2.0243890682957923E-3"/>
  </r>
  <r>
    <x v="64"/>
    <x v="64"/>
    <s v="3303"/>
    <s v="Mountlake Terrace High School"/>
    <s v="P"/>
    <n v="1284"/>
    <n v="9.0342679127699999E-2"/>
    <n v="1223"/>
    <n v="5.9689288634500001E-2"/>
    <n v="1240"/>
    <n v="7.66129032258E-2"/>
    <n v="3"/>
    <n v="20319"/>
    <n v="20604"/>
    <n v="20747"/>
    <n v="5.7089423692094493E-3"/>
    <n v="3.5430013589591103E-3"/>
    <n v="4.578975273533137E-3"/>
  </r>
  <r>
    <x v="64"/>
    <x v="64"/>
    <s v="3755"/>
    <s v="Lynnwood High School"/>
    <s v="P"/>
    <n v="1663"/>
    <n v="8.8995790739599998E-2"/>
    <n v="1588"/>
    <n v="7.3677581863899999E-2"/>
    <n v="1512"/>
    <n v="6.6137566137500006E-2"/>
    <n v="3"/>
    <n v="20319"/>
    <n v="20604"/>
    <n v="20747"/>
    <n v="7.2838230227843291E-3"/>
    <n v="5.678509027367171E-3"/>
    <n v="4.8199739721357304E-3"/>
  </r>
  <r>
    <x v="64"/>
    <x v="64"/>
    <s v="3464"/>
    <s v="Meadowdale High School"/>
    <s v="P"/>
    <n v="1510"/>
    <n v="4.9006622516500002E-2"/>
    <n v="1547"/>
    <n v="5.5591467356100002E-2"/>
    <n v="1551"/>
    <n v="6.3185041908400005E-2"/>
    <n v="2"/>
    <n v="20319"/>
    <n v="20604"/>
    <n v="20747"/>
    <n v="3.6419115113890941E-3"/>
    <n v="4.173946806439852E-3"/>
    <n v="4.7235744926942894E-3"/>
  </r>
  <r>
    <x v="64"/>
    <x v="64"/>
    <s v="3123"/>
    <s v="Edmonds Woodway High School"/>
    <s v="P"/>
    <n v="1625"/>
    <n v="5.78461538461E-2"/>
    <n v="1652"/>
    <n v="5.7506053268700001E-2"/>
    <n v="1636"/>
    <n v="4.9511002444899997E-2"/>
    <n v="2"/>
    <n v="20319"/>
    <n v="20604"/>
    <n v="20747"/>
    <n v="4.6262119198736407E-3"/>
    <n v="4.6107551931611531E-3"/>
    <n v="3.9041789174269243E-3"/>
  </r>
  <r>
    <x v="65"/>
    <x v="65"/>
    <s v="3507"/>
    <s v="Structural Alt Confinement School"/>
    <s v="A"/>
    <m/>
    <m/>
    <m/>
    <m/>
    <m/>
    <m/>
    <m/>
    <m/>
    <m/>
    <m/>
    <m/>
    <m/>
    <m/>
  </r>
  <r>
    <x v="66"/>
    <x v="66"/>
    <s v="5305"/>
    <s v="GRAVITY High School"/>
    <s v="R"/>
    <m/>
    <m/>
    <m/>
    <m/>
    <m/>
    <m/>
    <m/>
    <m/>
    <m/>
    <m/>
    <m/>
    <m/>
    <m/>
  </r>
  <r>
    <x v="67"/>
    <x v="67"/>
    <s v="5097"/>
    <s v="K-12 Ellensburg Learning Center"/>
    <s v="A"/>
    <n v="18"/>
    <n v="0.5"/>
    <n v="10"/>
    <n v="0.2"/>
    <n v="20"/>
    <n v="0.45"/>
    <n v="5"/>
    <n v="3055"/>
    <n v="3001"/>
    <n v="3105"/>
    <n v="2.9459901800327334E-3"/>
    <n v="6.6644451849383552E-4"/>
    <n v="2.8985507246376812E-3"/>
  </r>
  <r>
    <x v="67"/>
    <x v="67"/>
    <s v="1924"/>
    <s v="Ellensburg Developmental Preschool"/>
    <s v="S"/>
    <n v="54"/>
    <n v="0.29629629629620002"/>
    <n v="47"/>
    <n v="0.127659574468"/>
    <n v="40"/>
    <n v="0.25"/>
    <n v="5"/>
    <n v="3055"/>
    <n v="3001"/>
    <n v="3105"/>
    <n v="5.2373158756120457E-3"/>
    <n v="1.9993335554801734E-3"/>
    <n v="3.2206119162640902E-3"/>
  </r>
  <r>
    <x v="67"/>
    <x v="67"/>
    <s v="3596"/>
    <s v="Mt. Stuart Elementary"/>
    <s v="P"/>
    <n v="435"/>
    <n v="0.1011494252873"/>
    <n v="429"/>
    <n v="9.3240093240000002E-2"/>
    <n v="458"/>
    <n v="8.5152838427900002E-2"/>
    <n v="3"/>
    <n v="3055"/>
    <n v="3001"/>
    <n v="3105"/>
    <n v="1.4402618657929789E-2"/>
    <n v="1.3328890369863381E-2"/>
    <n v="1.2560386473422931E-2"/>
  </r>
  <r>
    <x v="67"/>
    <x v="67"/>
    <s v="4411"/>
    <s v="Valley View Elementary School"/>
    <s v="P"/>
    <n v="447"/>
    <n v="4.2505592841099997E-2"/>
    <n v="437"/>
    <n v="5.2631578947300001E-2"/>
    <n v="465"/>
    <n v="4.9462365591300003E-2"/>
    <n v="2"/>
    <n v="3055"/>
    <n v="3001"/>
    <n v="3105"/>
    <n v="6.2193126022820622E-3"/>
    <n v="7.6641119626691444E-3"/>
    <n v="7.4074074073927545E-3"/>
  </r>
  <r>
    <x v="67"/>
    <x v="67"/>
    <s v="2741"/>
    <s v="Lincoln Elementary"/>
    <s v="P"/>
    <n v="458"/>
    <n v="6.1135371179000003E-2"/>
    <n v="454"/>
    <n v="3.5242290748799997E-2"/>
    <n v="479"/>
    <n v="3.13152400835E-2"/>
    <n v="1"/>
    <n v="3055"/>
    <n v="3001"/>
    <n v="3105"/>
    <n v="9.165302782318167E-3"/>
    <n v="5.3315561479357542E-3"/>
    <n v="4.8309178743950083E-3"/>
  </r>
  <r>
    <x v="67"/>
    <x v="67"/>
    <s v="2453"/>
    <s v="Morgan Middle School"/>
    <s v="P"/>
    <n v="725"/>
    <n v="6.3448275861999998E-2"/>
    <n v="725"/>
    <n v="5.37931034482E-2"/>
    <n v="685"/>
    <n v="4.8175182481700003E-2"/>
    <n v="2"/>
    <n v="3055"/>
    <n v="3001"/>
    <n v="3105"/>
    <n v="1.5057283142373158E-2"/>
    <n v="1.2995668110611463E-2"/>
    <n v="1.0628019323660065E-2"/>
  </r>
  <r>
    <x v="67"/>
    <x v="67"/>
    <s v="2996"/>
    <s v="Ellensburg High School"/>
    <s v="P"/>
    <n v="918"/>
    <n v="8.9324618736300002E-2"/>
    <n v="899"/>
    <n v="7.6751946607300003E-2"/>
    <n v="958"/>
    <n v="7.4112734864300006E-2"/>
    <n v="3"/>
    <n v="3055"/>
    <n v="3001"/>
    <n v="3105"/>
    <n v="2.6841243862495388E-2"/>
    <n v="2.2992335888024892E-2"/>
    <n v="2.2866344605474851E-2"/>
  </r>
  <r>
    <x v="68"/>
    <x v="68"/>
    <s v="1629"/>
    <s v="East Grays Harbor High School"/>
    <s v="A"/>
    <n v="37"/>
    <n v="0.45945945945939998"/>
    <n v="31"/>
    <n v="0.258064516129"/>
    <n v="31"/>
    <n v="0.4516129032258"/>
    <n v="5"/>
    <n v="1608"/>
    <n v="1530"/>
    <n v="1571"/>
    <n v="1.0572139303481219E-2"/>
    <n v="5.228758169933987E-3"/>
    <n v="8.9115213239973259E-3"/>
  </r>
  <r>
    <x v="68"/>
    <x v="68"/>
    <s v="4245"/>
    <s v="Elma Middle School"/>
    <s v="P"/>
    <n v="343"/>
    <n v="9.3294460641299995E-2"/>
    <n v="313"/>
    <n v="6.3897763578199998E-2"/>
    <n v="323"/>
    <n v="0.1083591331269"/>
    <n v="4"/>
    <n v="1608"/>
    <n v="1530"/>
    <n v="1571"/>
    <n v="1.9900497512416602E-2"/>
    <n v="1.3071895424821307E-2"/>
    <n v="2.2278803309986439E-2"/>
  </r>
  <r>
    <x v="68"/>
    <x v="68"/>
    <s v="2137"/>
    <s v="Elma High School"/>
    <s v="P"/>
    <n v="592"/>
    <n v="0.10304054054050001"/>
    <n v="569"/>
    <n v="8.6115992970100003E-2"/>
    <n v="581"/>
    <n v="9.4664371772800002E-2"/>
    <n v="4"/>
    <n v="1608"/>
    <n v="1530"/>
    <n v="1571"/>
    <n v="3.7935323383069652E-2"/>
    <n v="3.2026143790841115E-2"/>
    <n v="3.5009548058559388E-2"/>
  </r>
  <r>
    <x v="68"/>
    <x v="68"/>
    <s v="3217"/>
    <s v="Elma Elementary School"/>
    <s v="P"/>
    <n v="636"/>
    <n v="9.2767295597400004E-2"/>
    <n v="617"/>
    <n v="5.8346839546100003E-2"/>
    <n v="636"/>
    <n v="9.2767295597400004E-2"/>
    <n v="4"/>
    <n v="1608"/>
    <n v="1530"/>
    <n v="1571"/>
    <n v="3.6691542288523879E-2"/>
    <n v="2.3529411764669089E-2"/>
    <n v="3.7555697008240865E-2"/>
  </r>
  <r>
    <x v="69"/>
    <x v="69"/>
    <s v="2207"/>
    <s v="Endicott/St John Elem and Middle"/>
    <s v="P"/>
    <n v="86"/>
    <n v="0.10465116279059999"/>
    <n v="95"/>
    <n v="9.4736842105200003E-2"/>
    <n v="97"/>
    <n v="1.03092783505E-2"/>
    <n v="1"/>
    <n v="86"/>
    <n v="95"/>
    <n v="97"/>
    <n v="0.10465116279059999"/>
    <n v="9.4736842105200003E-2"/>
    <n v="1.03092783505E-2"/>
  </r>
  <r>
    <x v="70"/>
    <x v="70"/>
    <s v="2688"/>
    <s v="Paul Rumburg Elementary"/>
    <s v="P"/>
    <n v="156"/>
    <n v="0.12820512820509999"/>
    <n v="150"/>
    <n v="3.3333333333299998E-2"/>
    <n v="161"/>
    <n v="4.3478260869499998E-2"/>
    <n v="2"/>
    <n v="356"/>
    <n v="341"/>
    <n v="366"/>
    <n v="5.6179775280886517E-2"/>
    <n v="1.4662756598225806E-2"/>
    <n v="1.9125683060080601E-2"/>
  </r>
  <r>
    <x v="70"/>
    <x v="70"/>
    <s v="3317"/>
    <s v="Entiat Middle and High School"/>
    <s v="P"/>
    <n v="200"/>
    <n v="9.5000000000000001E-2"/>
    <n v="191"/>
    <n v="2.6178010471200001E-2"/>
    <n v="205"/>
    <n v="3.4146341463400003E-2"/>
    <n v="1"/>
    <n v="356"/>
    <n v="341"/>
    <n v="366"/>
    <n v="5.3370786516853938E-2"/>
    <n v="1.4662756598238123E-2"/>
    <n v="1.9125683060101092E-2"/>
  </r>
  <r>
    <x v="71"/>
    <x v="71"/>
    <s v="1523"/>
    <s v="Special Ed School"/>
    <s v="S"/>
    <n v="14"/>
    <n v="0.35714285714279997"/>
    <n v="15"/>
    <n v="0.26666666666659999"/>
    <n v="11"/>
    <n v="0.36363636363629998"/>
    <n v="5"/>
    <n v="4256"/>
    <n v="4520"/>
    <n v="4401"/>
    <n v="1.1748120300749999E-3"/>
    <n v="8.8495575221216808E-4"/>
    <n v="9.0888434446700743E-4"/>
  </r>
  <r>
    <x v="71"/>
    <x v="71"/>
    <s v="3430"/>
    <s v="Black Diamond Elementary"/>
    <s v="P"/>
    <n v="242"/>
    <n v="5.3719008264400001E-2"/>
    <n v="284"/>
    <n v="5.2816901408400001E-2"/>
    <n v="282"/>
    <n v="3.9007092198500001E-2"/>
    <n v="1"/>
    <n v="4256"/>
    <n v="4520"/>
    <n v="4401"/>
    <n v="3.0545112781919172E-3"/>
    <n v="3.3185840707932747E-3"/>
    <n v="2.4994319472794822E-3"/>
  </r>
  <r>
    <x v="71"/>
    <x v="71"/>
    <s v="3739"/>
    <s v="Southwood Elementary School"/>
    <s v="P"/>
    <n v="268"/>
    <n v="8.2089552238800004E-2"/>
    <n v="312"/>
    <n v="4.8076923076900001E-2"/>
    <n v="291"/>
    <n v="3.0927835051499999E-2"/>
    <n v="1"/>
    <n v="4256"/>
    <n v="4520"/>
    <n v="4401"/>
    <n v="5.1691729323304512E-3"/>
    <n v="3.3185840707948672E-3"/>
    <n v="2.0449897750480571E-3"/>
  </r>
  <r>
    <x v="71"/>
    <x v="71"/>
    <s v="3585"/>
    <s v="Westwood Elementary School"/>
    <s v="P"/>
    <n v="268"/>
    <n v="4.4776119402900001E-2"/>
    <n v="317"/>
    <n v="5.04731861198E-2"/>
    <n v="299"/>
    <n v="6.0200668896299998E-2"/>
    <n v="2"/>
    <n v="4256"/>
    <n v="4520"/>
    <n v="4401"/>
    <n v="2.8195488721750941E-3"/>
    <n v="3.5398230088443806E-3"/>
    <n v="4.0899795501008179E-3"/>
  </r>
  <r>
    <x v="71"/>
    <x v="71"/>
    <s v="1986"/>
    <s v="Muckleshoot Tribal School"/>
    <s v="T"/>
    <n v="350"/>
    <n v="6.85714285714E-2"/>
    <n v="382"/>
    <n v="0.1230366492146"/>
    <n v="379"/>
    <n v="5.2770448548800003E-2"/>
    <n v="2"/>
    <n v="4256"/>
    <n v="4520"/>
    <n v="4401"/>
    <n v="5.6390977443585531E-3"/>
    <n v="1.0398230088490531E-2"/>
    <n v="4.5444217223347431E-3"/>
  </r>
  <r>
    <x v="71"/>
    <x v="71"/>
    <s v="4289"/>
    <s v="Sunrise Elementary"/>
    <s v="P"/>
    <n v="340"/>
    <n v="6.4705882352899993E-2"/>
    <n v="389"/>
    <n v="4.1131105398400002E-2"/>
    <n v="403"/>
    <n v="2.23325062034E-2"/>
    <n v="1"/>
    <n v="4256"/>
    <n v="4520"/>
    <n v="4401"/>
    <n v="5.1691729323275369E-3"/>
    <n v="3.5398230088446018E-3"/>
    <n v="2.0449897750443539E-3"/>
  </r>
  <r>
    <x v="71"/>
    <x v="71"/>
    <s v="2980"/>
    <s v="Byron Kibler Elementary School"/>
    <s v="P"/>
    <n v="339"/>
    <n v="7.96460176991E-2"/>
    <n v="410"/>
    <n v="5.8536585365799997E-2"/>
    <n v="408"/>
    <n v="4.9019607843099999E-2"/>
    <n v="2"/>
    <n v="4256"/>
    <n v="4520"/>
    <n v="4401"/>
    <n v="6.343984962404816E-3"/>
    <n v="5.3097345132694686E-3"/>
    <n v="4.5444217223323787E-3"/>
  </r>
  <r>
    <x v="71"/>
    <x v="71"/>
    <s v="4210"/>
    <s v="Enumclaw Middle School"/>
    <s v="P"/>
    <n v="499"/>
    <n v="3.80761523046E-2"/>
    <n v="490"/>
    <n v="3.8775510203999997E-2"/>
    <n v="458"/>
    <n v="2.4017467248899999E-2"/>
    <n v="1"/>
    <n v="4256"/>
    <n v="4520"/>
    <n v="4401"/>
    <n v="4.4642857142846333E-3"/>
    <n v="4.2035398229999998E-3"/>
    <n v="2.4994319472838446E-3"/>
  </r>
  <r>
    <x v="71"/>
    <x v="71"/>
    <s v="4550"/>
    <s v="Thunder Mountain Middle School"/>
    <s v="P"/>
    <n v="470"/>
    <n v="4.6808510638199997E-2"/>
    <n v="475"/>
    <n v="4.4210526315700001E-2"/>
    <n v="485"/>
    <n v="3.7113402061799999E-2"/>
    <n v="1"/>
    <n v="4256"/>
    <n v="4520"/>
    <n v="4401"/>
    <n v="5.1691729323200186E-3"/>
    <n v="4.6460176991056411E-3"/>
    <n v="4.0899795500961142E-3"/>
  </r>
  <r>
    <x v="71"/>
    <x v="71"/>
    <s v="3330"/>
    <s v="Enumclaw Sr High School"/>
    <s v="P"/>
    <n v="1466"/>
    <n v="5.7298772169100003E-2"/>
    <n v="1446"/>
    <n v="6.0857538035900001E-2"/>
    <n v="1385"/>
    <n v="7.0758122743599994E-2"/>
    <n v="3"/>
    <n v="4256"/>
    <n v="4520"/>
    <n v="4401"/>
    <n v="1.9736842105239804E-2"/>
    <n v="1.9469026548652967E-2"/>
    <n v="2.2267666439419676E-2"/>
  </r>
  <r>
    <x v="72"/>
    <x v="72"/>
    <s v="4229"/>
    <s v="Beezley Springs Elementary"/>
    <s v="S"/>
    <n v="28"/>
    <n v="0.53571428571419999"/>
    <n v="12"/>
    <n v="0.33333333333330001"/>
    <n v="15"/>
    <n v="0.1333333333333"/>
    <n v="5"/>
    <n v="2346"/>
    <n v="2319"/>
    <n v="2338"/>
    <n v="6.3938618925820966E-3"/>
    <n v="1.7248814144025875E-3"/>
    <n v="8.5543199315633021E-4"/>
  </r>
  <r>
    <x v="72"/>
    <x v="72"/>
    <s v="1971"/>
    <s v="Sage Hills High School"/>
    <s v="A"/>
    <n v="61"/>
    <n v="0.4098360655737"/>
    <n v="53"/>
    <n v="0.33962264150940003"/>
    <n v="48"/>
    <n v="0.4375"/>
    <n v="5"/>
    <n v="2346"/>
    <n v="2319"/>
    <n v="2338"/>
    <n v="1.06564364876367E-2"/>
    <n v="7.7619663648116439E-3"/>
    <n v="8.9820359281437123E-3"/>
  </r>
  <r>
    <x v="72"/>
    <x v="72"/>
    <s v="2695"/>
    <s v="Parkway School"/>
    <s v="P"/>
    <n v="341"/>
    <n v="7.0381231671499997E-2"/>
    <n v="352"/>
    <n v="6.8181818181799997E-2"/>
    <n v="342"/>
    <n v="4.9707602339100002E-2"/>
    <n v="2"/>
    <n v="2346"/>
    <n v="2319"/>
    <n v="2338"/>
    <n v="1.0230179028125105E-2"/>
    <n v="1.0349288486413798E-2"/>
    <n v="7.271171941818734E-3"/>
  </r>
  <r>
    <x v="72"/>
    <x v="72"/>
    <s v="3373"/>
    <s v="Ephrata Middle School"/>
    <s v="P"/>
    <n v="349"/>
    <n v="7.4498567335199994E-2"/>
    <n v="335"/>
    <n v="5.0746268656699997E-2"/>
    <n v="357"/>
    <n v="8.1232492997100003E-2"/>
    <n v="3"/>
    <n v="2346"/>
    <n v="2319"/>
    <n v="2338"/>
    <n v="1.1082693947137593E-2"/>
    <n v="7.3307460112093563E-3"/>
    <n v="1.2403763900754792E-2"/>
  </r>
  <r>
    <x v="72"/>
    <x v="72"/>
    <s v="3092"/>
    <s v="Grant Elementary"/>
    <s v="P"/>
    <n v="455"/>
    <n v="6.81318681318E-2"/>
    <n v="440"/>
    <n v="6.36363636363E-2"/>
    <n v="429"/>
    <n v="3.7296037295999999E-2"/>
    <n v="1"/>
    <n v="2346"/>
    <n v="2319"/>
    <n v="2338"/>
    <n v="1.3213981244658567E-2"/>
    <n v="1.2074169900807246E-2"/>
    <n v="6.8434559452455086E-3"/>
  </r>
  <r>
    <x v="72"/>
    <x v="72"/>
    <s v="2793"/>
    <s v="Columbia Ridge Elementary"/>
    <s v="P"/>
    <n v="411"/>
    <n v="7.2992700729899995E-2"/>
    <n v="440"/>
    <n v="6.8181818181799997E-2"/>
    <n v="467"/>
    <n v="8.9935760171300005E-2"/>
    <n v="4"/>
    <n v="2346"/>
    <n v="2319"/>
    <n v="2338"/>
    <n v="1.2787723785161508E-2"/>
    <n v="1.2936610608017249E-2"/>
    <n v="1.7964071856286186E-2"/>
  </r>
  <r>
    <x v="72"/>
    <x v="72"/>
    <s v="2920"/>
    <s v="Ephrata High School"/>
    <s v="P"/>
    <n v="701"/>
    <n v="6.9900142653299996E-2"/>
    <n v="687"/>
    <n v="6.4046579330400005E-2"/>
    <n v="680"/>
    <n v="4.8529411764699999E-2"/>
    <n v="2"/>
    <n v="2346"/>
    <n v="2319"/>
    <n v="2338"/>
    <n v="2.088661551575588E-2"/>
    <n v="1.8973695558423806E-2"/>
    <n v="1.4114627887081265E-2"/>
  </r>
  <r>
    <x v="73"/>
    <x v="73"/>
    <s v="2355"/>
    <s v="Evaline Elementary School"/>
    <s v="P"/>
    <n v="32"/>
    <n v="0.25"/>
    <n v="47"/>
    <n v="0.127659574468"/>
    <n v="51"/>
    <n v="0.21568627450979999"/>
    <n v="5"/>
    <n v="32"/>
    <n v="47"/>
    <n v="51"/>
    <n v="0.25"/>
    <n v="0.127659574468"/>
    <n v="0.21568627450979999"/>
  </r>
  <r>
    <x v="74"/>
    <x v="74"/>
    <s v="1907"/>
    <s v="Port Gardner"/>
    <s v="A"/>
    <n v="98"/>
    <n v="7.1428571428499996E-2"/>
    <n v="99"/>
    <n v="0.15151515151510001"/>
    <n v="146"/>
    <n v="0.1164383561643"/>
    <n v="4"/>
    <n v="18748"/>
    <n v="18882"/>
    <n v="19211"/>
    <n v="3.73373159803339E-4"/>
    <n v="7.9440737210014292E-4"/>
    <n v="8.8490968715776376E-4"/>
  </r>
  <r>
    <x v="74"/>
    <x v="74"/>
    <s v="3903"/>
    <s v="Special Services"/>
    <s v="S"/>
    <n v="87"/>
    <n v="0.59770114942520003"/>
    <n v="41"/>
    <n v="0.63414634146339999"/>
    <n v="162"/>
    <n v="0.56790123456789998"/>
    <n v="5"/>
    <n v="18748"/>
    <n v="18882"/>
    <n v="19211"/>
    <n v="2.7736291871128869E-3"/>
    <n v="1.3769727783073508E-3"/>
    <n v="4.7889230128572062E-3"/>
  </r>
  <r>
    <x v="74"/>
    <x v="74"/>
    <s v="4137"/>
    <s v="Sequoia High School"/>
    <s v="A"/>
    <n v="312"/>
    <n v="0.61217948717939996"/>
    <n v="271"/>
    <n v="0.57195571955710001"/>
    <n v="270"/>
    <n v="0.58888888888879998"/>
    <n v="5"/>
    <n v="18748"/>
    <n v="18882"/>
    <n v="19211"/>
    <n v="1.0187753360356986E-2"/>
    <n v="8.2088761783695643E-3"/>
    <n v="8.276508250480246E-3"/>
  </r>
  <r>
    <x v="74"/>
    <x v="74"/>
    <s v="2751"/>
    <s v="Jackson Elementary School"/>
    <s v="P"/>
    <n v="371"/>
    <n v="0.12938005390830001"/>
    <n v="363"/>
    <n v="0.14876033057849999"/>
    <n v="365"/>
    <n v="0.12602739726020001"/>
    <n v="4"/>
    <n v="18748"/>
    <n v="18882"/>
    <n v="19211"/>
    <n v="2.5602730957957811E-3"/>
    <n v="2.8598665395612489E-3"/>
    <n v="2.3944615064272032E-3"/>
  </r>
  <r>
    <x v="74"/>
    <x v="74"/>
    <s v="2065"/>
    <s v="Garfield Elementary School"/>
    <s v="P"/>
    <n v="329"/>
    <n v="7.5987841945200002E-2"/>
    <n v="368"/>
    <n v="0.14130434782599999"/>
    <n v="376"/>
    <n v="0.1063829787234"/>
    <n v="4"/>
    <n v="18748"/>
    <n v="18882"/>
    <n v="19211"/>
    <n v="1.3334755707259869E-3"/>
    <n v="2.7539455566130701E-3"/>
    <n v="2.08214044037262E-3"/>
  </r>
  <r>
    <x v="74"/>
    <x v="74"/>
    <s v="2752"/>
    <s v="Whittier Elementary"/>
    <s v="P"/>
    <n v="411"/>
    <n v="6.8126520681199995E-2"/>
    <n v="388"/>
    <n v="8.2474226804100007E-2"/>
    <n v="401"/>
    <n v="7.2319201994999999E-2"/>
    <n v="3"/>
    <n v="18748"/>
    <n v="18882"/>
    <n v="19211"/>
    <n v="1.4934926392134202E-3"/>
    <n v="1.6947357271470608E-3"/>
    <n v="1.5095518192699497E-3"/>
  </r>
  <r>
    <x v="74"/>
    <x v="74"/>
    <s v="2669"/>
    <s v="Madison Elementary"/>
    <s v="P"/>
    <n v="460"/>
    <n v="9.3478260869499993E-2"/>
    <n v="435"/>
    <n v="0.1379310344827"/>
    <n v="442"/>
    <n v="9.2760180995399996E-2"/>
    <n v="4"/>
    <n v="18748"/>
    <n v="18882"/>
    <n v="19211"/>
    <n v="2.293577981649776E-3"/>
    <n v="3.1776294884003019E-3"/>
    <n v="2.1341939513802922E-3"/>
  </r>
  <r>
    <x v="74"/>
    <x v="74"/>
    <s v="2883"/>
    <s v="Hawthorne Elementary School - Everett"/>
    <s v="P"/>
    <n v="501"/>
    <n v="0.16367265469059999"/>
    <n v="480"/>
    <n v="0.13541666666659999"/>
    <n v="470"/>
    <n v="0.14468085106379999"/>
    <n v="5"/>
    <n v="18748"/>
    <n v="18882"/>
    <n v="19211"/>
    <n v="4.3737998719858432E-3"/>
    <n v="3.4424319457667619E-3"/>
    <n v="3.5396387486328665E-3"/>
  </r>
  <r>
    <x v="74"/>
    <x v="74"/>
    <s v="2811"/>
    <s v="Lowell Elementary - Everett"/>
    <s v="P"/>
    <n v="487"/>
    <n v="0.12525667351120001"/>
    <n v="524"/>
    <n v="0.1106870229007"/>
    <n v="494"/>
    <n v="0.1234817813765"/>
    <n v="4"/>
    <n v="18748"/>
    <n v="18882"/>
    <n v="19211"/>
    <n v="3.253680392572776E-3"/>
    <n v="3.0717085054531722E-3"/>
    <n v="3.1752641715679037E-3"/>
  </r>
  <r>
    <x v="74"/>
    <x v="74"/>
    <s v="2545"/>
    <s v="Silver Lake Elementary - Everett"/>
    <s v="P"/>
    <n v="470"/>
    <n v="7.44680851063E-2"/>
    <n v="504"/>
    <n v="7.5396825396799996E-2"/>
    <n v="513"/>
    <n v="7.7972709551600003E-2"/>
    <n v="3"/>
    <n v="18748"/>
    <n v="18882"/>
    <n v="19211"/>
    <n v="1.8668657990164816E-3"/>
    <n v="2.0124986759870352E-3"/>
    <n v="2.0821404403711832E-3"/>
  </r>
  <r>
    <x v="74"/>
    <x v="74"/>
    <s v="3002"/>
    <s v="View Ridge Elementary"/>
    <s v="P"/>
    <n v="488"/>
    <n v="5.53278688524E-2"/>
    <n v="481"/>
    <n v="4.1580041579999998E-2"/>
    <n v="538"/>
    <n v="7.6208178438600005E-2"/>
    <n v="3"/>
    <n v="18748"/>
    <n v="18882"/>
    <n v="19211"/>
    <n v="1.4401536163842117E-3"/>
    <n v="1.0592098294661581E-3"/>
    <n v="2.1341939513802926E-3"/>
  </r>
  <r>
    <x v="74"/>
    <x v="74"/>
    <s v="3686"/>
    <s v="Monroe Elementary"/>
    <s v="P"/>
    <n v="469"/>
    <n v="4.6908315564999997E-2"/>
    <n v="548"/>
    <n v="7.1167883211600003E-2"/>
    <n v="558"/>
    <n v="7.3476702508899996E-2"/>
    <n v="3"/>
    <n v="18748"/>
    <n v="18882"/>
    <n v="19211"/>
    <n v="1.1734585022394389E-3"/>
    <n v="2.0654591674587864E-3"/>
    <n v="2.1341939513802614E-3"/>
  </r>
  <r>
    <x v="74"/>
    <x v="74"/>
    <s v="3533"/>
    <s v="Jefferson Elementary"/>
    <s v="P"/>
    <n v="539"/>
    <n v="4.6382189239300001E-2"/>
    <n v="528"/>
    <n v="5.8712121212100003E-2"/>
    <n v="559"/>
    <n v="5.9033989266499998E-2"/>
    <n v="2"/>
    <n v="18748"/>
    <n v="18882"/>
    <n v="19211"/>
    <n v="1.3334755707266215E-3"/>
    <n v="1.641775235673594E-3"/>
    <n v="1.7177658633061007E-3"/>
  </r>
  <r>
    <x v="74"/>
    <x v="74"/>
    <s v="4298"/>
    <s v="Silver Firs Elementary"/>
    <s v="P"/>
    <n v="539"/>
    <n v="3.8961038960999998E-2"/>
    <n v="544"/>
    <n v="2.02205882352E-2"/>
    <n v="561"/>
    <n v="3.9215686274499999E-2"/>
    <n v="1"/>
    <n v="18748"/>
    <n v="18882"/>
    <n v="19211"/>
    <n v="1.120119479410017E-3"/>
    <n v="5.82565406204258E-4"/>
    <n v="1.1451772422047004E-3"/>
  </r>
  <r>
    <x v="74"/>
    <x v="74"/>
    <s v="5091"/>
    <s v="Forest View Elementary School"/>
    <s v="P"/>
    <n v="538"/>
    <n v="2.41635687732E-2"/>
    <n v="537"/>
    <n v="2.2346368714999999E-2"/>
    <n v="575"/>
    <n v="5.9130434782600001E-2"/>
    <n v="2"/>
    <n v="18748"/>
    <n v="18882"/>
    <n v="19211"/>
    <n v="6.9340729677734158E-4"/>
    <n v="6.3552589767794723E-4"/>
    <n v="1.7698193743165376E-3"/>
  </r>
  <r>
    <x v="74"/>
    <x v="74"/>
    <s v="4382"/>
    <s v="Cedar Wood Elementary"/>
    <s v="P"/>
    <n v="565"/>
    <n v="1.9469026548599999E-2"/>
    <n v="580"/>
    <n v="2.7586206896500001E-2"/>
    <n v="597"/>
    <n v="2.17755443886E-2"/>
    <n v="1"/>
    <n v="18748"/>
    <n v="18882"/>
    <n v="19211"/>
    <n v="5.8672925111793257E-4"/>
    <n v="8.4736786357218524E-4"/>
    <n v="6.7669564312082661E-4"/>
  </r>
  <r>
    <x v="74"/>
    <x v="74"/>
    <s v="3184"/>
    <s v="Emerson Elementary School"/>
    <s v="P"/>
    <n v="591"/>
    <n v="0.1065989847715"/>
    <n v="606"/>
    <n v="0.1039603960396"/>
    <n v="640"/>
    <n v="9.375E-2"/>
    <n v="4"/>
    <n v="18748"/>
    <n v="18882"/>
    <n v="19211"/>
    <n v="3.3603584382310915E-3"/>
    <n v="3.336510962821608E-3"/>
    <n v="3.1232106605590549E-3"/>
  </r>
  <r>
    <x v="74"/>
    <x v="74"/>
    <s v="4316"/>
    <s v="Mill Creek Elementary"/>
    <s v="P"/>
    <n v="680"/>
    <n v="4.5588235294099999E-2"/>
    <n v="665"/>
    <n v="5.7142857142799999E-2"/>
    <n v="669"/>
    <n v="3.5874439461800002E-2"/>
    <n v="1"/>
    <n v="18748"/>
    <n v="18882"/>
    <n v="19211"/>
    <n v="1.6535097077015149E-3"/>
    <n v="2.0124986759857007E-3"/>
    <n v="1.2492842642207172E-3"/>
  </r>
  <r>
    <x v="74"/>
    <x v="74"/>
    <s v="2364"/>
    <s v="North Middle School"/>
    <s v="P"/>
    <n v="670"/>
    <n v="9.25373134328E-2"/>
    <n v="672"/>
    <n v="0.1011904761904"/>
    <n v="673"/>
    <n v="8.6181277860299998E-2"/>
    <n v="3"/>
    <n v="18748"/>
    <n v="18882"/>
    <n v="19211"/>
    <n v="3.3070194154030297E-3"/>
    <n v="3.6013134201858281E-3"/>
    <n v="3.0191036385394773E-3"/>
  </r>
  <r>
    <x v="74"/>
    <x v="74"/>
    <s v="4530"/>
    <s v="Penny Creek Elementary"/>
    <s v="P"/>
    <n v="729"/>
    <n v="5.2126200274299997E-2"/>
    <n v="733"/>
    <n v="6.0027285129599997E-2"/>
    <n v="678"/>
    <n v="5.6047197640100001E-2"/>
    <n v="2"/>
    <n v="18748"/>
    <n v="18882"/>
    <n v="19211"/>
    <n v="2.0268828675039843E-3"/>
    <n v="2.3302616248277088E-3"/>
    <n v="1.9780334183534328E-3"/>
  </r>
  <r>
    <x v="74"/>
    <x v="74"/>
    <s v="4125"/>
    <s v="Woodside Elementary"/>
    <s v="P"/>
    <n v="630"/>
    <n v="0.1063492063492"/>
    <n v="671"/>
    <n v="9.0909090908999998E-2"/>
    <n v="723"/>
    <n v="9.40525587828E-2"/>
    <n v="4"/>
    <n v="18748"/>
    <n v="18882"/>
    <n v="19211"/>
    <n v="3.5737145295496055E-3"/>
    <n v="3.230589979871783E-3"/>
    <n v="3.5396387486317424E-3"/>
  </r>
  <r>
    <x v="74"/>
    <x v="74"/>
    <s v="4437"/>
    <s v="Gateway Middle School"/>
    <s v="P"/>
    <n v="730"/>
    <n v="3.6986301369800002E-2"/>
    <n v="780"/>
    <n v="2.8205128205099999E-2"/>
    <n v="781"/>
    <n v="3.0729833546699999E-2"/>
    <n v="1"/>
    <n v="18748"/>
    <n v="18882"/>
    <n v="19211"/>
    <n v="1.4401536163832942E-3"/>
    <n v="1.1651308124127739E-3"/>
    <n v="1.2492842642222008E-3"/>
  </r>
  <r>
    <x v="74"/>
    <x v="74"/>
    <s v="3752"/>
    <s v="Eisenhower Middle School"/>
    <s v="P"/>
    <n v="877"/>
    <n v="5.9293044469699997E-2"/>
    <n v="867"/>
    <n v="5.5363321799300001E-2"/>
    <n v="847"/>
    <n v="5.66706021251E-2"/>
    <n v="2"/>
    <n v="18748"/>
    <n v="18882"/>
    <n v="19211"/>
    <n v="2.7736291871093928E-3"/>
    <n v="2.5421035907209565E-3"/>
    <n v="2.4985685284451458E-3"/>
  </r>
  <r>
    <x v="74"/>
    <x v="74"/>
    <s v="4334"/>
    <s v="Heatherwood Middle School"/>
    <s v="P"/>
    <n v="916"/>
    <n v="5.45851528384E-2"/>
    <n v="901"/>
    <n v="6.2153163152E-2"/>
    <n v="890"/>
    <n v="4.7191011235899999E-2"/>
    <n v="2"/>
    <n v="18748"/>
    <n v="18882"/>
    <n v="19211"/>
    <n v="2.6669511414537227E-3"/>
    <n v="2.9657875225056669E-3"/>
    <n v="2.1862474623887875E-3"/>
  </r>
  <r>
    <x v="74"/>
    <x v="74"/>
    <s v="3253"/>
    <s v="Evergreen Middle School"/>
    <s v="P"/>
    <n v="1037"/>
    <n v="6.6538090645999998E-2"/>
    <n v="1023"/>
    <n v="8.4066471163199999E-2"/>
    <n v="979"/>
    <n v="7.5587334014299998E-2"/>
    <n v="3"/>
    <n v="18748"/>
    <n v="18882"/>
    <n v="19211"/>
    <n v="3.6803925752027945E-3"/>
    <n v="4.5546022667065774E-3"/>
    <n v="3.851959814689485E-3"/>
  </r>
  <r>
    <x v="74"/>
    <x v="74"/>
    <s v="2126"/>
    <s v="Everett High School"/>
    <s v="P"/>
    <n v="1423"/>
    <n v="0.13211524947289999"/>
    <n v="1460"/>
    <n v="0.1513698630136"/>
    <n v="1431"/>
    <n v="0.13556953179590001"/>
    <n v="5"/>
    <n v="18748"/>
    <n v="18882"/>
    <n v="19211"/>
    <n v="1.0027736291867755E-2"/>
    <n v="1.1704268615605126E-2"/>
    <n v="1.0098381135804118E-2"/>
  </r>
  <r>
    <x v="74"/>
    <x v="74"/>
    <s v="3407"/>
    <s v="Cascade High School"/>
    <s v="P"/>
    <n v="1866"/>
    <n v="8.5209003215399995E-2"/>
    <n v="1862"/>
    <n v="9.3984962406000003E-2"/>
    <n v="1827"/>
    <n v="8.4838533114299994E-2"/>
    <n v="3"/>
    <n v="18748"/>
    <n v="18882"/>
    <n v="19211"/>
    <n v="8.4809046298237895E-3"/>
    <n v="9.2680860078366706E-3"/>
    <n v="8.0682942064351712E-3"/>
  </r>
  <r>
    <x v="74"/>
    <x v="74"/>
    <s v="4438"/>
    <s v="Henry M. Jackson High School"/>
    <s v="P"/>
    <n v="1935"/>
    <n v="5.9948320413400001E-2"/>
    <n v="1951"/>
    <n v="6.0481804202900002E-2"/>
    <n v="2046"/>
    <n v="4.3988269794699997E-2"/>
    <n v="2"/>
    <n v="18748"/>
    <n v="18882"/>
    <n v="19211"/>
    <n v="6.1873266481720186E-3"/>
    <n v="6.2493379938490575E-3"/>
    <n v="4.6848159908363021E-3"/>
  </r>
  <r>
    <x v="75"/>
    <x v="75"/>
    <s v="1926"/>
    <s v="Evergreen Flex Academy"/>
    <s v="A"/>
    <n v="211"/>
    <n v="0.33175355450229999"/>
    <n v="125"/>
    <n v="0.24"/>
    <n v="98"/>
    <n v="0.204081632653"/>
    <n v="5"/>
    <n v="26395"/>
    <n v="26473"/>
    <n v="26115"/>
    <n v="2.6520174275425387E-3"/>
    <n v="1.1332300834812827E-3"/>
    <n v="7.6584338502753209E-4"/>
  </r>
  <r>
    <x v="75"/>
    <x v="75"/>
    <s v="1646"/>
    <s v="49th Street Academy"/>
    <s v="S"/>
    <n v="39"/>
    <n v="0.43589743589739999"/>
    <n v="34"/>
    <n v="0.52941176470579998"/>
    <n v="100"/>
    <n v="0.31"/>
    <n v="5"/>
    <n v="26395"/>
    <n v="26473"/>
    <n v="26115"/>
    <n v="6.4406137526041294E-4"/>
    <n v="6.7993805008866384E-4"/>
    <n v="1.1870572467930309E-3"/>
  </r>
  <r>
    <x v="75"/>
    <x v="75"/>
    <s v="1530"/>
    <s v="Early Childhood Center"/>
    <s v="S"/>
    <n v="148"/>
    <n v="0.15540540540539999"/>
    <n v="143"/>
    <n v="9.0909090908999998E-2"/>
    <n v="132"/>
    <n v="9.0909090908999998E-2"/>
    <n v="4"/>
    <n v="26395"/>
    <n v="26473"/>
    <n v="26115"/>
    <n v="8.7137715476412947E-4"/>
    <n v="4.9106636950806473E-4"/>
    <n v="4.5950603101619763E-4"/>
  </r>
  <r>
    <x v="75"/>
    <x v="75"/>
    <s v="4042"/>
    <s v="Legacy High School"/>
    <s v="A"/>
    <n v="198"/>
    <n v="0.4696969696969"/>
    <n v="208"/>
    <n v="0.5"/>
    <n v="213"/>
    <n v="0.46478873239430002"/>
    <n v="5"/>
    <n v="26395"/>
    <n v="26473"/>
    <n v="26115"/>
    <n v="3.5233945823067324E-3"/>
    <n v="3.928530956068447E-3"/>
    <n v="3.7909247558868815E-3"/>
  </r>
  <r>
    <x v="75"/>
    <x v="75"/>
    <s v="5310"/>
    <s v="HeLa High School"/>
    <s v="P"/>
    <m/>
    <m/>
    <m/>
    <m/>
    <n v="297"/>
    <n v="0.1144781144781"/>
    <n v="4"/>
    <n v="26395"/>
    <n v="26473"/>
    <n v="26115"/>
    <n v="0"/>
    <n v="0"/>
    <n v="1.3019337545470302E-3"/>
  </r>
  <r>
    <x v="75"/>
    <x v="75"/>
    <s v="3148"/>
    <s v="Ellsworth Elementary School"/>
    <s v="P"/>
    <n v="388"/>
    <n v="7.4742268041200002E-2"/>
    <n v="430"/>
    <n v="9.0697674418599994E-2"/>
    <n v="432"/>
    <n v="9.9537037036999995E-2"/>
    <n v="4"/>
    <n v="26395"/>
    <n v="26473"/>
    <n v="26115"/>
    <n v="1.0986929342673083E-3"/>
    <n v="1.4731991085255921E-3"/>
    <n v="1.6465632778090752E-3"/>
  </r>
  <r>
    <x v="75"/>
    <x v="75"/>
    <s v="4163"/>
    <s v="Hearthwood Elementary School"/>
    <s v="P"/>
    <n v="478"/>
    <n v="6.4853556485300001E-2"/>
    <n v="478"/>
    <n v="8.5774058577400003E-2"/>
    <n v="436"/>
    <n v="5.2752293577899997E-2"/>
    <n v="2"/>
    <n v="26395"/>
    <n v="26473"/>
    <n v="26115"/>
    <n v="1.1744648607680773E-3"/>
    <n v="1.5487477807576474E-3"/>
    <n v="8.8071989278056299E-4"/>
  </r>
  <r>
    <x v="75"/>
    <x v="75"/>
    <s v="3736"/>
    <s v="Burton Elementary School"/>
    <s v="P"/>
    <n v="469"/>
    <n v="0.1194029850746"/>
    <n v="457"/>
    <n v="0.12253829321659999"/>
    <n v="441"/>
    <n v="6.8027210884299999E-2"/>
    <n v="3"/>
    <n v="26395"/>
    <n v="26473"/>
    <n v="26115"/>
    <n v="2.121613942033999E-3"/>
    <n v="2.1153628224978732E-3"/>
    <n v="1.1487650775407353E-3"/>
  </r>
  <r>
    <x v="75"/>
    <x v="75"/>
    <s v="3822"/>
    <s v="Crestline Elementary School"/>
    <s v="P"/>
    <n v="477"/>
    <n v="9.0146750524099997E-2"/>
    <n v="472"/>
    <n v="0.13559322033890001"/>
    <n v="441"/>
    <n v="7.7097505668900002E-2"/>
    <n v="3"/>
    <n v="26395"/>
    <n v="26473"/>
    <n v="26115"/>
    <n v="1.6290964197763099E-3"/>
    <n v="2.4175575114252562E-3"/>
    <n v="1.3019337545466169E-3"/>
  </r>
  <r>
    <x v="75"/>
    <x v="75"/>
    <s v="3971"/>
    <s v="Fircrest Elementary School"/>
    <s v="P"/>
    <n v="442"/>
    <n v="0.1018099547511"/>
    <n v="429"/>
    <n v="8.3916083916E-2"/>
    <n v="445"/>
    <n v="7.8651685393199999E-2"/>
    <n v="3"/>
    <n v="26395"/>
    <n v="26473"/>
    <n v="26115"/>
    <n v="1.7048683462771812E-3"/>
    <n v="1.3598761001761795E-3"/>
    <n v="1.3402259237975877E-3"/>
  </r>
  <r>
    <x v="75"/>
    <x v="75"/>
    <s v="3823"/>
    <s v="Silver Star Elementary School"/>
    <s v="P"/>
    <n v="456"/>
    <n v="6.3596491227999999E-2"/>
    <n v="459"/>
    <n v="7.1895424836599997E-2"/>
    <n v="456"/>
    <n v="3.9473684210500001E-2"/>
    <n v="1"/>
    <n v="26395"/>
    <n v="26473"/>
    <n v="26115"/>
    <n v="1.0986929342666413E-3"/>
    <n v="1.2465530918293883E-3"/>
    <n v="6.8925904652452621E-4"/>
  </r>
  <r>
    <x v="75"/>
    <x v="75"/>
    <s v="3995"/>
    <s v="Riverview Elementary School"/>
    <s v="P"/>
    <n v="456"/>
    <n v="7.2368421052599996E-2"/>
    <n v="470"/>
    <n v="6.3829787233999999E-2"/>
    <n v="458"/>
    <n v="5.45851528384E-2"/>
    <n v="2"/>
    <n v="26395"/>
    <n v="26473"/>
    <n v="26115"/>
    <n v="1.2502367872697707E-3"/>
    <n v="1.1332300834805274E-3"/>
    <n v="9.5730423128421224E-4"/>
  </r>
  <r>
    <x v="75"/>
    <x v="75"/>
    <s v="4587"/>
    <s v="Columbia Valley Elementary"/>
    <s v="P"/>
    <n v="507"/>
    <n v="6.3116370808599997E-2"/>
    <n v="507"/>
    <n v="5.5226824457499997E-2"/>
    <n v="476"/>
    <n v="8.1932773109199997E-2"/>
    <n v="3"/>
    <n v="26395"/>
    <n v="26473"/>
    <n v="26115"/>
    <n v="1.2123508240181927E-3"/>
    <n v="1.0576814112474031E-3"/>
    <n v="1.4933946008033393E-3"/>
  </r>
  <r>
    <x v="75"/>
    <x v="75"/>
    <s v="2829"/>
    <s v="Mill Plain Elementary School"/>
    <s v="P"/>
    <n v="457"/>
    <n v="0.12691466083149999"/>
    <n v="470"/>
    <n v="0.1042553191489"/>
    <n v="483"/>
    <n v="8.0745341614900004E-2"/>
    <n v="3"/>
    <n v="26395"/>
    <n v="26473"/>
    <n v="26115"/>
    <n v="2.1973858685355369E-3"/>
    <n v="1.8509424696854532E-3"/>
    <n v="1.4933946008040093E-3"/>
  </r>
  <r>
    <x v="75"/>
    <x v="75"/>
    <s v="1801"/>
    <s v="iQ Academy Washington"/>
    <n v="5"/>
    <n v="482"/>
    <n v="0.46680497925309999"/>
    <n v="471"/>
    <n v="0.33333333333330001"/>
    <n v="487"/>
    <n v="0.37987679671449998"/>
    <n v="5"/>
    <n v="26395"/>
    <n v="26473"/>
    <n v="26115"/>
    <n v="8.5243417313883001E-3"/>
    <n v="5.9305707702181206E-3"/>
    <n v="7.0840513115053216E-3"/>
  </r>
  <r>
    <x v="75"/>
    <x v="75"/>
    <s v="4299"/>
    <s v="Burnt Bridge Creek Elementary Sch"/>
    <s v="P"/>
    <n v="525"/>
    <n v="3.6190476190400001E-2"/>
    <n v="513"/>
    <n v="6.2378167641299997E-2"/>
    <n v="488"/>
    <n v="3.2786885245899997E-2"/>
    <n v="1"/>
    <n v="26395"/>
    <n v="26473"/>
    <n v="26115"/>
    <n v="7.1983330176018186E-4"/>
    <n v="1.2087787557128736E-3"/>
    <n v="6.1267470802217876E-4"/>
  </r>
  <r>
    <x v="75"/>
    <x v="75"/>
    <s v="3149"/>
    <s v="Sifton Elementary School"/>
    <s v="P"/>
    <n v="481"/>
    <n v="5.4054054054000003E-2"/>
    <n v="500"/>
    <n v="7.0000000000000007E-2"/>
    <n v="491"/>
    <n v="5.9063136456199997E-2"/>
    <n v="2"/>
    <n v="26395"/>
    <n v="26473"/>
    <n v="26115"/>
    <n v="9.8503504451502187E-4"/>
    <n v="1.3221017640614966E-3"/>
    <n v="1.1104729082900325E-3"/>
  </r>
  <r>
    <x v="75"/>
    <x v="75"/>
    <s v="3970"/>
    <s v="Sunset Elementary School"/>
    <s v="P"/>
    <n v="561"/>
    <n v="6.4171122994599997E-2"/>
    <n v="572"/>
    <n v="8.0419580419499995E-2"/>
    <n v="519"/>
    <n v="7.3217726396899996E-2"/>
    <n v="3"/>
    <n v="26395"/>
    <n v="26473"/>
    <n v="26115"/>
    <n v="1.3638946770210493E-3"/>
    <n v="1.7376194613362291E-3"/>
    <n v="1.4551024315524064E-3"/>
  </r>
  <r>
    <x v="75"/>
    <x v="75"/>
    <s v="4579"/>
    <s v="York Elementary School"/>
    <s v="P"/>
    <n v="531"/>
    <n v="5.64971751412E-2"/>
    <n v="517"/>
    <n v="4.4487427466100002E-2"/>
    <n v="520"/>
    <n v="6.1538461538400001E-2"/>
    <n v="2"/>
    <n v="26395"/>
    <n v="26473"/>
    <n v="26115"/>
    <n v="1.1365788975176057E-3"/>
    <n v="8.688097306679901E-4"/>
    <n v="1.2253494160431935E-3"/>
  </r>
  <r>
    <x v="75"/>
    <x v="75"/>
    <s v="3618"/>
    <s v="Marrion Elementary School"/>
    <s v="P"/>
    <n v="467"/>
    <n v="8.9935760171300005E-2"/>
    <n v="514"/>
    <n v="6.8093385214000005E-2"/>
    <n v="534"/>
    <n v="7.8651685393199999E-2"/>
    <n v="3"/>
    <n v="26395"/>
    <n v="26473"/>
    <n v="26115"/>
    <n v="1.5912104565257473E-3"/>
    <n v="1.3221017640613457E-3"/>
    <n v="1.608271108557105E-3"/>
  </r>
  <r>
    <x v="75"/>
    <x v="75"/>
    <s v="2912"/>
    <s v="Orchards Elementary School"/>
    <s v="P"/>
    <n v="607"/>
    <n v="0.11532125205929999"/>
    <n v="629"/>
    <n v="9.2209856915699995E-2"/>
    <n v="579"/>
    <n v="6.3903281519800001E-2"/>
    <n v="2"/>
    <n v="26395"/>
    <n v="26473"/>
    <n v="26115"/>
    <n v="2.6520174275429095E-3"/>
    <n v="2.1909114947295471E-3"/>
    <n v="1.4168102622999885E-3"/>
  </r>
  <r>
    <x v="75"/>
    <x v="75"/>
    <s v="4445"/>
    <s v="Pioneer Elementary School"/>
    <s v="P"/>
    <n v="586"/>
    <n v="5.1194539249100002E-2"/>
    <n v="607"/>
    <n v="4.9423393739699999E-2"/>
    <n v="617"/>
    <n v="6.1588330631999998E-2"/>
    <n v="2"/>
    <n v="26395"/>
    <n v="26473"/>
    <n v="26115"/>
    <n v="1.1365788975174313E-3"/>
    <n v="1.1332300834812033E-3"/>
    <n v="1.455102431550603E-3"/>
  </r>
  <r>
    <x v="75"/>
    <x v="75"/>
    <s v="3994"/>
    <s v="Image Elementary School"/>
    <s v="P"/>
    <n v="568"/>
    <n v="3.1690140844999999E-2"/>
    <n v="614"/>
    <n v="9.6091205211700004E-2"/>
    <n v="631"/>
    <n v="9.3502377179000007E-2"/>
    <n v="4"/>
    <n v="26395"/>
    <n v="26473"/>
    <n v="26115"/>
    <n v="6.819473385095661E-4"/>
    <n v="2.2286858308459109E-3"/>
    <n v="2.2592379858299445E-3"/>
  </r>
  <r>
    <x v="75"/>
    <x v="75"/>
    <s v="5136"/>
    <s v="Endeavour Elementary School"/>
    <s v="P"/>
    <n v="584"/>
    <n v="8.7328767123199993E-2"/>
    <n v="593"/>
    <n v="6.9139966273099998E-2"/>
    <n v="634"/>
    <n v="7.4132492113499995E-2"/>
    <n v="3"/>
    <n v="26395"/>
    <n v="26473"/>
    <n v="26115"/>
    <n v="1.932184125779458E-3"/>
    <n v="1.5487477807558003E-3"/>
    <n v="1.7997319548136701E-3"/>
  </r>
  <r>
    <x v="75"/>
    <x v="75"/>
    <s v="4499"/>
    <s v="Fishers Landing Elementary School"/>
    <s v="P"/>
    <n v="687"/>
    <n v="2.6200873362399998E-2"/>
    <n v="678"/>
    <n v="4.5722713864299998E-2"/>
    <n v="665"/>
    <n v="3.3082706766899998E-2"/>
    <n v="1"/>
    <n v="26395"/>
    <n v="26473"/>
    <n v="26115"/>
    <n v="6.819473385098996E-4"/>
    <n v="1.1710044195971517E-3"/>
    <n v="8.4242772353009757E-4"/>
  </r>
  <r>
    <x v="75"/>
    <x v="75"/>
    <s v="4560"/>
    <s v="Illahee Elementary School"/>
    <s v="P"/>
    <n v="740"/>
    <n v="2.1621621621600001E-2"/>
    <n v="729"/>
    <n v="2.19478737997E-2"/>
    <n v="699"/>
    <n v="3.5765379112999998E-2"/>
    <n v="1"/>
    <n v="26395"/>
    <n v="26473"/>
    <n v="26115"/>
    <n v="6.0617541200924424E-4"/>
    <n v="6.0438937785597783E-4"/>
    <n v="9.5730423128420443E-4"/>
  </r>
  <r>
    <x v="75"/>
    <x v="75"/>
    <s v="4380"/>
    <s v="Harmony Elementary School"/>
    <s v="P"/>
    <n v="726"/>
    <n v="3.16804407713E-2"/>
    <n v="718"/>
    <n v="3.06406685236E-2"/>
    <n v="728"/>
    <n v="2.06043956043E-2"/>
    <n v="1"/>
    <n v="26395"/>
    <n v="26473"/>
    <n v="26115"/>
    <n v="8.7137715476278842E-4"/>
    <n v="8.3103539455085557E-4"/>
    <n v="5.743825387681563E-4"/>
  </r>
  <r>
    <x v="75"/>
    <x v="75"/>
    <s v="4051"/>
    <s v="Wyeast Middle School"/>
    <s v="P"/>
    <n v="847"/>
    <n v="7.9102715466300003E-2"/>
    <n v="892"/>
    <n v="7.7354260089600002E-2"/>
    <n v="849"/>
    <n v="9.3050647820900001E-2"/>
    <n v="4"/>
    <n v="26395"/>
    <n v="26473"/>
    <n v="26115"/>
    <n v="2.5383595377895854E-3"/>
    <n v="2.6064291920040493E-3"/>
    <n v="3.025081370857519E-3"/>
  </r>
  <r>
    <x v="75"/>
    <x v="75"/>
    <s v="4498"/>
    <s v="Frontier Middle School"/>
    <s v="P"/>
    <n v="986"/>
    <n v="5.0709939147999997E-2"/>
    <n v="921"/>
    <n v="4.6688382193199998E-2"/>
    <n v="873"/>
    <n v="6.6437571592199998E-2"/>
    <n v="3"/>
    <n v="26395"/>
    <n v="26473"/>
    <n v="26115"/>
    <n v="1.8942981625280546E-3"/>
    <n v="1.6242964529874664E-3"/>
    <n v="2.2209458165801492E-3"/>
  </r>
  <r>
    <x v="75"/>
    <x v="75"/>
    <s v="3785"/>
    <s v="Cascade Middle School"/>
    <s v="P"/>
    <n v="988"/>
    <n v="0.1052631578947"/>
    <n v="954"/>
    <n v="8.7002096436000001E-2"/>
    <n v="892"/>
    <n v="6.9506726457299994E-2"/>
    <n v="3"/>
    <n v="26395"/>
    <n v="26473"/>
    <n v="26115"/>
    <n v="3.9401401780626488E-3"/>
    <n v="3.1352698976294339E-3"/>
    <n v="2.3741144935826766E-3"/>
  </r>
  <r>
    <x v="75"/>
    <x v="75"/>
    <s v="4209"/>
    <s v="Pacific Middle School"/>
    <s v="P"/>
    <n v="1103"/>
    <n v="5.98368087035E-2"/>
    <n v="1044"/>
    <n v="3.9272030651299999E-2"/>
    <n v="984"/>
    <n v="3.7601626016199999E-2"/>
    <n v="1"/>
    <n v="26395"/>
    <n v="26473"/>
    <n v="26115"/>
    <n v="2.5004735745391363E-3"/>
    <n v="1.5487477807561364E-3"/>
    <n v="1.4168102622990925E-3"/>
  </r>
  <r>
    <x v="75"/>
    <x v="75"/>
    <s v="3320"/>
    <s v="Covington Middle School"/>
    <s v="P"/>
    <n v="1048"/>
    <n v="0.10114503816790001"/>
    <n v="1045"/>
    <n v="7.1770334928199994E-2"/>
    <n v="1090"/>
    <n v="9.8165137614599995E-2"/>
    <n v="4"/>
    <n v="26395"/>
    <n v="26473"/>
    <n v="26115"/>
    <n v="4.0159121045637135E-3"/>
    <n v="2.8330752087020357E-3"/>
    <n v="4.0972621098952326E-3"/>
  </r>
  <r>
    <x v="75"/>
    <x v="75"/>
    <s v="4561"/>
    <s v="Shahala Middle School"/>
    <s v="P"/>
    <n v="1111"/>
    <n v="3.6003600359999999E-2"/>
    <n v="1129"/>
    <n v="3.9858281665099998E-2"/>
    <n v="1131"/>
    <n v="3.2714412024699997E-2"/>
    <n v="1"/>
    <n v="26395"/>
    <n v="26473"/>
    <n v="26115"/>
    <n v="1.5154385300231103E-3"/>
    <n v="1.6998451252180674E-3"/>
    <n v="1.4168102622988971E-3"/>
  </r>
  <r>
    <x v="75"/>
    <x v="75"/>
    <s v="2724"/>
    <s v="Evergreen High School"/>
    <s v="P"/>
    <n v="1927"/>
    <n v="0.14686040477420001"/>
    <n v="1911"/>
    <n v="0.1020408163265"/>
    <n v="1813"/>
    <n v="0.10093767236620001"/>
    <n v="4"/>
    <n v="26395"/>
    <n v="26473"/>
    <n v="26115"/>
    <n v="1.072172759991981E-2"/>
    <n v="7.3659955426261282E-3"/>
    <n v="7.0074669730009805E-3"/>
  </r>
  <r>
    <x v="75"/>
    <x v="75"/>
    <s v="4162"/>
    <s v="Mountain View High School"/>
    <s v="P"/>
    <n v="1866"/>
    <n v="0.14255091103959999"/>
    <n v="1918"/>
    <n v="0.10792492179349999"/>
    <n v="1816"/>
    <n v="8.2048458149699993E-2"/>
    <n v="3"/>
    <n v="26395"/>
    <n v="26473"/>
    <n v="26115"/>
    <n v="1.0077666224659731E-2"/>
    <n v="7.8192875760183193E-3"/>
    <n v="5.7055332184512801E-3"/>
  </r>
  <r>
    <x v="75"/>
    <x v="75"/>
    <s v="4523"/>
    <s v="Heritage High School"/>
    <s v="P"/>
    <n v="2138"/>
    <n v="0.1800748362956"/>
    <n v="2145"/>
    <n v="0.1128205128205"/>
    <n v="2046"/>
    <n v="0.12952101661769999"/>
    <n v="4"/>
    <n v="26395"/>
    <n v="26473"/>
    <n v="26115"/>
    <n v="1.4586095851486751E-2"/>
    <n v="9.1413893400813101E-3"/>
    <n v="1.0147424851610728E-2"/>
  </r>
  <r>
    <x v="75"/>
    <x v="75"/>
    <s v="5111"/>
    <s v="Union High School"/>
    <s v="P"/>
    <n v="2110"/>
    <n v="7.4881516587600006E-2"/>
    <n v="2177"/>
    <n v="5.7418465778500002E-2"/>
    <n v="2121"/>
    <n v="5.6105610560999997E-2"/>
    <n v="2"/>
    <n v="26395"/>
    <n v="26473"/>
    <n v="26115"/>
    <n v="5.9859821935910598E-3"/>
    <n v="4.7217920144975827E-3"/>
    <n v="4.5567681409106262E-3"/>
  </r>
  <r>
    <x v="76"/>
    <x v="76"/>
    <s v="3197"/>
    <s v="Evergreen School"/>
    <s v="P"/>
    <n v="17"/>
    <n v="0"/>
    <n v="17"/>
    <n v="5.88235294117E-2"/>
    <n v="26"/>
    <n v="0.15384615384610001"/>
    <n v="5"/>
    <n v="17"/>
    <n v="17"/>
    <n v="26"/>
    <n v="0"/>
    <n v="5.88235294117E-2"/>
    <n v="0.15384615384610001"/>
  </r>
  <r>
    <x v="77"/>
    <x v="77"/>
    <s v="4340"/>
    <s v="Merit School"/>
    <s v="S"/>
    <n v="13"/>
    <n v="0.53846153846150002"/>
    <n v="13"/>
    <n v="0.30769230769229999"/>
    <n v="11"/>
    <n v="0.27272727272719999"/>
    <n v="5"/>
    <n v="22305"/>
    <n v="22211"/>
    <n v="22455"/>
    <n v="3.138309796009639E-4"/>
    <n v="1.8009094592768898E-4"/>
    <n v="1.3360053440210197E-4"/>
  </r>
  <r>
    <x v="77"/>
    <x v="77"/>
    <s v="5219"/>
    <s v="Federal Way Public Schools Headstart"/>
    <s v="P"/>
    <n v="26"/>
    <n v="3.8461538461500001E-2"/>
    <n v="22"/>
    <n v="9.0909090908999998E-2"/>
    <n v="25"/>
    <n v="0.08"/>
    <n v="3"/>
    <n v="22305"/>
    <n v="22211"/>
    <n v="22455"/>
    <n v="4.4832997085810354E-5"/>
    <n v="9.0045472963756697E-5"/>
    <n v="8.9067022934758401E-5"/>
  </r>
  <r>
    <x v="77"/>
    <x v="77"/>
    <s v="1950"/>
    <s v="Employment Transition Program"/>
    <s v="S"/>
    <n v="44"/>
    <n v="4.5454545454499999E-2"/>
    <n v="44"/>
    <n v="2.2727272727200001E-2"/>
    <n v="38"/>
    <n v="0.1052631578947"/>
    <n v="4"/>
    <n v="22305"/>
    <n v="22211"/>
    <n v="22455"/>
    <n v="8.9665994171620708E-5"/>
    <n v="4.50227364817793E-5"/>
    <n v="1.7813404586945449E-4"/>
  </r>
  <r>
    <x v="77"/>
    <x v="77"/>
    <s v="5255"/>
    <s v="Gateway to College"/>
    <s v="Z"/>
    <n v="21"/>
    <n v="0.71428571428569998"/>
    <n v="28"/>
    <n v="0.71428571428569998"/>
    <n v="38"/>
    <n v="0.42105263157889999"/>
    <n v="5"/>
    <n v="22305"/>
    <n v="22211"/>
    <n v="22455"/>
    <n v="6.7249495628781439E-4"/>
    <n v="9.0045472963844935E-4"/>
    <n v="7.1253618347798709E-4"/>
  </r>
  <r>
    <x v="77"/>
    <x v="77"/>
    <s v="1951"/>
    <s v="Support School"/>
    <s v="P"/>
    <n v="36"/>
    <n v="0.3611111111111"/>
    <n v="37"/>
    <n v="0.35135135135130002"/>
    <n v="58"/>
    <n v="0.31034482758620002"/>
    <n v="5"/>
    <n v="22305"/>
    <n v="22211"/>
    <n v="22455"/>
    <n v="5.8282896211609954E-4"/>
    <n v="5.8529557426491839E-4"/>
    <n v="8.0160320641280787E-4"/>
  </r>
  <r>
    <x v="77"/>
    <x v="77"/>
    <s v="5279"/>
    <s v="Birth to Three Development Center"/>
    <s v="S"/>
    <n v="123"/>
    <n v="0.54471544715440001"/>
    <n v="115"/>
    <n v="0.6521739130434"/>
    <n v="116"/>
    <n v="0.64655172413789996"/>
    <n v="5"/>
    <n v="22305"/>
    <n v="22211"/>
    <n v="22455"/>
    <n v="3.0038108047519036E-3"/>
    <n v="3.3767052361438473E-3"/>
    <n v="3.3400133600532795E-3"/>
  </r>
  <r>
    <x v="77"/>
    <x v="77"/>
    <s v="5163"/>
    <s v="Career Academy at Truman High School"/>
    <s v="A"/>
    <n v="179"/>
    <n v="0.26815642458099997"/>
    <n v="154"/>
    <n v="0.39610389610379998"/>
    <n v="144"/>
    <n v="0.38888888888880002"/>
    <n v="5"/>
    <n v="22305"/>
    <n v="22211"/>
    <n v="22455"/>
    <n v="2.151983860121004E-3"/>
    <n v="2.7463869253966594E-3"/>
    <n v="2.4938766421726656E-3"/>
  </r>
  <r>
    <x v="77"/>
    <x v="77"/>
    <s v="1759"/>
    <s v="Internet Academy"/>
    <s v="A"/>
    <n v="241"/>
    <n v="0.46058091286300001"/>
    <n v="271"/>
    <n v="0.32841328413280002"/>
    <n v="248"/>
    <n v="0.37903225806450003"/>
    <n v="5"/>
    <n v="22305"/>
    <n v="22211"/>
    <n v="22455"/>
    <n v="4.9764626765291635E-3"/>
    <n v="4.0070235468906762E-3"/>
    <n v="4.1861500779334674E-3"/>
  </r>
  <r>
    <x v="77"/>
    <x v="77"/>
    <s v="5138"/>
    <s v="Technology Access Foundation Academy"/>
    <s v="P"/>
    <n v="242"/>
    <n v="6.1983471074300002E-2"/>
    <n v="244"/>
    <n v="4.5081967213099997E-2"/>
    <n v="273"/>
    <n v="5.8608058608000002E-2"/>
    <n v="2"/>
    <n v="22305"/>
    <n v="22211"/>
    <n v="22455"/>
    <n v="6.7249495628695819E-4"/>
    <n v="4.9525010130099497E-4"/>
    <n v="7.1253618347735478E-4"/>
  </r>
  <r>
    <x v="77"/>
    <x v="77"/>
    <s v="1789"/>
    <s v="Federal Way Public Academy"/>
    <s v="P"/>
    <n v="299"/>
    <n v="2.0066889632099998E-2"/>
    <n v="304"/>
    <n v="1.6447368420999999E-2"/>
    <n v="306"/>
    <n v="1.6339869281000001E-2"/>
    <n v="1"/>
    <n v="22305"/>
    <n v="22211"/>
    <n v="22455"/>
    <n v="2.6899798251503693E-4"/>
    <n v="2.2511368240889646E-4"/>
    <n v="2.2266755733627255E-4"/>
  </r>
  <r>
    <x v="77"/>
    <x v="77"/>
    <s v="3700"/>
    <s v="Brigadoon Elementary School"/>
    <s v="P"/>
    <n v="274"/>
    <n v="8.7591240875900006E-2"/>
    <n v="275"/>
    <n v="5.4545454545400003E-2"/>
    <n v="316"/>
    <n v="0.1107594936708"/>
    <n v="4"/>
    <n v="22305"/>
    <n v="22211"/>
    <n v="22455"/>
    <n v="1.0759919300603721E-3"/>
    <n v="6.7534104722817535E-4"/>
    <n v="1.5586729013570607E-3"/>
  </r>
  <r>
    <x v="77"/>
    <x v="77"/>
    <s v="3547"/>
    <s v="Camelot Elementary School"/>
    <s v="P"/>
    <n v="326"/>
    <n v="7.0552147239200003E-2"/>
    <n v="309"/>
    <n v="4.8543689320300003E-2"/>
    <n v="323"/>
    <n v="2.4767801857500001E-2"/>
    <n v="1"/>
    <n v="22305"/>
    <n v="22211"/>
    <n v="22455"/>
    <n v="1.0311589329737368E-3"/>
    <n v="6.7534104722762143E-4"/>
    <n v="3.5626809173780894E-4"/>
  </r>
  <r>
    <x v="77"/>
    <x v="77"/>
    <s v="4422"/>
    <s v="Rainier View Elementary School"/>
    <s v="P"/>
    <n v="354"/>
    <n v="8.7570621468900003E-2"/>
    <n v="363"/>
    <n v="6.8870523415899998E-2"/>
    <n v="362"/>
    <n v="9.6685082872899994E-2"/>
    <n v="4"/>
    <n v="22305"/>
    <n v="22211"/>
    <n v="22455"/>
    <n v="1.3898229096610895E-3"/>
    <n v="1.1255684120468101E-3"/>
    <n v="1.5586729013578177E-3"/>
  </r>
  <r>
    <x v="77"/>
    <x v="77"/>
    <s v="4480"/>
    <s v="Meredith Hill Elementary School"/>
    <s v="P"/>
    <n v="395"/>
    <n v="8.3544303797399994E-2"/>
    <n v="355"/>
    <n v="5.9154929577399998E-2"/>
    <n v="381"/>
    <n v="4.4619422572099998E-2"/>
    <n v="2"/>
    <n v="22305"/>
    <n v="22211"/>
    <n v="22455"/>
    <n v="1.4794889038320107E-3"/>
    <n v="9.4547746611935526E-4"/>
    <n v="7.5706969494411481E-4"/>
  </r>
  <r>
    <x v="77"/>
    <x v="77"/>
    <s v="2841"/>
    <s v="Lakeland Elementary School"/>
    <s v="P"/>
    <n v="348"/>
    <n v="8.3333333333299994E-2"/>
    <n v="365"/>
    <n v="7.6712328767100005E-2"/>
    <n v="384"/>
    <n v="5.7291666666600002E-2"/>
    <n v="2"/>
    <n v="22305"/>
    <n v="22211"/>
    <n v="22455"/>
    <n v="1.3001569154892803E-3"/>
    <n v="1.2606366214934716E-3"/>
    <n v="9.7973725228120249E-4"/>
  </r>
  <r>
    <x v="77"/>
    <x v="77"/>
    <s v="3738"/>
    <s v="Lake Dolloff Elementary School"/>
    <s v="P"/>
    <n v="408"/>
    <n v="0.1004901960784"/>
    <n v="390"/>
    <n v="0.1076923076923"/>
    <n v="389"/>
    <n v="8.7403598971699997E-2"/>
    <n v="4"/>
    <n v="22305"/>
    <n v="22211"/>
    <n v="22455"/>
    <n v="1.8381528805194887E-3"/>
    <n v="1.8909549322406467E-3"/>
    <n v="1.5141393898905054E-3"/>
  </r>
  <r>
    <x v="77"/>
    <x v="77"/>
    <s v="4426"/>
    <s v="Green Gables Elementary School"/>
    <s v="P"/>
    <n v="406"/>
    <n v="5.41871921182E-2"/>
    <n v="413"/>
    <n v="7.99031476997E-2"/>
    <n v="400"/>
    <n v="3.2500000000000001E-2"/>
    <n v="1"/>
    <n v="22305"/>
    <n v="22211"/>
    <n v="22455"/>
    <n v="9.8632593588833008E-4"/>
    <n v="1.4857503039023953E-3"/>
    <n v="5.7893564907592965E-4"/>
  </r>
  <r>
    <x v="77"/>
    <x v="77"/>
    <s v="3628"/>
    <s v="Twin Lakes Elementary School"/>
    <s v="P"/>
    <n v="380"/>
    <n v="8.4210526315700002E-2"/>
    <n v="399"/>
    <n v="0.1027568922305"/>
    <n v="403"/>
    <n v="0.12406947890809999"/>
    <n v="4"/>
    <n v="22305"/>
    <n v="22211"/>
    <n v="22455"/>
    <n v="1.4346559067458418E-3"/>
    <n v="1.8459321957574849E-3"/>
    <n v="2.2266755733673701E-3"/>
  </r>
  <r>
    <x v="77"/>
    <x v="77"/>
    <s v="3519"/>
    <s v="Adelaide Elementary School"/>
    <s v="P"/>
    <n v="441"/>
    <n v="0.10430839002260001"/>
    <n v="410"/>
    <n v="0.10731707317069999"/>
    <n v="416"/>
    <n v="9.6153846153800002E-2"/>
    <n v="4"/>
    <n v="22305"/>
    <n v="22211"/>
    <n v="22455"/>
    <n v="2.0623178659478414E-3"/>
    <n v="1.9810004052040428E-3"/>
    <n v="1.7813404586943132E-3"/>
  </r>
  <r>
    <x v="77"/>
    <x v="77"/>
    <s v="3432"/>
    <s v="Olympic View Elementary School"/>
    <s v="P"/>
    <n v="380"/>
    <n v="0.1105263157894"/>
    <n v="396"/>
    <n v="8.8383838383799998E-2"/>
    <n v="417"/>
    <n v="9.3525179856099996E-2"/>
    <n v="4"/>
    <n v="22305"/>
    <n v="22211"/>
    <n v="22455"/>
    <n v="1.8829858776046625E-3"/>
    <n v="1.5757957768666338E-3"/>
    <n v="1.7368069472275083E-3"/>
  </r>
  <r>
    <x v="77"/>
    <x v="77"/>
    <s v="3568"/>
    <s v="Lake Grove Elementary School"/>
    <s v="P"/>
    <n v="398"/>
    <n v="7.2864321607999993E-2"/>
    <n v="415"/>
    <n v="0.1084337349397"/>
    <n v="420"/>
    <n v="0.1119047619047"/>
    <n v="4"/>
    <n v="22305"/>
    <n v="22211"/>
    <n v="22455"/>
    <n v="1.300156915489083E-3"/>
    <n v="2.0260231416854486E-3"/>
    <n v="2.0930750389656647E-3"/>
  </r>
  <r>
    <x v="77"/>
    <x v="77"/>
    <s v="4343"/>
    <s v="Silver Lake Elementary School - Federal Way"/>
    <s v="P"/>
    <n v="418"/>
    <n v="0.1076555023923"/>
    <n v="385"/>
    <n v="0.1038961038961"/>
    <n v="423"/>
    <n v="0.1300236406619"/>
    <n v="4"/>
    <n v="22305"/>
    <n v="22211"/>
    <n v="22455"/>
    <n v="2.0174848688626497E-3"/>
    <n v="1.8009094592768675E-3"/>
    <n v="2.4493431307051304E-3"/>
  </r>
  <r>
    <x v="77"/>
    <x v="77"/>
    <s v="3159"/>
    <s v="Mirror Lake Elementary School"/>
    <s v="P"/>
    <n v="409"/>
    <n v="0.1198044009779"/>
    <n v="419"/>
    <n v="0.1312649164677"/>
    <n v="446"/>
    <n v="0.14798206278020001"/>
    <n v="5"/>
    <n v="22305"/>
    <n v="22211"/>
    <n v="22455"/>
    <n v="2.1968168572051605E-3"/>
    <n v="2.4762505065042684E-3"/>
    <n v="2.9392117568456558E-3"/>
  </r>
  <r>
    <x v="77"/>
    <x v="77"/>
    <s v="4456"/>
    <s v="Saghalie Middle School"/>
    <s v="P"/>
    <n v="499"/>
    <n v="0.1022044088176"/>
    <n v="518"/>
    <n v="0.1177606177606"/>
    <n v="456"/>
    <n v="9.8684210526299998E-2"/>
    <n v="4"/>
    <n v="22305"/>
    <n v="22211"/>
    <n v="22455"/>
    <n v="2.2864828513778253E-3"/>
    <n v="2.7463869253969114E-3"/>
    <n v="2.0040080160317435E-3"/>
  </r>
  <r>
    <x v="77"/>
    <x v="77"/>
    <s v="3329"/>
    <s v="Panther Lake Elementary School"/>
    <s v="P"/>
    <n v="410"/>
    <n v="0.1024390243902"/>
    <n v="438"/>
    <n v="9.3607305936000001E-2"/>
    <n v="458"/>
    <n v="0.12227074235800001"/>
    <n v="4"/>
    <n v="22305"/>
    <n v="22211"/>
    <n v="22455"/>
    <n v="1.8829858776051108E-3"/>
    <n v="1.8459321957574177E-3"/>
    <n v="2.4938766421716322E-3"/>
  </r>
  <r>
    <x v="77"/>
    <x v="77"/>
    <s v="4374"/>
    <s v="Sherwood Forest Elementary School"/>
    <s v="P"/>
    <n v="472"/>
    <n v="7.6271186440600006E-2"/>
    <n v="487"/>
    <n v="4.5174537987600002E-2"/>
    <n v="478"/>
    <n v="6.0669456066900003E-2"/>
    <n v="2"/>
    <n v="22305"/>
    <n v="22211"/>
    <n v="22455"/>
    <n v="1.613987895089137E-3"/>
    <n v="9.9050020260056724E-4"/>
    <n v="1.2914718325530261E-3"/>
  </r>
  <r>
    <x v="77"/>
    <x v="77"/>
    <s v="4470"/>
    <s v="Enterprise Elementary School"/>
    <s v="P"/>
    <n v="479"/>
    <n v="7.93319415448E-2"/>
    <n v="464"/>
    <n v="5.3879310344800001E-2"/>
    <n v="492"/>
    <n v="6.0975609755999999E-2"/>
    <n v="2"/>
    <n v="22305"/>
    <n v="22211"/>
    <n v="22455"/>
    <n v="1.7036538892606678E-3"/>
    <n v="1.1255684120475081E-3"/>
    <n v="1.3360053440192386E-3"/>
  </r>
  <r>
    <x v="77"/>
    <x v="77"/>
    <s v="3160"/>
    <s v="Star Lake Elementary School"/>
    <s v="P"/>
    <n v="470"/>
    <n v="7.44680851063E-2"/>
    <n v="467"/>
    <n v="6.6381156316900003E-2"/>
    <n v="500"/>
    <n v="6.8000000000000005E-2"/>
    <n v="3"/>
    <n v="22305"/>
    <n v="22211"/>
    <n v="22455"/>
    <n v="1.5691548980031832E-3"/>
    <n v="1.3957048309392779E-3"/>
    <n v="1.5141393898908931E-3"/>
  </r>
  <r>
    <x v="77"/>
    <x v="77"/>
    <s v="3328"/>
    <s v="Woodmont K-8 School"/>
    <s v="P"/>
    <n v="480"/>
    <n v="0.10625"/>
    <n v="463"/>
    <n v="0.10799136069110001"/>
    <n v="504"/>
    <n v="9.5238095238000003E-2"/>
    <n v="4"/>
    <n v="22305"/>
    <n v="22211"/>
    <n v="22455"/>
    <n v="2.2864828513786146E-3"/>
    <n v="2.2511368240952369E-3"/>
    <n v="2.1376085504320641E-3"/>
  </r>
  <r>
    <x v="77"/>
    <x v="77"/>
    <s v="3625"/>
    <s v="Nautilus K-8 School"/>
    <s v="P"/>
    <n v="463"/>
    <n v="7.5593952483800006E-2"/>
    <n v="521"/>
    <n v="0.1190019193857"/>
    <n v="508"/>
    <n v="6.2992125984199995E-2"/>
    <n v="2"/>
    <n v="22305"/>
    <n v="22211"/>
    <n v="22455"/>
    <n v="1.5691548980049047E-3"/>
    <n v="2.7914096618769845E-3"/>
    <n v="1.4250723669549587E-3"/>
  </r>
  <r>
    <x v="77"/>
    <x v="77"/>
    <s v="5029"/>
    <s v="Sequoyah Middle School"/>
    <s v="P"/>
    <n v="565"/>
    <n v="8.1415929203500007E-2"/>
    <n v="554"/>
    <n v="7.0397111913300003E-2"/>
    <n v="520"/>
    <n v="7.4999999999999997E-2"/>
    <n v="3"/>
    <n v="22305"/>
    <n v="22211"/>
    <n v="22455"/>
    <n v="2.0623178659483301E-3"/>
    <n v="1.7558867227935797E-3"/>
    <n v="1.7368069472277891E-3"/>
  </r>
  <r>
    <x v="77"/>
    <x v="77"/>
    <s v="3583"/>
    <s v="Wildwood Elementary School"/>
    <s v="P"/>
    <n v="479"/>
    <n v="9.1858037578200005E-2"/>
    <n v="505"/>
    <n v="8.5148514851400001E-2"/>
    <n v="528"/>
    <n v="0.10795454545450001"/>
    <n v="4"/>
    <n v="22305"/>
    <n v="22211"/>
    <n v="22455"/>
    <n v="1.9726518717757364E-3"/>
    <n v="1.935977668720769E-3"/>
    <n v="2.538410153639546E-3"/>
  </r>
  <r>
    <x v="77"/>
    <x v="77"/>
    <s v="3701"/>
    <s v="Kilo Middle School"/>
    <s v="P"/>
    <n v="636"/>
    <n v="8.3333333333299994E-2"/>
    <n v="592"/>
    <n v="5.57432432432E-2"/>
    <n v="541"/>
    <n v="7.5785582254999997E-2"/>
    <n v="3"/>
    <n v="22305"/>
    <n v="22211"/>
    <n v="22455"/>
    <n v="2.3761488455493747E-3"/>
    <n v="1.4857503039023188E-3"/>
    <n v="1.8258739701605433E-3"/>
  </r>
  <r>
    <x v="77"/>
    <x v="77"/>
    <s v="3627"/>
    <s v="Mark Twain Elementary School"/>
    <s v="P"/>
    <n v="556"/>
    <n v="0.16187050359710001"/>
    <n v="541"/>
    <n v="0.14417744916819999"/>
    <n v="561"/>
    <n v="0.1247771836007"/>
    <n v="4"/>
    <n v="22305"/>
    <n v="22211"/>
    <n v="22455"/>
    <n v="4.0349697377264114E-3"/>
    <n v="3.5117734455898516E-3"/>
    <n v="3.1173458027162191E-3"/>
  </r>
  <r>
    <x v="77"/>
    <x v="77"/>
    <s v="3567"/>
    <s v="Sunnycrest Elementary School"/>
    <s v="P"/>
    <n v="458"/>
    <n v="9.8253275109099994E-2"/>
    <n v="532"/>
    <n v="0.1221804511278"/>
    <n v="579"/>
    <n v="0.16580310880820001"/>
    <n v="5"/>
    <n v="22305"/>
    <n v="22211"/>
    <n v="22455"/>
    <n v="2.0174848688620396E-3"/>
    <n v="2.926477871324551E-3"/>
    <n v="4.2752171008660789E-3"/>
  </r>
  <r>
    <x v="77"/>
    <x v="77"/>
    <s v="3431"/>
    <s v="Totem Middle School"/>
    <s v="P"/>
    <n v="621"/>
    <n v="0.1095008051529"/>
    <n v="545"/>
    <n v="0.11743119266050001"/>
    <n v="581"/>
    <n v="0.1118760757314"/>
    <n v="4"/>
    <n v="22305"/>
    <n v="22211"/>
    <n v="22455"/>
    <n v="3.0486438018359516E-3"/>
    <n v="2.8814551348418579E-3"/>
    <n v="2.8946782453771274E-3"/>
  </r>
  <r>
    <x v="77"/>
    <x v="77"/>
    <s v="3582"/>
    <s v="Valhalla Elementary School"/>
    <s v="P"/>
    <n v="533"/>
    <n v="7.1294559099399996E-2"/>
    <n v="565"/>
    <n v="5.8407079645999997E-2"/>
    <n v="627"/>
    <n v="7.9744816586899997E-2"/>
    <n v="3"/>
    <n v="22305"/>
    <n v="22211"/>
    <n v="22455"/>
    <n v="1.7036538892616095E-3"/>
    <n v="1.4857503039030209E-3"/>
    <n v="2.2266755733683498E-3"/>
  </r>
  <r>
    <x v="77"/>
    <x v="77"/>
    <s v="3626"/>
    <s v="Sacajawea Middle School"/>
    <s v="P"/>
    <n v="747"/>
    <n v="7.0950468540800005E-2"/>
    <n v="741"/>
    <n v="6.4777327935199996E-2"/>
    <n v="733"/>
    <n v="9.4133697135E-2"/>
    <n v="4"/>
    <n v="22305"/>
    <n v="22211"/>
    <n v="22455"/>
    <n v="2.3761488455493209E-3"/>
    <n v="2.1610913511315652E-3"/>
    <n v="3.0728122912471612E-3"/>
  </r>
  <r>
    <x v="77"/>
    <x v="77"/>
    <s v="3898"/>
    <s v="Illahee Middle School"/>
    <s v="P"/>
    <n v="811"/>
    <n v="4.4389642416700001E-2"/>
    <n v="782"/>
    <n v="5.6265984654700001E-2"/>
    <n v="756"/>
    <n v="5.8201058201000001E-2"/>
    <n v="2"/>
    <n v="22305"/>
    <n v="22211"/>
    <n v="22455"/>
    <n v="1.6139878950882629E-3"/>
    <n v="1.981000405203521E-3"/>
    <n v="1.9594745045627255E-3"/>
  </r>
  <r>
    <x v="77"/>
    <x v="77"/>
    <s v="3381"/>
    <s v="Lakota Middle School"/>
    <s v="P"/>
    <n v="799"/>
    <n v="8.3854818523100005E-2"/>
    <n v="768"/>
    <n v="8.0729166666600002E-2"/>
    <n v="777"/>
    <n v="6.435006435E-2"/>
    <n v="2"/>
    <n v="22305"/>
    <n v="22211"/>
    <n v="22455"/>
    <n v="3.0038108047503657E-3"/>
    <n v="2.7914096618769442E-3"/>
    <n v="2.2266755733667334E-3"/>
  </r>
  <r>
    <x v="77"/>
    <x v="77"/>
    <s v="3766"/>
    <s v="Decatur High School"/>
    <s v="P"/>
    <n v="1423"/>
    <n v="0.1412508784258"/>
    <n v="1401"/>
    <n v="0.1249107780157"/>
    <n v="1379"/>
    <n v="0.120377084844"/>
    <n v="4"/>
    <n v="22305"/>
    <n v="22211"/>
    <n v="22455"/>
    <n v="9.0114324142530101E-3"/>
    <n v="7.8789788843363958E-3"/>
    <n v="7.3925629035794258E-3"/>
  </r>
  <r>
    <x v="77"/>
    <x v="77"/>
    <s v="2417"/>
    <s v="Federal Way High School"/>
    <s v="P"/>
    <n v="1542"/>
    <n v="0.13359273670550001"/>
    <n v="1588"/>
    <n v="0.13664987405539999"/>
    <n v="1556"/>
    <n v="9.4473007711999998E-2"/>
    <n v="4"/>
    <n v="22305"/>
    <n v="22211"/>
    <n v="22455"/>
    <n v="9.2355973996808352E-3"/>
    <n v="9.7699338165762543E-3"/>
    <n v="6.5464261856990422E-3"/>
  </r>
  <r>
    <x v="77"/>
    <x v="77"/>
    <s v="3584"/>
    <s v="Thomas Jefferson High School"/>
    <s v="P"/>
    <n v="1801"/>
    <n v="0.1110494169905"/>
    <n v="1743"/>
    <n v="9.5811818703299995E-2"/>
    <n v="1741"/>
    <n v="7.0074669729999997E-2"/>
    <n v="3"/>
    <n v="22305"/>
    <n v="22211"/>
    <n v="22455"/>
    <n v="8.9665994171661285E-3"/>
    <n v="7.5187969924745343E-3"/>
    <n v="5.4330883990171457E-3"/>
  </r>
  <r>
    <x v="77"/>
    <x v="77"/>
    <s v="4570"/>
    <s v="Todd Beamer High School"/>
    <s v="P"/>
    <n v="1900"/>
    <n v="9.5263157894699996E-2"/>
    <n v="1870"/>
    <n v="8.5561497326199998E-2"/>
    <n v="1843"/>
    <n v="9.6039066739000006E-2"/>
    <n v="4"/>
    <n v="22305"/>
    <n v="22211"/>
    <n v="22455"/>
    <n v="8.1147724725366514E-3"/>
    <n v="7.203637837107469E-3"/>
    <n v="7.8824315297250942E-3"/>
  </r>
  <r>
    <x v="78"/>
    <x v="78"/>
    <s v="5084"/>
    <s v="Ferndale Special Services"/>
    <s v="S"/>
    <n v="28"/>
    <n v="0.5"/>
    <n v="37"/>
    <n v="0.45945945945939998"/>
    <n v="33"/>
    <n v="0.57575757575749997"/>
    <n v="5"/>
    <n v="4787"/>
    <n v="4831"/>
    <n v="5179"/>
    <n v="2.9245874242740757E-3"/>
    <n v="3.5189401780165185E-3"/>
    <n v="3.668661903841958E-3"/>
  </r>
  <r>
    <x v="78"/>
    <x v="78"/>
    <s v="2263"/>
    <s v="Beach Elem"/>
    <s v="P"/>
    <n v="43"/>
    <n v="2.3255813953400001E-2"/>
    <n v="38"/>
    <n v="0.15789473684210001"/>
    <n v="36"/>
    <n v="0.13888888888879999"/>
    <n v="5"/>
    <n v="4787"/>
    <n v="4831"/>
    <n v="5179"/>
    <n v="2.0889910173306871E-4"/>
    <n v="1.2419788863588907E-3"/>
    <n v="9.6543734311581384E-4"/>
  </r>
  <r>
    <x v="78"/>
    <x v="78"/>
    <s v="3135"/>
    <s v="Lummi High School"/>
    <s v="T"/>
    <n v="114"/>
    <n v="0.27192982456140002"/>
    <n v="128"/>
    <n v="0.1875"/>
    <n v="121"/>
    <n v="0.27272727272719999"/>
    <n v="5"/>
    <n v="4787"/>
    <n v="4831"/>
    <n v="5179"/>
    <n v="6.4758721537496559E-3"/>
    <n v="4.9679155454357277E-3"/>
    <n v="6.3718864645667499E-3"/>
  </r>
  <r>
    <x v="78"/>
    <x v="78"/>
    <s v="5245"/>
    <s v="WINDWARD HIGH SCHOOL"/>
    <s v="P"/>
    <n v="175"/>
    <n v="0.22285714285710001"/>
    <n v="168"/>
    <n v="0.25"/>
    <n v="163"/>
    <n v="0.25153374233120002"/>
    <n v="5"/>
    <n v="4787"/>
    <n v="4831"/>
    <n v="5179"/>
    <n v="8.1470649676190724E-3"/>
    <n v="8.6938522045125234E-3"/>
    <n v="7.9165862135519606E-3"/>
  </r>
  <r>
    <x v="78"/>
    <x v="78"/>
    <s v="3140"/>
    <s v="Lummi Tribal Elementary School"/>
    <s v="T"/>
    <n v="198"/>
    <n v="0.12626262626259999"/>
    <n v="180"/>
    <n v="0.1"/>
    <n v="200"/>
    <n v="0.06"/>
    <n v="2"/>
    <n v="4787"/>
    <n v="4831"/>
    <n v="5179"/>
    <n v="5.2224775433454768E-3"/>
    <n v="3.7259366590767957E-3"/>
    <n v="2.3170496234794359E-3"/>
  </r>
  <r>
    <x v="78"/>
    <x v="78"/>
    <s v="2458"/>
    <s v="Central Elementary"/>
    <s v="P"/>
    <n v="313"/>
    <n v="6.0702875399299999E-2"/>
    <n v="335"/>
    <n v="9.5522388059699995E-2"/>
    <n v="311"/>
    <n v="9.9678456591600004E-2"/>
    <n v="4"/>
    <n v="4787"/>
    <n v="4831"/>
    <n v="5179"/>
    <n v="3.969082932939399E-3"/>
    <n v="6.6238873939142E-3"/>
    <n v="5.9857115273194827E-3"/>
  </r>
  <r>
    <x v="78"/>
    <x v="78"/>
    <s v="2607"/>
    <s v="Custer Elem"/>
    <s v="P"/>
    <n v="330"/>
    <n v="4.2424242424200002E-2"/>
    <n v="300"/>
    <n v="6.3333333333300004E-2"/>
    <n v="364"/>
    <n v="8.5164835164800001E-2"/>
    <n v="3"/>
    <n v="4787"/>
    <n v="4831"/>
    <n v="5179"/>
    <n v="2.9245874242711514E-3"/>
    <n v="3.9329331401345476E-3"/>
    <n v="5.9857115273194046E-3"/>
  </r>
  <r>
    <x v="78"/>
    <x v="78"/>
    <s v="4130"/>
    <s v="Skyline Elementary School"/>
    <s v="P"/>
    <n v="415"/>
    <n v="5.0602409638499997E-2"/>
    <n v="420"/>
    <n v="7.6190476190399994E-2"/>
    <n v="437"/>
    <n v="4.3478260869499998E-2"/>
    <n v="2"/>
    <n v="4787"/>
    <n v="4831"/>
    <n v="5179"/>
    <n v="4.3868811364064127E-3"/>
    <n v="6.6238873939076784E-3"/>
    <n v="3.6686619038369373E-3"/>
  </r>
  <r>
    <x v="78"/>
    <x v="78"/>
    <s v="4482"/>
    <s v="Eagleridge Elementary"/>
    <s v="P"/>
    <n v="475"/>
    <n v="3.5789473684199997E-2"/>
    <n v="480"/>
    <n v="3.9583333333299997E-2"/>
    <n v="457"/>
    <n v="4.8140043763600003E-2"/>
    <n v="2"/>
    <n v="4787"/>
    <n v="4831"/>
    <n v="5179"/>
    <n v="3.5512847294746188E-3"/>
    <n v="3.9329331401333056E-3"/>
    <n v="4.2479243097055808E-3"/>
  </r>
  <r>
    <x v="78"/>
    <x v="78"/>
    <s v="5207"/>
    <s v="Cascadia Elementary"/>
    <s v="P"/>
    <n v="536"/>
    <n v="5.22388059701E-2"/>
    <n v="534"/>
    <n v="5.0561797752800001E-2"/>
    <n v="482"/>
    <n v="6.8464730290399997E-2"/>
    <n v="3"/>
    <n v="4787"/>
    <n v="4831"/>
    <n v="5179"/>
    <n v="5.8491748485426367E-3"/>
    <n v="5.5889049886142005E-3"/>
    <n v="6.3718864645631972E-3"/>
  </r>
  <r>
    <x v="78"/>
    <x v="78"/>
    <s v="4554"/>
    <s v="Horizon Middle School"/>
    <s v="P"/>
    <n v="398"/>
    <n v="6.7839195979799996E-2"/>
    <n v="387"/>
    <n v="6.7183462532200006E-2"/>
    <n v="566"/>
    <n v="3.8869257950500002E-2"/>
    <n v="1"/>
    <n v="4787"/>
    <n v="4831"/>
    <n v="5179"/>
    <n v="5.6402757468060156E-3"/>
    <n v="5.3819085075473821E-3"/>
    <n v="4.2479243097090173E-3"/>
  </r>
  <r>
    <x v="78"/>
    <x v="78"/>
    <s v="3762"/>
    <s v="Vista Middle School"/>
    <s v="P"/>
    <n v="391"/>
    <n v="4.6035805626499997E-2"/>
    <n v="416"/>
    <n v="5.0480769230700002E-2"/>
    <n v="571"/>
    <n v="4.3782837127799998E-2"/>
    <n v="2"/>
    <n v="4787"/>
    <n v="4831"/>
    <n v="5179"/>
    <n v="3.7601838312014829E-3"/>
    <n v="4.3469261022503003E-3"/>
    <n v="4.8271867155771E-3"/>
  </r>
  <r>
    <x v="78"/>
    <x v="78"/>
    <s v="2488"/>
    <s v="Ferndale High School"/>
    <s v="P"/>
    <n v="1371"/>
    <n v="0.1137855579868"/>
    <n v="1408"/>
    <n v="8.2386363636300003E-2"/>
    <n v="1438"/>
    <n v="8.4840055632800004E-2"/>
    <n v="3"/>
    <n v="4787"/>
    <n v="4831"/>
    <n v="5179"/>
    <n v="3.2588259870462252E-2"/>
    <n v="2.4011591802920805E-2"/>
    <n v="2.355667117203445E-2"/>
  </r>
  <r>
    <x v="79"/>
    <x v="79"/>
    <s v="4557"/>
    <s v="Hedden Elementary School"/>
    <s v="P"/>
    <n v="512"/>
    <n v="6.25E-2"/>
    <n v="516"/>
    <n v="6.7829457364300003E-2"/>
    <n v="512"/>
    <n v="7.03125E-2"/>
    <n v="3"/>
    <n v="3513"/>
    <n v="3548"/>
    <n v="3588"/>
    <n v="9.1090236265300318E-3"/>
    <n v="9.8647125140864725E-3"/>
    <n v="1.0033444816053512E-2"/>
  </r>
  <r>
    <x v="79"/>
    <x v="79"/>
    <s v="3798"/>
    <s v="Surprise Lake Middle School"/>
    <s v="P"/>
    <n v="532"/>
    <n v="3.9473684210500001E-2"/>
    <n v="559"/>
    <n v="5.3667262969500001E-2"/>
    <n v="515"/>
    <n v="5.43689320388E-2"/>
    <n v="2"/>
    <n v="3513"/>
    <n v="3548"/>
    <n v="3588"/>
    <n v="5.977796754906348E-3"/>
    <n v="8.4554678692081459E-3"/>
    <n v="7.8037904124810481E-3"/>
  </r>
  <r>
    <x v="79"/>
    <x v="79"/>
    <s v="4582"/>
    <s v="Columbia Junior High School"/>
    <s v="P"/>
    <n v="547"/>
    <n v="8.5923217550200007E-2"/>
    <n v="524"/>
    <n v="7.2519083969400003E-2"/>
    <n v="556"/>
    <n v="7.5539568345299998E-2"/>
    <n v="3"/>
    <n v="3513"/>
    <n v="3548"/>
    <n v="3588"/>
    <n v="1.3378878451454428E-2"/>
    <n v="1.071025930100496E-2"/>
    <n v="1.1705685618725419E-2"/>
  </r>
  <r>
    <x v="79"/>
    <x v="79"/>
    <s v="2809"/>
    <s v="Endeavour Intermediate"/>
    <s v="P"/>
    <n v="556"/>
    <n v="6.2949640287700004E-2"/>
    <n v="585"/>
    <n v="7.8632478632399999E-2"/>
    <n v="581"/>
    <n v="7.9173838209899997E-2"/>
    <n v="3"/>
    <n v="3513"/>
    <n v="3548"/>
    <n v="3588"/>
    <n v="9.9629945915061767E-3"/>
    <n v="1.2965050732794251E-2"/>
    <n v="1.2820512820499416E-2"/>
  </r>
  <r>
    <x v="79"/>
    <x v="79"/>
    <s v="2878"/>
    <s v="Discovery Primary School"/>
    <s v="P"/>
    <n v="584"/>
    <n v="7.8767123287599994E-2"/>
    <n v="603"/>
    <n v="6.4676616915399998E-2"/>
    <n v="597"/>
    <n v="9.5477386934600006E-2"/>
    <n v="4"/>
    <n v="3513"/>
    <n v="3548"/>
    <n v="3588"/>
    <n v="1.3094221463125076E-2"/>
    <n v="1.0992108229984835E-2"/>
    <n v="1.5886287625405855E-2"/>
  </r>
  <r>
    <x v="79"/>
    <x v="79"/>
    <s v="2773"/>
    <s v="Fife High School"/>
    <s v="P"/>
    <n v="782"/>
    <n v="9.5907928388700006E-2"/>
    <n v="761"/>
    <n v="8.9356110380999998E-2"/>
    <n v="827"/>
    <n v="9.7944377267199997E-2"/>
    <n v="4"/>
    <n v="3513"/>
    <n v="3548"/>
    <n v="3588"/>
    <n v="2.1349274124669342E-2"/>
    <n v="1.9165727170220123E-2"/>
    <n v="2.2575250836113267E-2"/>
  </r>
  <r>
    <x v="80"/>
    <x v="80"/>
    <s v="4031"/>
    <s v="Finley Middle School"/>
    <s v="P"/>
    <n v="243"/>
    <n v="8.23045267489E-2"/>
    <n v="230"/>
    <n v="6.9565217391300005E-2"/>
    <n v="234"/>
    <n v="6.8376068375999993E-2"/>
    <n v="3"/>
    <n v="975"/>
    <n v="934"/>
    <n v="928"/>
    <n v="2.051282051280277E-2"/>
    <n v="1.7130620985009636E-2"/>
    <n v="1.7241379310327584E-2"/>
  </r>
  <r>
    <x v="80"/>
    <x v="80"/>
    <s v="2367"/>
    <s v="River View High School"/>
    <s v="P"/>
    <n v="302"/>
    <n v="0.12582781456950001"/>
    <n v="292"/>
    <n v="0.1301369863013"/>
    <n v="302"/>
    <n v="0.12913907284760001"/>
    <n v="4"/>
    <n v="975"/>
    <n v="934"/>
    <n v="928"/>
    <n v="3.8974358974347693E-2"/>
    <n v="4.068522483937858E-2"/>
    <n v="4.2025862068938796E-2"/>
  </r>
  <r>
    <x v="80"/>
    <x v="80"/>
    <s v="3078"/>
    <s v="Finley Elementary"/>
    <s v="P"/>
    <n v="430"/>
    <n v="0.13488372093020001"/>
    <n v="412"/>
    <n v="9.2233009708700006E-2"/>
    <n v="392"/>
    <n v="7.6530612244799998E-2"/>
    <n v="3"/>
    <n v="975"/>
    <n v="934"/>
    <n v="928"/>
    <n v="5.9487179487165129E-2"/>
    <n v="4.0685224839383728E-2"/>
    <n v="3.232758620685517E-2"/>
  </r>
  <r>
    <x v="81"/>
    <x v="81"/>
    <s v="5129"/>
    <s v="Learning Support"/>
    <s v="P"/>
    <n v="64"/>
    <n v="0.421875"/>
    <n v="25"/>
    <n v="0.16"/>
    <n v="27"/>
    <n v="0.1111111111111"/>
    <n v="4"/>
    <n v="7433"/>
    <n v="7481"/>
    <n v="7520"/>
    <n v="3.6324498856450966E-3"/>
    <n v="5.3468787595241276E-4"/>
    <n v="3.9893617021272609E-4"/>
  </r>
  <r>
    <x v="81"/>
    <x v="81"/>
    <s v="4063"/>
    <s v="Gates Secondary School"/>
    <s v="A"/>
    <n v="270"/>
    <n v="0.32222222222219998"/>
    <n v="252"/>
    <n v="0.29761904761899999"/>
    <n v="220"/>
    <n v="0.38636363636359999"/>
    <n v="5"/>
    <n v="7433"/>
    <n v="7481"/>
    <n v="7520"/>
    <n v="1.1704560742633392E-2"/>
    <n v="1.0025397674106134E-2"/>
    <n v="1.1303191489360638E-2"/>
  </r>
  <r>
    <x v="81"/>
    <x v="81"/>
    <s v="3000"/>
    <s v="Harvard Elementary"/>
    <s v="P"/>
    <n v="389"/>
    <n v="0.11311053984570001"/>
    <n v="401"/>
    <n v="7.2319201994999999E-2"/>
    <n v="404"/>
    <n v="5.6930693069300001E-2"/>
    <n v="2"/>
    <n v="7433"/>
    <n v="7481"/>
    <n v="7520"/>
    <n v="5.9195479617889547E-3"/>
    <n v="3.8764871006543244E-3"/>
    <n v="3.0585106382975003E-3"/>
  </r>
  <r>
    <x v="81"/>
    <x v="81"/>
    <s v="2257"/>
    <s v="Collins Elementary"/>
    <s v="P"/>
    <n v="402"/>
    <n v="0.1094527363184"/>
    <n v="412"/>
    <n v="9.4660194174699994E-2"/>
    <n v="414"/>
    <n v="0.1304347826086"/>
    <n v="4"/>
    <n v="7433"/>
    <n v="7481"/>
    <n v="7520"/>
    <n v="5.9195479617915776E-3"/>
    <n v="5.2132067905328698E-3"/>
    <n v="7.1808510638245214E-3"/>
  </r>
  <r>
    <x v="81"/>
    <x v="81"/>
    <s v="2945"/>
    <s v="James Sales Elementary"/>
    <s v="P"/>
    <n v="397"/>
    <n v="0.1057934508816"/>
    <n v="400"/>
    <n v="0.13"/>
    <n v="424"/>
    <n v="0.10849056603770001"/>
    <n v="4"/>
    <n v="7433"/>
    <n v="7481"/>
    <n v="7520"/>
    <n v="5.6504775998917258E-3"/>
    <n v="6.9509423873813665E-3"/>
    <n v="6.1170212765937239E-3"/>
  </r>
  <r>
    <x v="81"/>
    <x v="81"/>
    <s v="2398"/>
    <s v="Central Avenue Elementary"/>
    <s v="P"/>
    <n v="384"/>
    <n v="7.2916666666600002E-2"/>
    <n v="421"/>
    <n v="8.7885985748200002E-2"/>
    <n v="424"/>
    <n v="0.1132075471698"/>
    <n v="4"/>
    <n v="7433"/>
    <n v="7481"/>
    <n v="7520"/>
    <n v="3.7669850665914707E-3"/>
    <n v="4.9458628525587758E-3"/>
    <n v="6.3829787234036166E-3"/>
  </r>
  <r>
    <x v="81"/>
    <x v="81"/>
    <s v="3301"/>
    <s v="Christensen Elementary"/>
    <s v="P"/>
    <n v="414"/>
    <n v="9.9033816425099994E-2"/>
    <n v="433"/>
    <n v="0.13625866050800001"/>
    <n v="430"/>
    <n v="0.1325581395348"/>
    <n v="4"/>
    <n v="7433"/>
    <n v="7481"/>
    <n v="7520"/>
    <n v="5.5159424189413957E-3"/>
    <n v="7.8866461702932766E-3"/>
    <n v="7.5797872340377659E-3"/>
  </r>
  <r>
    <x v="81"/>
    <x v="81"/>
    <s v="3532"/>
    <s v="Elmhurst Elementary School"/>
    <s v="P"/>
    <n v="422"/>
    <n v="0.14454976303309999"/>
    <n v="448"/>
    <n v="0.1071428571428"/>
    <n v="475"/>
    <n v="0.1726315789473"/>
    <n v="5"/>
    <n v="7433"/>
    <n v="7481"/>
    <n v="7520"/>
    <n v="8.2066460379346413E-3"/>
    <n v="6.4162545114255318E-3"/>
    <n v="1.0904255319144615E-2"/>
  </r>
  <r>
    <x v="81"/>
    <x v="81"/>
    <s v="3180"/>
    <s v="Brookdale Elementary"/>
    <s v="P"/>
    <n v="445"/>
    <n v="0.1078651685393"/>
    <n v="473"/>
    <n v="0.11839323467229999"/>
    <n v="494"/>
    <n v="0.1052631578947"/>
    <n v="4"/>
    <n v="7433"/>
    <n v="7481"/>
    <n v="7520"/>
    <n v="6.4576886855897356E-3"/>
    <n v="7.4856302633334974E-3"/>
    <n v="6.9148936170188571E-3"/>
  </r>
  <r>
    <x v="81"/>
    <x v="81"/>
    <s v="2340"/>
    <s v="Midland Elementary"/>
    <s v="P"/>
    <n v="453"/>
    <n v="0.1236203090507"/>
    <n v="444"/>
    <n v="8.5585585585500001E-2"/>
    <n v="498"/>
    <n v="0.1104417670682"/>
    <n v="4"/>
    <n v="7433"/>
    <n v="7481"/>
    <n v="7520"/>
    <n v="7.5339701331854029E-3"/>
    <n v="5.0795348215428426E-3"/>
    <n v="7.3138297872292028E-3"/>
  </r>
  <r>
    <x v="81"/>
    <x v="81"/>
    <s v="3401"/>
    <s v="Perry G Keithley Middle School"/>
    <s v="P"/>
    <n v="735"/>
    <n v="0.1034013605442"/>
    <n v="761"/>
    <n v="0.11038107752949999"/>
    <n v="718"/>
    <n v="0.1100278551532"/>
    <n v="4"/>
    <n v="7433"/>
    <n v="7481"/>
    <n v="7520"/>
    <n v="1.0224673752184449E-2"/>
    <n v="1.1228445394993918E-2"/>
    <n v="1.0505319148935852E-2"/>
  </r>
  <r>
    <x v="81"/>
    <x v="81"/>
    <s v="3300"/>
    <s v="Morris Ford Middle School"/>
    <s v="P"/>
    <n v="922"/>
    <n v="7.8091106290599996E-2"/>
    <n v="900"/>
    <n v="6.6666666666599997E-2"/>
    <n v="903"/>
    <n v="6.9767441860400001E-2"/>
    <n v="3"/>
    <n v="7433"/>
    <n v="7481"/>
    <n v="7520"/>
    <n v="9.6865330283779361E-3"/>
    <n v="8.0203181392781708E-3"/>
    <n v="8.3776595744602667E-3"/>
  </r>
  <r>
    <x v="81"/>
    <x v="81"/>
    <s v="3648"/>
    <s v="Washington High School"/>
    <s v="P"/>
    <n v="1001"/>
    <n v="0.13486513486509999"/>
    <n v="1006"/>
    <n v="0.16799204771369999"/>
    <n v="990"/>
    <n v="0.13434343434339999"/>
    <n v="5"/>
    <n v="7433"/>
    <n v="7481"/>
    <n v="7520"/>
    <n v="1.8162249428220784E-2"/>
    <n v="2.2590562758987059E-2"/>
    <n v="1.7686170212761435E-2"/>
  </r>
  <r>
    <x v="81"/>
    <x v="81"/>
    <s v="2876"/>
    <s v="Franklin Pierce High School"/>
    <s v="P"/>
    <n v="1135"/>
    <n v="0.1074889867841"/>
    <n v="1105"/>
    <n v="9.7737556561E-2"/>
    <n v="1099"/>
    <n v="7.0973612374800002E-2"/>
    <n v="3"/>
    <n v="7433"/>
    <n v="7481"/>
    <n v="7520"/>
    <n v="1.6413292075871586E-2"/>
    <n v="1.4436572650702447E-2"/>
    <n v="1.0372340425519308E-2"/>
  </r>
  <r>
    <x v="82"/>
    <x v="82"/>
    <s v="4593"/>
    <s v="Freeman Middle School"/>
    <s v="P"/>
    <n v="240"/>
    <n v="1.2500000000000001E-2"/>
    <n v="234"/>
    <n v="4.2735042734999996E-3"/>
    <n v="198"/>
    <n v="3.0303030303000002E-2"/>
    <n v="1"/>
    <n v="899"/>
    <n v="895"/>
    <n v="865"/>
    <n v="3.3370411568409346E-3"/>
    <n v="1.1173184357530725E-3"/>
    <n v="6.936416184964162E-3"/>
  </r>
  <r>
    <x v="82"/>
    <x v="82"/>
    <s v="3192"/>
    <s v="Freeman High School"/>
    <s v="P"/>
    <n v="320"/>
    <n v="5.6250000000000001E-2"/>
    <n v="305"/>
    <n v="1.3114754098299999E-2"/>
    <n v="333"/>
    <n v="4.5045045045000003E-2"/>
    <n v="2"/>
    <n v="899"/>
    <n v="895"/>
    <n v="865"/>
    <n v="2.0022246941045607E-2"/>
    <n v="4.4692737429960884E-3"/>
    <n v="1.7341040462410404E-2"/>
  </r>
  <r>
    <x v="82"/>
    <x v="82"/>
    <s v="3794"/>
    <s v="Freeman Elementary School"/>
    <s v="P"/>
    <n v="339"/>
    <n v="2.3598820058899999E-2"/>
    <n v="356"/>
    <n v="1.6853932584199999E-2"/>
    <n v="334"/>
    <n v="2.0958083832299999E-2"/>
    <n v="1"/>
    <n v="899"/>
    <n v="895"/>
    <n v="865"/>
    <n v="8.8987764182058941E-3"/>
    <n v="6.7039106144974299E-3"/>
    <n v="8.0924855491193055E-3"/>
  </r>
  <r>
    <x v="83"/>
    <x v="83"/>
    <s v="2896"/>
    <s v="Garfield Middle School"/>
    <s v="P"/>
    <n v="19"/>
    <n v="0"/>
    <n v="24"/>
    <n v="4.1666666666600002E-2"/>
    <n v="23"/>
    <n v="8.6956521739099998E-2"/>
    <n v="4"/>
    <n v="101"/>
    <n v="111"/>
    <n v="95"/>
    <n v="0"/>
    <n v="9.0090090089945951E-3"/>
    <n v="2.1052631578939999E-2"/>
  </r>
  <r>
    <x v="83"/>
    <x v="83"/>
    <s v="1962"/>
    <s v="Garfield at Palouse High School"/>
    <s v="P"/>
    <n v="34"/>
    <n v="0.1470588235294"/>
    <n v="28"/>
    <n v="7.1428571428499996E-2"/>
    <n v="26"/>
    <n v="0"/>
    <n v="1"/>
    <n v="101"/>
    <n v="111"/>
    <n v="95"/>
    <n v="4.9504950495045545E-2"/>
    <n v="1.8018018017999998E-2"/>
    <n v="0"/>
  </r>
  <r>
    <x v="83"/>
    <x v="83"/>
    <s v="2895"/>
    <s v="Garfield Elementary"/>
    <s v="P"/>
    <n v="48"/>
    <n v="0"/>
    <n v="59"/>
    <n v="8.4745762711799996E-2"/>
    <n v="46"/>
    <n v="6.5217391304300001E-2"/>
    <n v="3"/>
    <n v="101"/>
    <n v="111"/>
    <n v="95"/>
    <n v="0"/>
    <n v="4.5045045045010806E-2"/>
    <n v="3.1578947368397899E-2"/>
  </r>
  <r>
    <x v="84"/>
    <x v="84"/>
    <s v="3048"/>
    <s v="Glenwood Secondary"/>
    <s v="P"/>
    <n v="31"/>
    <n v="9.6774193548299997E-2"/>
    <n v="26"/>
    <n v="0"/>
    <n v="29"/>
    <n v="3.4482758620599997E-2"/>
    <n v="1"/>
    <n v="71"/>
    <n v="68"/>
    <n v="68"/>
    <n v="4.2253521126722531E-2"/>
    <n v="0"/>
    <n v="1.4705882352902939E-2"/>
  </r>
  <r>
    <x v="84"/>
    <x v="84"/>
    <s v="3047"/>
    <s v="Glenwood Elementary"/>
    <s v="P"/>
    <n v="40"/>
    <n v="0.05"/>
    <n v="42"/>
    <n v="7.1428571428499996E-2"/>
    <n v="39"/>
    <n v="2.5641025641000001E-2"/>
    <n v="1"/>
    <n v="71"/>
    <n v="68"/>
    <n v="68"/>
    <n v="2.8169014084507046E-2"/>
    <n v="4.4117647058779408E-2"/>
    <n v="1.4705882352926469E-2"/>
  </r>
  <r>
    <x v="85"/>
    <x v="85"/>
    <s v="3393"/>
    <s v="Goldendale Middle School"/>
    <s v="P"/>
    <n v="314"/>
    <n v="9.5541401273799995E-2"/>
    <n v="296"/>
    <n v="8.7837837837799998E-2"/>
    <n v="285"/>
    <n v="0.11228070175429999"/>
    <n v="4"/>
    <n v="1036"/>
    <n v="995"/>
    <n v="967"/>
    <n v="2.8957528957503087E-2"/>
    <n v="2.61306532663204E-2"/>
    <n v="3.3092037228516544E-2"/>
  </r>
  <r>
    <x v="85"/>
    <x v="85"/>
    <s v="2677"/>
    <s v="Goldendale Primary School"/>
    <s v="P"/>
    <n v="331"/>
    <n v="0.1027190332326"/>
    <n v="333"/>
    <n v="8.7087087086999998E-2"/>
    <n v="321"/>
    <n v="0.14330218068530001"/>
    <n v="5"/>
    <n v="1036"/>
    <n v="995"/>
    <n v="967"/>
    <n v="3.2818532818523746E-2"/>
    <n v="2.9145728643186937E-2"/>
    <n v="4.7569803516009618E-2"/>
  </r>
  <r>
    <x v="85"/>
    <x v="85"/>
    <s v="2856"/>
    <s v="Goldendale High School"/>
    <s v="P"/>
    <n v="391"/>
    <n v="9.7186700767199999E-2"/>
    <n v="366"/>
    <n v="0.11475409836059999"/>
    <n v="361"/>
    <n v="0.1301939058171"/>
    <n v="4"/>
    <n v="1036"/>
    <n v="995"/>
    <n v="967"/>
    <n v="3.6679536679512743E-2"/>
    <n v="4.2211055276361403E-2"/>
    <n v="4.8603929679393067E-2"/>
  </r>
  <r>
    <x v="86"/>
    <x v="86"/>
    <s v="2801"/>
    <s v="Lake Roosevelt High School"/>
    <s v="P"/>
    <n v="244"/>
    <n v="0.21721311475399999"/>
    <n v="209"/>
    <n v="0.15789473684210001"/>
    <n v="214"/>
    <n v="0.1308411214953"/>
    <n v="4"/>
    <n v="682"/>
    <n v="662"/>
    <n v="703"/>
    <n v="7.7712609970639293E-2"/>
    <n v="4.9848942598185647E-2"/>
    <n v="3.9829302987189473E-2"/>
  </r>
  <r>
    <x v="86"/>
    <x v="86"/>
    <s v="2672"/>
    <s v="Grand Coulee Dam Middle School"/>
    <s v="P"/>
    <n v="178"/>
    <n v="0.10674157303369999"/>
    <n v="192"/>
    <n v="8.3333333333299994E-2"/>
    <n v="215"/>
    <n v="0.1441860465116"/>
    <n v="5"/>
    <n v="682"/>
    <n v="662"/>
    <n v="703"/>
    <n v="2.7859237536654837E-2"/>
    <n v="2.4169184290020546E-2"/>
    <n v="4.4096728307246084E-2"/>
  </r>
  <r>
    <x v="86"/>
    <x v="86"/>
    <s v="2802"/>
    <s v="Center Elementary School"/>
    <s v="P"/>
    <n v="260"/>
    <n v="9.2307692307599998E-2"/>
    <n v="261"/>
    <n v="8.4291187739400003E-2"/>
    <n v="274"/>
    <n v="0.1021897810218"/>
    <n v="4"/>
    <n v="682"/>
    <n v="662"/>
    <n v="703"/>
    <n v="3.5190615835741935E-2"/>
    <n v="3.3232628398766464E-2"/>
    <n v="3.9829302987159601E-2"/>
  </r>
  <r>
    <x v="87"/>
    <x v="87"/>
    <s v="1776"/>
    <s v="Contract Learning Center"/>
    <s v="A"/>
    <n v="57"/>
    <n v="0.43859649122799998"/>
    <n v="65"/>
    <n v="0.5076923076923"/>
    <n v="62"/>
    <n v="0.38709677419350003"/>
    <n v="5"/>
    <n v="3537"/>
    <n v="3521"/>
    <n v="3606"/>
    <n v="7.0681368391280735E-3"/>
    <n v="9.372337404146407E-3"/>
    <n v="6.6555740432603996E-3"/>
  </r>
  <r>
    <x v="87"/>
    <x v="87"/>
    <s v="1645"/>
    <s v="Compass High School"/>
    <s v="A"/>
    <n v="101"/>
    <n v="0.33663366336630002"/>
    <n v="98"/>
    <n v="0.3979591836734"/>
    <n v="99"/>
    <n v="0.40404040404039998"/>
    <n v="5"/>
    <n v="3537"/>
    <n v="3521"/>
    <n v="3606"/>
    <n v="9.6126661012146727E-3"/>
    <n v="1.1076398750353081E-2"/>
    <n v="1.1092623405435273E-2"/>
  </r>
  <r>
    <x v="87"/>
    <x v="87"/>
    <s v="3013"/>
    <s v="Smith Elementary School"/>
    <s v="P"/>
    <n v="595"/>
    <n v="6.2184873949500001E-2"/>
    <n v="576"/>
    <n v="5.3819444444399997E-2"/>
    <n v="595"/>
    <n v="5.88235294117E-2"/>
    <n v="2"/>
    <n v="3537"/>
    <n v="3521"/>
    <n v="3606"/>
    <n v="1.0460842521897796E-2"/>
    <n v="8.8043169554031242E-3"/>
    <n v="9.7060454797452851E-3"/>
  </r>
  <r>
    <x v="87"/>
    <x v="87"/>
    <s v="2756"/>
    <s v="Thompson Elementary School"/>
    <s v="P"/>
    <n v="567"/>
    <n v="6.5255731922299998E-2"/>
    <n v="571"/>
    <n v="5.4290718038499997E-2"/>
    <n v="599"/>
    <n v="6.0100166944900002E-2"/>
    <n v="2"/>
    <n v="3537"/>
    <n v="3521"/>
    <n v="3606"/>
    <n v="1.0460842521895419E-2"/>
    <n v="8.8043169554057072E-3"/>
    <n v="9.9833610648904884E-3"/>
  </r>
  <r>
    <x v="87"/>
    <x v="87"/>
    <s v="2345"/>
    <s v="Mcclure Elementary School"/>
    <s v="P"/>
    <n v="603"/>
    <n v="7.9601990049700005E-2"/>
    <n v="646"/>
    <n v="8.3591331269300004E-2"/>
    <n v="626"/>
    <n v="6.5495207667700006E-2"/>
    <n v="3"/>
    <n v="3537"/>
    <n v="3521"/>
    <n v="3606"/>
    <n v="1.3570822731119338E-2"/>
    <n v="1.5336552115867028E-2"/>
    <n v="1.1369938990565782E-2"/>
  </r>
  <r>
    <x v="87"/>
    <x v="87"/>
    <s v="3071"/>
    <s v="Grandview Middle School"/>
    <s v="P"/>
    <n v="798"/>
    <n v="8.6466165413499996E-2"/>
    <n v="777"/>
    <n v="5.5341055340999999E-2"/>
    <n v="808"/>
    <n v="6.9306930692999993E-2"/>
    <n v="3"/>
    <n v="3537"/>
    <n v="3521"/>
    <n v="3606"/>
    <n v="1.9508057675988972E-2"/>
    <n v="1.2212439647815109E-2"/>
    <n v="1.5529672767594009E-2"/>
  </r>
  <r>
    <x v="87"/>
    <x v="87"/>
    <s v="2555"/>
    <s v="Grandview High School"/>
    <s v="P"/>
    <n v="816"/>
    <n v="0.1029411764705"/>
    <n v="788"/>
    <n v="0.1142131979695"/>
    <n v="817"/>
    <n v="7.3439412484699998E-2"/>
    <n v="3"/>
    <n v="3537"/>
    <n v="3521"/>
    <n v="3606"/>
    <n v="2.3748939779453773E-2"/>
    <n v="2.5560920193117294E-2"/>
    <n v="1.663893510815305E-2"/>
  </r>
  <r>
    <x v="88"/>
    <x v="88"/>
    <s v="3314"/>
    <s v="Granger High School"/>
    <s v="P"/>
    <n v="457"/>
    <n v="0.14879649890589999"/>
    <n v="429"/>
    <n v="0.1165501165501"/>
    <n v="431"/>
    <n v="0.12761020881669999"/>
    <n v="4"/>
    <n v="1547"/>
    <n v="1530"/>
    <n v="1537"/>
    <n v="4.3956043956041566E-2"/>
    <n v="3.2679738562086863E-2"/>
    <n v="3.57839947950538E-2"/>
  </r>
  <r>
    <x v="88"/>
    <x v="88"/>
    <s v="2531"/>
    <s v="Granger Middle School"/>
    <s v="P"/>
    <n v="481"/>
    <n v="9.5634095633999994E-2"/>
    <n v="462"/>
    <n v="0.1125541125541"/>
    <n v="473"/>
    <n v="0.1162790697674"/>
    <n v="4"/>
    <n v="1547"/>
    <n v="1530"/>
    <n v="1537"/>
    <n v="2.9734970911411765E-2"/>
    <n v="3.3986928104571372E-2"/>
    <n v="3.578399479504242E-2"/>
  </r>
  <r>
    <x v="88"/>
    <x v="88"/>
    <s v="4535"/>
    <s v="Roosevelt Elementary"/>
    <s v="P"/>
    <n v="609"/>
    <n v="0.11822660098520001"/>
    <n v="639"/>
    <n v="0.1220657276995"/>
    <n v="633"/>
    <n v="0.12796208530799999"/>
    <n v="4"/>
    <n v="1547"/>
    <n v="1530"/>
    <n v="1537"/>
    <n v="4.6541693600508596E-2"/>
    <n v="5.0980392156850005E-2"/>
    <n v="5.2700065061785289E-2"/>
  </r>
  <r>
    <x v="89"/>
    <x v="89"/>
    <s v="5171"/>
    <s v="Crossroads High School"/>
    <s v="A"/>
    <n v="156"/>
    <n v="0.42307692307689998"/>
    <n v="140"/>
    <n v="0.3"/>
    <n v="161"/>
    <n v="0.27950310559000002"/>
    <n v="5"/>
    <n v="2224"/>
    <n v="2077"/>
    <n v="2069"/>
    <n v="2.9676258992804131E-2"/>
    <n v="2.0221473278767454E-2"/>
    <n v="2.1749637506036732E-2"/>
  </r>
  <r>
    <x v="89"/>
    <x v="89"/>
    <s v="4479"/>
    <s v="Monte Cristo Elementary"/>
    <s v="P"/>
    <n v="342"/>
    <n v="7.0175438596400005E-2"/>
    <n v="326"/>
    <n v="7.6687116564399999E-2"/>
    <n v="336"/>
    <n v="9.5238095238000003E-2"/>
    <n v="4"/>
    <n v="2224"/>
    <n v="2077"/>
    <n v="2069"/>
    <n v="1.0791366906460792E-2"/>
    <n v="1.2036591237358884E-2"/>
    <n v="1.5466408893169647E-2"/>
  </r>
  <r>
    <x v="89"/>
    <x v="89"/>
    <s v="4113"/>
    <s v="Granite Falls Middle School"/>
    <s v="P"/>
    <n v="506"/>
    <n v="7.3122529644200004E-2"/>
    <n v="464"/>
    <n v="7.3275862068899994E-2"/>
    <n v="431"/>
    <n v="5.1044083526599997E-2"/>
    <n v="2"/>
    <n v="2224"/>
    <n v="2077"/>
    <n v="2069"/>
    <n v="1.6636690647466368E-2"/>
    <n v="1.6369764082797111E-2"/>
    <n v="1.0633156114047655E-2"/>
  </r>
  <r>
    <x v="89"/>
    <x v="89"/>
    <s v="4330"/>
    <s v="Mountain Way Elementary"/>
    <s v="P"/>
    <n v="541"/>
    <n v="8.3179297597000004E-2"/>
    <n v="516"/>
    <n v="7.36434108527E-2"/>
    <n v="502"/>
    <n v="7.9681274900299998E-2"/>
    <n v="3"/>
    <n v="2224"/>
    <n v="2077"/>
    <n v="2069"/>
    <n v="2.0233812949629944E-2"/>
    <n v="1.8295618680786326E-2"/>
    <n v="1.9333011116457514E-2"/>
  </r>
  <r>
    <x v="89"/>
    <x v="89"/>
    <s v="2580"/>
    <s v="Granite Falls High School"/>
    <s v="P"/>
    <n v="679"/>
    <n v="9.4256259204700002E-2"/>
    <n v="631"/>
    <n v="8.8748019017399996E-2"/>
    <n v="639"/>
    <n v="7.5117370892000004E-2"/>
    <n v="3"/>
    <n v="2224"/>
    <n v="2077"/>
    <n v="2069"/>
    <n v="2.8776978417262275E-2"/>
    <n v="2.6961964371680015E-2"/>
    <n v="2.3199613339771875E-2"/>
  </r>
  <r>
    <x v="90"/>
    <x v="90"/>
    <s v="2145"/>
    <s v="Grapeview Elementary &amp; Middle School"/>
    <s v="P"/>
    <n v="218"/>
    <n v="9.1743119265999998E-2"/>
    <n v="211"/>
    <n v="5.2132701421800001E-2"/>
    <n v="208"/>
    <n v="6.25E-2"/>
    <n v="2"/>
    <n v="218"/>
    <n v="211"/>
    <n v="208"/>
    <n v="9.1743119265999998E-2"/>
    <n v="5.2132701421800001E-2"/>
    <n v="6.25E-2"/>
  </r>
  <r>
    <x v="91"/>
    <x v="91"/>
    <s v="2097"/>
    <s v="Great Northern Elementary"/>
    <s v="P"/>
    <n v="46"/>
    <n v="6.5217391304300001E-2"/>
    <n v="51"/>
    <n v="0"/>
    <n v="47"/>
    <n v="2.1276595744599999E-2"/>
    <n v="1"/>
    <n v="46"/>
    <n v="51"/>
    <n v="47"/>
    <n v="6.5217391304300001E-2"/>
    <n v="0"/>
    <n v="2.1276595744599999E-2"/>
  </r>
  <r>
    <x v="92"/>
    <x v="92"/>
    <s v="2484"/>
    <s v="Green Mountain School"/>
    <s v="P"/>
    <n v="152"/>
    <n v="3.9473684210500001E-2"/>
    <n v="161"/>
    <n v="5.5900621118000003E-2"/>
    <n v="150"/>
    <n v="0.1"/>
    <n v="4"/>
    <n v="152"/>
    <n v="161"/>
    <n v="150"/>
    <n v="3.9473684210500001E-2"/>
    <n v="5.5900621118000003E-2"/>
    <n v="0.1"/>
  </r>
  <r>
    <x v="93"/>
    <x v="93"/>
    <s v="2406"/>
    <s v="Griffin School"/>
    <s v="P"/>
    <n v="630"/>
    <n v="3.6507936507899998E-2"/>
    <n v="651"/>
    <n v="4.7619047619000002E-2"/>
    <n v="655"/>
    <n v="3.5114503816699998E-2"/>
    <n v="1"/>
    <n v="630"/>
    <n v="651"/>
    <n v="655"/>
    <n v="3.6507936507899998E-2"/>
    <n v="4.7619047619000002E-2"/>
    <n v="3.5114503816699998E-2"/>
  </r>
  <r>
    <x v="94"/>
    <x v="94"/>
    <s v="3113"/>
    <s v="Harrington High School"/>
    <s v="P"/>
    <n v="52"/>
    <n v="0.13461538461530001"/>
    <n v="52"/>
    <n v="5.76923076923E-2"/>
    <n v="45"/>
    <n v="0"/>
    <n v="1"/>
    <n v="112"/>
    <n v="98"/>
    <n v="100"/>
    <n v="6.2499999999960719E-2"/>
    <n v="3.0612244897955103E-2"/>
    <n v="0"/>
  </r>
  <r>
    <x v="94"/>
    <x v="94"/>
    <s v="2743"/>
    <s v="Harrington Elementary School"/>
    <s v="P"/>
    <n v="60"/>
    <n v="6.6666666666599997E-2"/>
    <n v="46"/>
    <n v="8.6956521739099998E-2"/>
    <n v="55"/>
    <n v="5.4545454545400003E-2"/>
    <n v="2"/>
    <n v="112"/>
    <n v="98"/>
    <n v="100"/>
    <n v="3.5714285714249998E-2"/>
    <n v="4.0816326530597961E-2"/>
    <n v="2.9999999999970006E-2"/>
  </r>
  <r>
    <x v="95"/>
    <x v="95"/>
    <s v="2718"/>
    <s v="Highland Junior High School"/>
    <s v="P"/>
    <n v="196"/>
    <n v="7.1428571428499996E-2"/>
    <n v="172"/>
    <n v="0.10465116279059999"/>
    <n v="187"/>
    <n v="5.3475935828800003E-2"/>
    <n v="2"/>
    <n v="1235"/>
    <n v="1241"/>
    <n v="1214"/>
    <n v="1.1336032388652632E-2"/>
    <n v="1.4504431909736663E-2"/>
    <n v="8.237232289938716E-3"/>
  </r>
  <r>
    <x v="95"/>
    <x v="95"/>
    <s v="3073"/>
    <s v="Tieton Intermediate School"/>
    <s v="P"/>
    <n v="268"/>
    <n v="4.4776119402900001E-2"/>
    <n v="272"/>
    <n v="4.0441176470500002E-2"/>
    <n v="267"/>
    <n v="7.49063670411E-2"/>
    <n v="3"/>
    <n v="1235"/>
    <n v="1241"/>
    <n v="1214"/>
    <n v="9.7165991902649403E-3"/>
    <n v="8.8638195003835612E-3"/>
    <n v="1.6474464579879489E-2"/>
  </r>
  <r>
    <x v="95"/>
    <x v="95"/>
    <s v="3072"/>
    <s v="Marcus Whitman-Cowiche Elementary"/>
    <s v="P"/>
    <n v="394"/>
    <n v="6.3451776649700004E-2"/>
    <n v="400"/>
    <n v="5.5E-2"/>
    <n v="373"/>
    <n v="6.9705093833699994E-2"/>
    <n v="3"/>
    <n v="1235"/>
    <n v="1241"/>
    <n v="1214"/>
    <n v="2.0242914979742347E-2"/>
    <n v="1.7727639000805803E-2"/>
    <n v="2.1416803953846868E-2"/>
  </r>
  <r>
    <x v="95"/>
    <x v="95"/>
    <s v="4559"/>
    <s v="Highland High School"/>
    <s v="P"/>
    <n v="377"/>
    <n v="8.2228116710800006E-2"/>
    <n v="397"/>
    <n v="8.0604534005000006E-2"/>
    <n v="387"/>
    <n v="8.0103359173100006E-2"/>
    <n v="3"/>
    <n v="1235"/>
    <n v="1241"/>
    <n v="1214"/>
    <n v="2.5101214574875793E-2"/>
    <n v="2.5785656728432717E-2"/>
    <n v="2.5535420098838305E-2"/>
  </r>
  <r>
    <x v="96"/>
    <x v="96"/>
    <s v="5254"/>
    <s v="Gateway to College"/>
    <s v="A"/>
    <n v="20"/>
    <n v="0.35"/>
    <n v="47"/>
    <n v="0.46808510638290002"/>
    <n v="52"/>
    <n v="0.98076923076919997"/>
    <n v="5"/>
    <n v="18262"/>
    <n v="18385"/>
    <n v="18872"/>
    <n v="3.8330960464352202E-4"/>
    <n v="1.1966276856130705E-3"/>
    <n v="2.7024162780838494E-3"/>
  </r>
  <r>
    <x v="96"/>
    <x v="96"/>
    <s v="5065"/>
    <s v="Odyssey - The Essential School"/>
    <s v="P"/>
    <n v="91"/>
    <n v="0.2087912087912"/>
    <n v="90"/>
    <n v="0.22222222222220001"/>
    <n v="83"/>
    <n v="0.22891566265060001"/>
    <n v="5"/>
    <n v="18262"/>
    <n v="18385"/>
    <n v="18872"/>
    <n v="1.0404117840323733E-3"/>
    <n v="1.087843350557411E-3"/>
    <n v="1.0067825349724354E-3"/>
  </r>
  <r>
    <x v="96"/>
    <x v="96"/>
    <s v="1539"/>
    <s v="CHOICE Academy"/>
    <s v="A"/>
    <n v="80"/>
    <n v="0.17499999999999999"/>
    <n v="100"/>
    <n v="0.04"/>
    <n v="125"/>
    <n v="8.7999999999999995E-2"/>
    <n v="4"/>
    <n v="18262"/>
    <n v="18385"/>
    <n v="18872"/>
    <n v="7.6661920928704403E-4"/>
    <n v="2.1756867011150395E-4"/>
    <n v="5.8287409919457393E-4"/>
  </r>
  <r>
    <x v="96"/>
    <x v="96"/>
    <s v="1972"/>
    <s v="New Start"/>
    <s v="A"/>
    <n v="109"/>
    <n v="0.4220183486238"/>
    <n v="138"/>
    <n v="0.4057971014492"/>
    <n v="126"/>
    <n v="0.7539682539682"/>
    <n v="5"/>
    <n v="18262"/>
    <n v="18385"/>
    <n v="18872"/>
    <n v="2.5188916876571132E-3"/>
    <n v="3.0459613815604896E-3"/>
    <n v="5.0339126748618693E-3"/>
  </r>
  <r>
    <x v="96"/>
    <x v="96"/>
    <s v="5116"/>
    <s v="Career Link"/>
    <s v="A"/>
    <n v="153"/>
    <n v="0.34640522875809998"/>
    <n v="144"/>
    <n v="0.40972222222220001"/>
    <n v="160"/>
    <n v="0.89375000000000004"/>
    <n v="5"/>
    <n v="18262"/>
    <n v="18385"/>
    <n v="18872"/>
    <n v="2.9022012923003672E-3"/>
    <n v="3.2091378841445093E-3"/>
    <n v="7.5773632895294613E-3"/>
  </r>
  <r>
    <x v="96"/>
    <x v="96"/>
    <s v="5028"/>
    <s v="Big Picture School"/>
    <s v="A"/>
    <n v="152"/>
    <n v="6.5789473684200003E-2"/>
    <n v="188"/>
    <n v="0.127659574468"/>
    <n v="188"/>
    <n v="8.5106382978700004E-2"/>
    <n v="3"/>
    <n v="18262"/>
    <n v="18385"/>
    <n v="18872"/>
    <n v="5.4758514949065831E-4"/>
    <n v="1.3054120206681533E-3"/>
    <n v="8.4781687155551086E-4"/>
  </r>
  <r>
    <x v="96"/>
    <x v="96"/>
    <s v="5119"/>
    <s v="Valley View Early Childhood Center"/>
    <s v="P"/>
    <n v="309"/>
    <n v="0.20064724919089999"/>
    <n v="210"/>
    <n v="0.27142857142850002"/>
    <n v="197"/>
    <n v="0.34010152284259998"/>
    <n v="5"/>
    <n v="18262"/>
    <n v="18385"/>
    <n v="18872"/>
    <n v="3.3950279268419722E-3"/>
    <n v="3.1003535490881154E-3"/>
    <n v="3.5502331496392644E-3"/>
  </r>
  <r>
    <x v="96"/>
    <x v="96"/>
    <s v="5102"/>
    <s v="Arts &amp; Academics Academy"/>
    <s v="P"/>
    <n v="311"/>
    <n v="0.25080385852089998"/>
    <n v="269"/>
    <n v="0.20446096654269999"/>
    <n v="266"/>
    <n v="0.2218045112781"/>
    <n v="5"/>
    <n v="18262"/>
    <n v="18385"/>
    <n v="18872"/>
    <n v="4.2711641660278113E-3"/>
    <n v="2.991569214032434E-3"/>
    <n v="3.1263247138604597E-3"/>
  </r>
  <r>
    <x v="96"/>
    <x v="96"/>
    <s v="5103"/>
    <s v="Technology, Engineering &amp; Communications"/>
    <s v="P"/>
    <n v="324"/>
    <n v="0.16358024691350001"/>
    <n v="304"/>
    <n v="0.14473684210519999"/>
    <n v="282"/>
    <n v="0.1737588652482"/>
    <n v="5"/>
    <n v="18262"/>
    <n v="18385"/>
    <n v="18872"/>
    <n v="2.9022012922995293E-3"/>
    <n v="2.3932553712254986E-3"/>
    <n v="2.5964391691390633E-3"/>
  </r>
  <r>
    <x v="96"/>
    <x v="96"/>
    <s v="3032"/>
    <s v="Southern Heights Elementary"/>
    <s v="P"/>
    <n v="300"/>
    <n v="8.3333333333299994E-2"/>
    <n v="294"/>
    <n v="4.7619047619000002E-2"/>
    <n v="328"/>
    <n v="5.7926829268200003E-2"/>
    <n v="2"/>
    <n v="18262"/>
    <n v="18385"/>
    <n v="18872"/>
    <n v="1.3689628737263168E-3"/>
    <n v="7.6149034538950235E-4"/>
    <n v="1.0067825349708351E-3"/>
  </r>
  <r>
    <x v="96"/>
    <x v="96"/>
    <s v="5101"/>
    <s v="Health Sciences &amp; Human Services"/>
    <s v="P"/>
    <n v="396"/>
    <n v="0.1010101010101"/>
    <n v="373"/>
    <n v="5.6300268096500003E-2"/>
    <n v="379"/>
    <n v="0.1002638522427"/>
    <n v="4"/>
    <n v="18262"/>
    <n v="18385"/>
    <n v="18872"/>
    <n v="2.1903405979629611E-3"/>
    <n v="1.1422355180850967E-3"/>
    <n v="2.0135650699440069E-3"/>
  </r>
  <r>
    <x v="96"/>
    <x v="96"/>
    <s v="2418"/>
    <s v="Des Moines Elementary"/>
    <s v="P"/>
    <n v="425"/>
    <n v="3.7647058823500001E-2"/>
    <n v="426"/>
    <n v="6.3380281690100002E-2"/>
    <n v="415"/>
    <n v="5.0602409638499997E-2"/>
    <n v="2"/>
    <n v="18262"/>
    <n v="18385"/>
    <n v="18872"/>
    <n v="8.761362391845088E-4"/>
    <n v="1.4685885232517053E-3"/>
    <n v="1.1127596439157216E-3"/>
  </r>
  <r>
    <x v="96"/>
    <x v="96"/>
    <s v="5063"/>
    <s v="Academy of Citizenship and Empowerment"/>
    <s v="P"/>
    <n v="357"/>
    <n v="0.15686274509799999"/>
    <n v="371"/>
    <n v="8.89487870619E-2"/>
    <n v="420"/>
    <n v="0.15714285714279999"/>
    <n v="5"/>
    <n v="18262"/>
    <n v="18385"/>
    <n v="18872"/>
    <n v="3.0664768371474098E-3"/>
    <n v="1.7949415284179984E-3"/>
    <n v="3.497244595166172E-3"/>
  </r>
  <r>
    <x v="96"/>
    <x v="96"/>
    <s v="3553"/>
    <s v="Raisbeck Aviation High School"/>
    <s v="P"/>
    <n v="429"/>
    <n v="6.9930069930000003E-3"/>
    <n v="426"/>
    <n v="1.1737089201799999E-2"/>
    <n v="427"/>
    <n v="3.2786885245899997E-2"/>
    <n v="1"/>
    <n v="18262"/>
    <n v="18385"/>
    <n v="18872"/>
    <n v="1.6427554484705947E-4"/>
    <n v="2.7196083763757412E-4"/>
    <n v="7.418397626112388E-4"/>
  </r>
  <r>
    <x v="96"/>
    <x v="96"/>
    <s v="5064"/>
    <s v="Global Connections High School"/>
    <s v="P"/>
    <n v="389"/>
    <n v="0.13881748071969999"/>
    <n v="434"/>
    <n v="9.9078341013800003E-2"/>
    <n v="464"/>
    <n v="0.1206896551724"/>
    <n v="4"/>
    <n v="18262"/>
    <n v="18385"/>
    <n v="18872"/>
    <n v="2.9569598072480175E-3"/>
    <n v="2.3388632036980802E-3"/>
    <n v="2.9673590504447648E-3"/>
  </r>
  <r>
    <x v="96"/>
    <x v="96"/>
    <s v="2842"/>
    <s v="Shorewood Elementary"/>
    <s v="P"/>
    <n v="482"/>
    <n v="7.05394190871E-2"/>
    <n v="476"/>
    <n v="7.1428571428499996E-2"/>
    <n v="478"/>
    <n v="0.1171548117154"/>
    <n v="4"/>
    <n v="18262"/>
    <n v="18385"/>
    <n v="18872"/>
    <n v="1.861789508267561E-3"/>
    <n v="1.849333695945934E-3"/>
    <n v="2.9673590504430479E-3"/>
  </r>
  <r>
    <x v="96"/>
    <x v="96"/>
    <s v="2765"/>
    <s v="Beverly Park Elem at Glendale"/>
    <s v="P"/>
    <n v="477"/>
    <n v="0.1278825995807"/>
    <n v="480"/>
    <n v="0.1479166666666"/>
    <n v="503"/>
    <n v="0.1411530815109"/>
    <n v="5"/>
    <n v="18262"/>
    <n v="18385"/>
    <n v="18872"/>
    <n v="3.3402694118932156E-3"/>
    <n v="3.8618438944774546E-3"/>
    <n v="3.7621873675276972E-3"/>
  </r>
  <r>
    <x v="96"/>
    <x v="96"/>
    <s v="2734"/>
    <s v="McMicken Heights Elementary"/>
    <s v="P"/>
    <n v="443"/>
    <n v="0.14446952595929999"/>
    <n v="464"/>
    <n v="0.1056034482758"/>
    <n v="537"/>
    <n v="9.3109869646100005E-2"/>
    <n v="4"/>
    <n v="18262"/>
    <n v="18385"/>
    <n v="18872"/>
    <n v="3.5045449567391246E-3"/>
    <n v="2.6652162088643566E-3"/>
    <n v="2.6494277236093528E-3"/>
  </r>
  <r>
    <x v="96"/>
    <x v="96"/>
    <s v="3335"/>
    <s v="Parkside Elementary"/>
    <s v="P"/>
    <n v="511"/>
    <n v="7.8277886497000002E-2"/>
    <n v="514"/>
    <n v="8.9494163424100007E-2"/>
    <n v="561"/>
    <n v="7.4866310160400004E-2"/>
    <n v="3"/>
    <n v="18262"/>
    <n v="18385"/>
    <n v="18872"/>
    <n v="2.1903405979611761E-3"/>
    <n v="2.5020397062816102E-3"/>
    <n v="2.2255192878330014E-3"/>
  </r>
  <r>
    <x v="96"/>
    <x v="96"/>
    <s v="2983"/>
    <s v="North Hill Elementary"/>
    <s v="P"/>
    <n v="551"/>
    <n v="5.0816696914699998E-2"/>
    <n v="556"/>
    <n v="4.4964028776899999E-2"/>
    <n v="566"/>
    <n v="4.0636042402799999E-2"/>
    <n v="1"/>
    <n v="18262"/>
    <n v="18385"/>
    <n v="18872"/>
    <n v="1.5332384185740718E-3"/>
    <n v="1.3598041881945282E-3"/>
    <n v="1.2187367528605766E-3"/>
  </r>
  <r>
    <x v="96"/>
    <x v="96"/>
    <s v="3382"/>
    <s v="Seahurst Elementary School"/>
    <s v="P"/>
    <n v="559"/>
    <n v="0.19320214669050001"/>
    <n v="555"/>
    <n v="0.1171171171171"/>
    <n v="568"/>
    <n v="0.12852112676050001"/>
    <n v="4"/>
    <n v="18262"/>
    <n v="18385"/>
    <n v="18872"/>
    <n v="5.9139196144994801E-3"/>
    <n v="3.5354908893114223E-3"/>
    <n v="3.8681644764711745E-3"/>
  </r>
  <r>
    <x v="96"/>
    <x v="96"/>
    <s v="3098"/>
    <s v="Chinook Middle School"/>
    <s v="P"/>
    <n v="555"/>
    <n v="8.6486486486400005E-2"/>
    <n v="535"/>
    <n v="7.6635514018599998E-2"/>
    <n v="569"/>
    <n v="6.5026362038600002E-2"/>
    <n v="3"/>
    <n v="18262"/>
    <n v="18385"/>
    <n v="18872"/>
    <n v="2.6284087175529516E-3"/>
    <n v="2.2300788686402504E-3"/>
    <n v="1.9605765154707185E-3"/>
  </r>
  <r>
    <x v="96"/>
    <x v="96"/>
    <s v="3163"/>
    <s v="Cascade Middle School"/>
    <s v="P"/>
    <n v="551"/>
    <n v="9.2558983666000003E-2"/>
    <n v="576"/>
    <n v="7.11805555555E-2"/>
    <n v="578"/>
    <n v="8.1314878892700004E-2"/>
    <n v="3"/>
    <n v="18262"/>
    <n v="18385"/>
    <n v="18872"/>
    <n v="2.7926842624009418E-3"/>
    <n v="2.230078868641175E-3"/>
    <n v="2.4904620601939702E-3"/>
  </r>
  <r>
    <x v="96"/>
    <x v="96"/>
    <s v="3097"/>
    <s v="Marvista Elementary"/>
    <s v="P"/>
    <n v="580"/>
    <n v="3.2758620689599997E-2"/>
    <n v="610"/>
    <n v="5.0819672131100002E-2"/>
    <n v="593"/>
    <n v="6.4080944350699998E-2"/>
    <n v="2"/>
    <n v="18262"/>
    <n v="18385"/>
    <n v="18872"/>
    <n v="1.0404117840306646E-3"/>
    <n v="1.6861571933625783E-3"/>
    <n v="2.0135650699430428E-3"/>
  </r>
  <r>
    <x v="96"/>
    <x v="96"/>
    <s v="2639"/>
    <s v="White Center Heights Elementary"/>
    <s v="P"/>
    <n v="620"/>
    <n v="8.7096774193499996E-2"/>
    <n v="615"/>
    <n v="7.6422764227599999E-2"/>
    <n v="598"/>
    <n v="4.1806020066800002E-2"/>
    <n v="1"/>
    <n v="18262"/>
    <n v="18385"/>
    <n v="18872"/>
    <n v="2.9569598072483843E-3"/>
    <n v="2.5564318738087572E-3"/>
    <n v="1.3247138618030097E-3"/>
  </r>
  <r>
    <x v="96"/>
    <x v="96"/>
    <s v="2699"/>
    <s v="Hazel Valley Elementary"/>
    <s v="P"/>
    <n v="619"/>
    <n v="0.1163166397415"/>
    <n v="595"/>
    <n v="8.2352941176400005E-2"/>
    <n v="609"/>
    <n v="7.71756978653E-2"/>
    <n v="3"/>
    <n v="18262"/>
    <n v="18385"/>
    <n v="18872"/>
    <n v="3.9426130763327407E-3"/>
    <n v="2.6652162088636388E-3"/>
    <n v="2.4904620601932863E-3"/>
  </r>
  <r>
    <x v="96"/>
    <x v="96"/>
    <s v="2984"/>
    <s v="Midway Elementary"/>
    <s v="P"/>
    <n v="566"/>
    <n v="0.12897526501760001"/>
    <n v="577"/>
    <n v="0.12131715771230001"/>
    <n v="627"/>
    <n v="9.2503987240800001E-2"/>
    <n v="4"/>
    <n v="18262"/>
    <n v="18385"/>
    <n v="18872"/>
    <n v="3.997371591280342E-3"/>
    <n v="3.8074517269511615E-3"/>
    <n v="3.0733361593885972E-3"/>
  </r>
  <r>
    <x v="96"/>
    <x v="96"/>
    <s v="3165"/>
    <s v="Hilltop Elementary"/>
    <s v="P"/>
    <n v="579"/>
    <n v="8.8082901554400003E-2"/>
    <n v="638"/>
    <n v="7.0532915360500006E-2"/>
    <n v="635"/>
    <n v="9.1338582677100003E-2"/>
    <n v="4"/>
    <n v="18262"/>
    <n v="18385"/>
    <n v="18872"/>
    <n v="2.7926842624026726E-3"/>
    <n v="2.4476475387543652E-3"/>
    <n v="3.0733361593873734E-3"/>
  </r>
  <r>
    <x v="96"/>
    <x v="96"/>
    <s v="2927"/>
    <s v="Sylvester Middle School"/>
    <s v="P"/>
    <n v="592"/>
    <n v="7.2635135135100004E-2"/>
    <n v="649"/>
    <n v="8.1664098613199995E-2"/>
    <n v="643"/>
    <n v="6.68740279937E-2"/>
    <n v="3"/>
    <n v="18262"/>
    <n v="18385"/>
    <n v="18872"/>
    <n v="2.3546161428090683E-3"/>
    <n v="2.8827848789756212E-3"/>
    <n v="2.2785078423033646E-3"/>
  </r>
  <r>
    <x v="96"/>
    <x v="96"/>
    <s v="3278"/>
    <s v="Madrona Elementary"/>
    <s v="P"/>
    <n v="587"/>
    <n v="0.16013628620100001"/>
    <n v="588"/>
    <n v="0.12585034013599999"/>
    <n v="648"/>
    <n v="0.1188271604938"/>
    <n v="4"/>
    <n v="18262"/>
    <n v="18385"/>
    <n v="18872"/>
    <n v="5.1473004052122991E-3"/>
    <n v="4.0250203970610817E-3"/>
    <n v="4.0801186943610849E-3"/>
  </r>
  <r>
    <x v="96"/>
    <x v="96"/>
    <s v="2844"/>
    <s v="Gregory Heights Elementary"/>
    <s v="P"/>
    <n v="577"/>
    <n v="0.11091854419409999"/>
    <n v="596"/>
    <n v="8.7248322147600005E-2"/>
    <n v="650"/>
    <n v="0.08"/>
    <n v="3"/>
    <n v="18262"/>
    <n v="18385"/>
    <n v="18872"/>
    <n v="3.5045449567405376E-3"/>
    <n v="2.8283927114478979E-3"/>
    <n v="2.755404832556168E-3"/>
  </r>
  <r>
    <x v="96"/>
    <x v="96"/>
    <s v="3333"/>
    <s v="Pacific Middle School"/>
    <s v="P"/>
    <n v="679"/>
    <n v="5.5964653902700001E-2"/>
    <n v="710"/>
    <n v="7.46478873239E-2"/>
    <n v="659"/>
    <n v="6.8285280728299994E-2"/>
    <n v="3"/>
    <n v="18262"/>
    <n v="18385"/>
    <n v="18872"/>
    <n v="2.0808235680611817E-3"/>
    <n v="2.8827848789757414E-3"/>
    <n v="2.3844849512478644E-3"/>
  </r>
  <r>
    <x v="96"/>
    <x v="96"/>
    <s v="2982"/>
    <s v="Bow Lake Elementary"/>
    <s v="P"/>
    <n v="679"/>
    <n v="9.1310751104500001E-2"/>
    <n v="657"/>
    <n v="7.3059360730499998E-2"/>
    <n v="670"/>
    <n v="0.10597014925370001"/>
    <n v="4"/>
    <n v="18262"/>
    <n v="18385"/>
    <n v="18872"/>
    <n v="3.3950279268401876E-3"/>
    <n v="2.6108240413347025E-3"/>
    <n v="3.7621873675275008E-3"/>
  </r>
  <r>
    <x v="96"/>
    <x v="96"/>
    <s v="2144"/>
    <s v="Mount View Elementary"/>
    <s v="P"/>
    <n v="612"/>
    <n v="9.4771241830000005E-2"/>
    <n v="602"/>
    <n v="7.3089700996600004E-2"/>
    <n v="677"/>
    <n v="7.0901033973400002E-2"/>
    <n v="3"/>
    <n v="18262"/>
    <n v="18385"/>
    <n v="18872"/>
    <n v="3.1759938670441359E-3"/>
    <n v="2.3932553712239981E-3"/>
    <n v="2.5434506146667971E-3"/>
  </r>
  <r>
    <x v="96"/>
    <x v="96"/>
    <s v="2926"/>
    <s v="Cedarhurst Elementary"/>
    <s v="P"/>
    <n v="637"/>
    <n v="5.8084772370400002E-2"/>
    <n v="673"/>
    <n v="4.4576523031200001E-2"/>
    <n v="702"/>
    <n v="6.8376068375999993E-2"/>
    <n v="3"/>
    <n v="18262"/>
    <n v="18385"/>
    <n v="18872"/>
    <n v="2.0260650531127369E-3"/>
    <n v="1.6317650258361488E-3"/>
    <n v="2.5434506146646881E-3"/>
  </r>
  <r>
    <x v="96"/>
    <x v="96"/>
    <s v="2325"/>
    <s v="Highline High School"/>
    <s v="P"/>
    <n v="1362"/>
    <n v="0.13215859030829999"/>
    <n v="1322"/>
    <n v="0.13918305597569999"/>
    <n v="1293"/>
    <n v="0.1593194122196"/>
    <n v="5"/>
    <n v="18262"/>
    <n v="18385"/>
    <n v="18872"/>
    <n v="9.8565326908281996E-3"/>
    <n v="1.0008158825122404E-2"/>
    <n v="1.0915642221277173E-2"/>
  </r>
  <r>
    <x v="96"/>
    <x v="96"/>
    <s v="3279"/>
    <s v="Mount Rainier High School"/>
    <s v="P"/>
    <n v="1599"/>
    <n v="0.108818011257"/>
    <n v="1583"/>
    <n v="0.1231838281743"/>
    <n v="1596"/>
    <n v="0.17857142857139999"/>
    <n v="5"/>
    <n v="18262"/>
    <n v="18385"/>
    <n v="18872"/>
    <n v="9.527981601135856E-3"/>
    <n v="1.0606472667931296E-2"/>
    <n v="1.5101738024584272E-2"/>
  </r>
  <r>
    <x v="97"/>
    <x v="97"/>
    <s v="3319"/>
    <s v="Hockinson Middle School"/>
    <s v="P"/>
    <n v="499"/>
    <n v="1.00200400801E-2"/>
    <n v="457"/>
    <n v="3.5010940918999998E-2"/>
    <n v="484"/>
    <n v="1.8595041322299999E-2"/>
    <n v="1"/>
    <n v="1203"/>
    <n v="1149"/>
    <n v="1923"/>
    <n v="4.1562759766998339E-3"/>
    <n v="1.3925152306338555E-2"/>
    <n v="4.6801872074847635E-3"/>
  </r>
  <r>
    <x v="97"/>
    <x v="97"/>
    <s v="4568"/>
    <s v="Hockinson High School"/>
    <s v="P"/>
    <n v="704"/>
    <n v="3.8352272727200001E-2"/>
    <n v="692"/>
    <n v="4.6242774566399997E-2"/>
    <n v="700"/>
    <n v="4.1428571428499997E-2"/>
    <n v="1"/>
    <n v="1203"/>
    <n v="1149"/>
    <n v="1923"/>
    <n v="2.2443890274271655E-2"/>
    <n v="2.7850304612662143E-2"/>
    <n v="1.5080603224102963E-2"/>
  </r>
  <r>
    <x v="97"/>
    <x v="97"/>
    <s v="5311"/>
    <s v="Hockinson Heights Elementary School"/>
    <s v="P"/>
    <m/>
    <m/>
    <m/>
    <m/>
    <n v="739"/>
    <n v="2.9769959404600001E-2"/>
    <n v="1"/>
    <n v="1203"/>
    <n v="1149"/>
    <n v="1923"/>
    <n v="0"/>
    <n v="0"/>
    <n v="1.1440457618304421E-2"/>
  </r>
  <r>
    <x v="98"/>
    <x v="98"/>
    <s v="2310"/>
    <s v="Hood Canal Elem &amp; Junior High"/>
    <s v="P"/>
    <n v="340"/>
    <n v="0.1117647058823"/>
    <n v="295"/>
    <n v="0.122033898305"/>
    <n v="289"/>
    <n v="8.6505190311399999E-2"/>
    <n v="4"/>
    <n v="340"/>
    <n v="295"/>
    <n v="289"/>
    <n v="0.1117647058823"/>
    <n v="0.122033898305"/>
    <n v="8.6505190311399999E-2"/>
  </r>
  <r>
    <x v="99"/>
    <x v="99"/>
    <s v="5191"/>
    <s v="Hoquiam Homelink School"/>
    <s v="P"/>
    <n v="93"/>
    <n v="0.3225806451612"/>
    <n v="79"/>
    <n v="0.35443037974679997"/>
    <n v="63"/>
    <n v="0.3809523809523"/>
    <n v="5"/>
    <n v="1713"/>
    <n v="1642"/>
    <n v="1623"/>
    <n v="1.7513134851133452E-2"/>
    <n v="1.7052375152251643E-2"/>
    <n v="1.4787430683915526E-2"/>
  </r>
  <r>
    <x v="99"/>
    <x v="99"/>
    <s v="2972"/>
    <s v="Central Elementary School"/>
    <s v="P"/>
    <n v="230"/>
    <n v="7.3913043478200005E-2"/>
    <n v="229"/>
    <n v="8.2969432314400002E-2"/>
    <n v="221"/>
    <n v="6.3348416289499998E-2"/>
    <n v="2"/>
    <n v="1713"/>
    <n v="1642"/>
    <n v="1623"/>
    <n v="9.9241097489702283E-3"/>
    <n v="1.1571254567599026E-2"/>
    <n v="8.6260012322732591E-3"/>
  </r>
  <r>
    <x v="99"/>
    <x v="99"/>
    <s v="2268"/>
    <s v="Emerson Elementary"/>
    <s v="P"/>
    <n v="230"/>
    <n v="8.2608695652099995E-2"/>
    <n v="234"/>
    <n v="0.10256410256409999"/>
    <n v="233"/>
    <n v="4.7210300429100002E-2"/>
    <n v="2"/>
    <n v="1713"/>
    <n v="1642"/>
    <n v="1623"/>
    <n v="1.1091652072377698E-2"/>
    <n v="1.4616321559073933E-2"/>
    <n v="6.777572396783919E-3"/>
  </r>
  <r>
    <x v="99"/>
    <x v="99"/>
    <s v="3621"/>
    <s v="Lincoln Elementary"/>
    <s v="P"/>
    <n v="242"/>
    <n v="0.1198347107438"/>
    <n v="232"/>
    <n v="5.6034482758599999E-2"/>
    <n v="246"/>
    <n v="9.7560975609700007E-2"/>
    <n v="4"/>
    <n v="1713"/>
    <n v="1642"/>
    <n v="1623"/>
    <n v="1.6929363689433506E-2"/>
    <n v="7.9171741778289884E-3"/>
    <n v="1.4787430683910167E-2"/>
  </r>
  <r>
    <x v="99"/>
    <x v="99"/>
    <s v="2391"/>
    <s v="Hoquiam Middle School"/>
    <s v="P"/>
    <n v="387"/>
    <n v="0.1240310077519"/>
    <n v="363"/>
    <n v="6.8870523415899998E-2"/>
    <n v="373"/>
    <n v="8.3109919571000002E-2"/>
    <n v="3"/>
    <n v="1713"/>
    <n v="1642"/>
    <n v="1623"/>
    <n v="2.8021015761812786E-2"/>
    <n v="1.5225334957351826E-2"/>
    <n v="1.9100431300051141E-2"/>
  </r>
  <r>
    <x v="99"/>
    <x v="99"/>
    <s v="3622"/>
    <s v="Hoquiam High School"/>
    <s v="P"/>
    <n v="531"/>
    <n v="0.16007532956680001"/>
    <n v="505"/>
    <n v="0.16633663366330001"/>
    <n v="487"/>
    <n v="0.1293634496919"/>
    <n v="4"/>
    <n v="1713"/>
    <n v="1642"/>
    <n v="1623"/>
    <n v="4.9620548744874954E-2"/>
    <n v="5.1157125456739651E-2"/>
    <n v="3.8817005545258965E-2"/>
  </r>
  <r>
    <x v="100"/>
    <x v="100"/>
    <s v="4214"/>
    <s v="Inchelium Middle School"/>
    <s v="P"/>
    <n v="47"/>
    <n v="0.127659574468"/>
    <n v="49"/>
    <n v="0.1224489795918"/>
    <n v="49"/>
    <n v="8.1632653061200003E-2"/>
    <n v="3"/>
    <n v="211"/>
    <n v="218"/>
    <n v="217"/>
    <n v="2.8436018957327013E-2"/>
    <n v="2.7522935779808258E-2"/>
    <n v="1.8433179723496774E-2"/>
  </r>
  <r>
    <x v="100"/>
    <x v="100"/>
    <s v="2603"/>
    <s v="Inchelium High School"/>
    <s v="P"/>
    <n v="51"/>
    <n v="0.17647058823520001"/>
    <n v="50"/>
    <n v="0.26"/>
    <n v="49"/>
    <n v="0.18367346938769999"/>
    <n v="5"/>
    <n v="211"/>
    <n v="218"/>
    <n v="217"/>
    <n v="4.2654028435996208E-2"/>
    <n v="5.9633027522935783E-2"/>
    <n v="4.1474654377867737E-2"/>
  </r>
  <r>
    <x v="100"/>
    <x v="100"/>
    <s v="4215"/>
    <s v="Inchelium Elementary School"/>
    <s v="P"/>
    <n v="113"/>
    <n v="0.1061946902654"/>
    <n v="119"/>
    <n v="4.2016806722599997E-2"/>
    <n v="119"/>
    <n v="3.3613445378100001E-2"/>
    <n v="1"/>
    <n v="211"/>
    <n v="218"/>
    <n v="217"/>
    <n v="5.6872037914645499E-2"/>
    <n v="2.2935779816465135E-2"/>
    <n v="1.8433179723474191E-2"/>
  </r>
  <r>
    <x v="101"/>
    <x v="101"/>
    <s v="2948"/>
    <s v="Index Elementary School"/>
    <s v="P"/>
    <n v="35"/>
    <n v="0.14285714285709999"/>
    <n v="23"/>
    <n v="8.6956521739099998E-2"/>
    <n v="32"/>
    <n v="0"/>
    <n v="1"/>
    <n v="35"/>
    <n v="23"/>
    <n v="32"/>
    <n v="0.14285714285709999"/>
    <n v="8.6956521739099998E-2"/>
    <n v="0"/>
  </r>
  <r>
    <x v="102"/>
    <x v="102"/>
    <s v="1624"/>
    <s v="Issaquah Special Services"/>
    <s v="S"/>
    <n v="111"/>
    <n v="0.50450450450450002"/>
    <n v="96"/>
    <n v="0.55208333333329995"/>
    <n v="80"/>
    <n v="0.52500000000000002"/>
    <n v="5"/>
    <n v="17800"/>
    <n v="18410"/>
    <n v="18776"/>
    <n v="3.1460674157303089E-3"/>
    <n v="2.8788701792502335E-3"/>
    <n v="2.2368981678738816E-3"/>
  </r>
  <r>
    <x v="102"/>
    <x v="102"/>
    <s v="1540"/>
    <s v="Tiger Mountain Community High School"/>
    <s v="A"/>
    <n v="92"/>
    <n v="0.39130434782599999"/>
    <n v="100"/>
    <n v="0.4"/>
    <n v="96"/>
    <n v="0.3125"/>
    <n v="5"/>
    <n v="17800"/>
    <n v="18410"/>
    <n v="18776"/>
    <n v="2.02247191011191E-3"/>
    <n v="2.1727322107550242E-3"/>
    <n v="1.597784405624201E-3"/>
  </r>
  <r>
    <x v="102"/>
    <x v="102"/>
    <s v="3569"/>
    <s v="Echo Glen School"/>
    <s v="I"/>
    <n v="167"/>
    <n v="0.78443113772450002"/>
    <n v="163"/>
    <n v="0.76073619631900002"/>
    <n v="155"/>
    <n v="0.79354838709669995"/>
    <n v="5"/>
    <n v="17800"/>
    <n v="18410"/>
    <n v="18776"/>
    <n v="7.3595505617972748E-3"/>
    <n v="6.735469853340414E-3"/>
    <n v="6.5509160630586108E-3"/>
  </r>
  <r>
    <x v="102"/>
    <x v="102"/>
    <s v="3637"/>
    <s v="Maple Hills Elementary"/>
    <s v="P"/>
    <n v="391"/>
    <n v="2.0460358056200001E-2"/>
    <n v="420"/>
    <n v="2.85714285714E-2"/>
    <n v="419"/>
    <n v="5.96658711217E-2"/>
    <n v="2"/>
    <n v="17800"/>
    <n v="18410"/>
    <n v="18776"/>
    <n v="4.4943820224574161E-4"/>
    <n v="6.5181966322585552E-4"/>
    <n v="1.3314870046864241E-3"/>
  </r>
  <r>
    <x v="102"/>
    <x v="102"/>
    <s v="2738"/>
    <s v="Clark Elementary"/>
    <s v="P"/>
    <n v="345"/>
    <n v="6.6666666666599997E-2"/>
    <n v="335"/>
    <n v="6.8656716417899999E-2"/>
    <n v="534"/>
    <n v="6.5543071160999999E-2"/>
    <n v="3"/>
    <n v="17800"/>
    <n v="18410"/>
    <n v="18776"/>
    <n v="1.2921348314593822E-3"/>
    <n v="1.2493210211839488E-3"/>
    <n v="1.8640818065601831E-3"/>
  </r>
  <r>
    <x v="102"/>
    <x v="102"/>
    <s v="3440"/>
    <s v="Briarwood Elementary"/>
    <s v="P"/>
    <n v="442"/>
    <n v="2.7149321266899999E-2"/>
    <n v="468"/>
    <n v="3.2051282051200003E-2"/>
    <n v="548"/>
    <n v="3.46715328467E-2"/>
    <n v="1"/>
    <n v="17800"/>
    <n v="18410"/>
    <n v="18776"/>
    <n v="6.7415730336908982E-4"/>
    <n v="8.1477457903104847E-4"/>
    <n v="1.0119301235615467E-3"/>
  </r>
  <r>
    <x v="102"/>
    <x v="102"/>
    <s v="4565"/>
    <s v="Cascade Ridge Elementary"/>
    <s v="P"/>
    <n v="571"/>
    <n v="3.6777583187299998E-2"/>
    <n v="574"/>
    <n v="2.7874564459900001E-2"/>
    <n v="550"/>
    <n v="1.6363636363600002E-2"/>
    <n v="1"/>
    <n v="17800"/>
    <n v="18410"/>
    <n v="18776"/>
    <n v="1.1797752808959717E-3"/>
    <n v="8.6909288430106469E-4"/>
    <n v="4.7933532168619521E-4"/>
  </r>
  <r>
    <x v="102"/>
    <x v="102"/>
    <s v="4300"/>
    <s v="Challenger Elementary"/>
    <s v="P"/>
    <n v="486"/>
    <n v="5.9670781892999999E-2"/>
    <n v="506"/>
    <n v="4.9407114624500002E-2"/>
    <n v="555"/>
    <n v="3.9639639639600002E-2"/>
    <n v="1"/>
    <n v="17800"/>
    <n v="18410"/>
    <n v="18776"/>
    <n v="1.6292134831459551E-3"/>
    <n v="1.3579576317217274E-3"/>
    <n v="1.1717085641232425E-3"/>
  </r>
  <r>
    <x v="102"/>
    <x v="102"/>
    <s v="4592"/>
    <s v="Newcastle Elementary School"/>
    <s v="P"/>
    <n v="525"/>
    <n v="3.6190476190400001E-2"/>
    <n v="543"/>
    <n v="3.4990791896800003E-2"/>
    <n v="557"/>
    <n v="4.3087971274599998E-2"/>
    <n v="1"/>
    <n v="17800"/>
    <n v="18410"/>
    <n v="18776"/>
    <n v="1.0674157303348314E-3"/>
    <n v="1.0320478001065944E-3"/>
    <n v="1.278227524496815E-3"/>
  </r>
  <r>
    <x v="102"/>
    <x v="102"/>
    <s v="4375"/>
    <s v="Cougar Ridge Elementary"/>
    <s v="P"/>
    <n v="568"/>
    <n v="2.64084507042E-2"/>
    <n v="599"/>
    <n v="1.6694490818E-2"/>
    <n v="584"/>
    <n v="2.73972602739E-2"/>
    <n v="1"/>
    <n v="17800"/>
    <n v="18410"/>
    <n v="18776"/>
    <n v="8.4269662921267413E-4"/>
    <n v="5.4318305268777833E-4"/>
    <n v="8.5215168299731571E-4"/>
  </r>
  <r>
    <x v="102"/>
    <x v="102"/>
    <s v="3386"/>
    <s v="Sunny Hills Elementary"/>
    <s v="P"/>
    <n v="561"/>
    <n v="3.0303030303000002E-2"/>
    <n v="572"/>
    <n v="4.3706293706200001E-2"/>
    <n v="586"/>
    <n v="2.9010238907799999E-2"/>
    <n v="1"/>
    <n v="17800"/>
    <n v="18410"/>
    <n v="18776"/>
    <n v="9.5505617977432599E-4"/>
    <n v="1.3579576317189789E-3"/>
    <n v="9.0541116318549209E-4"/>
  </r>
  <r>
    <x v="102"/>
    <x v="102"/>
    <s v="4376"/>
    <s v="Discovery Elementary"/>
    <s v="P"/>
    <n v="599"/>
    <n v="1.8363939899800001E-2"/>
    <n v="607"/>
    <n v="2.63591433278E-2"/>
    <n v="598"/>
    <n v="3.0100334448100001E-2"/>
    <n v="1"/>
    <n v="17800"/>
    <n v="18410"/>
    <n v="18776"/>
    <n v="6.1797752808877531E-4"/>
    <n v="8.6909288430063003E-4"/>
    <n v="9.5867064337259262E-4"/>
  </r>
  <r>
    <x v="102"/>
    <x v="102"/>
    <s v="3673"/>
    <s v="Issaquah Valley Elementary"/>
    <s v="P"/>
    <n v="588"/>
    <n v="5.7823129251700002E-2"/>
    <n v="580"/>
    <n v="6.8965517241299998E-2"/>
    <n v="598"/>
    <n v="3.6789297658799999E-2"/>
    <n v="1"/>
    <n v="17800"/>
    <n v="18410"/>
    <n v="18776"/>
    <n v="1.9101123595505391E-3"/>
    <n v="2.1727322107525258E-3"/>
    <n v="1.1717085641224114E-3"/>
  </r>
  <r>
    <x v="102"/>
    <x v="102"/>
    <s v="3746"/>
    <s v="Apollo Elementary"/>
    <s v="P"/>
    <n v="576"/>
    <n v="3.2986111111100003E-2"/>
    <n v="604"/>
    <n v="2.4834437086E-2"/>
    <n v="619"/>
    <n v="2.42326332794E-2"/>
    <n v="1"/>
    <n v="17800"/>
    <n v="18410"/>
    <n v="18776"/>
    <n v="1.0674157303367192E-3"/>
    <n v="8.1477457903009231E-4"/>
    <n v="7.9889220280936288E-4"/>
  </r>
  <r>
    <x v="102"/>
    <x v="102"/>
    <s v="3228"/>
    <s v="Sunset Elementary"/>
    <s v="P"/>
    <n v="648"/>
    <n v="5.4012345678999998E-2"/>
    <n v="645"/>
    <n v="5.7364341085199999E-2"/>
    <n v="635"/>
    <n v="5.9842519684999998E-2"/>
    <n v="2"/>
    <n v="17800"/>
    <n v="18410"/>
    <n v="18776"/>
    <n v="1.9662921348310111E-3"/>
    <n v="2.0097772949458988E-3"/>
    <n v="2.0238602471226563E-3"/>
  </r>
  <r>
    <x v="102"/>
    <x v="102"/>
    <s v="4493"/>
    <s v="Endeavour Elementary School"/>
    <s v="P"/>
    <n v="595"/>
    <n v="3.02521008403E-2"/>
    <n v="607"/>
    <n v="3.2948929159800001E-2"/>
    <n v="655"/>
    <n v="2.7480916030499999E-2"/>
    <n v="1"/>
    <n v="17800"/>
    <n v="18410"/>
    <n v="18776"/>
    <n v="1.011235955054972E-3"/>
    <n v="1.0863661053774362E-3"/>
    <n v="9.5867064337332229E-4"/>
  </r>
  <r>
    <x v="102"/>
    <x v="102"/>
    <s v="5201"/>
    <s v="Creekside Elementary"/>
    <s v="P"/>
    <n v="610"/>
    <n v="1.9672131147500001E-2"/>
    <n v="664"/>
    <n v="3.0120481927700001E-2"/>
    <n v="679"/>
    <n v="3.24005891016E-2"/>
    <n v="1"/>
    <n v="17800"/>
    <n v="18410"/>
    <n v="18776"/>
    <n v="6.7415730336938212E-4"/>
    <n v="1.0863661053771212E-3"/>
    <n v="1.1717085641236899E-3"/>
  </r>
  <r>
    <x v="102"/>
    <x v="102"/>
    <s v="5056"/>
    <s v="Grand Ridge Elementary"/>
    <s v="P"/>
    <n v="788"/>
    <n v="3.29949238578E-2"/>
    <n v="896"/>
    <n v="4.7991071428500003E-2"/>
    <n v="705"/>
    <n v="2.9787234042499999E-2"/>
    <n v="1"/>
    <n v="17800"/>
    <n v="18410"/>
    <n v="18776"/>
    <n v="1.4606741573003595E-3"/>
    <n v="2.3356871265581749E-3"/>
    <n v="1.1184490839349435E-3"/>
  </r>
  <r>
    <x v="102"/>
    <x v="102"/>
    <s v="3038"/>
    <s v="Issaquah Middle School"/>
    <s v="P"/>
    <n v="764"/>
    <n v="3.5340314136099997E-2"/>
    <n v="760"/>
    <n v="3.02631578947E-2"/>
    <n v="777"/>
    <n v="3.3462033462000003E-2"/>
    <n v="1"/>
    <n v="17800"/>
    <n v="18410"/>
    <n v="18776"/>
    <n v="1.5168539325831683E-3"/>
    <n v="1.2493210211826182E-3"/>
    <n v="1.3847464848729229E-3"/>
  </r>
  <r>
    <x v="102"/>
    <x v="102"/>
    <s v="3879"/>
    <s v="Pine Lake Middle School"/>
    <s v="P"/>
    <n v="792"/>
    <n v="1.6414141414100001E-2"/>
    <n v="837"/>
    <n v="2.1505376343999998E-2"/>
    <n v="843"/>
    <n v="1.7793594305999999E-2"/>
    <n v="1"/>
    <n v="17800"/>
    <n v="18410"/>
    <n v="18776"/>
    <n v="7.3033707864984278E-4"/>
    <n v="9.7772949483585013E-4"/>
    <n v="7.9889220280986357E-4"/>
  </r>
  <r>
    <x v="102"/>
    <x v="102"/>
    <s v="4460"/>
    <s v="Beaver Lake Middle School"/>
    <s v="P"/>
    <n v="853"/>
    <n v="2.93083235638E-2"/>
    <n v="858"/>
    <n v="2.6806526806499999E-2"/>
    <n v="858"/>
    <n v="1.6317016316999999E-2"/>
    <n v="1"/>
    <n v="17800"/>
    <n v="18410"/>
    <n v="18776"/>
    <n v="1.4044943820180561E-3"/>
    <n v="1.2493210211828897E-3"/>
    <n v="7.456327226238815E-4"/>
  </r>
  <r>
    <x v="102"/>
    <x v="102"/>
    <s v="5200"/>
    <s v="Pacific Cascade Middle School"/>
    <s v="P"/>
    <n v="752"/>
    <n v="2.2606382978700001E-2"/>
    <n v="791"/>
    <n v="3.03413400758E-2"/>
    <n v="885"/>
    <n v="3.7288135593200003E-2"/>
    <n v="1"/>
    <n v="17800"/>
    <n v="18410"/>
    <n v="18776"/>
    <n v="9.5505617977429216E-4"/>
    <n v="1.3036393264507222E-3"/>
    <n v="1.7575628461856626E-3"/>
  </r>
  <r>
    <x v="102"/>
    <x v="102"/>
    <s v="3636"/>
    <s v="Maywood Middle School"/>
    <s v="P"/>
    <n v="905"/>
    <n v="2.43093922651E-2"/>
    <n v="904"/>
    <n v="3.6504424778700001E-2"/>
    <n v="957"/>
    <n v="2.82131661442E-2"/>
    <n v="1"/>
    <n v="17800"/>
    <n v="18410"/>
    <n v="18776"/>
    <n v="1.2359550561750281E-3"/>
    <n v="1.7925040738698971E-3"/>
    <n v="1.4380059650617491E-3"/>
  </r>
  <r>
    <x v="102"/>
    <x v="102"/>
    <s v="3962"/>
    <s v="Liberty Sr High School"/>
    <s v="P"/>
    <n v="1225"/>
    <n v="5.30612244897E-2"/>
    <n v="1252"/>
    <n v="5.1916932907299998E-2"/>
    <n v="1222"/>
    <n v="3.9279869067100001E-2"/>
    <n v="1"/>
    <n v="17800"/>
    <n v="18410"/>
    <n v="18776"/>
    <n v="3.6516853932518261E-3"/>
    <n v="3.5306898424736339E-3"/>
    <n v="2.5564550489985192E-3"/>
  </r>
  <r>
    <x v="102"/>
    <x v="102"/>
    <s v="3385"/>
    <s v="Issaquah High School"/>
    <s v="P"/>
    <n v="1878"/>
    <n v="4.4195953141599999E-2"/>
    <n v="2014"/>
    <n v="4.3197616683199998E-2"/>
    <n v="2033"/>
    <n v="4.3285784554799998E-2"/>
    <n v="2"/>
    <n v="17800"/>
    <n v="18410"/>
    <n v="18776"/>
    <n v="4.6629213483103818E-3"/>
    <n v="4.7256925583902655E-3"/>
    <n v="4.6868342564927775E-3"/>
  </r>
  <r>
    <x v="102"/>
    <x v="102"/>
    <s v="4495"/>
    <s v="Skyline High School"/>
    <s v="P"/>
    <n v="1968"/>
    <n v="2.1341463414600002E-2"/>
    <n v="2015"/>
    <n v="2.03473945409E-2"/>
    <n v="2048"/>
    <n v="2.587890625E-2"/>
    <n v="1"/>
    <n v="17800"/>
    <n v="18410"/>
    <n v="18776"/>
    <n v="2.3595505617939778E-3"/>
    <n v="2.2270505160192017E-3"/>
    <n v="2.8227524499360884E-3"/>
  </r>
  <r>
    <x v="103"/>
    <x v="103"/>
    <s v="3214"/>
    <s v="Kahlotus Elem &amp; High"/>
    <s v="P"/>
    <n v="58"/>
    <n v="5.1724137931000003E-2"/>
    <n v="60"/>
    <n v="0.15"/>
    <n v="51"/>
    <n v="0.1372549019607"/>
    <n v="5"/>
    <n v="58"/>
    <n v="60"/>
    <n v="51"/>
    <n v="5.1724137931000003E-2"/>
    <n v="0.15"/>
    <n v="0.1372549019607"/>
  </r>
  <r>
    <x v="104"/>
    <x v="104"/>
    <s v="2915"/>
    <s v="Kalama Elem School"/>
    <s v="P"/>
    <n v="426"/>
    <n v="5.86854460093E-2"/>
    <n v="359"/>
    <n v="8.6350974930300001E-2"/>
    <n v="427"/>
    <n v="4.6838407494100003E-2"/>
    <n v="2"/>
    <n v="1003"/>
    <n v="912"/>
    <n v="946"/>
    <n v="2.4925224326980858E-2"/>
    <n v="3.3991228070150988E-2"/>
    <n v="2.1141649048605392E-2"/>
  </r>
  <r>
    <x v="104"/>
    <x v="104"/>
    <s v="2561"/>
    <s v="Kalama Jr Sr High"/>
    <s v="P"/>
    <n v="577"/>
    <n v="0.1005199306759"/>
    <n v="553"/>
    <n v="0.1084990958408"/>
    <n v="519"/>
    <n v="6.16570327552E-2"/>
    <n v="2"/>
    <n v="1003"/>
    <n v="912"/>
    <n v="946"/>
    <n v="5.7826520438678267E-2"/>
    <n v="6.5789473684169306E-2"/>
    <n v="3.3826638477747147E-2"/>
  </r>
  <r>
    <x v="105"/>
    <x v="105"/>
    <s v="2602"/>
    <s v="Keller Elementary School"/>
    <s v="P"/>
    <n v="36"/>
    <n v="0.13888888888879999"/>
    <n v="30"/>
    <n v="0.16666666666659999"/>
    <n v="38"/>
    <n v="0.13157894736840001"/>
    <n v="4"/>
    <n v="36"/>
    <n v="30"/>
    <n v="38"/>
    <n v="0.13888888888879999"/>
    <n v="0.16666666666659999"/>
    <n v="0.13157894736840001"/>
  </r>
  <r>
    <x v="106"/>
    <x v="106"/>
    <s v="5194"/>
    <s v="Kelso Virtual Academy"/>
    <s v="P"/>
    <n v="11"/>
    <n v="0.1818181818181"/>
    <n v="14"/>
    <n v="7.1428571428499996E-2"/>
    <n v="18"/>
    <n v="0.44444444444440001"/>
    <n v="5"/>
    <n v="4938"/>
    <n v="4983"/>
    <n v="4827"/>
    <n v="4.0502227622501015E-4"/>
    <n v="2.0068231988741721E-4"/>
    <n v="1.6573441060698572E-3"/>
  </r>
  <r>
    <x v="106"/>
    <x v="106"/>
    <s v="5076"/>
    <s v="Special Education"/>
    <s v="S"/>
    <n v="35"/>
    <n v="0.54285714285709996"/>
    <n v="48"/>
    <n v="0.5"/>
    <n v="23"/>
    <n v="0.39130434782599999"/>
    <n v="5"/>
    <n v="4938"/>
    <n v="4983"/>
    <n v="4827"/>
    <n v="3.8477116241390236E-3"/>
    <n v="4.8163756773028296E-3"/>
    <n v="1.8645121193283612E-3"/>
  </r>
  <r>
    <x v="106"/>
    <x v="106"/>
    <s v="1934"/>
    <s v="Loowit High School"/>
    <s v="A"/>
    <n v="26"/>
    <n v="0.5"/>
    <n v="24"/>
    <n v="0.5"/>
    <n v="33"/>
    <n v="0.48484848484839999"/>
    <n v="5"/>
    <n v="4938"/>
    <n v="4983"/>
    <n v="4827"/>
    <n v="2.6326447954637504E-3"/>
    <n v="2.4081878386514148E-3"/>
    <n v="3.3146882121394654E-3"/>
  </r>
  <r>
    <x v="106"/>
    <x v="106"/>
    <s v="2596"/>
    <s v="Rose Valley Elementary"/>
    <s v="P"/>
    <n v="139"/>
    <n v="6.4748201438800002E-2"/>
    <n v="123"/>
    <n v="8.1300813008100006E-2"/>
    <n v="119"/>
    <n v="2.5210084033599998E-2"/>
    <n v="1"/>
    <n v="4938"/>
    <n v="4983"/>
    <n v="4827"/>
    <n v="1.8226002430119887E-3"/>
    <n v="2.0068231988754365E-3"/>
    <n v="6.2150403977592706E-4"/>
  </r>
  <r>
    <x v="106"/>
    <x v="106"/>
    <s v="2913"/>
    <s v="Carrolls Elementary"/>
    <s v="P"/>
    <n v="138"/>
    <n v="6.5217391304300001E-2"/>
    <n v="140"/>
    <n v="8.5714285714200006E-2"/>
    <n v="125"/>
    <n v="4.8000000000000001E-2"/>
    <n v="2"/>
    <n v="4938"/>
    <n v="4983"/>
    <n v="4827"/>
    <n v="1.8226002430120291E-3"/>
    <n v="2.4081878386490066E-3"/>
    <n v="1.243008079552517E-3"/>
  </r>
  <r>
    <x v="106"/>
    <x v="106"/>
    <s v="2691"/>
    <s v="Catlin Elementary"/>
    <s v="P"/>
    <n v="240"/>
    <n v="0.125"/>
    <n v="287"/>
    <n v="0.18815331010450001"/>
    <n v="266"/>
    <n v="0.1654135338345"/>
    <n v="5"/>
    <n v="4938"/>
    <n v="4983"/>
    <n v="4827"/>
    <n v="6.0753341433778859E-3"/>
    <n v="1.0836845273929661E-2"/>
    <n v="9.1153925833803613E-3"/>
  </r>
  <r>
    <x v="106"/>
    <x v="106"/>
    <s v="3323"/>
    <s v="Barnes Elementary"/>
    <s v="P"/>
    <n v="337"/>
    <n v="0.1364985163204"/>
    <n v="373"/>
    <n v="0.1367292225201"/>
    <n v="354"/>
    <n v="0.12711864406769999"/>
    <n v="4"/>
    <n v="4938"/>
    <n v="4983"/>
    <n v="4827"/>
    <n v="9.3155123531743229E-3"/>
    <n v="1.0234798314267971E-2"/>
    <n v="9.3225605966367926E-3"/>
  </r>
  <r>
    <x v="106"/>
    <x v="106"/>
    <s v="3082"/>
    <s v="Butler Acres Elementary"/>
    <s v="P"/>
    <n v="407"/>
    <n v="0.1081081081081"/>
    <n v="382"/>
    <n v="9.9476439790499999E-2"/>
    <n v="370"/>
    <n v="7.5675675675600004E-2"/>
    <n v="3"/>
    <n v="4938"/>
    <n v="4983"/>
    <n v="4827"/>
    <n v="8.9104900769535634E-3"/>
    <n v="7.6259281557236602E-3"/>
    <n v="5.8007043712392792E-3"/>
  </r>
  <r>
    <x v="106"/>
    <x v="106"/>
    <s v="2624"/>
    <s v="Wallace Elementary"/>
    <s v="P"/>
    <n v="357"/>
    <n v="0.1204481792717"/>
    <n v="351"/>
    <n v="0.13105413105409999"/>
    <n v="377"/>
    <n v="0.1883289124668"/>
    <n v="5"/>
    <n v="4938"/>
    <n v="4983"/>
    <n v="4827"/>
    <n v="8.7079789388410083E-3"/>
    <n v="9.2313867148282342E-3"/>
    <n v="1.4708928941368054E-2"/>
  </r>
  <r>
    <x v="106"/>
    <x v="106"/>
    <s v="3578"/>
    <s v="Beacon Hill Elementary"/>
    <s v="P"/>
    <n v="560"/>
    <n v="5.7142857142799999E-2"/>
    <n v="563"/>
    <n v="6.2166962699800002E-2"/>
    <n v="549"/>
    <n v="5.1001821493599997E-2"/>
    <n v="2"/>
    <n v="4938"/>
    <n v="4983"/>
    <n v="4827"/>
    <n v="6.4803564195965975E-3"/>
    <n v="7.0238811960640982E-3"/>
    <n v="5.800704371242262E-3"/>
  </r>
  <r>
    <x v="106"/>
    <x v="106"/>
    <s v="2916"/>
    <s v="Huntington Middle School"/>
    <s v="P"/>
    <n v="561"/>
    <n v="9.4474153297600005E-2"/>
    <n v="571"/>
    <n v="0.10858143607699999"/>
    <n v="552"/>
    <n v="7.60869565217E-2"/>
    <n v="3"/>
    <n v="4938"/>
    <n v="4983"/>
    <n v="4827"/>
    <n v="1.0733090319958203E-2"/>
    <n v="1.2442303833025687E-2"/>
    <n v="8.7010565568631446E-3"/>
  </r>
  <r>
    <x v="106"/>
    <x v="106"/>
    <s v="3322"/>
    <s v="Coweeman Middle School"/>
    <s v="P"/>
    <n v="530"/>
    <n v="7.3584905660300001E-2"/>
    <n v="563"/>
    <n v="8.8809946713999999E-2"/>
    <n v="579"/>
    <n v="6.9084628670099998E-2"/>
    <n v="3"/>
    <n v="4938"/>
    <n v="4983"/>
    <n v="4827"/>
    <n v="7.8979343863829488E-3"/>
    <n v="1.0034115994377283E-2"/>
    <n v="8.286720530347607E-3"/>
  </r>
  <r>
    <x v="106"/>
    <x v="106"/>
    <s v="2266"/>
    <s v="Kelso High School"/>
    <s v="P"/>
    <n v="1597"/>
    <n v="0.12711333750779999"/>
    <n v="1544"/>
    <n v="0.12759067357510001"/>
    <n v="1462"/>
    <n v="0.1005471956224"/>
    <n v="4"/>
    <n v="4938"/>
    <n v="4983"/>
    <n v="4827"/>
    <n v="4.1109761036848234E-2"/>
    <n v="3.9534417017851577E-2"/>
    <n v="3.0453697949026064E-2"/>
  </r>
  <r>
    <x v="107"/>
    <x v="107"/>
    <s v="5106"/>
    <s v="Phoenix High School"/>
    <s v="A"/>
    <n v="57"/>
    <n v="0.14035087719289999"/>
    <n v="47"/>
    <n v="0.25531914893610003"/>
    <n v="60"/>
    <n v="0.25"/>
    <n v="5"/>
    <n v="16089"/>
    <n v="16581"/>
    <n v="16909"/>
    <n v="4.9723413512308399E-4"/>
    <n v="7.2371992039060992E-4"/>
    <n v="8.8710154355668583E-4"/>
  </r>
  <r>
    <x v="107"/>
    <x v="107"/>
    <s v="2000"/>
    <s v="Keewaydin Discovery Center"/>
    <s v="P"/>
    <n v="171"/>
    <n v="0"/>
    <n v="172"/>
    <n v="7.5581395348799998E-2"/>
    <n v="174"/>
    <n v="0.1896551724137"/>
    <n v="5"/>
    <n v="16089"/>
    <n v="16581"/>
    <n v="16909"/>
    <n v="0"/>
    <n v="7.8402991375632353E-4"/>
    <n v="1.9516233958237505E-3"/>
  </r>
  <r>
    <x v="107"/>
    <x v="107"/>
    <s v="1884"/>
    <s v="Legacy High School"/>
    <s v="A"/>
    <n v="232"/>
    <n v="0.56034482758619997"/>
    <n v="216"/>
    <n v="0.59722222222220001"/>
    <n v="177"/>
    <n v="0.54802259887000004"/>
    <n v="5"/>
    <n v="16089"/>
    <n v="16581"/>
    <n v="16909"/>
    <n v="8.0800546957547643E-3"/>
    <n v="7.7799891442009049E-3"/>
    <n v="5.7365899816659771E-3"/>
  </r>
  <r>
    <x v="107"/>
    <x v="107"/>
    <s v="1941"/>
    <s v="Mid-Columbia Parent Partnership"/>
    <s v="A"/>
    <n v="225"/>
    <n v="7.5555555555500004E-2"/>
    <n v="241"/>
    <n v="0.13278008298749999"/>
    <n v="242"/>
    <n v="6.6115702479300001E-2"/>
    <n v="3"/>
    <n v="16089"/>
    <n v="16581"/>
    <n v="16909"/>
    <n v="1.0566225371363975E-3"/>
    <n v="1.9299197877080693E-3"/>
    <n v="9.4624164645990894E-4"/>
  </r>
  <r>
    <x v="107"/>
    <x v="107"/>
    <s v="3077"/>
    <s v="Hawthorne Elementary School - Kennewick"/>
    <s v="P"/>
    <n v="486"/>
    <n v="8.64197530864E-2"/>
    <n v="481"/>
    <n v="8.7318087318000004E-2"/>
    <n v="488"/>
    <n v="8.4016393442599993E-2"/>
    <n v="3"/>
    <n v="16089"/>
    <n v="16581"/>
    <n v="16909"/>
    <n v="2.6104792093971287E-3"/>
    <n v="2.5330197213652979E-3"/>
    <n v="2.4247442190542786E-3"/>
  </r>
  <r>
    <x v="107"/>
    <x v="107"/>
    <s v="2825"/>
    <s v="Westgate Elementary School"/>
    <s v="P"/>
    <n v="429"/>
    <n v="4.8951048950999998E-2"/>
    <n v="490"/>
    <n v="8.1632653061200003E-2"/>
    <n v="505"/>
    <n v="8.3168316831600003E-2"/>
    <n v="3"/>
    <n v="16089"/>
    <n v="16581"/>
    <n v="16909"/>
    <n v="1.3052396046975574E-3"/>
    <n v="2.4123997346353057E-3"/>
    <n v="2.4838843219562364E-3"/>
  </r>
  <r>
    <x v="107"/>
    <x v="107"/>
    <s v="4136"/>
    <s v="Sunset View Elementary School"/>
    <s v="P"/>
    <n v="420"/>
    <n v="9.5238095238000003E-2"/>
    <n v="471"/>
    <n v="7.2186836517999994E-2"/>
    <n v="507"/>
    <n v="7.8895463510799999E-2"/>
    <n v="3"/>
    <n v="16089"/>
    <n v="16581"/>
    <n v="16909"/>
    <n v="2.4861706756143949E-3"/>
    <n v="2.0505397744392979E-3"/>
    <n v="2.3656041161497191E-3"/>
  </r>
  <r>
    <x v="107"/>
    <x v="107"/>
    <s v="3144"/>
    <s v="Washington Elementary School"/>
    <s v="P"/>
    <n v="505"/>
    <n v="0.12673267326730001"/>
    <n v="533"/>
    <n v="9.38086303939E-2"/>
    <n v="527"/>
    <n v="7.2106261859500004E-2"/>
    <n v="3"/>
    <n v="16089"/>
    <n v="16581"/>
    <n v="16909"/>
    <n v="3.9778730809861716E-3"/>
    <n v="3.0154996682919427E-3"/>
    <n v="2.2473239103410316E-3"/>
  </r>
  <r>
    <x v="107"/>
    <x v="107"/>
    <s v="4446"/>
    <s v="Ridge View Elementary School"/>
    <s v="P"/>
    <n v="599"/>
    <n v="6.5108514190300004E-2"/>
    <n v="495"/>
    <n v="4.6464646464600003E-2"/>
    <n v="528"/>
    <n v="2.4621212121200001E-2"/>
    <n v="1"/>
    <n v="16089"/>
    <n v="16581"/>
    <n v="16909"/>
    <n v="2.424016408725819E-3"/>
    <n v="1.3871298474143299E-3"/>
    <n v="7.6882133774874926E-4"/>
  </r>
  <r>
    <x v="107"/>
    <x v="107"/>
    <s v="4073"/>
    <s v="Southgate Elementary School"/>
    <s v="P"/>
    <n v="520"/>
    <n v="4.8076923076900001E-2"/>
    <n v="539"/>
    <n v="6.4935064934999995E-2"/>
    <n v="528"/>
    <n v="6.4393939393899993E-2"/>
    <n v="2"/>
    <n v="16089"/>
    <n v="16581"/>
    <n v="16909"/>
    <n v="1.5538566722598048E-3"/>
    <n v="2.1108497678044148E-3"/>
    <n v="2.0107634987272575E-3"/>
  </r>
  <r>
    <x v="107"/>
    <x v="107"/>
    <s v="3315"/>
    <s v="Edison Elementary School - Kennewick"/>
    <s v="P"/>
    <n v="518"/>
    <n v="9.2664092663999997E-2"/>
    <n v="527"/>
    <n v="9.2979127134699996E-2"/>
    <n v="540"/>
    <n v="8.8888888888800005E-2"/>
    <n v="4"/>
    <n v="16089"/>
    <n v="16581"/>
    <n v="16909"/>
    <n v="2.983404810737274E-3"/>
    <n v="2.9551896749283458E-3"/>
    <n v="2.8387249393785562E-3"/>
  </r>
  <r>
    <x v="107"/>
    <x v="107"/>
    <s v="2824"/>
    <s v="Eastgate Elementary School"/>
    <s v="P"/>
    <n v="518"/>
    <n v="9.07335907335E-2"/>
    <n v="532"/>
    <n v="9.9624060150299995E-2"/>
    <n v="547"/>
    <n v="9.8720292504499998E-2"/>
    <n v="4"/>
    <n v="16089"/>
    <n v="16581"/>
    <n v="16909"/>
    <n v="2.9212505438469139E-3"/>
    <n v="3.1964296483903022E-3"/>
    <n v="3.1935655568017919E-3"/>
  </r>
  <r>
    <x v="107"/>
    <x v="107"/>
    <s v="4202"/>
    <s v="Cascade Elementary School"/>
    <s v="P"/>
    <n v="512"/>
    <n v="5.6640625E-2"/>
    <n v="559"/>
    <n v="3.7567084078699998E-2"/>
    <n v="558"/>
    <n v="3.7634408602100003E-2"/>
    <n v="1"/>
    <n v="16089"/>
    <n v="16581"/>
    <n v="16909"/>
    <n v="1.8024737398222386E-3"/>
    <n v="1.2665098606835113E-3"/>
    <n v="1.2419421609776923E-3"/>
  </r>
  <r>
    <x v="107"/>
    <x v="107"/>
    <s v="3369"/>
    <s v="Vista Elementary School"/>
    <s v="P"/>
    <n v="458"/>
    <n v="0.12008733624450001"/>
    <n v="529"/>
    <n v="0.117202268431"/>
    <n v="560"/>
    <n v="0.1"/>
    <n v="4"/>
    <n v="16089"/>
    <n v="16581"/>
    <n v="16909"/>
    <n v="3.4184846789720308E-3"/>
    <n v="3.7392195886857852E-3"/>
    <n v="3.311845762611627E-3"/>
  </r>
  <r>
    <x v="107"/>
    <x v="107"/>
    <s v="4418"/>
    <s v="Amistad Elementary School"/>
    <s v="P"/>
    <n v="577"/>
    <n v="0.12824956672439999"/>
    <n v="585"/>
    <n v="0.1470085470085"/>
    <n v="566"/>
    <n v="0.13780918727909999"/>
    <n v="5"/>
    <n v="16089"/>
    <n v="16581"/>
    <n v="16909"/>
    <n v="4.5994157498899122E-3"/>
    <n v="5.1866594294658038E-3"/>
    <n v="4.612928026493027E-3"/>
  </r>
  <r>
    <x v="107"/>
    <x v="107"/>
    <s v="4072"/>
    <s v="Canyon View Elementary School"/>
    <s v="P"/>
    <n v="509"/>
    <n v="0.1237721021611"/>
    <n v="528"/>
    <n v="8.9015151515100005E-2"/>
    <n v="592"/>
    <n v="8.4459459459400005E-2"/>
    <n v="3"/>
    <n v="16089"/>
    <n v="16581"/>
    <n v="16909"/>
    <n v="3.9157188140965813E-3"/>
    <n v="2.8345696881956939E-3"/>
    <n v="2.9570051451868712E-3"/>
  </r>
  <r>
    <x v="107"/>
    <x v="107"/>
    <s v="5220"/>
    <s v="Cottonwood Elementary"/>
    <s v="P"/>
    <n v="557"/>
    <n v="2.8725314183099999E-2"/>
    <n v="580"/>
    <n v="2.4137931034400002E-2"/>
    <n v="623"/>
    <n v="3.3707865168500002E-2"/>
    <n v="1"/>
    <n v="16089"/>
    <n v="16581"/>
    <n v="16909"/>
    <n v="9.9446827024592577E-4"/>
    <n v="8.4433990711971533E-4"/>
    <n v="1.2419421609779111E-3"/>
  </r>
  <r>
    <x v="107"/>
    <x v="107"/>
    <s v="4181"/>
    <s v="Lincoln Elementary School"/>
    <s v="P"/>
    <n v="533"/>
    <n v="7.3170731707299999E-2"/>
    <n v="617"/>
    <n v="6.9692058346800007E-2"/>
    <n v="630"/>
    <n v="0.1031746031746"/>
    <n v="4"/>
    <n v="16089"/>
    <n v="16581"/>
    <n v="16909"/>
    <n v="2.4240164087258936E-3"/>
    <n v="2.59332971473226E-3"/>
    <n v="3.8441066887455206E-3"/>
  </r>
  <r>
    <x v="107"/>
    <x v="107"/>
    <s v="3472"/>
    <s v="Park Middle School"/>
    <s v="P"/>
    <n v="835"/>
    <n v="0.1245508982035"/>
    <n v="871"/>
    <n v="0.1079219288174"/>
    <n v="862"/>
    <n v="9.1647331786500003E-2"/>
    <n v="4"/>
    <n v="16089"/>
    <n v="16581"/>
    <n v="16909"/>
    <n v="6.4640437565990742E-3"/>
    <n v="5.6691393763919785E-3"/>
    <n v="4.6720681293963571E-3"/>
  </r>
  <r>
    <x v="107"/>
    <x v="107"/>
    <s v="3267"/>
    <s v="Highlands Middle School"/>
    <s v="P"/>
    <n v="924"/>
    <n v="8.5497835497800004E-2"/>
    <n v="936"/>
    <n v="7.3717948717899995E-2"/>
    <n v="931"/>
    <n v="8.2706766917199998E-2"/>
    <n v="3"/>
    <n v="16089"/>
    <n v="16581"/>
    <n v="16909"/>
    <n v="4.9101870843413012E-3"/>
    <n v="4.1613895422444001E-3"/>
    <n v="4.5537879235858537E-3"/>
  </r>
  <r>
    <x v="107"/>
    <x v="107"/>
    <s v="4429"/>
    <s v="Horse Heaven Hills Middle School"/>
    <s v="P"/>
    <n v="908"/>
    <n v="3.6343612334799998E-2"/>
    <n v="944"/>
    <n v="2.9661016949099998E-2"/>
    <n v="963"/>
    <n v="4.8805815160899997E-2"/>
    <n v="2"/>
    <n v="16089"/>
    <n v="16581"/>
    <n v="16909"/>
    <n v="2.0510908073838275E-3"/>
    <n v="1.688679814242229E-3"/>
    <n v="2.7795848364744629E-3"/>
  </r>
  <r>
    <x v="107"/>
    <x v="107"/>
    <s v="4028"/>
    <s v="Desert Hills Middle School"/>
    <s v="P"/>
    <n v="949"/>
    <n v="5.2687038988399999E-2"/>
    <n v="962"/>
    <n v="4.0540540540499999E-2"/>
    <n v="968"/>
    <n v="3.9256198347100001E-2"/>
    <n v="1"/>
    <n v="16089"/>
    <n v="16581"/>
    <n v="16909"/>
    <n v="3.107713344520579E-3"/>
    <n v="2.3520897412677762E-3"/>
    <n v="2.2473239103431783E-3"/>
  </r>
  <r>
    <x v="107"/>
    <x v="107"/>
    <s v="2826"/>
    <s v="Kennewick High School"/>
    <s v="P"/>
    <n v="1509"/>
    <n v="0.1278992710404"/>
    <n v="1538"/>
    <n v="0.1215864759427"/>
    <n v="1487"/>
    <n v="0.1042367182246"/>
    <n v="4"/>
    <n v="16089"/>
    <n v="16581"/>
    <n v="16909"/>
    <n v="1.199577350984919E-2"/>
    <n v="1.1277968759415752E-2"/>
    <n v="9.1667159500845828E-3"/>
  </r>
  <r>
    <x v="107"/>
    <x v="107"/>
    <s v="4484"/>
    <s v="Southridge High School"/>
    <s v="P"/>
    <n v="1499"/>
    <n v="9.2061374249400002E-2"/>
    <n v="1534"/>
    <n v="7.43155149934E-2"/>
    <n v="1650"/>
    <n v="9.2121212121200002E-2"/>
    <n v="4"/>
    <n v="16089"/>
    <n v="16581"/>
    <n v="16909"/>
    <n v="8.5772888308689541E-3"/>
    <n v="6.8753392437051813E-3"/>
    <n v="8.9892956413732336E-3"/>
  </r>
  <r>
    <x v="107"/>
    <x v="107"/>
    <s v="3731"/>
    <s v="Kamiakin High School"/>
    <s v="P"/>
    <n v="1639"/>
    <n v="6.5893837705900002E-2"/>
    <n v="1654"/>
    <n v="8.6457073760500006E-2"/>
    <n v="1696"/>
    <n v="8.2547169811300003E-2"/>
    <n v="3"/>
    <n v="16089"/>
    <n v="16581"/>
    <n v="16909"/>
    <n v="6.7126608241637213E-3"/>
    <n v="8.6243290513157832E-3"/>
    <n v="8.2796144065269868E-3"/>
  </r>
  <r>
    <x v="108"/>
    <x v="108"/>
    <s v="1807"/>
    <s v="Regional Justice Center"/>
    <s v="A"/>
    <n v="24"/>
    <n v="0.95833333333329995"/>
    <n v="17"/>
    <n v="0.76470588235290005"/>
    <n v="10"/>
    <n v="1"/>
    <n v="5"/>
    <n v="27110"/>
    <n v="27576"/>
    <n v="27688"/>
    <n v="8.4839542604202138E-4"/>
    <n v="4.7142442703797867E-4"/>
    <n v="3.61167292689974E-4"/>
  </r>
  <r>
    <x v="108"/>
    <x v="108"/>
    <s v="5150"/>
    <s v="Birth to Age 2"/>
    <s v="S"/>
    <n v="124"/>
    <n v="0.54838709677410002"/>
    <n v="110"/>
    <n v="0.66363636363629996"/>
    <n v="90"/>
    <n v="0.5"/>
    <n v="5"/>
    <n v="27110"/>
    <n v="27576"/>
    <n v="27688"/>
    <n v="2.5082995204717229E-3"/>
    <n v="2.6472294749054614E-3"/>
    <n v="1.6252528171048829E-3"/>
  </r>
  <r>
    <x v="108"/>
    <x v="108"/>
    <s v="5098"/>
    <s v="Kent Phoenix Academy"/>
    <s v="A"/>
    <n v="334"/>
    <n v="0.34131736526939999"/>
    <n v="338"/>
    <n v="0.40236686390530002"/>
    <n v="298"/>
    <n v="0.39597315436239999"/>
    <n v="5"/>
    <n v="27110"/>
    <n v="27576"/>
    <n v="27688"/>
    <n v="4.2050903725554993E-3"/>
    <n v="4.9318247751665E-3"/>
    <n v="4.2617740537415193E-3"/>
  </r>
  <r>
    <x v="108"/>
    <x v="108"/>
    <s v="3676"/>
    <s v="Cedar Valley Elementary School"/>
    <s v="P"/>
    <n v="304"/>
    <n v="6.5789473684200003E-2"/>
    <n v="313"/>
    <n v="8.6261980830599994E-2"/>
    <n v="319"/>
    <n v="5.3291536050100001E-2"/>
    <n v="2"/>
    <n v="27110"/>
    <n v="27576"/>
    <n v="27688"/>
    <n v="7.3773515307992634E-4"/>
    <n v="9.7911227153966497E-4"/>
    <n v="6.1398439757230216E-4"/>
  </r>
  <r>
    <x v="108"/>
    <x v="108"/>
    <s v="3014"/>
    <s v="Kent Mountain View Academy"/>
    <s v="A"/>
    <n v="390"/>
    <n v="0.1923076923076"/>
    <n v="342"/>
    <n v="0.17251461988299999"/>
    <n v="343"/>
    <n v="0.12536443148679999"/>
    <n v="4"/>
    <n v="27110"/>
    <n v="27576"/>
    <n v="27688"/>
    <n v="2.766506824048838E-3"/>
    <n v="2.1395416304027413E-3"/>
    <n v="1.5530193585658913E-3"/>
  </r>
  <r>
    <x v="108"/>
    <x v="108"/>
    <s v="4301"/>
    <s v="Jenkins Creek Elementary School"/>
    <s v="P"/>
    <n v="325"/>
    <n v="5.8461538461499998E-2"/>
    <n v="312"/>
    <n v="7.0512820512800001E-2"/>
    <n v="346"/>
    <n v="8.0924855491300005E-2"/>
    <n v="3"/>
    <n v="27110"/>
    <n v="27576"/>
    <n v="27688"/>
    <n v="7.0084839542558096E-4"/>
    <n v="7.9779518421792869E-4"/>
    <n v="1.0112684195315589E-3"/>
  </r>
  <r>
    <x v="108"/>
    <x v="108"/>
    <s v="3707"/>
    <s v="Soos Creek Elementary School"/>
    <s v="P"/>
    <n v="359"/>
    <n v="4.7353760445600003E-2"/>
    <n v="365"/>
    <n v="6.3013698630100007E-2"/>
    <n v="368"/>
    <n v="7.8804347826000001E-2"/>
    <n v="3"/>
    <n v="27110"/>
    <n v="27576"/>
    <n v="27688"/>
    <n v="6.2707488011694583E-4"/>
    <n v="8.3405860168213309E-4"/>
    <n v="1.0473851487997688E-3"/>
  </r>
  <r>
    <x v="108"/>
    <x v="108"/>
    <s v="3708"/>
    <s v="Grass Lake Elementary School"/>
    <s v="P"/>
    <n v="412"/>
    <n v="3.64077669902E-2"/>
    <n v="425"/>
    <n v="3.5294117647000002E-2"/>
    <n v="427"/>
    <n v="5.3864168618200002E-2"/>
    <n v="2"/>
    <n v="27110"/>
    <n v="27576"/>
    <n v="27688"/>
    <n v="5.5330136480864626E-4"/>
    <n v="5.4395126196602123E-4"/>
    <n v="8.3068477318590727E-4"/>
  </r>
  <r>
    <x v="108"/>
    <x v="108"/>
    <s v="4353"/>
    <s v="Carriage Crest Elementary School"/>
    <s v="P"/>
    <n v="444"/>
    <n v="7.6576576576499994E-2"/>
    <n v="425"/>
    <n v="4.2352941176399997E-2"/>
    <n v="429"/>
    <n v="3.7296037295999999E-2"/>
    <n v="1"/>
    <n v="27110"/>
    <n v="27576"/>
    <n v="27688"/>
    <n v="1.254149760234821E-3"/>
    <n v="6.5274151435922533E-4"/>
    <n v="5.7786766830338055E-4"/>
  </r>
  <r>
    <x v="108"/>
    <x v="108"/>
    <s v="3678"/>
    <s v="Fairwood Elementary School"/>
    <s v="P"/>
    <n v="457"/>
    <n v="6.5645514223099999E-2"/>
    <n v="470"/>
    <n v="7.2340425531899996E-2"/>
    <n v="448"/>
    <n v="8.7053571428499996E-2"/>
    <n v="4"/>
    <n v="27110"/>
    <n v="27576"/>
    <n v="27688"/>
    <n v="1.1066027296184691E-3"/>
    <n v="1.2329561937914489E-3"/>
    <n v="1.408552441489743E-3"/>
  </r>
  <r>
    <x v="108"/>
    <x v="108"/>
    <s v="4466"/>
    <s v="Sawyer Woods Elementary School"/>
    <s v="P"/>
    <n v="489"/>
    <n v="5.7259713701399997E-2"/>
    <n v="461"/>
    <n v="4.5553145336200002E-2"/>
    <n v="449"/>
    <n v="4.0089086859599998E-2"/>
    <n v="1"/>
    <n v="27110"/>
    <n v="27576"/>
    <n v="27688"/>
    <n v="1.0328292143114938E-3"/>
    <n v="7.6153176675327098E-4"/>
    <n v="6.5010112684052294E-4"/>
  </r>
  <r>
    <x v="108"/>
    <x v="108"/>
    <s v="4345"/>
    <s v="Horizon Elementary School"/>
    <s v="P"/>
    <n v="499"/>
    <n v="6.8136272545000001E-2"/>
    <n v="504"/>
    <n v="7.3412698412599994E-2"/>
    <n v="470"/>
    <n v="4.6808510638199997E-2"/>
    <n v="2"/>
    <n v="27110"/>
    <n v="27576"/>
    <n v="27688"/>
    <n v="1.2541497602344153E-3"/>
    <n v="1.3417464461832897E-3"/>
    <n v="7.9456804391628136E-4"/>
  </r>
  <r>
    <x v="108"/>
    <x v="108"/>
    <s v="4489"/>
    <s v="Glenridge Elementary"/>
    <s v="P"/>
    <n v="492"/>
    <n v="5.8943089430799997E-2"/>
    <n v="479"/>
    <n v="4.80167014613E-2"/>
    <n v="486"/>
    <n v="9.6707818929999995E-2"/>
    <n v="4"/>
    <n v="27110"/>
    <n v="27576"/>
    <n v="27688"/>
    <n v="1.0697159719643525E-3"/>
    <n v="8.3405860168126995E-4"/>
    <n v="1.6974862756421556E-3"/>
  </r>
  <r>
    <x v="108"/>
    <x v="108"/>
    <s v="4545"/>
    <s v="Emerald Park Elementary School"/>
    <s v="P"/>
    <n v="506"/>
    <n v="6.7193675889300003E-2"/>
    <n v="486"/>
    <n v="5.9670781892999999E-2"/>
    <n v="492"/>
    <n v="5.2845528455199998E-2"/>
    <n v="2"/>
    <n v="27110"/>
    <n v="27576"/>
    <n v="27688"/>
    <n v="1.2541497602355516E-3"/>
    <n v="1.0516391064693213E-3"/>
    <n v="9.3903496099243E-4"/>
  </r>
  <r>
    <x v="108"/>
    <x v="108"/>
    <s v="4126"/>
    <s v="Crestwood Elementary School"/>
    <s v="P"/>
    <n v="498"/>
    <n v="8.0321285140500007E-2"/>
    <n v="483"/>
    <n v="4.7619047619000002E-2"/>
    <n v="493"/>
    <n v="4.8681541582100002E-2"/>
    <n v="2"/>
    <n v="27110"/>
    <n v="27576"/>
    <n v="27688"/>
    <n v="1.4754703061589452E-3"/>
    <n v="8.3405860168178842E-4"/>
    <n v="8.668015024550455E-4"/>
  </r>
  <r>
    <x v="108"/>
    <x v="108"/>
    <s v="3388"/>
    <s v="Covington Elementary School"/>
    <s v="P"/>
    <n v="490"/>
    <n v="8.9795918367299998E-2"/>
    <n v="483"/>
    <n v="4.5548654244299998E-2"/>
    <n v="493"/>
    <n v="6.8965517241299998E-2"/>
    <n v="3"/>
    <n v="27110"/>
    <n v="27576"/>
    <n v="27688"/>
    <n v="1.623017336775249E-3"/>
    <n v="7.9779518421804817E-4"/>
    <n v="1.2279687951444994E-3"/>
  </r>
  <r>
    <x v="108"/>
    <x v="108"/>
    <s v="3550"/>
    <s v="Lake Youngs Elementary School"/>
    <s v="P"/>
    <n v="447"/>
    <n v="3.5794183445099999E-2"/>
    <n v="446"/>
    <n v="2.9147982062700001E-2"/>
    <n v="499"/>
    <n v="4.2084168336600003E-2"/>
    <n v="1"/>
    <n v="27110"/>
    <n v="27576"/>
    <n v="27688"/>
    <n v="5.9018812246254884E-4"/>
    <n v="4.7142442703670587E-4"/>
    <n v="7.5845131464762354E-4"/>
  </r>
  <r>
    <x v="108"/>
    <x v="108"/>
    <s v="3677"/>
    <s v="Springbrook Elementary School"/>
    <s v="P"/>
    <n v="487"/>
    <n v="8.8295687885000002E-2"/>
    <n v="537"/>
    <n v="0.13407821229049999"/>
    <n v="499"/>
    <n v="0.11022044088169999"/>
    <n v="4"/>
    <n v="27110"/>
    <n v="27576"/>
    <n v="27688"/>
    <n v="1.5861305791219108E-3"/>
    <n v="2.6109660574411987E-3"/>
    <n v="1.9864201097937119E-3"/>
  </r>
  <r>
    <x v="108"/>
    <x v="108"/>
    <s v="5275"/>
    <s v="iGrad"/>
    <s v="R"/>
    <m/>
    <m/>
    <n v="310"/>
    <n v="0.6322580645161"/>
    <n v="507"/>
    <n v="0.74556213017749995"/>
    <n v="5"/>
    <n v="27110"/>
    <n v="27576"/>
    <n v="27688"/>
    <n v="0"/>
    <n v="7.1076298230341962E-3"/>
    <n v="1.3652123663680744E-2"/>
  </r>
  <r>
    <x v="108"/>
    <x v="108"/>
    <s v="2851"/>
    <s v="East Hill Elementary School"/>
    <s v="P"/>
    <n v="526"/>
    <n v="0.1311787072243"/>
    <n v="517"/>
    <n v="6.5764023210799993E-2"/>
    <n v="516"/>
    <n v="9.496124031E-2"/>
    <n v="4"/>
    <n v="27110"/>
    <n v="27576"/>
    <n v="27688"/>
    <n v="2.545186278125481E-3"/>
    <n v="1.2329561937911081E-3"/>
    <n v="1.7697197341794279E-3"/>
  </r>
  <r>
    <x v="108"/>
    <x v="108"/>
    <s v="3593"/>
    <s v="Pine Tree Elementary School"/>
    <s v="P"/>
    <n v="492"/>
    <n v="7.3170731707299999E-2"/>
    <n v="493"/>
    <n v="6.28803245436E-2"/>
    <n v="521"/>
    <n v="5.7581573896300003E-2"/>
    <n v="2"/>
    <n v="27110"/>
    <n v="27576"/>
    <n v="27688"/>
    <n v="1.3279232755437698E-3"/>
    <n v="1.1241659413981288E-3"/>
    <n v="1.0835018780689218E-3"/>
  </r>
  <r>
    <x v="108"/>
    <x v="108"/>
    <s v="4293"/>
    <s v="Ridgewood Elementary School"/>
    <s v="P"/>
    <n v="567"/>
    <n v="2.6455026454999999E-2"/>
    <n v="561"/>
    <n v="3.5650623885899999E-2"/>
    <n v="527"/>
    <n v="3.41555977229E-2"/>
    <n v="1"/>
    <n v="27110"/>
    <n v="27576"/>
    <n v="27688"/>
    <n v="5.533013648094799E-4"/>
    <n v="7.2526834928887077E-4"/>
    <n v="6.501011268408083E-4"/>
  </r>
  <r>
    <x v="108"/>
    <x v="108"/>
    <s v="4413"/>
    <s v="George T. Daniel Elementary School"/>
    <s v="P"/>
    <n v="452"/>
    <n v="0.1061946902654"/>
    <n v="517"/>
    <n v="0.10251450676980001"/>
    <n v="533"/>
    <n v="0.1200750469043"/>
    <n v="4"/>
    <n v="27110"/>
    <n v="27576"/>
    <n v="27688"/>
    <n v="1.7705643673906603E-3"/>
    <n v="1.9219611256159925E-3"/>
    <n v="2.3114706732155414E-3"/>
  </r>
  <r>
    <x v="108"/>
    <x v="108"/>
    <s v="4420"/>
    <s v="Sunrise Elementary School"/>
    <s v="P"/>
    <n v="547"/>
    <n v="2.9250457038299999E-2"/>
    <n v="552"/>
    <n v="4.52898550724E-2"/>
    <n v="535"/>
    <n v="4.6728971962600001E-2"/>
    <n v="2"/>
    <n v="27110"/>
    <n v="27576"/>
    <n v="27688"/>
    <n v="5.9018812246219474E-4"/>
    <n v="9.0658543661026986E-4"/>
    <n v="9.0291823172460994E-4"/>
  </r>
  <r>
    <x v="108"/>
    <x v="108"/>
    <s v="3491"/>
    <s v="Park Orchard Elementary School"/>
    <s v="P"/>
    <n v="438"/>
    <n v="6.39269406392E-2"/>
    <n v="481"/>
    <n v="8.9397089397000001E-2"/>
    <n v="545"/>
    <n v="0.1229357798165"/>
    <n v="4"/>
    <n v="27110"/>
    <n v="27576"/>
    <n v="27688"/>
    <n v="1.0328292143109406E-3"/>
    <n v="1.5593269509703003E-3"/>
    <n v="2.4198208610225549E-3"/>
  </r>
  <r>
    <x v="108"/>
    <x v="108"/>
    <s v="4465"/>
    <s v="Meadow Ridge Elementary School"/>
    <s v="P"/>
    <n v="513"/>
    <n v="9.3567251461899995E-2"/>
    <n v="563"/>
    <n v="8.3481349911099997E-2"/>
    <n v="565"/>
    <n v="0.1079646017699"/>
    <n v="4"/>
    <n v="27110"/>
    <n v="27576"/>
    <n v="27688"/>
    <n v="1.770564367390435E-3"/>
    <n v="1.7043806208278684E-3"/>
    <n v="2.2031204854086068E-3"/>
  </r>
  <r>
    <x v="108"/>
    <x v="108"/>
    <s v="4581"/>
    <s v="Millennium Elementary School"/>
    <s v="P"/>
    <n v="539"/>
    <n v="8.7198515769899995E-2"/>
    <n v="584"/>
    <n v="0.10102739726020001"/>
    <n v="566"/>
    <n v="7.9505300353300001E-2"/>
    <n v="3"/>
    <n v="27110"/>
    <n v="27576"/>
    <n v="27688"/>
    <n v="1.7336776097372224E-3"/>
    <n v="2.1395416304016827E-3"/>
    <n v="1.62525281710372E-3"/>
  </r>
  <r>
    <x v="108"/>
    <x v="108"/>
    <s v="2565"/>
    <s v="Meridian Elementary School"/>
    <s v="P"/>
    <n v="584"/>
    <n v="6.84931506849E-2"/>
    <n v="585"/>
    <n v="5.4700854700800002E-2"/>
    <n v="608"/>
    <n v="6.0855263157800002E-2"/>
    <n v="2"/>
    <n v="27110"/>
    <n v="27576"/>
    <n v="27688"/>
    <n v="1.4754703061594099E-3"/>
    <n v="1.1604293588616187E-3"/>
    <n v="1.3363189829508236E-3"/>
  </r>
  <r>
    <x v="108"/>
    <x v="108"/>
    <s v="4294"/>
    <s v="Martin Sortun Elementary School"/>
    <s v="P"/>
    <n v="574"/>
    <n v="3.4843205574899998E-2"/>
    <n v="611"/>
    <n v="6.8739770867400005E-2"/>
    <n v="614"/>
    <n v="2.9315960911999998E-2"/>
    <n v="1"/>
    <n v="27110"/>
    <n v="27576"/>
    <n v="27688"/>
    <n v="7.3773515307977129E-4"/>
    <n v="1.5230635335067235E-3"/>
    <n v="6.5010112684079746E-4"/>
  </r>
  <r>
    <x v="108"/>
    <x v="108"/>
    <s v="4127"/>
    <s v="Mattson Middle School"/>
    <s v="P"/>
    <n v="635"/>
    <n v="3.4645669291300002E-2"/>
    <n v="649"/>
    <n v="3.3898305084700001E-2"/>
    <n v="622"/>
    <n v="2.89389067524E-2"/>
    <n v="1"/>
    <n v="27110"/>
    <n v="27576"/>
    <n v="27688"/>
    <n v="8.1150866838714496E-4"/>
    <n v="7.9779518421708377E-4"/>
    <n v="6.5010112684169312E-4"/>
  </r>
  <r>
    <x v="108"/>
    <x v="108"/>
    <s v="4440"/>
    <s v="Cedar Heights Middle School"/>
    <s v="P"/>
    <n v="692"/>
    <n v="6.0693641618399997E-2"/>
    <n v="673"/>
    <n v="5.0520059435299997E-2"/>
    <n v="630"/>
    <n v="4.2857142857100003E-2"/>
    <n v="1"/>
    <n v="27110"/>
    <n v="27576"/>
    <n v="27688"/>
    <n v="1.5492438214656141E-3"/>
    <n v="1.2329561937901399E-3"/>
    <n v="9.7515169026195464E-4"/>
  </r>
  <r>
    <x v="108"/>
    <x v="108"/>
    <s v="4485"/>
    <s v="Northwood Middle School"/>
    <s v="P"/>
    <n v="642"/>
    <n v="4.0498442367600002E-2"/>
    <n v="673"/>
    <n v="4.0118870728000001E-2"/>
    <n v="641"/>
    <n v="4.0561622464800003E-2"/>
    <n v="1"/>
    <n v="27110"/>
    <n v="27576"/>
    <n v="27688"/>
    <n v="9.5905569900402805E-4"/>
    <n v="9.7911227153843917E-4"/>
    <n v="9.3903496099164991E-4"/>
  </r>
  <r>
    <x v="108"/>
    <x v="108"/>
    <s v="3389"/>
    <s v="Scenic Hill Elementary School"/>
    <s v="P"/>
    <n v="588"/>
    <n v="0.1054421768707"/>
    <n v="605"/>
    <n v="0.12561983471070001"/>
    <n v="642"/>
    <n v="0.14330218068530001"/>
    <n v="5"/>
    <n v="27110"/>
    <n v="27576"/>
    <n v="27688"/>
    <n v="2.2869789745470896E-3"/>
    <n v="2.7560197272981399E-3"/>
    <n v="3.3227390927464103E-3"/>
  </r>
  <r>
    <x v="108"/>
    <x v="108"/>
    <s v="3233"/>
    <s v="Meridian Middle School"/>
    <s v="P"/>
    <n v="623"/>
    <n v="6.7415730337000004E-2"/>
    <n v="653"/>
    <n v="6.8912710566600005E-2"/>
    <n v="647"/>
    <n v="6.6460587326099996E-2"/>
    <n v="3"/>
    <n v="27110"/>
    <n v="27576"/>
    <n v="27688"/>
    <n v="1.5492438214662855E-3"/>
    <n v="1.6318537859004135E-3"/>
    <n v="1.5530193585664076E-3"/>
  </r>
  <r>
    <x v="108"/>
    <x v="108"/>
    <s v="5178"/>
    <s v="Panther Lake Elementary School"/>
    <s v="P"/>
    <n v="566"/>
    <n v="8.3038869257899994E-2"/>
    <n v="612"/>
    <n v="9.1503267973799998E-2"/>
    <n v="651"/>
    <n v="8.9093701996900004E-2"/>
    <n v="4"/>
    <n v="27110"/>
    <n v="27576"/>
    <n v="27688"/>
    <n v="1.7336776097370489E-3"/>
    <n v="2.0307513780086161E-3"/>
    <n v="2.0947702976011956E-3"/>
  </r>
  <r>
    <x v="108"/>
    <x v="108"/>
    <s v="4520"/>
    <s v="Kent Elementary School"/>
    <s v="P"/>
    <n v="625"/>
    <n v="0.128"/>
    <n v="659"/>
    <n v="0.10166919575110001"/>
    <n v="668"/>
    <n v="0.16616766467060001"/>
    <n v="5"/>
    <n v="27110"/>
    <n v="27576"/>
    <n v="27688"/>
    <n v="2.9509406123201768E-3"/>
    <n v="2.4296489701180336E-3"/>
    <n v="4.0089569488572958E-3"/>
  </r>
  <r>
    <x v="108"/>
    <x v="108"/>
    <s v="3764"/>
    <s v="Meeker Middle School"/>
    <s v="P"/>
    <n v="654"/>
    <n v="7.03363914373E-2"/>
    <n v="678"/>
    <n v="6.4896755162200004E-2"/>
    <n v="681"/>
    <n v="6.0205580029300002E-2"/>
    <n v="2"/>
    <n v="27110"/>
    <n v="27576"/>
    <n v="27688"/>
    <n v="1.6967908520838879E-3"/>
    <n v="1.5955903684352916E-3"/>
    <n v="1.4807859000272067E-3"/>
  </r>
  <r>
    <x v="108"/>
    <x v="108"/>
    <s v="4356"/>
    <s v="Neely O Brien Elementary School"/>
    <s v="P"/>
    <n v="709"/>
    <n v="6.7700987305999993E-2"/>
    <n v="740"/>
    <n v="0.1135135135135"/>
    <n v="770"/>
    <n v="8.9610389610300004E-2"/>
    <n v="4"/>
    <n v="27110"/>
    <n v="27576"/>
    <n v="27688"/>
    <n v="1.7705643673904092E-3"/>
    <n v="3.0461270670144327E-3"/>
    <n v="2.4920543195583286E-3"/>
  </r>
  <r>
    <x v="108"/>
    <x v="108"/>
    <s v="5016"/>
    <s v="Mill Creek Middle School"/>
    <s v="P"/>
    <n v="880"/>
    <n v="8.6363636363600005E-2"/>
    <n v="869"/>
    <n v="8.6306098964299999E-2"/>
    <n v="857"/>
    <n v="7.2345390898400003E-2"/>
    <n v="3"/>
    <n v="27110"/>
    <n v="27576"/>
    <n v="27688"/>
    <n v="2.8033935817029882E-3"/>
    <n v="2.7197563098337934E-3"/>
    <n v="2.2392372146752674E-3"/>
  </r>
  <r>
    <x v="108"/>
    <x v="108"/>
    <s v="4492"/>
    <s v="Kentlake High School"/>
    <s v="P"/>
    <n v="1753"/>
    <n v="0.1055333713633"/>
    <n v="1659"/>
    <n v="0.11091018685950001"/>
    <n v="1532"/>
    <n v="0.1031331592689"/>
    <n v="4"/>
    <n v="27110"/>
    <n v="27576"/>
    <n v="27688"/>
    <n v="6.8240501659854258E-3"/>
    <n v="6.6724688134577352E-3"/>
    <n v="5.7064432244999571E-3"/>
  </r>
  <r>
    <x v="108"/>
    <x v="108"/>
    <s v="4128"/>
    <s v="Kentwood High School"/>
    <s v="P"/>
    <n v="2087"/>
    <n v="0.1073310972688"/>
    <n v="2014"/>
    <n v="9.6325719960200007E-2"/>
    <n v="2011"/>
    <n v="0.1093983092988"/>
    <n v="4"/>
    <n v="27110"/>
    <n v="27576"/>
    <n v="27688"/>
    <n v="8.2626337144959643E-3"/>
    <n v="7.0351029880998985E-3"/>
    <n v="7.9456804391753403E-3"/>
  </r>
  <r>
    <x v="108"/>
    <x v="108"/>
    <s v="2797"/>
    <s v="Kent-Meridian High School"/>
    <s v="P"/>
    <n v="2119"/>
    <n v="0.25247758376590002"/>
    <n v="2133"/>
    <n v="0.17580872011250001"/>
    <n v="2152"/>
    <n v="0.1514869888475"/>
    <n v="5"/>
    <n v="27110"/>
    <n v="27576"/>
    <n v="27688"/>
    <n v="1.973441534488905E-2"/>
    <n v="1.3598781549171836E-2"/>
    <n v="1.1774053741686653E-2"/>
  </r>
  <r>
    <x v="108"/>
    <x v="108"/>
    <s v="3640"/>
    <s v="Kentridge High School"/>
    <s v="P"/>
    <n v="2224"/>
    <n v="7.77877697841E-2"/>
    <n v="2189"/>
    <n v="7.9488350845100003E-2"/>
    <n v="2188"/>
    <n v="7.4954296160800002E-2"/>
    <n v="3"/>
    <n v="27110"/>
    <n v="27576"/>
    <n v="27688"/>
    <n v="6.381409074136422E-3"/>
    <n v="6.309834638813603E-3"/>
    <n v="5.9231436001094488E-3"/>
  </r>
  <r>
    <x v="109"/>
    <x v="109"/>
    <s v="5180"/>
    <s v="Columbia Virtual Academy - Kettle Falls"/>
    <s v="A"/>
    <n v="184"/>
    <n v="0.1304347826086"/>
    <n v="178"/>
    <n v="0.17977528089879999"/>
    <n v="167"/>
    <n v="0.1017964071856"/>
    <n v="4"/>
    <n v="936"/>
    <n v="891"/>
    <n v="888"/>
    <n v="2.5641025641006839E-2"/>
    <n v="3.5914702581353986E-2"/>
    <n v="1.9144144144138737E-2"/>
  </r>
  <r>
    <x v="109"/>
    <x v="109"/>
    <s v="3198"/>
    <s v="Kettle Falls Middle School"/>
    <s v="P"/>
    <n v="206"/>
    <n v="7.7669902912599995E-2"/>
    <n v="208"/>
    <n v="4.3269230769200001E-2"/>
    <n v="208"/>
    <n v="6.7307692307600003E-2"/>
    <n v="3"/>
    <n v="936"/>
    <n v="891"/>
    <n v="888"/>
    <n v="1.7094017094012391E-2"/>
    <n v="1.0101010101002918E-2"/>
    <n v="1.5765765765744146E-2"/>
  </r>
  <r>
    <x v="109"/>
    <x v="109"/>
    <s v="4206"/>
    <s v="Kettle Falls High School"/>
    <s v="P"/>
    <n v="286"/>
    <n v="8.0419580419499995E-2"/>
    <n v="243"/>
    <n v="6.5843621399099994E-2"/>
    <n v="253"/>
    <n v="8.3003952569099995E-2"/>
    <n v="3"/>
    <n v="936"/>
    <n v="891"/>
    <n v="888"/>
    <n v="2.4572649572625001E-2"/>
    <n v="1.7957351290663632E-2"/>
    <n v="2.3648648648628715E-2"/>
  </r>
  <r>
    <x v="109"/>
    <x v="109"/>
    <s v="2385"/>
    <s v="Kettle Falls Elementary School"/>
    <s v="P"/>
    <n v="260"/>
    <n v="5.76923076923E-2"/>
    <n v="262"/>
    <n v="8.0152671755699997E-2"/>
    <n v="260"/>
    <n v="5.3846153846100003E-2"/>
    <n v="2"/>
    <n v="936"/>
    <n v="891"/>
    <n v="888"/>
    <n v="1.6025641025638891E-2"/>
    <n v="2.3569023569016162E-2"/>
    <n v="1.5765765765750003E-2"/>
  </r>
  <r>
    <x v="110"/>
    <x v="110"/>
    <s v="4217"/>
    <s v="Kiona-Benton Intermediate School"/>
    <s v="P"/>
    <n v="216"/>
    <n v="8.3333333333299994E-2"/>
    <n v="224"/>
    <n v="7.1428571428499996E-2"/>
    <n v="206"/>
    <n v="6.79611650485E-2"/>
    <n v="3"/>
    <n v="1485"/>
    <n v="1480"/>
    <n v="1478"/>
    <n v="1.2121212121207271E-2"/>
    <n v="1.0810810810800001E-2"/>
    <n v="9.4722598105487135E-3"/>
  </r>
  <r>
    <x v="110"/>
    <x v="110"/>
    <s v="3961"/>
    <s v="Kiona-Benton City Middle School"/>
    <s v="P"/>
    <n v="368"/>
    <n v="6.5217391304300001E-2"/>
    <n v="361"/>
    <n v="7.4792243767299996E-2"/>
    <n v="339"/>
    <n v="8.2595870206399996E-2"/>
    <n v="3"/>
    <n v="1485"/>
    <n v="1480"/>
    <n v="1478"/>
    <n v="1.616161616160431E-2"/>
    <n v="1.8243243243240066E-2"/>
    <n v="1.8944519621089038E-2"/>
  </r>
  <r>
    <x v="110"/>
    <x v="110"/>
    <s v="2759"/>
    <s v="Kiona-Benton City Primary School"/>
    <s v="P"/>
    <n v="434"/>
    <n v="0.1244239631336"/>
    <n v="425"/>
    <n v="8.4705882352899997E-2"/>
    <n v="452"/>
    <n v="0.13053097345129999"/>
    <n v="4"/>
    <n v="1485"/>
    <n v="1480"/>
    <n v="1478"/>
    <n v="3.6363636363624517E-2"/>
    <n v="2.4324324324312498E-2"/>
    <n v="3.9918809201615425E-2"/>
  </r>
  <r>
    <x v="110"/>
    <x v="110"/>
    <s v="2904"/>
    <s v="Kiona-Benton City High School"/>
    <s v="P"/>
    <n v="467"/>
    <n v="9.2077087794400006E-2"/>
    <n v="470"/>
    <n v="8.7234042553099994E-2"/>
    <n v="481"/>
    <n v="0.1039501039501"/>
    <n v="4"/>
    <n v="1485"/>
    <n v="1480"/>
    <n v="1478"/>
    <n v="2.8956228956218723E-2"/>
    <n v="2.7702702702673644E-2"/>
    <n v="3.3829499323408729E-2"/>
  </r>
  <r>
    <x v="111"/>
    <x v="111"/>
    <s v="2569"/>
    <s v="Kittitas Elementary School"/>
    <s v="P"/>
    <n v="295"/>
    <n v="5.0847457627100003E-2"/>
    <n v="305"/>
    <n v="2.9508196721299999E-2"/>
    <n v="293"/>
    <n v="4.0955631399300002E-2"/>
    <n v="1"/>
    <n v="636"/>
    <n v="648"/>
    <n v="649"/>
    <n v="2.3584905660368711E-2"/>
    <n v="1.3888888888883486E-2"/>
    <n v="1.848998459167165E-2"/>
  </r>
  <r>
    <x v="111"/>
    <x v="111"/>
    <s v="2766"/>
    <s v="Kittitas High School"/>
    <s v="P"/>
    <n v="341"/>
    <n v="9.6774193548299997E-2"/>
    <n v="343"/>
    <n v="0.18075801749270001"/>
    <n v="356"/>
    <n v="0.16011235955049999"/>
    <n v="5"/>
    <n v="636"/>
    <n v="648"/>
    <n v="649"/>
    <n v="5.1886792452783492E-2"/>
    <n v="9.5679012345672998E-2"/>
    <n v="8.7827426810443754E-2"/>
  </r>
  <r>
    <x v="112"/>
    <x v="112"/>
    <s v="3494"/>
    <s v="Klickitat Elem &amp; High"/>
    <s v="P"/>
    <n v="102"/>
    <n v="7.8431372548999997E-2"/>
    <n v="102"/>
    <n v="0.1078431372549"/>
    <n v="96"/>
    <n v="0.125"/>
    <n v="4"/>
    <n v="102"/>
    <n v="102"/>
    <n v="96"/>
    <n v="7.8431372548999997E-2"/>
    <n v="0.1078431372549"/>
    <n v="0.125"/>
  </r>
  <r>
    <x v="113"/>
    <x v="113"/>
    <s v="5326"/>
    <s v="La Center Home School Academy"/>
    <s v="A"/>
    <m/>
    <m/>
    <m/>
    <m/>
    <n v="11"/>
    <n v="0.1818181818181"/>
    <n v="5"/>
    <n v="1577"/>
    <n v="1593"/>
    <n v="1612"/>
    <n v="0"/>
    <n v="0"/>
    <n v="1.2406947890813275E-3"/>
  </r>
  <r>
    <x v="113"/>
    <x v="113"/>
    <s v="3371"/>
    <s v="La Center Middle School"/>
    <s v="P"/>
    <n v="393"/>
    <n v="2.7989821882900001E-2"/>
    <n v="409"/>
    <n v="5.1344743276199999E-2"/>
    <n v="406"/>
    <n v="1.7241379310299999E-2"/>
    <n v="1"/>
    <n v="1577"/>
    <n v="1593"/>
    <n v="1612"/>
    <n v="6.9752694990359541E-3"/>
    <n v="1.3182674199601884E-2"/>
    <n v="4.3424317617753094E-3"/>
  </r>
  <r>
    <x v="113"/>
    <x v="113"/>
    <s v="4431"/>
    <s v="La Center High School"/>
    <s v="P"/>
    <n v="480"/>
    <n v="6.6666666666599997E-2"/>
    <n v="520"/>
    <n v="6.9230769230699998E-2"/>
    <n v="523"/>
    <n v="5.7361376673000002E-2"/>
    <n v="2"/>
    <n v="1577"/>
    <n v="1593"/>
    <n v="1612"/>
    <n v="2.0291693088121749E-2"/>
    <n v="2.2598870056474579E-2"/>
    <n v="1.8610421836215259E-2"/>
  </r>
  <r>
    <x v="113"/>
    <x v="113"/>
    <s v="2558"/>
    <s v="La Center Elementary"/>
    <s v="P"/>
    <n v="704"/>
    <n v="3.125E-2"/>
    <n v="664"/>
    <n v="4.2168674698699997E-2"/>
    <n v="672"/>
    <n v="2.5297619047600001E-2"/>
    <n v="1"/>
    <n v="1577"/>
    <n v="1593"/>
    <n v="1612"/>
    <n v="1.3950538998097653E-2"/>
    <n v="1.7576898932791463E-2"/>
    <n v="1.0545905707188089E-2"/>
  </r>
  <r>
    <x v="114"/>
    <x v="114"/>
    <s v="3900"/>
    <s v="La Conner Middle"/>
    <s v="P"/>
    <n v="160"/>
    <n v="3.7499999999999999E-2"/>
    <n v="145"/>
    <n v="6.2068965517200002E-2"/>
    <n v="133"/>
    <n v="4.5112781954800001E-2"/>
    <n v="2"/>
    <n v="633"/>
    <n v="639"/>
    <n v="643"/>
    <n v="9.4786729857819895E-3"/>
    <n v="1.4084507042244131E-2"/>
    <n v="9.3312597200441681E-3"/>
  </r>
  <r>
    <x v="114"/>
    <x v="114"/>
    <s v="2276"/>
    <s v="La Conner High School"/>
    <s v="P"/>
    <n v="214"/>
    <n v="9.8130841121399998E-2"/>
    <n v="227"/>
    <n v="7.0484581497699997E-2"/>
    <n v="220"/>
    <n v="7.2727272727200004E-2"/>
    <n v="3"/>
    <n v="633"/>
    <n v="639"/>
    <n v="643"/>
    <n v="3.3175355450204738E-2"/>
    <n v="2.503912363063834E-2"/>
    <n v="2.4883359253474339E-2"/>
  </r>
  <r>
    <x v="114"/>
    <x v="114"/>
    <s v="2522"/>
    <s v="La Conner Elementary"/>
    <s v="P"/>
    <n v="259"/>
    <n v="6.1776061776000001E-2"/>
    <n v="267"/>
    <n v="6.7415730337000004E-2"/>
    <n v="290"/>
    <n v="5.1724137931000003E-2"/>
    <n v="2"/>
    <n v="633"/>
    <n v="639"/>
    <n v="643"/>
    <n v="2.5276461295393366E-2"/>
    <n v="2.816901408447418E-2"/>
    <n v="2.3328149300139971E-2"/>
  </r>
  <r>
    <x v="115"/>
    <x v="115"/>
    <s v="2087"/>
    <s v="Lacrosse Elementary School"/>
    <s v="P"/>
    <n v="53"/>
    <n v="1.8867924528299999E-2"/>
    <n v="43"/>
    <n v="0"/>
    <n v="30"/>
    <n v="0"/>
    <n v="1"/>
    <n v="86"/>
    <n v="76"/>
    <n v="71"/>
    <n v="1.1627906976743022E-2"/>
    <n v="0"/>
    <n v="0"/>
  </r>
  <r>
    <x v="115"/>
    <x v="115"/>
    <s v="2088"/>
    <s v="Lacrosse High School"/>
    <s v="P"/>
    <n v="33"/>
    <n v="0"/>
    <n v="33"/>
    <n v="0"/>
    <n v="41"/>
    <n v="7.3170731707299999E-2"/>
    <n v="3"/>
    <n v="86"/>
    <n v="76"/>
    <n v="71"/>
    <n v="0"/>
    <n v="0"/>
    <n v="4.2253521126750702E-2"/>
  </r>
  <r>
    <x v="116"/>
    <x v="116"/>
    <s v="1675"/>
    <s v="Lake Chelan Preschool"/>
    <s v="P"/>
    <n v="7"/>
    <n v="0"/>
    <n v="14"/>
    <n v="7.1428571428499996E-2"/>
    <n v="11"/>
    <n v="9.0909090908999998E-2"/>
    <n v="4"/>
    <n v="1404"/>
    <n v="1399"/>
    <n v="1394"/>
    <n v="0"/>
    <n v="7.147962830586133E-4"/>
    <n v="7.1736011477690099E-4"/>
  </r>
  <r>
    <x v="116"/>
    <x v="116"/>
    <s v="1940"/>
    <s v="Glacier Valley High School"/>
    <s v="A"/>
    <n v="46"/>
    <n v="0.67391304347820002"/>
    <n v="46"/>
    <n v="0.52173913043469999"/>
    <n v="49"/>
    <n v="0.69387755102040005"/>
    <n v="5"/>
    <n v="1404"/>
    <n v="1399"/>
    <n v="1394"/>
    <n v="2.2079772079770087E-2"/>
    <n v="1.715511079342116E-2"/>
    <n v="2.4390243902438737E-2"/>
  </r>
  <r>
    <x v="116"/>
    <x v="116"/>
    <s v="2317"/>
    <s v="Chelan Middle School"/>
    <s v="P"/>
    <n v="313"/>
    <n v="6.7092651757099997E-2"/>
    <n v="319"/>
    <n v="5.0156739811899997E-2"/>
    <n v="320"/>
    <n v="4.3749999999999997E-2"/>
    <n v="2"/>
    <n v="1404"/>
    <n v="1399"/>
    <n v="1394"/>
    <n v="1.4957264957245227E-2"/>
    <n v="1.1436740528946462E-2"/>
    <n v="1.0043041606886656E-2"/>
  </r>
  <r>
    <x v="116"/>
    <x v="116"/>
    <s v="4260"/>
    <s v="Chelan High School"/>
    <s v="P"/>
    <n v="433"/>
    <n v="5.08083140877E-2"/>
    <n v="416"/>
    <n v="3.6057692307600003E-2"/>
    <n v="402"/>
    <n v="3.2338308457699999E-2"/>
    <n v="1"/>
    <n v="1404"/>
    <n v="1399"/>
    <n v="1394"/>
    <n v="1.566951566949722E-2"/>
    <n v="1.0721944245862473E-2"/>
    <n v="9.3256814921057387E-3"/>
  </r>
  <r>
    <x v="116"/>
    <x v="116"/>
    <s v="2689"/>
    <s v="Morgen Owings Elementary School"/>
    <s v="P"/>
    <n v="605"/>
    <n v="4.6280991735500002E-2"/>
    <n v="604"/>
    <n v="4.9668874172100003E-2"/>
    <n v="612"/>
    <n v="5.0653594771200003E-2"/>
    <n v="2"/>
    <n v="1404"/>
    <n v="1399"/>
    <n v="1394"/>
    <n v="1.9943019943003917E-2"/>
    <n v="2.144388849174296E-2"/>
    <n v="2.2238163558087807E-2"/>
  </r>
  <r>
    <x v="117"/>
    <x v="117"/>
    <s v="2921"/>
    <s v="Lake Quinault Elementary"/>
    <s v="P"/>
    <n v="61"/>
    <n v="8.1967213114699997E-2"/>
    <n v="58"/>
    <n v="3.4482758620599997E-2"/>
    <n v="68"/>
    <n v="8.8235294117600005E-2"/>
    <n v="4"/>
    <n v="168"/>
    <n v="154"/>
    <n v="165"/>
    <n v="2.9761904761885116E-2"/>
    <n v="1.298701298697922E-2"/>
    <n v="3.6363636363616968E-2"/>
  </r>
  <r>
    <x v="117"/>
    <x v="117"/>
    <s v="2973"/>
    <s v="Lake Quinault High School"/>
    <s v="P"/>
    <n v="107"/>
    <n v="0.15887850467280001"/>
    <n v="96"/>
    <n v="9.375E-2"/>
    <n v="97"/>
    <n v="0.11340206185560001"/>
    <n v="4"/>
    <n v="168"/>
    <n v="154"/>
    <n v="165"/>
    <n v="0.10119047619041428"/>
    <n v="5.844155844155844E-2"/>
    <n v="6.6666666666625463E-2"/>
  </r>
  <r>
    <x v="118"/>
    <x v="118"/>
    <s v="1753"/>
    <s v="Homelink"/>
    <s v="A"/>
    <n v="177"/>
    <n v="9.6045197740099994E-2"/>
    <n v="171"/>
    <n v="0.28654970760229997"/>
    <n v="180"/>
    <n v="0.32777777777770001"/>
    <n v="5"/>
    <n v="8128"/>
    <n v="8186"/>
    <n v="8344"/>
    <n v="2.0915354330705831E-3"/>
    <n v="5.985829464939323E-3"/>
    <n v="7.0709491850414674E-3"/>
  </r>
  <r>
    <x v="118"/>
    <x v="118"/>
    <s v="4392"/>
    <s v="Skyline Elementary"/>
    <s v="P"/>
    <n v="505"/>
    <n v="7.3267326732600002E-2"/>
    <n v="494"/>
    <n v="5.0607287449300001E-2"/>
    <n v="483"/>
    <n v="3.7267080745300003E-2"/>
    <n v="1"/>
    <n v="8128"/>
    <n v="8186"/>
    <n v="8344"/>
    <n v="4.5521653543261565E-3"/>
    <n v="3.0539946249638654E-3"/>
    <n v="2.1572387344175339E-3"/>
  </r>
  <r>
    <x v="118"/>
    <x v="118"/>
    <s v="2884"/>
    <s v="Mt. Pilchuck Elementary School"/>
    <s v="P"/>
    <n v="596"/>
    <n v="0.1090604026845"/>
    <n v="594"/>
    <n v="8.0808080808000005E-2"/>
    <n v="597"/>
    <n v="0.107202680067"/>
    <n v="4"/>
    <n v="8128"/>
    <n v="8186"/>
    <n v="8344"/>
    <n v="7.9970472440898128E-3"/>
    <n v="5.8636696799355004E-3"/>
    <n v="7.670182166826342E-3"/>
  </r>
  <r>
    <x v="118"/>
    <x v="118"/>
    <s v="4391"/>
    <s v="Glenwood Elementary"/>
    <s v="P"/>
    <n v="616"/>
    <n v="4.0584415584399999E-2"/>
    <n v="610"/>
    <n v="4.2622950819599999E-2"/>
    <n v="605"/>
    <n v="4.13223140495E-2"/>
    <n v="1"/>
    <n v="8128"/>
    <n v="8186"/>
    <n v="8344"/>
    <n v="3.075787401573622E-3"/>
    <n v="3.1761544099628632E-3"/>
    <n v="2.9961649089102946E-3"/>
  </r>
  <r>
    <x v="118"/>
    <x v="118"/>
    <s v="3408"/>
    <s v="Lake Stevens Middle School"/>
    <s v="P"/>
    <n v="588"/>
    <n v="3.2312925169999999E-2"/>
    <n v="616"/>
    <n v="2.7597402597400001E-2"/>
    <n v="649"/>
    <n v="7.3959938366700007E-2"/>
    <n v="3"/>
    <n v="8128"/>
    <n v="8186"/>
    <n v="8344"/>
    <n v="2.3375984251919292E-3"/>
    <n v="2.0767163449790372E-3"/>
    <n v="5.7526366251184442E-3"/>
  </r>
  <r>
    <x v="118"/>
    <x v="118"/>
    <s v="4139"/>
    <s v="North Lake Middle School"/>
    <s v="P"/>
    <n v="660"/>
    <n v="6.6666666666599997E-2"/>
    <n v="674"/>
    <n v="5.4896142433199999E-2"/>
    <n v="664"/>
    <n v="3.3132530120400003E-2"/>
    <n v="1"/>
    <n v="8128"/>
    <n v="8186"/>
    <n v="8344"/>
    <n v="5.4133858267662394E-3"/>
    <n v="4.5199120449519667E-3"/>
    <n v="2.6366251198400767E-3"/>
  </r>
  <r>
    <x v="118"/>
    <x v="118"/>
    <s v="4534"/>
    <s v="Highland Elementary"/>
    <s v="P"/>
    <n v="619"/>
    <n v="5.1696284329499999E-2"/>
    <n v="610"/>
    <n v="4.0983606557299997E-2"/>
    <n v="674"/>
    <n v="4.3026706231400001E-2"/>
    <n v="1"/>
    <n v="8128"/>
    <n v="8186"/>
    <n v="8344"/>
    <n v="3.9370078740108881E-3"/>
    <n v="3.0539946249637183E-3"/>
    <n v="3.4755512943388783E-3"/>
  </r>
  <r>
    <x v="118"/>
    <x v="118"/>
    <s v="3753"/>
    <s v="Sunnycrest Elementary School"/>
    <s v="P"/>
    <n v="687"/>
    <n v="5.5312954876199999E-2"/>
    <n v="671"/>
    <n v="4.1728763040199998E-2"/>
    <n v="702"/>
    <n v="3.5612535612500003E-2"/>
    <n v="1"/>
    <n v="8128"/>
    <n v="8186"/>
    <n v="8344"/>
    <n v="4.6751968503874752E-3"/>
    <n v="3.4204739799626434E-3"/>
    <n v="2.9961649089135906E-3"/>
  </r>
  <r>
    <x v="118"/>
    <x v="118"/>
    <s v="2885"/>
    <s v="Hillcrest Elementary School"/>
    <s v="P"/>
    <n v="689"/>
    <n v="5.0798258345399999E-2"/>
    <n v="718"/>
    <n v="7.6601671309100006E-2"/>
    <n v="756"/>
    <n v="6.3492063491999998E-2"/>
    <n v="2"/>
    <n v="8128"/>
    <n v="8186"/>
    <n v="8344"/>
    <n v="4.3061023622023376E-3"/>
    <n v="6.7187881749247256E-3"/>
    <n v="5.7526366251140935E-3"/>
  </r>
  <r>
    <x v="118"/>
    <x v="118"/>
    <s v="5099"/>
    <s v="Cavelero Mid High School"/>
    <s v="P"/>
    <n v="1241"/>
    <n v="5.7211925866199997E-2"/>
    <n v="1279"/>
    <n v="5.0820953870199997E-2"/>
    <n v="1255"/>
    <n v="6.4541832669299998E-2"/>
    <n v="3"/>
    <n v="8128"/>
    <n v="8186"/>
    <n v="8344"/>
    <n v="8.7352362204668067E-3"/>
    <n v="7.940386024918861E-3"/>
    <n v="9.7075743048863246E-3"/>
  </r>
  <r>
    <x v="118"/>
    <x v="118"/>
    <s v="2426"/>
    <s v="Lake Stevens Sr High School"/>
    <s v="P"/>
    <n v="1750"/>
    <n v="7.31428571428E-2"/>
    <n v="1749"/>
    <n v="8.1761006289299998E-2"/>
    <n v="1779"/>
    <n v="6.6891512085400007E-2"/>
    <n v="3"/>
    <n v="8128"/>
    <n v="8186"/>
    <n v="8344"/>
    <n v="1.5748031496050689E-2"/>
    <n v="1.7468849254823563E-2"/>
    <n v="1.4261744966434158E-2"/>
  </r>
  <r>
    <x v="119"/>
    <x v="119"/>
    <s v="5953"/>
    <s v="Lake Washington Technical Academy"/>
    <s v="P"/>
    <m/>
    <m/>
    <n v="247"/>
    <n v="0.26315789473680001"/>
    <n v="337"/>
    <n v="0.33234421364979999"/>
    <n v="5"/>
    <n v="0"/>
    <n v="247"/>
    <n v="337"/>
    <e v="#DIV/0!"/>
    <n v="0.26315789473680001"/>
    <n v="0.33234421364979999"/>
  </r>
  <r>
    <x v="120"/>
    <x v="120"/>
    <s v="1649"/>
    <s v="Contractual Schools"/>
    <s v="A"/>
    <n v="30"/>
    <n v="0.1333333333333"/>
    <n v="17"/>
    <n v="0.1176470588235"/>
    <n v="14"/>
    <n v="7.1428571428499996E-2"/>
    <n v="3"/>
    <n v="24515"/>
    <n v="24759"/>
    <n v="25999"/>
    <n v="1.6316540893326537E-4"/>
    <n v="8.0778706732885015E-5"/>
    <n v="3.8463017808338775E-5"/>
  </r>
  <r>
    <x v="120"/>
    <x v="120"/>
    <s v="3855"/>
    <s v="Emerson High School"/>
    <s v="A"/>
    <n v="82"/>
    <n v="0.32926829268289998"/>
    <n v="68"/>
    <n v="0.3529411764705"/>
    <n v="58"/>
    <n v="0.27586206896549997"/>
    <n v="5"/>
    <n v="24515"/>
    <n v="24759"/>
    <n v="25999"/>
    <n v="1.1013665102997266E-3"/>
    <n v="9.6934448079462007E-4"/>
    <n v="6.1540828493399742E-4"/>
  </r>
  <r>
    <x v="120"/>
    <x v="120"/>
    <s v="1804"/>
    <s v="Futures School"/>
    <s v="A"/>
    <n v="63"/>
    <n v="0.22222222222220001"/>
    <n v="53"/>
    <n v="0.2264150943396"/>
    <n v="65"/>
    <n v="0.35384615384610002"/>
    <n v="5"/>
    <n v="24515"/>
    <n v="24759"/>
    <n v="25999"/>
    <n v="5.7107893126651446E-4"/>
    <n v="4.8467224039738273E-4"/>
    <n v="8.8464940959254211E-4"/>
  </r>
  <r>
    <x v="120"/>
    <x v="120"/>
    <s v="1687"/>
    <s v="Explorer Community School"/>
    <s v="A"/>
    <n v="69"/>
    <n v="2.8985507246299998E-2"/>
    <n v="70"/>
    <n v="1.42857142857E-2"/>
    <n v="69"/>
    <n v="0"/>
    <n v="1"/>
    <n v="24515"/>
    <n v="24759"/>
    <n v="25999"/>
    <n v="8.1582704466436865E-5"/>
    <n v="4.0389353366412217E-5"/>
    <n v="0"/>
  </r>
  <r>
    <x v="120"/>
    <x v="120"/>
    <s v="3856"/>
    <s v="Community School"/>
    <s v="A"/>
    <n v="72"/>
    <n v="2.7777777777700002E-2"/>
    <n v="73"/>
    <n v="0"/>
    <n v="73"/>
    <n v="0"/>
    <n v="1"/>
    <n v="24515"/>
    <n v="24759"/>
    <n v="25999"/>
    <n v="8.158270446642464E-5"/>
    <n v="0"/>
    <n v="0"/>
  </r>
  <r>
    <x v="120"/>
    <x v="120"/>
    <s v="1658"/>
    <s v="Discovery School"/>
    <s v="A"/>
    <n v="72"/>
    <n v="5.55555555555E-2"/>
    <n v="73"/>
    <n v="0"/>
    <n v="73"/>
    <n v="1.36986301369E-2"/>
    <n v="1"/>
    <n v="24515"/>
    <n v="24759"/>
    <n v="25999"/>
    <n v="1.6316540893314296E-4"/>
    <n v="0"/>
    <n v="3.8463017808134932E-5"/>
  </r>
  <r>
    <x v="120"/>
    <x v="120"/>
    <s v="4167"/>
    <s v="Northstar Middle School"/>
    <s v="A"/>
    <n v="88"/>
    <n v="1.1363636363600001E-2"/>
    <n v="80"/>
    <n v="1.2500000000000001E-2"/>
    <n v="83"/>
    <n v="0"/>
    <n v="1"/>
    <n v="24515"/>
    <n v="24759"/>
    <n v="25999"/>
    <n v="4.079135223319601E-5"/>
    <n v="4.0389353366452604E-5"/>
    <n v="0"/>
  </r>
  <r>
    <x v="120"/>
    <x v="120"/>
    <s v="1975"/>
    <s v="Stella Schola"/>
    <s v="A"/>
    <n v="89"/>
    <n v="1.12359550561E-2"/>
    <n v="89"/>
    <n v="1.12359550561E-2"/>
    <n v="90"/>
    <n v="1.1111111111100001E-2"/>
    <n v="1"/>
    <n v="24515"/>
    <n v="24759"/>
    <n v="25999"/>
    <n v="4.0791352233036917E-5"/>
    <n v="4.0389353366165839E-5"/>
    <n v="3.8463017808338782E-5"/>
  </r>
  <r>
    <x v="120"/>
    <x v="120"/>
    <s v="5057"/>
    <s v="Renaissance School"/>
    <s v="A"/>
    <n v="90"/>
    <n v="2.2222222222200001E-2"/>
    <n v="93"/>
    <n v="4.30107526881E-2"/>
    <n v="93"/>
    <n v="3.2258064516099999E-2"/>
    <n v="1"/>
    <n v="24515"/>
    <n v="24759"/>
    <n v="25999"/>
    <n v="8.1582704466571482E-5"/>
    <n v="1.615574134655398E-4"/>
    <n v="1.1538905342502787E-4"/>
  </r>
  <r>
    <x v="120"/>
    <x v="120"/>
    <s v="1688"/>
    <s v="Emerson K-12"/>
    <s v="A"/>
    <n v="180"/>
    <n v="7.7777777777699994E-2"/>
    <n v="134"/>
    <n v="8.2089552238800004E-2"/>
    <n v="129"/>
    <n v="8.5271317829400006E-2"/>
    <n v="3"/>
    <n v="24515"/>
    <n v="24759"/>
    <n v="25999"/>
    <n v="5.7107893126600033E-4"/>
    <n v="4.4428288703094636E-4"/>
    <n v="4.2309319589186505E-4"/>
  </r>
  <r>
    <x v="120"/>
    <x v="120"/>
    <s v="1800"/>
    <s v="Environmental &amp; Adventure School"/>
    <s v="A"/>
    <n v="140"/>
    <n v="0"/>
    <n v="139"/>
    <n v="7.1942446042999996E-3"/>
    <n v="143"/>
    <n v="0"/>
    <n v="1"/>
    <n v="24515"/>
    <n v="24759"/>
    <n v="25999"/>
    <n v="0"/>
    <n v="4.0389353366359708E-5"/>
    <n v="0"/>
  </r>
  <r>
    <x v="120"/>
    <x v="120"/>
    <s v="3490"/>
    <s v="Thoreau Elementary"/>
    <s v="P"/>
    <n v="354"/>
    <n v="5.93220338983E-2"/>
    <n v="267"/>
    <n v="5.9925093632900002E-2"/>
    <n v="280"/>
    <n v="2.85714285714E-2"/>
    <n v="1"/>
    <n v="24515"/>
    <n v="24759"/>
    <n v="25999"/>
    <n v="8.5661839689978383E-4"/>
    <n v="6.4622965386260762E-4"/>
    <n v="3.0770414246671026E-4"/>
  </r>
  <r>
    <x v="120"/>
    <x v="120"/>
    <s v="2992"/>
    <s v="Rose Hill Elementary"/>
    <s v="P"/>
    <n v="408"/>
    <n v="4.9019607843099999E-2"/>
    <n v="347"/>
    <n v="8.3573487031700006E-2"/>
    <n v="346"/>
    <n v="4.6242774566399997E-2"/>
    <n v="2"/>
    <n v="24515"/>
    <n v="24759"/>
    <n v="25999"/>
    <n v="8.1582704466591071E-4"/>
    <n v="1.1712912476271216E-3"/>
    <n v="6.1540828493305123E-4"/>
  </r>
  <r>
    <x v="120"/>
    <x v="120"/>
    <s v="3704"/>
    <s v="Keller Elementary"/>
    <s v="P"/>
    <n v="378"/>
    <n v="7.4074074074000004E-2"/>
    <n v="303"/>
    <n v="5.6105610560999997E-2"/>
    <n v="347"/>
    <n v="5.7636887608000002E-2"/>
    <n v="2"/>
    <n v="24515"/>
    <n v="24759"/>
    <n v="25999"/>
    <n v="1.1421578625320009E-3"/>
    <n v="6.8661900722900761E-4"/>
    <n v="7.6926035616662182E-4"/>
  </r>
  <r>
    <x v="120"/>
    <x v="120"/>
    <s v="3592"/>
    <s v="Bell Elementary"/>
    <s v="P"/>
    <n v="375"/>
    <n v="9.6000000000000002E-2"/>
    <n v="307"/>
    <n v="6.84039087947E-2"/>
    <n v="348"/>
    <n v="1.43678160919E-2"/>
    <n v="1"/>
    <n v="24515"/>
    <n v="24759"/>
    <n v="25999"/>
    <n v="1.4684886803997554E-3"/>
    <n v="8.4817642069441015E-4"/>
    <n v="1.9231508904116312E-4"/>
  </r>
  <r>
    <x v="120"/>
    <x v="120"/>
    <s v="2796"/>
    <s v="Juanita Elementary"/>
    <s v="P"/>
    <n v="388"/>
    <n v="7.9896907216399998E-2"/>
    <n v="331"/>
    <n v="4.8338368579999999E-2"/>
    <n v="352"/>
    <n v="5.3977272727200001E-2"/>
    <n v="2"/>
    <n v="24515"/>
    <n v="24759"/>
    <n v="25999"/>
    <n v="1.2645319192316215E-3"/>
    <n v="6.4622965386243382E-4"/>
    <n v="7.3079733835818299E-4"/>
  </r>
  <r>
    <x v="120"/>
    <x v="120"/>
    <s v="3748"/>
    <s v="Muir Elementary"/>
    <s v="P"/>
    <n v="387"/>
    <n v="5.4263565891400002E-2"/>
    <n v="356"/>
    <n v="3.93258426966E-2"/>
    <n v="384"/>
    <n v="5.46875E-2"/>
    <n v="2"/>
    <n v="24515"/>
    <n v="24759"/>
    <n v="25999"/>
    <n v="8.5661839689870701E-4"/>
    <n v="5.6545094712991638E-4"/>
    <n v="8.0772337397592216E-4"/>
  </r>
  <r>
    <x v="120"/>
    <x v="120"/>
    <s v="4532"/>
    <s v="Blackwell Elementary"/>
    <s v="P"/>
    <n v="462"/>
    <n v="1.5151515151500001E-2"/>
    <n v="368"/>
    <n v="4.3478260869499998E-2"/>
    <n v="387"/>
    <n v="1.29198966408E-2"/>
    <n v="1"/>
    <n v="24515"/>
    <n v="24759"/>
    <n v="25999"/>
    <n v="2.8553946563300022E-4"/>
    <n v="6.4622965386227228E-4"/>
    <n v="1.9231508904148621E-4"/>
  </r>
  <r>
    <x v="120"/>
    <x v="120"/>
    <s v="2289"/>
    <s v="Redmond Elementary"/>
    <s v="P"/>
    <n v="397"/>
    <n v="7.0528967254399999E-2"/>
    <n v="385"/>
    <n v="8.5714285714200006E-2"/>
    <n v="407"/>
    <n v="6.6339066338999997E-2"/>
    <n v="3"/>
    <n v="24515"/>
    <n v="24759"/>
    <n v="25999"/>
    <n v="1.1421578625330124E-3"/>
    <n v="1.3328486610916031E-3"/>
    <n v="1.0385014808251471E-3"/>
  </r>
  <r>
    <x v="120"/>
    <x v="120"/>
    <s v="3675"/>
    <s v="Frost Elementary"/>
    <s v="P"/>
    <n v="456"/>
    <n v="4.8245614035000002E-2"/>
    <n v="394"/>
    <n v="7.3604060913700003E-2"/>
    <n v="408"/>
    <n v="7.3529411764700001E-2"/>
    <n v="3"/>
    <n v="24515"/>
    <n v="24759"/>
    <n v="25999"/>
    <n v="8.9740974913155209E-4"/>
    <n v="1.1712912476270366E-3"/>
    <n v="1.1538905342512252E-3"/>
  </r>
  <r>
    <x v="120"/>
    <x v="120"/>
    <s v="1706"/>
    <s v="International Community School"/>
    <s v="A"/>
    <n v="372"/>
    <n v="8.0645161290000007E-3"/>
    <n v="368"/>
    <n v="0"/>
    <n v="413"/>
    <n v="2.4213075059999999E-3"/>
    <n v="1"/>
    <n v="24515"/>
    <n v="24759"/>
    <n v="25999"/>
    <n v="1.2237405669949012E-4"/>
    <n v="0"/>
    <n v="3.8463017807531058E-5"/>
  </r>
  <r>
    <x v="120"/>
    <x v="120"/>
    <s v="3529"/>
    <s v="Mann Elementary"/>
    <s v="P"/>
    <n v="498"/>
    <n v="1.40562248995E-2"/>
    <n v="411"/>
    <n v="2.6763990267599999E-2"/>
    <n v="421"/>
    <n v="2.1377672209000002E-2"/>
    <n v="1"/>
    <n v="24515"/>
    <n v="24759"/>
    <n v="25999"/>
    <n v="2.8553946563128696E-4"/>
    <n v="4.4428288703031622E-4"/>
    <n v="3.4616716027497215E-4"/>
  </r>
  <r>
    <x v="120"/>
    <x v="120"/>
    <s v="5265"/>
    <s v="Tesla STEM High School"/>
    <s v="A"/>
    <m/>
    <m/>
    <n v="294"/>
    <n v="3.4013605442099998E-2"/>
    <n v="431"/>
    <n v="4.1763341067199998E-2"/>
    <n v="1"/>
    <n v="24515"/>
    <n v="24759"/>
    <n v="25999"/>
    <n v="0"/>
    <n v="4.038935336636132E-4"/>
    <n v="6.9233432054937498E-4"/>
  </r>
  <r>
    <x v="120"/>
    <x v="120"/>
    <s v="3591"/>
    <s v="Franklin Elementary"/>
    <s v="P"/>
    <n v="479"/>
    <n v="1.4613778705599999E-2"/>
    <n v="383"/>
    <n v="1.5665796344600001E-2"/>
    <n v="440"/>
    <n v="2.9545454545400002E-2"/>
    <n v="1"/>
    <n v="24515"/>
    <n v="24759"/>
    <n v="25999"/>
    <n v="2.8553946563256779E-4"/>
    <n v="2.4233612019798053E-4"/>
    <n v="5.0001923150798117E-4"/>
  </r>
  <r>
    <x v="120"/>
    <x v="120"/>
    <s v="4354"/>
    <s v="Mcauliffe Elementary"/>
    <s v="P"/>
    <n v="530"/>
    <n v="1.8867924528299999E-2"/>
    <n v="479"/>
    <n v="2.9227557411199999E-2"/>
    <n v="443"/>
    <n v="2.2573363431099999E-2"/>
    <n v="1"/>
    <n v="24515"/>
    <n v="24759"/>
    <n v="25999"/>
    <n v="4.0791352233322451E-4"/>
    <n v="5.654509471289148E-4"/>
    <n v="3.8463017808289929E-4"/>
  </r>
  <r>
    <x v="120"/>
    <x v="120"/>
    <s v="5139"/>
    <s v="Carson Elementary"/>
    <s v="P"/>
    <n v="549"/>
    <n v="5.2823315118299997E-2"/>
    <n v="435"/>
    <n v="6.8965517241000003E-3"/>
    <n v="447"/>
    <n v="2.4608501118499999E-2"/>
    <n v="1"/>
    <n v="24515"/>
    <n v="24759"/>
    <n v="25999"/>
    <n v="1.1829492147642953E-3"/>
    <n v="1.2116806009869139E-4"/>
    <n v="4.230931958909766E-4"/>
  </r>
  <r>
    <x v="120"/>
    <x v="120"/>
    <s v="3041"/>
    <s v="Lakeview Elementary"/>
    <s v="P"/>
    <n v="509"/>
    <n v="3.3398821218000002E-2"/>
    <n v="446"/>
    <n v="5.3811659192800003E-2"/>
    <n v="475"/>
    <n v="1.8947368421000001E-2"/>
    <n v="1"/>
    <n v="24515"/>
    <n v="24759"/>
    <n v="25999"/>
    <n v="6.9345298796500104E-4"/>
    <n v="9.6934448079441006E-4"/>
    <n v="3.4616716027443363E-4"/>
  </r>
  <r>
    <x v="120"/>
    <x v="120"/>
    <s v="4424"/>
    <s v="Einstein Elementary"/>
    <s v="P"/>
    <n v="467"/>
    <n v="7.0663811563100004E-2"/>
    <n v="444"/>
    <n v="5.1801801801800003E-2"/>
    <n v="481"/>
    <n v="9.1476091475999999E-2"/>
    <n v="4"/>
    <n v="24515"/>
    <n v="24759"/>
    <n v="25999"/>
    <n v="1.3461146236984581E-3"/>
    <n v="9.2895512742837761E-4"/>
    <n v="1.6923727835669064E-3"/>
  </r>
  <r>
    <x v="120"/>
    <x v="120"/>
    <s v="3703"/>
    <s v="Rush Elementary"/>
    <s v="P"/>
    <n v="455"/>
    <n v="7.4725274725200005E-2"/>
    <n v="440"/>
    <n v="0.05"/>
    <n v="488"/>
    <n v="6.9672131147499997E-2"/>
    <n v="3"/>
    <n v="24515"/>
    <n v="24759"/>
    <n v="25999"/>
    <n v="1.3869059759317156E-3"/>
    <n v="8.8856577406195734E-4"/>
    <n v="1.3077426054840572E-3"/>
  </r>
  <r>
    <x v="120"/>
    <x v="120"/>
    <s v="3747"/>
    <s v="Sandburg Elementary"/>
    <s v="P"/>
    <n v="486"/>
    <n v="1.4403292181E-2"/>
    <n v="439"/>
    <n v="3.1890660592199999E-2"/>
    <n v="505"/>
    <n v="3.5643564356400002E-2"/>
    <n v="1"/>
    <n v="24515"/>
    <n v="24759"/>
    <n v="25999"/>
    <n v="2.8553946563189883E-4"/>
    <n v="5.6545094712935899E-4"/>
    <n v="6.9233432055009815E-4"/>
  </r>
  <r>
    <x v="120"/>
    <x v="120"/>
    <s v="3941"/>
    <s v="Kirk Elementary"/>
    <s v="P"/>
    <n v="586"/>
    <n v="3.4129692832700002E-2"/>
    <n v="526"/>
    <n v="4.3726235741399999E-2"/>
    <n v="511"/>
    <n v="3.1311154598800003E-2"/>
    <n v="1"/>
    <n v="24515"/>
    <n v="24759"/>
    <n v="25999"/>
    <n v="8.1582704466498881E-4"/>
    <n v="9.2895512742745658E-4"/>
    <n v="6.1540828493352828E-4"/>
  </r>
  <r>
    <x v="120"/>
    <x v="120"/>
    <s v="3548"/>
    <s v="Audubon Elementary"/>
    <s v="P"/>
    <n v="541"/>
    <n v="7.9482439926000001E-2"/>
    <n v="479"/>
    <n v="5.0104384133600001E-2"/>
    <n v="527"/>
    <n v="9.8671726755200001E-2"/>
    <n v="4"/>
    <n v="24515"/>
    <n v="24759"/>
    <n v="25999"/>
    <n v="1.7540281460316541E-3"/>
    <n v="9.6934448079463633E-4"/>
    <n v="2.0000769260352476E-3"/>
  </r>
  <r>
    <x v="120"/>
    <x v="120"/>
    <s v="4018"/>
    <s v="Dickinson Elementary"/>
    <s v="P"/>
    <n v="508"/>
    <n v="5.7086614173199997E-2"/>
    <n v="452"/>
    <n v="7.5221238938000007E-2"/>
    <n v="528"/>
    <n v="7.3863636363599994E-2"/>
    <n v="3"/>
    <n v="24515"/>
    <n v="24759"/>
    <n v="25999"/>
    <n v="1.1829492147658819E-3"/>
    <n v="1.3732380144584194E-3"/>
    <n v="1.500057694525974E-3"/>
  </r>
  <r>
    <x v="120"/>
    <x v="120"/>
    <s v="4336"/>
    <s v="Wilder Elementary"/>
    <s v="P"/>
    <n v="448"/>
    <n v="1.33928571428E-2"/>
    <n v="341"/>
    <n v="8.7976539589000001E-3"/>
    <n v="529"/>
    <n v="4.1587901701300001E-2"/>
    <n v="1"/>
    <n v="24515"/>
    <n v="24759"/>
    <n v="25999"/>
    <n v="2.4474811339891497E-4"/>
    <n v="1.2116806009874792E-4"/>
    <n v="8.4618639178382637E-4"/>
  </r>
  <r>
    <x v="120"/>
    <x v="120"/>
    <s v="3922"/>
    <s v="Kamiakin Middle School"/>
    <s v="P"/>
    <n v="503"/>
    <n v="6.7594433399600001E-2"/>
    <n v="542"/>
    <n v="4.61254612546E-2"/>
    <n v="533"/>
    <n v="1.3133208255100001E-2"/>
    <n v="1"/>
    <n v="24515"/>
    <n v="24759"/>
    <n v="25999"/>
    <n v="1.3869059759330532E-3"/>
    <n v="1.0097338341610404E-3"/>
    <n v="2.6924112465742146E-4"/>
  </r>
  <r>
    <x v="120"/>
    <x v="120"/>
    <s v="3590"/>
    <s v="Finn Hill Middle School"/>
    <s v="P"/>
    <n v="417"/>
    <n v="2.8776978417199998E-2"/>
    <n v="517"/>
    <n v="3.0947775628599999E-2"/>
    <n v="551"/>
    <n v="3.6297640653300003E-2"/>
    <n v="1"/>
    <n v="24515"/>
    <n v="24759"/>
    <n v="25999"/>
    <n v="4.8949622679879249E-4"/>
    <n v="6.4622965386268427E-4"/>
    <n v="7.6926035616632573E-4"/>
  </r>
  <r>
    <x v="120"/>
    <x v="120"/>
    <s v="4302"/>
    <s v="Smith Elementary"/>
    <s v="P"/>
    <n v="613"/>
    <n v="1.7944535073399999E-2"/>
    <n v="572"/>
    <n v="2.4475524475499999E-2"/>
    <n v="599"/>
    <n v="3.17195325542E-2"/>
    <n v="1"/>
    <n v="24515"/>
    <n v="24759"/>
    <n v="25999"/>
    <n v="4.4870487456635528E-4"/>
    <n v="5.6545094712977099E-4"/>
    <n v="7.307973383578522E-4"/>
  </r>
  <r>
    <x v="120"/>
    <x v="120"/>
    <s v="2308"/>
    <s v="Kirkland Middle School"/>
    <s v="P"/>
    <n v="577"/>
    <n v="3.2928942807599997E-2"/>
    <n v="594"/>
    <n v="3.5353535353499999E-2"/>
    <n v="603"/>
    <n v="2.9850746268600001E-2"/>
    <n v="1"/>
    <n v="24515"/>
    <n v="24759"/>
    <n v="25999"/>
    <n v="7.7503569243260039E-4"/>
    <n v="8.4817642069465648E-4"/>
    <n v="6.9233432054947495E-4"/>
  </r>
  <r>
    <x v="120"/>
    <x v="120"/>
    <s v="4256"/>
    <s v="Alcott Elementary"/>
    <s v="P"/>
    <n v="652"/>
    <n v="1.6871165644099999E-2"/>
    <n v="597"/>
    <n v="3.5175879396899999E-2"/>
    <n v="604"/>
    <n v="6.6225165562000003E-3"/>
    <n v="1"/>
    <n v="24515"/>
    <n v="24759"/>
    <n v="25999"/>
    <n v="4.4870487456468279E-4"/>
    <n v="8.4817642069345692E-4"/>
    <n v="1.5385207123138584E-4"/>
  </r>
  <r>
    <x v="120"/>
    <x v="120"/>
    <s v="3441"/>
    <s v="Twain Elementary"/>
    <s v="P"/>
    <n v="645"/>
    <n v="2.9457364340999999E-2"/>
    <n v="572"/>
    <n v="5.4195804195800001E-2"/>
    <n v="609"/>
    <n v="4.5977011494199999E-2"/>
    <n v="2"/>
    <n v="24515"/>
    <n v="24759"/>
    <n v="25999"/>
    <n v="7.7503569243096064E-4"/>
    <n v="1.2520699543599337E-3"/>
    <n v="1.0769644986333244E-3"/>
  </r>
  <r>
    <x v="120"/>
    <x v="120"/>
    <s v="4096"/>
    <s v="Mead Elementary"/>
    <s v="P"/>
    <n v="683"/>
    <n v="3.22108345534E-2"/>
    <n v="600"/>
    <n v="4.4999999999999998E-2"/>
    <n v="618"/>
    <n v="2.5889967637500001E-2"/>
    <n v="1"/>
    <n v="24515"/>
    <n v="24759"/>
    <n v="25999"/>
    <n v="8.9740974913204974E-4"/>
    <n v="1.0905125408942201E-3"/>
    <n v="6.1540828493307444E-4"/>
  </r>
  <r>
    <x v="120"/>
    <x v="120"/>
    <s v="5053"/>
    <s v="Rosa Parks Elementary"/>
    <s v="P"/>
    <n v="755"/>
    <n v="1.7218543046300001E-2"/>
    <n v="638"/>
    <n v="4.0752351097100001E-2"/>
    <n v="644"/>
    <n v="4.1925465838500001E-2"/>
    <n v="1"/>
    <n v="24515"/>
    <n v="24759"/>
    <n v="25999"/>
    <n v="5.3028757903147061E-4"/>
    <n v="1.0501231875257402E-3"/>
    <n v="1.0385014808259548E-3"/>
  </r>
  <r>
    <x v="120"/>
    <x v="120"/>
    <s v="3706"/>
    <s v="Rose Hill Middle School"/>
    <s v="P"/>
    <n v="498"/>
    <n v="4.0160642570200002E-2"/>
    <n v="641"/>
    <n v="4.83619344773E-2"/>
    <n v="648"/>
    <n v="3.3950617283900003E-2"/>
    <n v="1"/>
    <n v="24515"/>
    <n v="24759"/>
    <n v="25999"/>
    <n v="8.1582704466488278E-4"/>
    <n v="1.252069954357983E-3"/>
    <n v="8.4618639178303783E-4"/>
  </r>
  <r>
    <x v="120"/>
    <x v="120"/>
    <s v="4147"/>
    <s v="Rockwell Elementary"/>
    <s v="P"/>
    <n v="663"/>
    <n v="4.2232277526300002E-2"/>
    <n v="597"/>
    <n v="4.35510887772E-2"/>
    <n v="654"/>
    <n v="4.4342507645200001E-2"/>
    <n v="2"/>
    <n v="24515"/>
    <n v="24759"/>
    <n v="25999"/>
    <n v="1.1421578625305691E-3"/>
    <n v="1.0501231875272991E-3"/>
    <n v="1.1154275164414324E-3"/>
  </r>
  <r>
    <x v="120"/>
    <x v="120"/>
    <s v="4148"/>
    <s v="Evergreen Middle School"/>
    <s v="P"/>
    <n v="745"/>
    <n v="5.9060402684500003E-2"/>
    <n v="743"/>
    <n v="1.7496635262400001E-2"/>
    <n v="779"/>
    <n v="2.6957637997399999E-2"/>
    <n v="1"/>
    <n v="24515"/>
    <n v="24759"/>
    <n v="25999"/>
    <n v="1.7948194982644299E-3"/>
    <n v="5.250615937623976E-4"/>
    <n v="8.0772337397494519E-4"/>
  </r>
  <r>
    <x v="120"/>
    <x v="120"/>
    <s v="3232"/>
    <s v="Redmond Middle School"/>
    <s v="P"/>
    <n v="894"/>
    <n v="3.2438478747200003E-2"/>
    <n v="964"/>
    <n v="3.11203319502E-2"/>
    <n v="992"/>
    <n v="2.9233870967699999E-2"/>
    <n v="1"/>
    <n v="24515"/>
    <n v="24759"/>
    <n v="25999"/>
    <n v="1.182949214766339E-3"/>
    <n v="1.2116806009932874E-3"/>
    <n v="1.11542751644134E-3"/>
  </r>
  <r>
    <x v="120"/>
    <x v="120"/>
    <s v="4386"/>
    <s v="Inglewood Middle School"/>
    <s v="P"/>
    <n v="1080"/>
    <n v="1.7592592592500001E-2"/>
    <n v="1116"/>
    <n v="1.3440860214999999E-2"/>
    <n v="1127"/>
    <n v="1.3309671694699999E-2"/>
    <n v="1"/>
    <n v="24515"/>
    <n v="24759"/>
    <n v="25999"/>
    <n v="7.7503569242912509E-4"/>
    <n v="6.0584030049436568E-4"/>
    <n v="5.7694526712284699E-4"/>
  </r>
  <r>
    <x v="120"/>
    <x v="120"/>
    <s v="3771"/>
    <s v="Juanita High"/>
    <s v="P"/>
    <n v="998"/>
    <n v="5.0100200400800002E-2"/>
    <n v="1299"/>
    <n v="6.5434949961499997E-2"/>
    <n v="1321"/>
    <n v="5.9803179409500001E-2"/>
    <n v="2"/>
    <n v="24515"/>
    <n v="24759"/>
    <n v="25999"/>
    <n v="2.0395676116662614E-3"/>
    <n v="3.4330950361480066E-3"/>
    <n v="3.0385784068598597E-3"/>
  </r>
  <r>
    <x v="120"/>
    <x v="120"/>
    <s v="2739"/>
    <s v="Lake Washington High"/>
    <s v="P"/>
    <n v="989"/>
    <n v="7.0778564206200004E-2"/>
    <n v="1409"/>
    <n v="5.6068133427899999E-2"/>
    <n v="1449"/>
    <n v="6.9013112491300002E-2"/>
    <n v="3"/>
    <n v="24515"/>
    <n v="24759"/>
    <n v="25999"/>
    <n v="2.8553946563300756E-3"/>
    <n v="3.190758915946165E-3"/>
    <n v="3.8463017808336359E-3"/>
  </r>
  <r>
    <x v="120"/>
    <x v="120"/>
    <s v="4439"/>
    <s v="Eastlake High School"/>
    <s v="P"/>
    <n v="1292"/>
    <n v="2.9411764705799998E-2"/>
    <n v="1616"/>
    <n v="3.27970297029E-2"/>
    <n v="1598"/>
    <n v="3.12891113892E-2"/>
    <n v="1"/>
    <n v="24515"/>
    <n v="24759"/>
    <n v="25999"/>
    <n v="1.5500713848620679E-3"/>
    <n v="2.1406357284173999E-3"/>
    <n v="1.9231508904166161E-3"/>
  </r>
  <r>
    <x v="120"/>
    <x v="120"/>
    <s v="3528"/>
    <s v="Redmond High"/>
    <s v="P"/>
    <n v="1503"/>
    <n v="4.92348636061E-2"/>
    <n v="1858"/>
    <n v="4.68245425188E-2"/>
    <n v="1882"/>
    <n v="4.7821466524899998E-2"/>
    <n v="2"/>
    <n v="24515"/>
    <n v="24759"/>
    <n v="25999"/>
    <n v="3.0185600652648708E-3"/>
    <n v="3.5138737428785658E-3"/>
    <n v="3.4616716027486365E-3"/>
  </r>
  <r>
    <x v="121"/>
    <x v="121"/>
    <s v="3255"/>
    <s v="Lakewood Elementary School"/>
    <s v="P"/>
    <n v="355"/>
    <n v="0.1802816901408"/>
    <n v="356"/>
    <n v="0.15449438202240001"/>
    <n v="318"/>
    <n v="0.1446540880503"/>
    <n v="5"/>
    <n v="2433"/>
    <n v="2354"/>
    <n v="2383"/>
    <n v="2.6304973284004933E-2"/>
    <n v="2.3364485981297537E-2"/>
    <n v="1.9303399076792026E-2"/>
  </r>
  <r>
    <x v="121"/>
    <x v="121"/>
    <s v="4477"/>
    <s v="English Crossing Elementary"/>
    <s v="P"/>
    <n v="323"/>
    <n v="4.6439628482900001E-2"/>
    <n v="329"/>
    <n v="7.2948328267399998E-2"/>
    <n v="359"/>
    <n v="8.9136490250599998E-2"/>
    <n v="4"/>
    <n v="2433"/>
    <n v="2354"/>
    <n v="2383"/>
    <n v="6.1652281134306208E-3"/>
    <n v="1.0195412064560153E-2"/>
    <n v="1.3428451531668233E-2"/>
  </r>
  <r>
    <x v="121"/>
    <x v="121"/>
    <s v="4576"/>
    <s v="Cougar Creek Elementary School"/>
    <s v="P"/>
    <n v="406"/>
    <n v="6.1576354679800001E-2"/>
    <n v="379"/>
    <n v="7.12401055408E-2"/>
    <n v="404"/>
    <n v="5.4455445544499999E-2"/>
    <n v="2"/>
    <n v="2433"/>
    <n v="2354"/>
    <n v="2383"/>
    <n v="1.0275380189066503E-2"/>
    <n v="1.1469838572626678E-2"/>
    <n v="9.2320604280226592E-3"/>
  </r>
  <r>
    <x v="121"/>
    <x v="121"/>
    <s v="3893"/>
    <s v="Lakewood Middle School"/>
    <s v="P"/>
    <n v="598"/>
    <n v="6.6889632106999997E-2"/>
    <n v="565"/>
    <n v="7.6106194690199996E-2"/>
    <n v="538"/>
    <n v="7.0631970260200003E-2"/>
    <n v="3"/>
    <n v="2433"/>
    <n v="2354"/>
    <n v="2383"/>
    <n v="1.6440608302501439E-2"/>
    <n v="1.826677994900722E-2"/>
    <n v="1.5946286193868064E-2"/>
  </r>
  <r>
    <x v="121"/>
    <x v="121"/>
    <s v="4204"/>
    <s v="Lakewood High School"/>
    <s v="P"/>
    <n v="751"/>
    <n v="8.1225033288900003E-2"/>
    <n v="725"/>
    <n v="6.7586206896499995E-2"/>
    <n v="764"/>
    <n v="7.0680628272199994E-2"/>
    <n v="3"/>
    <n v="2433"/>
    <n v="2354"/>
    <n v="2383"/>
    <n v="2.507192766130863E-2"/>
    <n v="2.0815632965149745E-2"/>
    <n v="2.2660511959698194E-2"/>
  </r>
  <r>
    <x v="122"/>
    <x v="122"/>
    <s v="3137"/>
    <s v="Lamont Middle School"/>
    <s v="P"/>
    <n v="20"/>
    <n v="0.15"/>
    <n v="27"/>
    <n v="0"/>
    <n v="32"/>
    <n v="0.125"/>
    <n v="4"/>
    <n v="20"/>
    <n v="27"/>
    <n v="32"/>
    <n v="0.15"/>
    <n v="0"/>
    <n v="0.125"/>
  </r>
  <r>
    <x v="123"/>
    <x v="123"/>
    <s v="3416"/>
    <s v="Liberty High School"/>
    <s v="P"/>
    <n v="146"/>
    <n v="5.4794520547900002E-2"/>
    <n v="144"/>
    <n v="6.9444444444399997E-2"/>
    <n v="125"/>
    <n v="0.04"/>
    <n v="1"/>
    <n v="433"/>
    <n v="415"/>
    <n v="416"/>
    <n v="1.8475750577351964E-2"/>
    <n v="2.4096385542153251E-2"/>
    <n v="1.2019230769230768E-2"/>
  </r>
  <r>
    <x v="123"/>
    <x v="123"/>
    <s v="4226"/>
    <s v="Liberty Jr High &amp; Elementary"/>
    <s v="P"/>
    <n v="287"/>
    <n v="5.9233449477299999E-2"/>
    <n v="271"/>
    <n v="3.3210332103300003E-2"/>
    <n v="291"/>
    <n v="2.40549828178E-2"/>
    <n v="1"/>
    <n v="433"/>
    <n v="415"/>
    <n v="416"/>
    <n v="3.9260969976870896E-2"/>
    <n v="2.1686746987938071E-2"/>
    <n v="1.6826923076874518E-2"/>
  </r>
  <r>
    <x v="124"/>
    <x v="124"/>
    <s v="2903"/>
    <s v="Lind-Ritzville High School"/>
    <s v="P"/>
    <n v="105"/>
    <n v="0.1333333333333"/>
    <n v="56"/>
    <n v="0.14285714285709999"/>
    <n v="40"/>
    <n v="7.4999999999999997E-2"/>
    <n v="3"/>
    <n v="205"/>
    <n v="192"/>
    <n v="183"/>
    <n v="6.829268292681219E-2"/>
    <n v="4.1666666666654167E-2"/>
    <n v="1.6393442622950817E-2"/>
  </r>
  <r>
    <x v="124"/>
    <x v="124"/>
    <s v="5293"/>
    <s v="Lind-Ritzville Middle School"/>
    <s v="P"/>
    <m/>
    <m/>
    <n v="48"/>
    <n v="4.1666666666600002E-2"/>
    <n v="49"/>
    <n v="0.1020408163265"/>
    <n v="4"/>
    <n v="205"/>
    <n v="192"/>
    <n v="183"/>
    <n v="0"/>
    <n v="1.0416666666650001E-2"/>
    <n v="2.7322404371576504E-2"/>
  </r>
  <r>
    <x v="124"/>
    <x v="124"/>
    <s v="3421"/>
    <s v="Lind Elementary School"/>
    <s v="P"/>
    <n v="100"/>
    <n v="7.0000000000000007E-2"/>
    <n v="88"/>
    <n v="9.0909090908999998E-2"/>
    <n v="94"/>
    <n v="6.3829787233999999E-2"/>
    <n v="2"/>
    <n v="205"/>
    <n v="192"/>
    <n v="183"/>
    <n v="3.4146341463414637E-2"/>
    <n v="4.1666666666624996E-2"/>
    <n v="3.2786885245879784E-2"/>
  </r>
  <r>
    <x v="125"/>
    <x v="125"/>
    <s v="3913"/>
    <s v="Longview School District Special Services"/>
    <s v="S"/>
    <n v="60"/>
    <n v="0.68333333333330004"/>
    <n v="51"/>
    <n v="0.5882352941176"/>
    <n v="37"/>
    <n v="0.64864864864859995"/>
    <n v="5"/>
    <n v="6845"/>
    <n v="6731"/>
    <n v="6807"/>
    <n v="5.9897735573408327E-3"/>
    <n v="4.4569900460552075E-3"/>
    <n v="3.5257822829437633E-3"/>
  </r>
  <r>
    <x v="125"/>
    <x v="125"/>
    <s v="2665"/>
    <s v="Broadway Learning Center"/>
    <s v="S"/>
    <n v="80"/>
    <n v="0.22500000000000001"/>
    <n v="87"/>
    <n v="0.1379310344827"/>
    <n v="75"/>
    <n v="0.1333333333333"/>
    <n v="5"/>
    <n v="6845"/>
    <n v="6731"/>
    <n v="6807"/>
    <n v="2.6296566837107379E-3"/>
    <n v="1.7827960184214678E-3"/>
    <n v="1.4690759512263111E-3"/>
  </r>
  <r>
    <x v="125"/>
    <x v="125"/>
    <s v="5312"/>
    <s v="On Track Academy"/>
    <s v="A"/>
    <m/>
    <m/>
    <m/>
    <m/>
    <n v="140"/>
    <n v="0.5"/>
    <n v="5"/>
    <n v="6845"/>
    <n v="6731"/>
    <n v="6807"/>
    <n v="0"/>
    <n v="0"/>
    <n v="1.028353165858675E-2"/>
  </r>
  <r>
    <x v="125"/>
    <x v="125"/>
    <s v="2370"/>
    <s v="Saint Helens Elementary"/>
    <s v="P"/>
    <n v="328"/>
    <n v="0.1158536585365"/>
    <n v="331"/>
    <n v="0.18126888217520001"/>
    <n v="333"/>
    <n v="0.1471471471471"/>
    <n v="5"/>
    <n v="6845"/>
    <n v="6731"/>
    <n v="6807"/>
    <n v="5.5514974433852442E-3"/>
    <n v="8.9139800921098199E-3"/>
    <n v="7.1984721610084184E-3"/>
  </r>
  <r>
    <x v="125"/>
    <x v="125"/>
    <s v="2726"/>
    <s v="Olympic Elementary School"/>
    <s v="P"/>
    <n v="324"/>
    <n v="0.12962962962960001"/>
    <n v="309"/>
    <n v="0.13268608414229999"/>
    <n v="353"/>
    <n v="0.1161473087818"/>
    <n v="4"/>
    <n v="6845"/>
    <n v="6731"/>
    <n v="6807"/>
    <n v="6.1358655953236522E-3"/>
    <n v="6.0912197296049174E-3"/>
    <n v="6.0232114000257683E-3"/>
  </r>
  <r>
    <x v="125"/>
    <x v="125"/>
    <s v="2319"/>
    <s v="Kessler Elementary School"/>
    <s v="P"/>
    <n v="313"/>
    <n v="0.15654952076670001"/>
    <n v="336"/>
    <n v="0.19047619047610001"/>
    <n v="361"/>
    <n v="0.14404432132959999"/>
    <n v="5"/>
    <n v="6845"/>
    <n v="6731"/>
    <n v="6807"/>
    <n v="7.1585098612092189E-3"/>
    <n v="9.5082454315806864E-3"/>
    <n v="7.6391949463766118E-3"/>
  </r>
  <r>
    <x v="125"/>
    <x v="125"/>
    <s v="3211"/>
    <s v="Columbia Heights Elementary"/>
    <s v="P"/>
    <n v="374"/>
    <n v="8.8235294117600005E-2"/>
    <n v="364"/>
    <n v="7.9670329670299994E-2"/>
    <n v="370"/>
    <n v="8.1081081080999998E-2"/>
    <n v="3"/>
    <n v="6845"/>
    <n v="6731"/>
    <n v="6807"/>
    <n v="4.8210372534671147E-3"/>
    <n v="4.30842371118544E-3"/>
    <n v="4.4072278536756281E-3"/>
  </r>
  <r>
    <x v="125"/>
    <x v="125"/>
    <s v="2914"/>
    <s v="Northlake Elementary School"/>
    <s v="P"/>
    <n v="330"/>
    <n v="0.1181818181818"/>
    <n v="351"/>
    <n v="0.1196581196581"/>
    <n v="378"/>
    <n v="0.14021164021160001"/>
    <n v="5"/>
    <n v="6845"/>
    <n v="6731"/>
    <n v="6807"/>
    <n v="5.6975894813723884E-3"/>
    <n v="6.239786064476764E-3"/>
    <n v="7.7861025414991637E-3"/>
  </r>
  <r>
    <x v="125"/>
    <x v="125"/>
    <s v="2369"/>
    <s v="Columbia Valley Garden Elem Schl"/>
    <s v="P"/>
    <n v="419"/>
    <n v="4.5346062052499997E-2"/>
    <n v="389"/>
    <n v="5.9125964010199997E-2"/>
    <n v="410"/>
    <n v="4.8780487804800002E-2"/>
    <n v="2"/>
    <n v="6845"/>
    <n v="6731"/>
    <n v="6807"/>
    <n v="2.7757487216943022E-3"/>
    <n v="3.4170257019711481E-3"/>
    <n v="2.9381519024486561E-3"/>
  </r>
  <r>
    <x v="125"/>
    <x v="125"/>
    <s v="3658"/>
    <s v="Mint Valley Elementary"/>
    <s v="P"/>
    <n v="412"/>
    <n v="0.10922330097080001"/>
    <n v="417"/>
    <n v="0.14628297362109999"/>
    <n v="432"/>
    <n v="9.9537037036999995E-2"/>
    <n v="4"/>
    <n v="6845"/>
    <n v="6731"/>
    <n v="6807"/>
    <n v="6.5741417092724033E-3"/>
    <n v="9.062546426979453E-3"/>
    <n v="6.3170265902723665E-3"/>
  </r>
  <r>
    <x v="125"/>
    <x v="125"/>
    <s v="2831"/>
    <s v="Monticello Middle School"/>
    <s v="P"/>
    <n v="505"/>
    <n v="0.1188118811881"/>
    <n v="493"/>
    <n v="0.1257606490872"/>
    <n v="475"/>
    <n v="0.11578947368420001"/>
    <n v="4"/>
    <n v="6845"/>
    <n v="6731"/>
    <n v="6807"/>
    <n v="8.7655222790344045E-3"/>
    <n v="9.2111127618466192E-3"/>
    <n v="8.0799177317459978E-3"/>
  </r>
  <r>
    <x v="125"/>
    <x v="125"/>
    <s v="4574"/>
    <s v="Mt. Solo Middle School"/>
    <s v="P"/>
    <n v="510"/>
    <n v="0.1019607843137"/>
    <n v="499"/>
    <n v="5.4108216432799998E-2"/>
    <n v="486"/>
    <n v="3.0864197530800001E-2"/>
    <n v="1"/>
    <n v="6845"/>
    <n v="6731"/>
    <n v="6807"/>
    <n v="7.5967859751624534E-3"/>
    <n v="4.0112910414451339E-3"/>
    <n v="2.203613926835434E-3"/>
  </r>
  <r>
    <x v="125"/>
    <x v="125"/>
    <s v="3019"/>
    <s v="Robert Gray Elementary"/>
    <s v="P"/>
    <n v="547"/>
    <n v="5.8500914076700002E-2"/>
    <n v="497"/>
    <n v="5.4325955734400001E-2"/>
    <n v="488"/>
    <n v="4.30327868852E-2"/>
    <n v="1"/>
    <n v="6845"/>
    <n v="6731"/>
    <n v="6807"/>
    <n v="4.6749452154791673E-3"/>
    <n v="4.0112910414495323E-3"/>
    <n v="3.0850594975727341E-3"/>
  </r>
  <r>
    <x v="125"/>
    <x v="125"/>
    <s v="3475"/>
    <s v="Cascade Middle School"/>
    <s v="P"/>
    <n v="508"/>
    <n v="0.1062992125984"/>
    <n v="494"/>
    <n v="7.4898785425100006E-2"/>
    <n v="529"/>
    <n v="8.6956521739099998E-2"/>
    <n v="4"/>
    <n v="6845"/>
    <n v="6731"/>
    <n v="6807"/>
    <n v="7.8889700511303434E-3"/>
    <n v="5.4969543901351066E-3"/>
    <n v="6.757749375640356E-3"/>
  </r>
  <r>
    <x v="125"/>
    <x v="125"/>
    <s v="2416"/>
    <s v="R A Long High School"/>
    <s v="P"/>
    <n v="974"/>
    <n v="0.17864476386030001"/>
    <n v="998"/>
    <n v="0.15931863727449999"/>
    <n v="964"/>
    <n v="0.1410788381742"/>
    <n v="5"/>
    <n v="6845"/>
    <n v="6731"/>
    <n v="6807"/>
    <n v="2.5420014609193894E-2"/>
    <n v="2.3622047244087209E-2"/>
    <n v="1.9979432936672366E-2"/>
  </r>
  <r>
    <x v="125"/>
    <x v="125"/>
    <s v="3151"/>
    <s v="Mark Morris High School"/>
    <s v="P"/>
    <n v="1161"/>
    <n v="0.13006029285090001"/>
    <n v="1115"/>
    <n v="0.1121076233183"/>
    <n v="976"/>
    <n v="0.1045081967213"/>
    <n v="4"/>
    <n v="6845"/>
    <n v="6731"/>
    <n v="6807"/>
    <n v="2.2059897735558061E-2"/>
    <n v="1.8570791858550661E-2"/>
    <n v="1.4984574702510476E-2"/>
  </r>
  <r>
    <x v="126"/>
    <x v="126"/>
    <s v="2480"/>
    <s v="Loon Lake Elementary School"/>
    <s v="P"/>
    <n v="105"/>
    <n v="3.8095238095199997E-2"/>
    <n v="99"/>
    <n v="0.1010101010101"/>
    <n v="99"/>
    <n v="5.0505050505000003E-2"/>
    <n v="2"/>
    <n v="231"/>
    <n v="227"/>
    <n v="233"/>
    <n v="1.7316017315999997E-2"/>
    <n v="4.4052863436122906E-2"/>
    <n v="2.14592274677897E-2"/>
  </r>
  <r>
    <x v="126"/>
    <x v="126"/>
    <s v="1922"/>
    <s v="Loon Lake Homelink Program"/>
    <s v="A"/>
    <n v="126"/>
    <n v="5.55555555555E-2"/>
    <n v="128"/>
    <n v="2.34375E-2"/>
    <n v="134"/>
    <n v="5.22388059701E-2"/>
    <n v="2"/>
    <n v="231"/>
    <n v="227"/>
    <n v="233"/>
    <n v="3.0303030302999998E-2"/>
    <n v="1.3215859030837006E-2"/>
    <n v="3.0042918454907294E-2"/>
  </r>
  <r>
    <x v="127"/>
    <x v="127"/>
    <s v="5299"/>
    <s v="CVA-Lopez Island"/>
    <s v="A"/>
    <m/>
    <m/>
    <n v="10"/>
    <n v="0"/>
    <n v="10"/>
    <n v="0.3"/>
    <n v="5"/>
    <n v="203"/>
    <n v="231"/>
    <n v="231"/>
    <n v="0"/>
    <n v="0"/>
    <n v="1.2987012987012986E-2"/>
  </r>
  <r>
    <x v="127"/>
    <x v="127"/>
    <s v="4107"/>
    <s v="Lopez Elementary School"/>
    <s v="P"/>
    <n v="80"/>
    <n v="2.5000000000000001E-2"/>
    <n v="94"/>
    <n v="4.25531914893E-2"/>
    <n v="100"/>
    <n v="0.06"/>
    <n v="2"/>
    <n v="203"/>
    <n v="231"/>
    <n v="231"/>
    <n v="9.8522167487684748E-3"/>
    <n v="1.7316017315992208E-2"/>
    <n v="2.5974025974025972E-2"/>
  </r>
  <r>
    <x v="127"/>
    <x v="127"/>
    <s v="2632"/>
    <s v="Lopez Middle High School"/>
    <s v="P"/>
    <n v="123"/>
    <n v="4.0650406504000001E-2"/>
    <n v="127"/>
    <n v="7.8740157480299999E-2"/>
    <n v="121"/>
    <n v="6.6115702479300001E-2"/>
    <n v="3"/>
    <n v="203"/>
    <n v="231"/>
    <n v="231"/>
    <n v="2.4630541871881777E-2"/>
    <n v="4.3290043290035066E-2"/>
    <n v="3.4632034632014287E-2"/>
  </r>
  <r>
    <x v="128"/>
    <x v="128"/>
    <s v="3643"/>
    <s v="Lyle Middle School"/>
    <s v="P"/>
    <n v="49"/>
    <n v="0.1224489795918"/>
    <n v="35"/>
    <n v="5.7142857142799999E-2"/>
    <n v="36"/>
    <n v="8.3333333333299994E-2"/>
    <n v="3"/>
    <n v="309"/>
    <n v="261"/>
    <n v="213"/>
    <n v="1.9417475728149513E-2"/>
    <n v="7.6628352490344821E-3"/>
    <n v="1.4084507042247885E-2"/>
  </r>
  <r>
    <x v="128"/>
    <x v="128"/>
    <s v="3111"/>
    <s v="Lyle High School"/>
    <s v="P"/>
    <n v="99"/>
    <n v="0.1818181818181"/>
    <n v="90"/>
    <n v="0.21111111111110001"/>
    <n v="71"/>
    <n v="9.8591549295700007E-2"/>
    <n v="4"/>
    <n v="309"/>
    <n v="261"/>
    <n v="213"/>
    <n v="5.8252427184439813E-2"/>
    <n v="7.2796934865896556E-2"/>
    <n v="3.2863849765233336E-2"/>
  </r>
  <r>
    <x v="128"/>
    <x v="128"/>
    <s v="3049"/>
    <s v="Dallesport Elementary"/>
    <s v="P"/>
    <n v="161"/>
    <n v="0.14906832298129999"/>
    <n v="136"/>
    <n v="0.1691176470588"/>
    <n v="106"/>
    <n v="0.13207547169809999"/>
    <n v="4"/>
    <n v="309"/>
    <n v="261"/>
    <n v="213"/>
    <n v="7.7669902912586727E-2"/>
    <n v="8.8122605363972414E-2"/>
    <n v="6.5727699530509859E-2"/>
  </r>
  <r>
    <x v="129"/>
    <x v="129"/>
    <s v="1914"/>
    <s v="Lynden Special Services"/>
    <s v="S"/>
    <n v="40"/>
    <n v="0.1"/>
    <n v="48"/>
    <n v="0.20833333333330001"/>
    <n v="45"/>
    <n v="0.2444444444444"/>
    <n v="5"/>
    <n v="2858"/>
    <n v="2841"/>
    <n v="2860"/>
    <n v="1.3995801259622115E-3"/>
    <n v="3.5198873636038013E-3"/>
    <n v="3.8461538461531473E-3"/>
  </r>
  <r>
    <x v="129"/>
    <x v="129"/>
    <s v="1983"/>
    <s v="Lynden Academy"/>
    <s v="A"/>
    <n v="146"/>
    <n v="0.1232876712328"/>
    <n v="145"/>
    <n v="4.82758620689E-2"/>
    <n v="180"/>
    <n v="8.3333333333299994E-2"/>
    <n v="3"/>
    <n v="2858"/>
    <n v="2841"/>
    <n v="2860"/>
    <n v="6.2981105668260323E-3"/>
    <n v="2.4639211545197113E-3"/>
    <n v="5.2447552447531468E-3"/>
  </r>
  <r>
    <x v="129"/>
    <x v="129"/>
    <s v="3417"/>
    <s v="Fisher Elementary School"/>
    <s v="P"/>
    <n v="372"/>
    <n v="5.9139784946200001E-2"/>
    <n v="361"/>
    <n v="6.9252077562299993E-2"/>
    <n v="332"/>
    <n v="6.0240963855400002E-2"/>
    <n v="2"/>
    <n v="2858"/>
    <n v="2841"/>
    <n v="2860"/>
    <n v="7.6976906927874048E-3"/>
    <n v="8.7997184090074961E-3"/>
    <n v="6.993006993004475E-3"/>
  </r>
  <r>
    <x v="129"/>
    <x v="129"/>
    <s v="4324"/>
    <s v="Isom Elementary School"/>
    <s v="P"/>
    <n v="415"/>
    <n v="5.7831325301199998E-2"/>
    <n v="406"/>
    <n v="6.4039408866900002E-2"/>
    <n v="399"/>
    <n v="4.5112781954800001E-2"/>
    <n v="2"/>
    <n v="2858"/>
    <n v="2841"/>
    <n v="2860"/>
    <n v="8.3974807557725666E-3"/>
    <n v="9.1517071453577625E-3"/>
    <n v="6.293706293694125E-3"/>
  </r>
  <r>
    <x v="129"/>
    <x v="129"/>
    <s v="4517"/>
    <s v="Vossbeck Elementary School"/>
    <s v="P"/>
    <n v="443"/>
    <n v="4.0632054176E-2"/>
    <n v="443"/>
    <n v="4.0632054176E-2"/>
    <n v="467"/>
    <n v="6.6381156316900003E-2"/>
    <n v="3"/>
    <n v="2858"/>
    <n v="2841"/>
    <n v="2860"/>
    <n v="6.2981105668187543E-3"/>
    <n v="6.3357972544765932E-3"/>
    <n v="1.0839160839158148E-2"/>
  </r>
  <r>
    <x v="129"/>
    <x v="129"/>
    <s v="2219"/>
    <s v="Lynden Middle School"/>
    <s v="P"/>
    <n v="564"/>
    <n v="5.6737588652400001E-2"/>
    <n v="587"/>
    <n v="2.8960817717200001E-2"/>
    <n v="582"/>
    <n v="2.74914089347E-2"/>
    <n v="1"/>
    <n v="2858"/>
    <n v="2841"/>
    <n v="2860"/>
    <n v="1.1196641007681455E-2"/>
    <n v="5.9838085181261524E-3"/>
    <n v="5.5944055944039863E-3"/>
  </r>
  <r>
    <x v="129"/>
    <x v="129"/>
    <s v="4201"/>
    <s v="Lynden High School"/>
    <s v="P"/>
    <n v="878"/>
    <n v="9.4533029612700006E-2"/>
    <n v="851"/>
    <n v="6.5804935370100001E-2"/>
    <n v="855"/>
    <n v="6.4327485380099997E-2"/>
    <n v="2"/>
    <n v="2858"/>
    <n v="2841"/>
    <n v="2860"/>
    <n v="2.9041287613698605E-2"/>
    <n v="1.971136923616864E-2"/>
    <n v="1.923076923076416E-2"/>
  </r>
  <r>
    <x v="130"/>
    <x v="130"/>
    <s v="5289"/>
    <s v="Mabton Jr. Sr. High"/>
    <s v="P"/>
    <m/>
    <m/>
    <n v="385"/>
    <n v="0.14545454545450001"/>
    <n v="394"/>
    <n v="8.62944162436E-2"/>
    <n v="3"/>
    <n v="545"/>
    <n v="912"/>
    <n v="913"/>
    <n v="0"/>
    <n v="6.1403508771910642E-2"/>
    <n v="3.7239868565146113E-2"/>
  </r>
  <r>
    <x v="130"/>
    <x v="130"/>
    <s v="3070"/>
    <s v="Artz Fox Elementary"/>
    <s v="P"/>
    <n v="545"/>
    <n v="0.1027522935779"/>
    <n v="527"/>
    <n v="7.9696394686899999E-2"/>
    <n v="519"/>
    <n v="8.0924855491300005E-2"/>
    <n v="3"/>
    <n v="545"/>
    <n v="912"/>
    <n v="913"/>
    <n v="0.1027522935779"/>
    <n v="4.6052631578943314E-2"/>
    <n v="4.600219058048708E-2"/>
  </r>
  <r>
    <x v="131"/>
    <x v="131"/>
    <s v="2233"/>
    <s v="Mansfield Elem and High School"/>
    <s v="P"/>
    <n v="90"/>
    <n v="0.16666666666659999"/>
    <n v="103"/>
    <n v="0.18446601941740001"/>
    <n v="77"/>
    <n v="7.7922077921999996E-2"/>
    <n v="3"/>
    <n v="90"/>
    <n v="103"/>
    <n v="77"/>
    <n v="0.16666666666659999"/>
    <n v="0.18446601941740001"/>
    <n v="7.7922077921999996E-2"/>
  </r>
  <r>
    <x v="132"/>
    <x v="132"/>
    <s v="5286"/>
    <s v="Manson Middle School"/>
    <s v="P"/>
    <m/>
    <m/>
    <n v="142"/>
    <n v="3.5211267605599998E-2"/>
    <n v="131"/>
    <n v="6.1068702289999999E-2"/>
    <n v="2"/>
    <n v="566"/>
    <n v="641"/>
    <n v="662"/>
    <n v="0"/>
    <n v="7.8003120124730107E-3"/>
    <n v="1.2084592145E-2"/>
  </r>
  <r>
    <x v="132"/>
    <x v="132"/>
    <s v="2623"/>
    <s v="Manson High School"/>
    <s v="P"/>
    <n v="256"/>
    <n v="7.8125E-2"/>
    <n v="181"/>
    <n v="4.4198895027600001E-2"/>
    <n v="196"/>
    <n v="7.1428571428499996E-2"/>
    <n v="3"/>
    <n v="566"/>
    <n v="641"/>
    <n v="662"/>
    <n v="3.5335689045936397E-2"/>
    <n v="1.2480499219961935E-2"/>
    <n v="2.1148036253755283E-2"/>
  </r>
  <r>
    <x v="132"/>
    <x v="132"/>
    <s v="2196"/>
    <s v="Manson Elementary"/>
    <s v="P"/>
    <n v="310"/>
    <n v="8.7096774193499996E-2"/>
    <n v="318"/>
    <n v="7.8616352201200002E-2"/>
    <n v="335"/>
    <n v="6.5671641791000004E-2"/>
    <n v="3"/>
    <n v="566"/>
    <n v="641"/>
    <n v="662"/>
    <n v="4.7703180211987634E-2"/>
    <n v="3.9001560062373791E-2"/>
    <n v="3.3232628398768879E-2"/>
  </r>
  <r>
    <x v="133"/>
    <x v="133"/>
    <s v="4002"/>
    <s v="Mary M Knight Elementary"/>
    <s v="P"/>
    <n v="95"/>
    <n v="5.2631578947300001E-2"/>
    <n v="97"/>
    <n v="6.1855670102999999E-2"/>
    <n v="86"/>
    <n v="0.1395348837209"/>
    <n v="5"/>
    <n v="181"/>
    <n v="193"/>
    <n v="198"/>
    <n v="2.762430939222928E-2"/>
    <n v="3.1088082901507771E-2"/>
    <n v="6.0606060606047479E-2"/>
  </r>
  <r>
    <x v="133"/>
    <x v="133"/>
    <s v="3495"/>
    <s v="Mary M Knight High School"/>
    <s v="P"/>
    <n v="86"/>
    <n v="0.10465116279059999"/>
    <n v="96"/>
    <n v="9.375E-2"/>
    <n v="112"/>
    <n v="0.13392857142850001"/>
    <n v="5"/>
    <n v="181"/>
    <n v="193"/>
    <n v="198"/>
    <n v="4.9723756906030939E-2"/>
    <n v="4.6632124352331605E-2"/>
    <n v="7.5757575757535361E-2"/>
  </r>
  <r>
    <x v="134"/>
    <x v="134"/>
    <s v="1857"/>
    <s v="Springdale Academy"/>
    <s v="A"/>
    <n v="15"/>
    <n v="0.2"/>
    <n v="7"/>
    <n v="0.14285714285709999"/>
    <n v="10"/>
    <n v="0.1"/>
    <n v="4"/>
    <n v="489"/>
    <n v="557"/>
    <n v="510"/>
    <n v="6.1349693251533744E-3"/>
    <n v="1.7953321364447038E-3"/>
    <n v="1.9607843137254902E-3"/>
  </r>
  <r>
    <x v="134"/>
    <x v="134"/>
    <s v="5267"/>
    <s v="Digital Electronic Contact Mary Walker Parent Partnership Program"/>
    <s v="A"/>
    <n v="27"/>
    <n v="0.22222222222220001"/>
    <n v="26"/>
    <n v="0.15384615384610001"/>
    <n v="31"/>
    <n v="0"/>
    <n v="1"/>
    <n v="489"/>
    <n v="557"/>
    <n v="510"/>
    <n v="1.2269938650305522E-2"/>
    <n v="7.1813285457784561E-3"/>
    <n v="0"/>
  </r>
  <r>
    <x v="134"/>
    <x v="134"/>
    <s v="1819"/>
    <s v="Parent Partner Program"/>
    <s v="A"/>
    <n v="17"/>
    <n v="0.17647058823520001"/>
    <n v="41"/>
    <n v="0.19512195121949999"/>
    <n v="31"/>
    <n v="0.1290322580645"/>
    <n v="4"/>
    <n v="489"/>
    <n v="557"/>
    <n v="510"/>
    <n v="6.1349693251501027E-3"/>
    <n v="1.4362657091561041E-2"/>
    <n v="7.8431372549009806E-3"/>
  </r>
  <r>
    <x v="134"/>
    <x v="134"/>
    <s v="3894"/>
    <s v="Springdale Middle School"/>
    <s v="P"/>
    <n v="83"/>
    <n v="6.0240963855400002E-2"/>
    <n v="105"/>
    <n v="0.18095238095230001"/>
    <n v="97"/>
    <n v="9.2783505154600002E-2"/>
    <n v="4"/>
    <n v="489"/>
    <n v="557"/>
    <n v="510"/>
    <n v="1.0224948875251943E-2"/>
    <n v="3.4111310592444349E-2"/>
    <n v="1.7647058823521959E-2"/>
  </r>
  <r>
    <x v="134"/>
    <x v="134"/>
    <s v="3311"/>
    <s v="Mary Walker High School"/>
    <s v="P"/>
    <n v="166"/>
    <n v="0.1626506024096"/>
    <n v="173"/>
    <n v="0.1156069364161"/>
    <n v="165"/>
    <n v="0.1575757575757"/>
    <n v="5"/>
    <n v="489"/>
    <n v="557"/>
    <n v="510"/>
    <n v="5.5214723926367282E-2"/>
    <n v="3.5906642728878453E-2"/>
    <n v="5.098039215684412E-2"/>
  </r>
  <r>
    <x v="134"/>
    <x v="134"/>
    <s v="2297"/>
    <s v="Springdale Elementary"/>
    <s v="P"/>
    <n v="181"/>
    <n v="0.1270718232044"/>
    <n v="205"/>
    <n v="0.13658536585360001"/>
    <n v="176"/>
    <n v="9.6590909090899998E-2"/>
    <n v="4"/>
    <n v="489"/>
    <n v="557"/>
    <n v="510"/>
    <n v="4.7034764826168508E-2"/>
    <n v="5.0269299820445243E-2"/>
    <n v="3.3333333333330196E-2"/>
  </r>
  <r>
    <x v="135"/>
    <x v="135"/>
    <s v="5212"/>
    <s v="Marysville On-line Move Up Program"/>
    <s v="A"/>
    <n v="157"/>
    <n v="0.5796178343949"/>
    <n v="89"/>
    <n v="0.37078651685390002"/>
    <n v="93"/>
    <n v="0.59139784946230001"/>
    <n v="5"/>
    <n v="11632"/>
    <n v="11540"/>
    <n v="11498"/>
    <n v="7.8232462173314383E-3"/>
    <n v="2.8596187175040817E-3"/>
    <n v="4.7834405983644022E-3"/>
  </r>
  <r>
    <x v="135"/>
    <x v="135"/>
    <s v="1910"/>
    <s v="Marysville SD Special"/>
    <s v="S"/>
    <n v="133"/>
    <n v="0.49624060150369997"/>
    <n v="132"/>
    <n v="0.4318181818181"/>
    <n v="97"/>
    <n v="0.30927835051539998"/>
    <n v="5"/>
    <n v="11632"/>
    <n v="11540"/>
    <n v="11498"/>
    <n v="5.6740027510309571E-3"/>
    <n v="4.9393414211429121E-3"/>
    <n v="2.6091494172894238E-3"/>
  </r>
  <r>
    <x v="135"/>
    <x v="135"/>
    <s v="1657"/>
    <s v="Heritage School"/>
    <s v="P"/>
    <n v="97"/>
    <n v="0.25773195876279997"/>
    <n v="88"/>
    <n v="0.27272727272719999"/>
    <n v="100"/>
    <n v="0.27"/>
    <n v="5"/>
    <n v="11632"/>
    <n v="11540"/>
    <n v="11498"/>
    <n v="2.1492434662991403E-3"/>
    <n v="2.07972270363896E-3"/>
    <n v="2.3482344755609676E-3"/>
  </r>
  <r>
    <x v="135"/>
    <x v="135"/>
    <s v="1744"/>
    <s v="School Home Partnership Program"/>
    <s v="A"/>
    <n v="120"/>
    <n v="0.30833333333329999"/>
    <n v="102"/>
    <n v="0.27450980392149998"/>
    <n v="107"/>
    <n v="0.24299065420560001"/>
    <n v="5"/>
    <n v="11632"/>
    <n v="11540"/>
    <n v="11498"/>
    <n v="3.1808803301234521E-3"/>
    <n v="2.4263431542454936E-3"/>
    <n v="2.2612628283178991E-3"/>
  </r>
  <r>
    <x v="135"/>
    <x v="135"/>
    <s v="1656"/>
    <s v="10th Street School"/>
    <s v="P"/>
    <n v="180"/>
    <n v="2.7777777777700002E-2"/>
    <n v="176"/>
    <n v="2.2727272727200001E-2"/>
    <n v="170"/>
    <n v="5.88235294117E-2"/>
    <n v="2"/>
    <n v="11632"/>
    <n v="11540"/>
    <n v="11498"/>
    <n v="4.2984869325876889E-4"/>
    <n v="3.4662045060547661E-4"/>
    <n v="8.697164724290312E-4"/>
  </r>
  <r>
    <x v="135"/>
    <x v="135"/>
    <s v="4233"/>
    <s v="Marysville Mountain View High School"/>
    <s v="A"/>
    <n v="229"/>
    <n v="0.3755458515283"/>
    <n v="256"/>
    <n v="0.421875"/>
    <n v="231"/>
    <n v="0.37662337662329998"/>
    <n v="5"/>
    <n v="11632"/>
    <n v="11540"/>
    <n v="11498"/>
    <n v="7.3933975240698668E-3"/>
    <n v="9.3587521663778175E-3"/>
    <n v="7.5665333101393546E-3"/>
  </r>
  <r>
    <x v="135"/>
    <x v="135"/>
    <s v="4510"/>
    <s v="Quil Ceda Elementary"/>
    <s v="P"/>
    <n v="271"/>
    <n v="0.13284132841320001"/>
    <n v="247"/>
    <n v="0.1093117408906"/>
    <n v="239"/>
    <n v="9.6234309623400002E-2"/>
    <n v="4"/>
    <n v="11632"/>
    <n v="11540"/>
    <n v="11498"/>
    <n v="3.094910591469842E-3"/>
    <n v="2.3396880415925653E-3"/>
    <n v="2.0003478865883283E-3"/>
  </r>
  <r>
    <x v="135"/>
    <x v="135"/>
    <s v="1862"/>
    <s v="Marysville Coop Program"/>
    <s v="P"/>
    <n v="278"/>
    <n v="2.8776978417199998E-2"/>
    <n v="298"/>
    <n v="1.6778523489899999E-2"/>
    <n v="278"/>
    <n v="3.9568345323700002E-2"/>
    <n v="1"/>
    <n v="11632"/>
    <n v="11540"/>
    <n v="11498"/>
    <n v="6.8775790921437414E-4"/>
    <n v="4.3327556325738296E-4"/>
    <n v="9.566881196719951E-4"/>
  </r>
  <r>
    <x v="135"/>
    <x v="135"/>
    <s v="3354"/>
    <s v="Tulalip Elementary"/>
    <s v="P"/>
    <n v="260"/>
    <n v="9.2307692307599998E-2"/>
    <n v="289"/>
    <n v="8.6505190311399999E-2"/>
    <n v="313"/>
    <n v="0.1054313099041"/>
    <n v="4"/>
    <n v="11632"/>
    <n v="11540"/>
    <n v="11498"/>
    <n v="2.0632737276458047E-3"/>
    <n v="2.1663778162906932E-3"/>
    <n v="2.8700643590175079E-3"/>
  </r>
  <r>
    <x v="135"/>
    <x v="135"/>
    <s v="1927"/>
    <s v="Marysville Arts and Technology High School"/>
    <s v="P"/>
    <n v="357"/>
    <n v="9.8039215686199999E-2"/>
    <n v="335"/>
    <n v="0.1223880597014"/>
    <n v="317"/>
    <n v="0.14826498422709999"/>
    <n v="5"/>
    <n v="11632"/>
    <n v="11540"/>
    <n v="11498"/>
    <n v="3.0089408528175205E-3"/>
    <n v="3.5528596187148183E-3"/>
    <n v="4.0876674204201342E-3"/>
  </r>
  <r>
    <x v="135"/>
    <x v="135"/>
    <s v="5209"/>
    <s v="Academy of Const and Engineering"/>
    <s v="P"/>
    <n v="332"/>
    <n v="0.16566265060240001"/>
    <n v="348"/>
    <n v="0.17528735632180001"/>
    <n v="352"/>
    <n v="0.1619318181818"/>
    <n v="5"/>
    <n v="11632"/>
    <n v="11540"/>
    <n v="11498"/>
    <n v="4.7283356258594226E-3"/>
    <n v="5.2859618717492549E-3"/>
    <n v="4.9573838928503736E-3"/>
  </r>
  <r>
    <x v="135"/>
    <x v="135"/>
    <s v="4150"/>
    <s v="Marshall Elementary"/>
    <s v="P"/>
    <n v="394"/>
    <n v="0.1243654822335"/>
    <n v="365"/>
    <n v="0.104109589041"/>
    <n v="370"/>
    <n v="7.8378378378300001E-2"/>
    <n v="3"/>
    <n v="11632"/>
    <n v="11540"/>
    <n v="11498"/>
    <n v="4.2125171939476442E-3"/>
    <n v="3.2928942807595317E-3"/>
    <n v="2.5221777700444427E-3"/>
  </r>
  <r>
    <x v="135"/>
    <x v="135"/>
    <s v="5211"/>
    <s v="Intl Sch of Communications"/>
    <s v="P"/>
    <n v="373"/>
    <n v="9.6514745308299996E-2"/>
    <n v="390"/>
    <n v="8.2051282051200006E-2"/>
    <n v="388"/>
    <n v="6.9587628865900003E-2"/>
    <n v="3"/>
    <n v="11632"/>
    <n v="11540"/>
    <n v="11498"/>
    <n v="3.0949105914714488E-3"/>
    <n v="2.7729636048499135E-3"/>
    <n v="2.3482344755582883E-3"/>
  </r>
  <r>
    <x v="135"/>
    <x v="135"/>
    <s v="5210"/>
    <s v="Bio Med Academy"/>
    <s v="P"/>
    <n v="384"/>
    <n v="6.25E-2"/>
    <n v="401"/>
    <n v="7.7306733167E-2"/>
    <n v="411"/>
    <n v="6.5693430656900004E-2"/>
    <n v="3"/>
    <n v="11632"/>
    <n v="11540"/>
    <n v="11498"/>
    <n v="2.0632737276478678E-3"/>
    <n v="2.6863084921981803E-3"/>
    <n v="2.3482344755597412E-3"/>
  </r>
  <r>
    <x v="135"/>
    <x v="135"/>
    <s v="5214"/>
    <s v="School for the Entrepreneur"/>
    <s v="P"/>
    <n v="389"/>
    <n v="8.99742930591E-2"/>
    <n v="378"/>
    <n v="9.5238095238000003E-2"/>
    <n v="411"/>
    <n v="8.2725060827200006E-2"/>
    <n v="3"/>
    <n v="11632"/>
    <n v="11540"/>
    <n v="11498"/>
    <n v="3.008940852818939E-3"/>
    <n v="3.1195840554561526E-3"/>
    <n v="2.9570360062601496E-3"/>
  </r>
  <r>
    <x v="135"/>
    <x v="135"/>
    <s v="3187"/>
    <s v="Shoultes Elementary"/>
    <s v="P"/>
    <n v="413"/>
    <n v="0.1234866828087"/>
    <n v="407"/>
    <n v="5.6511056511000003E-2"/>
    <n v="467"/>
    <n v="9.8501070663799997E-2"/>
    <n v="4"/>
    <n v="11632"/>
    <n v="11540"/>
    <n v="11498"/>
    <n v="4.384456671251126E-3"/>
    <n v="1.9930675909858755E-3"/>
    <n v="4.0006957731774746E-3"/>
  </r>
  <r>
    <x v="135"/>
    <x v="135"/>
    <s v="3059"/>
    <s v="Cascade Elementary"/>
    <s v="P"/>
    <n v="494"/>
    <n v="9.3117408906799995E-2"/>
    <n v="455"/>
    <n v="7.6923076923000003E-2"/>
    <n v="471"/>
    <n v="8.06794055201E-2"/>
    <n v="3"/>
    <n v="11632"/>
    <n v="11540"/>
    <n v="11498"/>
    <n v="3.9546079779882387E-3"/>
    <n v="3.0329289428045929E-3"/>
    <n v="3.3049225952310928E-3"/>
  </r>
  <r>
    <x v="135"/>
    <x v="135"/>
    <s v="3537"/>
    <s v="Sunnyside Elementary"/>
    <s v="P"/>
    <n v="553"/>
    <n v="9.4032549728699996E-2"/>
    <n v="527"/>
    <n v="7.4003795066399994E-2"/>
    <n v="494"/>
    <n v="6.6801619433100007E-2"/>
    <n v="3"/>
    <n v="11632"/>
    <n v="11540"/>
    <n v="11498"/>
    <n v="4.4704264099012297E-3"/>
    <n v="3.3795493934135872E-3"/>
    <n v="2.8700643590147332E-3"/>
  </r>
  <r>
    <x v="135"/>
    <x v="135"/>
    <s v="4454"/>
    <s v="Allen Creek Elementary School"/>
    <s v="P"/>
    <n v="530"/>
    <n v="4.1509433962199999E-2"/>
    <n v="525"/>
    <n v="6.4761904761899997E-2"/>
    <n v="512"/>
    <n v="5.859375E-2"/>
    <n v="2"/>
    <n v="11632"/>
    <n v="11540"/>
    <n v="11498"/>
    <n v="1.8913342503409558E-3"/>
    <n v="2.9462738301557624E-3"/>
    <n v="2.6091494172899637E-3"/>
  </r>
  <r>
    <x v="135"/>
    <x v="135"/>
    <s v="5123"/>
    <s v="Grove Elementary"/>
    <s v="P"/>
    <n v="533"/>
    <n v="7.1294559099399996E-2"/>
    <n v="515"/>
    <n v="8.73786407766E-2"/>
    <n v="514"/>
    <n v="4.6692607003799999E-2"/>
    <n v="2"/>
    <n v="11632"/>
    <n v="11540"/>
    <n v="11498"/>
    <n v="3.2668500687740888E-3"/>
    <n v="3.8994800693196705E-3"/>
    <n v="2.0873195338279005E-3"/>
  </r>
  <r>
    <x v="135"/>
    <x v="135"/>
    <s v="3964"/>
    <s v="Liberty Elementary"/>
    <s v="P"/>
    <n v="462"/>
    <n v="0.12987012987009999"/>
    <n v="455"/>
    <n v="0.12747252747250001"/>
    <n v="519"/>
    <n v="9.6339113680099994E-2"/>
    <n v="4"/>
    <n v="11632"/>
    <n v="11540"/>
    <n v="11498"/>
    <n v="5.1581843191184831E-3"/>
    <n v="5.025996533794411E-3"/>
    <n v="4.3485823621474953E-3"/>
  </r>
  <r>
    <x v="135"/>
    <x v="135"/>
    <s v="3651"/>
    <s v="Pinewood Elementary"/>
    <s v="P"/>
    <n v="499"/>
    <n v="7.4148296593100002E-2"/>
    <n v="538"/>
    <n v="7.2490706319700005E-2"/>
    <n v="528"/>
    <n v="5.1136363636300003E-2"/>
    <n v="2"/>
    <n v="11632"/>
    <n v="11540"/>
    <n v="11498"/>
    <n v="3.1808803301200911E-3"/>
    <n v="3.3795493934140903E-3"/>
    <n v="2.348234475558045E-3"/>
  </r>
  <r>
    <x v="135"/>
    <x v="135"/>
    <s v="4323"/>
    <s v="Kellogg Marsh Elementary School"/>
    <s v="P"/>
    <n v="577"/>
    <n v="6.4124783362199997E-2"/>
    <n v="603"/>
    <n v="7.7943615256999998E-2"/>
    <n v="558"/>
    <n v="6.9892473118200002E-2"/>
    <n v="3"/>
    <n v="11632"/>
    <n v="11540"/>
    <n v="11498"/>
    <n v="3.1808803301228853E-3"/>
    <n v="4.0727902946248703E-3"/>
    <n v="3.391894242473091E-3"/>
  </r>
  <r>
    <x v="135"/>
    <x v="135"/>
    <s v="2813"/>
    <s v="Totem Middle School"/>
    <s v="P"/>
    <n v="675"/>
    <n v="6.0740740740700003E-2"/>
    <n v="660"/>
    <n v="0.1060606060606"/>
    <n v="605"/>
    <n v="0.1123966942148"/>
    <n v="4"/>
    <n v="11632"/>
    <n v="11540"/>
    <n v="11498"/>
    <n v="3.5247592847294103E-3"/>
    <n v="6.0658578856149052E-3"/>
    <n v="5.9140720125199168E-3"/>
  </r>
  <r>
    <x v="135"/>
    <x v="135"/>
    <s v="3355"/>
    <s v="Marysville Middle School"/>
    <s v="P"/>
    <n v="872"/>
    <n v="8.1422018348599995E-2"/>
    <n v="865"/>
    <n v="9.0173410404600002E-2"/>
    <n v="848"/>
    <n v="6.9575471698099994E-2"/>
    <n v="3"/>
    <n v="11632"/>
    <n v="11540"/>
    <n v="11498"/>
    <n v="6.1038514442898206E-3"/>
    <n v="6.7590987868266037E-3"/>
    <n v="5.1313271873359538E-3"/>
  </r>
  <r>
    <x v="135"/>
    <x v="135"/>
    <s v="4357"/>
    <s v="Cedarcrest School"/>
    <s v="P"/>
    <n v="838"/>
    <n v="6.9212410501099997E-2"/>
    <n v="878"/>
    <n v="8.0865603644600006E-2"/>
    <n v="873"/>
    <n v="7.4455899198100001E-2"/>
    <n v="3"/>
    <n v="11632"/>
    <n v="11540"/>
    <n v="11498"/>
    <n v="4.9862448418089575E-3"/>
    <n v="6.1525129982633285E-3"/>
    <n v="5.6531570707898156E-3"/>
  </r>
  <r>
    <x v="135"/>
    <x v="135"/>
    <s v="5213"/>
    <s v="Marysville Pilchuck High School"/>
    <s v="P"/>
    <n v="1232"/>
    <n v="6.7370129870100007E-2"/>
    <n v="1218"/>
    <n v="8.4564860426899993E-2"/>
    <n v="1232"/>
    <n v="7.9545454545400004E-2"/>
    <n v="3"/>
    <n v="11632"/>
    <n v="11540"/>
    <n v="11498"/>
    <n v="7.1354883081123808E-3"/>
    <n v="8.925476603116482E-3"/>
    <n v="8.5232214298080373E-3"/>
  </r>
  <r>
    <x v="136"/>
    <x v="136"/>
    <s v="2835"/>
    <s v="Mccleary Elem"/>
    <s v="P"/>
    <n v="327"/>
    <n v="7.6452599388299999E-2"/>
    <n v="313"/>
    <n v="0.1277955271565"/>
    <n v="288"/>
    <n v="0.1111111111111"/>
    <n v="4"/>
    <n v="327"/>
    <n v="313"/>
    <n v="288"/>
    <n v="7.6452599388299999E-2"/>
    <n v="0.1277955271565"/>
    <n v="0.1111111111111"/>
  </r>
  <r>
    <x v="137"/>
    <x v="137"/>
    <s v="5122"/>
    <s v="Mead PreSchool"/>
    <s v="P"/>
    <n v="19"/>
    <n v="0.36842105263149999"/>
    <n v="25"/>
    <n v="0.48"/>
    <n v="27"/>
    <n v="0.4074074074074"/>
    <n v="5"/>
    <n v="9415"/>
    <n v="9465"/>
    <n v="9522"/>
    <n v="7.4349442379166228E-4"/>
    <n v="1.2678288431061807E-3"/>
    <n v="1.1552194917034027E-3"/>
  </r>
  <r>
    <x v="137"/>
    <x v="137"/>
    <s v="1803"/>
    <s v="Mead Alternative High School"/>
    <s v="A"/>
    <n v="87"/>
    <n v="0.31034482758620002"/>
    <n v="97"/>
    <n v="0.29896907216489998"/>
    <n v="90"/>
    <n v="0.28888888888879999"/>
    <n v="5"/>
    <n v="9415"/>
    <n v="9465"/>
    <n v="9522"/>
    <n v="2.8677642060541053E-3"/>
    <n v="3.0639197041727735E-3"/>
    <n v="2.7305187985708882E-3"/>
  </r>
  <r>
    <x v="137"/>
    <x v="137"/>
    <s v="5268"/>
    <s v="Riverpoint Academy"/>
    <s v="P"/>
    <m/>
    <m/>
    <n v="66"/>
    <n v="4.5454545454499999E-2"/>
    <n v="123"/>
    <n v="4.8780487804800002E-2"/>
    <n v="2"/>
    <n v="9415"/>
    <n v="9465"/>
    <n v="9522"/>
    <n v="0"/>
    <n v="3.1695721077622821E-4"/>
    <n v="6.3011972274631381E-4"/>
  </r>
  <r>
    <x v="137"/>
    <x v="137"/>
    <s v="1858"/>
    <s v="Mead Education Partnership Prog"/>
    <s v="A"/>
    <n v="231"/>
    <n v="6.0606060606000003E-2"/>
    <n v="243"/>
    <n v="4.1152263374399999E-2"/>
    <n v="362"/>
    <n v="7.4585635359099997E-2"/>
    <n v="3"/>
    <n v="9415"/>
    <n v="9465"/>
    <n v="9522"/>
    <n v="1.4869888475821562E-3"/>
    <n v="1.0565240359196196E-3"/>
    <n v="2.8355387523623398E-3"/>
  </r>
  <r>
    <x v="137"/>
    <x v="137"/>
    <s v="3693"/>
    <s v="Brentwood Elementary School"/>
    <s v="P"/>
    <n v="585"/>
    <n v="3.93162393162E-2"/>
    <n v="554"/>
    <n v="2.8880866425900001E-2"/>
    <n v="509"/>
    <n v="4.3222003929199997E-2"/>
    <n v="2"/>
    <n v="9415"/>
    <n v="9465"/>
    <n v="9522"/>
    <n v="2.4429102495992566E-3"/>
    <n v="1.6904384574694771E-3"/>
    <n v="2.3104389834029404E-3"/>
  </r>
  <r>
    <x v="137"/>
    <x v="137"/>
    <s v="3562"/>
    <s v="Colbert Elementary School"/>
    <s v="P"/>
    <n v="559"/>
    <n v="5.3667262969500001E-2"/>
    <n v="537"/>
    <n v="2.6070763500899999E-2"/>
    <n v="512"/>
    <n v="2.34375E-2"/>
    <n v="1"/>
    <n v="9415"/>
    <n v="9465"/>
    <n v="9522"/>
    <n v="3.1864046733882634E-3"/>
    <n v="1.4791336502887795E-3"/>
    <n v="1.260239445494644E-3"/>
  </r>
  <r>
    <x v="137"/>
    <x v="137"/>
    <s v="4134"/>
    <s v="Shiloh Hills Elementary"/>
    <s v="P"/>
    <n v="540"/>
    <n v="8.7037037036999998E-2"/>
    <n v="517"/>
    <n v="9.8646034816200004E-2"/>
    <n v="520"/>
    <n v="8.8461538461499997E-2"/>
    <n v="4"/>
    <n v="9415"/>
    <n v="9465"/>
    <n v="9522"/>
    <n v="4.992033988314392E-3"/>
    <n v="5.3882725831986686E-3"/>
    <n v="4.8309178743940352E-3"/>
  </r>
  <r>
    <x v="137"/>
    <x v="137"/>
    <s v="4133"/>
    <s v="Midway Elementary"/>
    <s v="P"/>
    <n v="521"/>
    <n v="4.4145873320499997E-2"/>
    <n v="510"/>
    <n v="2.9411764705799998E-2"/>
    <n v="522"/>
    <n v="4.0229885057400001E-2"/>
    <n v="1"/>
    <n v="9415"/>
    <n v="9465"/>
    <n v="9522"/>
    <n v="2.4429102495996283E-3"/>
    <n v="1.5847860538782885E-3"/>
    <n v="2.2054190296117203E-3"/>
  </r>
  <r>
    <x v="137"/>
    <x v="137"/>
    <s v="3414"/>
    <s v="Evergreen Elementary School"/>
    <s v="P"/>
    <n v="542"/>
    <n v="5.3505535055300001E-2"/>
    <n v="547"/>
    <n v="4.5703839122400003E-2"/>
    <n v="557"/>
    <n v="3.4111310592400003E-2"/>
    <n v="1"/>
    <n v="9415"/>
    <n v="9465"/>
    <n v="9522"/>
    <n v="3.0801911842774934E-3"/>
    <n v="2.6413100897995563E-3"/>
    <n v="1.9953791220297E-3"/>
  </r>
  <r>
    <x v="137"/>
    <x v="137"/>
    <s v="3759"/>
    <s v="Farwell Elementary School"/>
    <s v="P"/>
    <n v="559"/>
    <n v="5.7245080500800002E-2"/>
    <n v="551"/>
    <n v="4.3557168783999997E-2"/>
    <n v="558"/>
    <n v="2.3297491039400001E-2"/>
    <n v="1"/>
    <n v="9415"/>
    <n v="9465"/>
    <n v="9522"/>
    <n v="3.3988316516141478E-3"/>
    <n v="2.5356576862106705E-3"/>
    <n v="1.36525939928431E-3"/>
  </r>
  <r>
    <x v="137"/>
    <x v="137"/>
    <s v="4400"/>
    <s v="Meadow Ridge Elementary"/>
    <s v="P"/>
    <n v="549"/>
    <n v="3.09653916211E-2"/>
    <n v="574"/>
    <n v="3.6585365853599998E-2"/>
    <n v="581"/>
    <n v="3.2702237521499998E-2"/>
    <n v="1"/>
    <n v="9415"/>
    <n v="9465"/>
    <n v="9522"/>
    <n v="1.8056293149212852E-3"/>
    <n v="2.2187004754322661E-3"/>
    <n v="1.9953791220322934E-3"/>
  </r>
  <r>
    <x v="137"/>
    <x v="137"/>
    <s v="5094"/>
    <s v="Prairie View Elementary"/>
    <s v="P"/>
    <n v="658"/>
    <n v="3.4954407294799997E-2"/>
    <n v="671"/>
    <n v="4.0238450074499998E-2"/>
    <n v="665"/>
    <n v="1.8045112781900002E-2"/>
    <n v="1"/>
    <n v="9415"/>
    <n v="9465"/>
    <n v="9522"/>
    <n v="2.4429102495994049E-3"/>
    <n v="2.8526148969877968E-3"/>
    <n v="1.2602394454908109E-3"/>
  </r>
  <r>
    <x v="137"/>
    <x v="137"/>
    <s v="3191"/>
    <s v="Mountainside Middle School"/>
    <s v="P"/>
    <n v="732"/>
    <n v="3.68852459016E-2"/>
    <n v="726"/>
    <n v="3.7190082644599998E-2"/>
    <n v="710"/>
    <n v="3.8028169014000003E-2"/>
    <n v="1"/>
    <n v="9415"/>
    <n v="9465"/>
    <n v="9522"/>
    <n v="2.8677642060511098E-3"/>
    <n v="2.8526148969867508E-3"/>
    <n v="2.8355387523566482E-3"/>
  </r>
  <r>
    <x v="137"/>
    <x v="137"/>
    <s v="3851"/>
    <s v="Northwood Middle School"/>
    <s v="P"/>
    <n v="764"/>
    <n v="2.7486910994699999E-2"/>
    <n v="729"/>
    <n v="3.4293552812E-2"/>
    <n v="744"/>
    <n v="2.0161290322500001E-2"/>
    <n v="1"/>
    <n v="9415"/>
    <n v="9465"/>
    <n v="9522"/>
    <n v="2.2304832713702389E-3"/>
    <n v="2.6413100897990493E-3"/>
    <n v="1.575299306862004E-3"/>
  </r>
  <r>
    <x v="137"/>
    <x v="137"/>
    <s v="4491"/>
    <s v="Mt Spokane High School"/>
    <s v="P"/>
    <n v="1472"/>
    <n v="3.8043478260799998E-2"/>
    <n v="1486"/>
    <n v="5.5854643337799999E-2"/>
    <n v="1469"/>
    <n v="4.3567052416599999E-2"/>
    <n v="2"/>
    <n v="9415"/>
    <n v="9465"/>
    <n v="9522"/>
    <n v="5.9479553903236965E-3"/>
    <n v="8.7691494981479972E-3"/>
    <n v="6.7212770426365682E-3"/>
  </r>
  <r>
    <x v="137"/>
    <x v="137"/>
    <s v="2402"/>
    <s v="Mead Senior High School"/>
    <s v="P"/>
    <n v="1597"/>
    <n v="3.3813400125199997E-2"/>
    <n v="1632"/>
    <n v="4.1053921568600001E-2"/>
    <n v="1573"/>
    <n v="3.7507946598800003E-2"/>
    <n v="1"/>
    <n v="9415"/>
    <n v="9465"/>
    <n v="9522"/>
    <n v="5.7355284121024313E-3"/>
    <n v="7.0787110406714425E-3"/>
    <n v="6.1961772736728003E-3"/>
  </r>
  <r>
    <x v="138"/>
    <x v="138"/>
    <s v="5042"/>
    <s v="Medical Lake Alternative High School"/>
    <s v="A"/>
    <n v="28"/>
    <n v="0.57142857142850001"/>
    <n v="36"/>
    <n v="0.69444444444440001"/>
    <n v="36"/>
    <n v="0.5"/>
    <n v="5"/>
    <n v="1959"/>
    <n v="1883"/>
    <n v="1899"/>
    <n v="8.1674323634497187E-3"/>
    <n v="1.3276686139138823E-2"/>
    <n v="9.4786729857819912E-3"/>
  </r>
  <r>
    <x v="138"/>
    <x v="138"/>
    <s v="3965"/>
    <s v="Medical Lake Middle School"/>
    <s v="P"/>
    <n v="433"/>
    <n v="6.9284064665099995E-2"/>
    <n v="392"/>
    <n v="8.1632653061200003E-2"/>
    <n v="394"/>
    <n v="8.12182741116E-2"/>
    <n v="3"/>
    <n v="1959"/>
    <n v="1883"/>
    <n v="1899"/>
    <n v="1.5313935681464165E-2"/>
    <n v="1.6994158258093681E-2"/>
    <n v="1.6850974196930175E-2"/>
  </r>
  <r>
    <x v="138"/>
    <x v="138"/>
    <s v="4483"/>
    <s v="Hallett Elementary"/>
    <s v="P"/>
    <n v="508"/>
    <n v="9.6456692913300002E-2"/>
    <n v="474"/>
    <n v="0.1097046413502"/>
    <n v="438"/>
    <n v="6.1643835616400001E-2"/>
    <n v="2"/>
    <n v="1959"/>
    <n v="1883"/>
    <n v="1899"/>
    <n v="2.5012761613045633E-2"/>
    <n v="2.7615507169407753E-2"/>
    <n v="1.421800947866414E-2"/>
  </r>
  <r>
    <x v="138"/>
    <x v="138"/>
    <s v="4577"/>
    <s v="Michael Anderson Elementary"/>
    <s v="P"/>
    <n v="453"/>
    <n v="0.15673289183219999"/>
    <n v="449"/>
    <n v="0.13585746102439999"/>
    <n v="487"/>
    <n v="0.15811088295680001"/>
    <n v="5"/>
    <n v="1959"/>
    <n v="1883"/>
    <n v="1899"/>
    <n v="3.6242981112805814E-2"/>
    <n v="3.239511417947722E-2"/>
    <n v="4.0547656661380521E-2"/>
  </r>
  <r>
    <x v="138"/>
    <x v="138"/>
    <s v="2890"/>
    <s v="Medical Lake High School"/>
    <s v="P"/>
    <n v="537"/>
    <n v="0.1024208566108"/>
    <n v="532"/>
    <n v="6.9548872180399998E-2"/>
    <n v="544"/>
    <n v="8.2720588235199996E-2"/>
    <n v="3"/>
    <n v="1959"/>
    <n v="1883"/>
    <n v="1899"/>
    <n v="2.8075548749361714E-2"/>
    <n v="1.9649495485912268E-2"/>
    <n v="2.369668246442801E-2"/>
  </r>
  <r>
    <x v="139"/>
    <x v="139"/>
    <s v="3162"/>
    <s v="Island Park Elementary"/>
    <s v="P"/>
    <n v="527"/>
    <n v="2.46679316888E-2"/>
    <n v="547"/>
    <n v="3.83912248628E-2"/>
    <n v="562"/>
    <n v="3.2028469750800002E-2"/>
    <n v="1"/>
    <n v="4279"/>
    <n v="4333"/>
    <n v="4337"/>
    <n v="3.038093012385511E-3"/>
    <n v="4.8465266558854374E-3"/>
    <n v="4.1503343324762743E-3"/>
  </r>
  <r>
    <x v="139"/>
    <x v="139"/>
    <s v="2981"/>
    <s v="Lakeridge Elementary School"/>
    <s v="P"/>
    <n v="573"/>
    <n v="1.3961605584600001E-2"/>
    <n v="603"/>
    <n v="9.9502487562000003E-3"/>
    <n v="609"/>
    <n v="1.80623973727E-2"/>
    <n v="1"/>
    <n v="4279"/>
    <n v="4333"/>
    <n v="4337"/>
    <n v="1.8695956999242346E-3"/>
    <n v="1.384721901682114E-3"/>
    <n v="2.5363154254033431E-3"/>
  </r>
  <r>
    <x v="139"/>
    <x v="139"/>
    <s v="3433"/>
    <s v="West Mercer Elementary"/>
    <s v="P"/>
    <n v="718"/>
    <n v="1.6713091922E-2"/>
    <n v="700"/>
    <n v="1.8571428571400001E-2"/>
    <n v="722"/>
    <n v="1.9390581717400001E-2"/>
    <n v="1"/>
    <n v="4279"/>
    <n v="4333"/>
    <n v="4337"/>
    <n v="2.8043935498939005E-3"/>
    <n v="3.0002307869789985E-3"/>
    <n v="3.2280378141486743E-3"/>
  </r>
  <r>
    <x v="139"/>
    <x v="139"/>
    <s v="3219"/>
    <s v="Islander Middle School"/>
    <s v="P"/>
    <n v="1010"/>
    <n v="1.2871287128700001E-2"/>
    <n v="1028"/>
    <n v="1.6536964980499998E-2"/>
    <n v="1060"/>
    <n v="8.4905660377000008E-3"/>
    <n v="1"/>
    <n v="4279"/>
    <n v="4333"/>
    <n v="4337"/>
    <n v="3.0380930123830334E-3"/>
    <n v="3.9233787214294942E-3"/>
    <n v="2.0751671662351859E-3"/>
  </r>
  <r>
    <x v="139"/>
    <x v="139"/>
    <s v="3029"/>
    <s v="Mercer Island High School"/>
    <s v="P"/>
    <n v="1451"/>
    <n v="2.06753962784E-2"/>
    <n v="1455"/>
    <n v="2.3367697594500001E-2"/>
    <n v="1384"/>
    <n v="2.8179190751400001E-2"/>
    <n v="1"/>
    <n v="4279"/>
    <n v="4333"/>
    <n v="4337"/>
    <n v="7.0109838747273662E-3"/>
    <n v="7.8467574428796455E-3"/>
    <n v="8.9923910537093848E-3"/>
  </r>
  <r>
    <x v="140"/>
    <x v="140"/>
    <s v="1743"/>
    <s v="Meridian Special Programs"/>
    <s v="S"/>
    <n v="22"/>
    <n v="9.0909090908999998E-2"/>
    <n v="34"/>
    <n v="2.9411764705799998E-2"/>
    <n v="32"/>
    <n v="0.125"/>
    <n v="4"/>
    <n v="2012"/>
    <n v="2221"/>
    <n v="1790"/>
    <n v="9.940357852872765E-4"/>
    <n v="4.5024763619864924E-4"/>
    <n v="2.2346368715083797E-3"/>
  </r>
  <r>
    <x v="140"/>
    <x v="140"/>
    <s v="3930"/>
    <s v="Meridian Middle School"/>
    <s v="P"/>
    <n v="327"/>
    <n v="5.8103975535100001E-2"/>
    <n v="326"/>
    <n v="6.7484662576600005E-2"/>
    <n v="336"/>
    <n v="6.8452380952299996E-2"/>
    <n v="3"/>
    <n v="2012"/>
    <n v="2221"/>
    <n v="1790"/>
    <n v="9.4433399602274846E-3"/>
    <n v="9.9054479963852325E-3"/>
    <n v="1.2849162011157989E-2"/>
  </r>
  <r>
    <x v="140"/>
    <x v="140"/>
    <s v="5047"/>
    <s v="Meridian Parent Partnership Program"/>
    <n v="5"/>
    <n v="888"/>
    <n v="6.4189189189099993E-2"/>
    <n v="1037"/>
    <n v="0.1118611378977"/>
    <n v="419"/>
    <n v="0.12171837708829999"/>
    <n v="4"/>
    <n v="2012"/>
    <n v="2221"/>
    <n v="1790"/>
    <n v="2.8330019880676339E-2"/>
    <n v="5.2228725799151235E-2"/>
    <n v="2.8491620111730558E-2"/>
  </r>
  <r>
    <x v="140"/>
    <x v="140"/>
    <s v="2554"/>
    <s v="Meridian High School"/>
    <s v="P"/>
    <n v="471"/>
    <n v="7.8556263269599996E-2"/>
    <n v="478"/>
    <n v="8.7866108786600006E-2"/>
    <n v="476"/>
    <n v="8.4033613445299998E-2"/>
    <n v="3"/>
    <n v="2012"/>
    <n v="2221"/>
    <n v="1790"/>
    <n v="1.8389662027823855E-2"/>
    <n v="1.8910400720393877E-2"/>
    <n v="2.2346368715063018E-2"/>
  </r>
  <r>
    <x v="140"/>
    <x v="140"/>
    <s v="2584"/>
    <s v="Irene Reither Elementary School"/>
    <s v="P"/>
    <n v="304"/>
    <n v="9.8684210526299998E-2"/>
    <n v="346"/>
    <n v="0.1069364161849"/>
    <n v="527"/>
    <n v="8.15939278937E-2"/>
    <n v="3"/>
    <n v="2012"/>
    <n v="2221"/>
    <n v="1790"/>
    <n v="1.4910536779321668E-2"/>
    <n v="1.6659162539385593E-2"/>
    <n v="2.4022346368703856E-2"/>
  </r>
  <r>
    <x v="141"/>
    <x v="141"/>
    <s v="1845"/>
    <s v="Home School Experience"/>
    <s v="A"/>
    <n v="19"/>
    <n v="0.1052631578947"/>
    <n v="19"/>
    <n v="0.21052631578940001"/>
    <n v="16"/>
    <n v="0"/>
    <n v="1"/>
    <n v="563"/>
    <n v="591"/>
    <n v="607"/>
    <n v="3.5523978685600356E-3"/>
    <n v="6.7681895093038916E-3"/>
    <n v="0"/>
  </r>
  <r>
    <x v="141"/>
    <x v="141"/>
    <s v="1621"/>
    <s v="Alternative School"/>
    <s v="A"/>
    <n v="14"/>
    <n v="0.28571428571419999"/>
    <n v="18"/>
    <n v="0.22222222222220001"/>
    <n v="18"/>
    <n v="0.33333333333330001"/>
    <n v="5"/>
    <n v="563"/>
    <n v="591"/>
    <n v="607"/>
    <n v="7.104795737120426E-3"/>
    <n v="6.7681895093055838E-3"/>
    <n v="9.8846787479397041E-3"/>
  </r>
  <r>
    <x v="141"/>
    <x v="141"/>
    <s v="2146"/>
    <s v="Liberty Bell Jr Sr High"/>
    <s v="P"/>
    <n v="265"/>
    <n v="3.39622641509E-2"/>
    <n v="260"/>
    <n v="5.76923076923E-2"/>
    <n v="271"/>
    <n v="5.1660516605100001E-2"/>
    <n v="2"/>
    <n v="563"/>
    <n v="591"/>
    <n v="607"/>
    <n v="1.5985790408505327E-2"/>
    <n v="2.5380710659895094E-2"/>
    <n v="2.3064250411832129E-2"/>
  </r>
  <r>
    <x v="141"/>
    <x v="141"/>
    <s v="4501"/>
    <s v="Methow Valley Elementary"/>
    <s v="P"/>
    <n v="265"/>
    <n v="7.9245283018800003E-2"/>
    <n v="294"/>
    <n v="6.1224489795899999E-2"/>
    <n v="302"/>
    <n v="4.6357615893999997E-2"/>
    <n v="2"/>
    <n v="563"/>
    <n v="591"/>
    <n v="607"/>
    <n v="3.7300177619861458E-2"/>
    <n v="3.0456852791869035E-2"/>
    <n v="2.3064250411841843E-2"/>
  </r>
  <r>
    <x v="142"/>
    <x v="142"/>
    <s v="3406"/>
    <s v="Mill A Elementary School"/>
    <s v="P"/>
    <n v="64"/>
    <n v="9.375E-2"/>
    <n v="29"/>
    <n v="0.17241379310339999"/>
    <n v="24"/>
    <n v="0.125"/>
    <n v="4"/>
    <n v="64"/>
    <n v="29"/>
    <n v="24"/>
    <n v="9.375E-2"/>
    <n v="0.17241379310339999"/>
    <n v="0.125"/>
  </r>
  <r>
    <x v="143"/>
    <x v="143"/>
    <s v="1643"/>
    <s v="Out Of District Special Ed"/>
    <s v="S"/>
    <n v="17"/>
    <n v="0.23529411764700001"/>
    <n v="26"/>
    <n v="0.1923076923076"/>
    <n v="18"/>
    <n v="0.16666666666659999"/>
    <n v="5"/>
    <n v="7291"/>
    <n v="7013"/>
    <n v="7393"/>
    <n v="5.4862158825936093E-4"/>
    <n v="7.1296164266328253E-4"/>
    <n v="4.057892601107534E-4"/>
  </r>
  <r>
    <x v="143"/>
    <x v="143"/>
    <s v="1570"/>
    <s v="Monroe Special Ed Preschool"/>
    <s v="S"/>
    <n v="38"/>
    <n v="0.28947368421050002"/>
    <n v="49"/>
    <n v="0.34693877551020003"/>
    <n v="38"/>
    <n v="0.52631578947360003"/>
    <n v="5"/>
    <n v="7291"/>
    <n v="7013"/>
    <n v="7393"/>
    <n v="1.5087093677134825E-3"/>
    <n v="2.4240695850562956E-3"/>
    <n v="2.705261734072339E-3"/>
  </r>
  <r>
    <x v="143"/>
    <x v="143"/>
    <s v="1806"/>
    <s v="Leaders In Learning"/>
    <s v="A"/>
    <n v="112"/>
    <n v="0.41964285714279997"/>
    <n v="101"/>
    <n v="0.45544554455440001"/>
    <n v="127"/>
    <n v="0.51968503936999999"/>
    <n v="5"/>
    <n v="7291"/>
    <n v="7013"/>
    <n v="7393"/>
    <n v="6.446303662048224E-3"/>
    <n v="6.5592471125045489E-3"/>
    <n v="8.9273637224387935E-3"/>
  </r>
  <r>
    <x v="143"/>
    <x v="143"/>
    <s v="1883"/>
    <s v="Youth Re-Engagement"/>
    <s v="A"/>
    <m/>
    <m/>
    <m/>
    <m/>
    <n v="234"/>
    <n v="0.42735042735040002"/>
    <n v="5"/>
    <n v="7291"/>
    <n v="7013"/>
    <n v="7393"/>
    <n v="0"/>
    <n v="0"/>
    <n v="1.3526308670362993E-2"/>
  </r>
  <r>
    <x v="143"/>
    <x v="143"/>
    <s v="5154"/>
    <s v="Shoreline-Monroe High School"/>
    <n v="5"/>
    <m/>
    <m/>
    <m/>
    <m/>
    <n v="381"/>
    <n v="0.59842519685030005"/>
    <n v="5"/>
    <n v="7291"/>
    <n v="7013"/>
    <n v="7393"/>
    <n v="0"/>
    <n v="0"/>
    <n v="3.0839983768424766E-2"/>
  </r>
  <r>
    <x v="143"/>
    <x v="143"/>
    <s v="2546"/>
    <s v="Maltby Elementary"/>
    <s v="P"/>
    <n v="356"/>
    <n v="3.0898876404399998E-2"/>
    <n v="367"/>
    <n v="5.7220708446800002E-2"/>
    <n v="383"/>
    <n v="4.4386422976500001E-2"/>
    <n v="2"/>
    <n v="7291"/>
    <n v="7013"/>
    <n v="7393"/>
    <n v="1.508709367709011E-3"/>
    <n v="2.9944388991837447E-3"/>
    <n v="2.2994724739617881E-3"/>
  </r>
  <r>
    <x v="143"/>
    <x v="143"/>
    <s v="5109"/>
    <s v="WAVA"/>
    <n v="5"/>
    <n v="909"/>
    <n v="0.28162816281620001"/>
    <n v="603"/>
    <n v="0.20729684908779999"/>
    <n v="411"/>
    <n v="0.32360097323600001"/>
    <n v="5"/>
    <n v="7291"/>
    <n v="7013"/>
    <n v="7393"/>
    <n v="3.5111781648597698E-2"/>
    <n v="1.7824041066582547E-2"/>
    <n v="1.7989990531583393E-2"/>
  </r>
  <r>
    <x v="143"/>
    <x v="143"/>
    <s v="4544"/>
    <s v="Hidden River Middle School"/>
    <s v="P"/>
    <n v="443"/>
    <n v="5.64334085778E-2"/>
    <n v="421"/>
    <n v="4.5130641330100002E-2"/>
    <n v="437"/>
    <n v="4.1189931350099997E-2"/>
    <n v="1"/>
    <n v="7291"/>
    <n v="7013"/>
    <n v="7393"/>
    <n v="3.4288849266171169E-3"/>
    <n v="2.7092542421177958E-3"/>
    <n v="2.4347355606646418E-3"/>
  </r>
  <r>
    <x v="143"/>
    <x v="143"/>
    <s v="4159"/>
    <s v="Salem Woods Elementary School"/>
    <s v="P"/>
    <n v="432"/>
    <n v="3.2407407407400002E-2"/>
    <n v="465"/>
    <n v="3.01075268817E-2"/>
    <n v="452"/>
    <n v="3.9823008849499998E-2"/>
    <n v="1"/>
    <n v="7291"/>
    <n v="7013"/>
    <n v="7393"/>
    <n v="1.9201755589078042E-3"/>
    <n v="1.9962925994567943E-3"/>
    <n v="2.4347355606619773E-3"/>
  </r>
  <r>
    <x v="143"/>
    <x v="143"/>
    <s v="4594"/>
    <s v="Fryelands Elementary"/>
    <s v="P"/>
    <n v="536"/>
    <n v="3.9179104477600001E-2"/>
    <n v="555"/>
    <n v="2.3423423423400001E-2"/>
    <n v="512"/>
    <n v="6.25E-2"/>
    <n v="2"/>
    <n v="7291"/>
    <n v="7013"/>
    <n v="7393"/>
    <n v="2.8802633383614865E-3"/>
    <n v="1.8537002709235707E-3"/>
    <n v="4.3284187745164342E-3"/>
  </r>
  <r>
    <x v="143"/>
    <x v="143"/>
    <s v="4362"/>
    <s v="Chain Lake Elementary School"/>
    <s v="P"/>
    <n v="553"/>
    <n v="3.2549728752199997E-2"/>
    <n v="534"/>
    <n v="2.8089887640400001E-2"/>
    <n v="573"/>
    <n v="3.4904013961599999E-2"/>
    <n v="1"/>
    <n v="7291"/>
    <n v="7013"/>
    <n v="7393"/>
    <n v="2.4687971471631597E-3"/>
    <n v="2.1388849279871096E-3"/>
    <n v="2.7052617340723385E-3"/>
  </r>
  <r>
    <x v="143"/>
    <x v="143"/>
    <s v="3060"/>
    <s v="Frank Wagner Elementary"/>
    <s v="P"/>
    <n v="570"/>
    <n v="0.12105263157890001"/>
    <n v="564"/>
    <n v="8.1560283687899998E-2"/>
    <n v="573"/>
    <n v="5.9336823734699999E-2"/>
    <n v="2"/>
    <n v="7291"/>
    <n v="7013"/>
    <n v="7393"/>
    <n v="9.4637223974726389E-3"/>
    <n v="6.559247112501867E-3"/>
    <n v="4.5989449479214252E-3"/>
  </r>
  <r>
    <x v="143"/>
    <x v="143"/>
    <s v="1777"/>
    <s v="Sky Valley Education Center"/>
    <n v="5"/>
    <n v="843"/>
    <n v="6.7615658362899997E-2"/>
    <n v="857"/>
    <n v="9.9183197199500001E-2"/>
    <n v="828"/>
    <n v="9.0579710144900002E-2"/>
    <n v="4"/>
    <n v="7291"/>
    <n v="7013"/>
    <n v="7393"/>
    <n v="7.8178576326875179E-3"/>
    <n v="1.2120347925277556E-2"/>
    <n v="1.0144731502769811E-2"/>
  </r>
  <r>
    <x v="143"/>
    <x v="143"/>
    <s v="5040"/>
    <s v="Park Place Middle School"/>
    <s v="P"/>
    <n v="812"/>
    <n v="5.2955665024600002E-2"/>
    <n v="863"/>
    <n v="4.5191193510999997E-2"/>
    <n v="829"/>
    <n v="3.3775633293100002E-2"/>
    <n v="1"/>
    <n v="7291"/>
    <n v="7013"/>
    <n v="7393"/>
    <n v="5.8976820737862024E-3"/>
    <n v="5.5611008127752744E-3"/>
    <n v="3.7873664276991616E-3"/>
  </r>
  <r>
    <x v="143"/>
    <x v="143"/>
    <s v="4528"/>
    <s v="Monroe High School"/>
    <s v="P"/>
    <n v="1670"/>
    <n v="6.4670658682599996E-2"/>
    <n v="1608"/>
    <n v="6.7164179104400007E-2"/>
    <n v="1597"/>
    <n v="7.2010018785199997E-2"/>
    <n v="3"/>
    <n v="7291"/>
    <n v="7013"/>
    <n v="7393"/>
    <n v="1.481278288299849E-2"/>
    <n v="1.5399971481516499E-2"/>
    <n v="1.5555254970913621E-2"/>
  </r>
  <r>
    <x v="144"/>
    <x v="144"/>
    <s v="3374"/>
    <s v="Simpson Avenue Elementary"/>
    <s v="P"/>
    <n v="291"/>
    <n v="6.1855670102999999E-2"/>
    <n v="267"/>
    <n v="6.7415730337000004E-2"/>
    <n v="300"/>
    <n v="4.66666666666E-2"/>
    <n v="2"/>
    <n v="1227"/>
    <n v="1282"/>
    <n v="1310"/>
    <n v="1.4669926650344743E-2"/>
    <n v="1.404056162244852E-2"/>
    <n v="1.0687022900748092E-2"/>
  </r>
  <r>
    <x v="144"/>
    <x v="144"/>
    <s v="3661"/>
    <s v="Beacon Avenue Elementary School"/>
    <s v="P"/>
    <n v="352"/>
    <n v="6.25E-2"/>
    <n v="384"/>
    <n v="6.5104166666600002E-2"/>
    <n v="407"/>
    <n v="5.8968058968000003E-2"/>
    <n v="2"/>
    <n v="1227"/>
    <n v="1282"/>
    <n v="1310"/>
    <n v="1.7929910350448247E-2"/>
    <n v="1.9500780031181282E-2"/>
    <n v="1.8320610687004579E-2"/>
  </r>
  <r>
    <x v="144"/>
    <x v="144"/>
    <s v="2180"/>
    <s v="Montesano Jr-Sr High"/>
    <s v="P"/>
    <n v="584"/>
    <n v="7.5342465753400006E-2"/>
    <n v="631"/>
    <n v="7.9239302694099997E-2"/>
    <n v="603"/>
    <n v="8.4577114427799999E-2"/>
    <n v="3"/>
    <n v="1227"/>
    <n v="1282"/>
    <n v="1310"/>
    <n v="3.5859820700884761E-2"/>
    <n v="3.900156006238463E-2"/>
    <n v="3.8931297709895722E-2"/>
  </r>
  <r>
    <x v="145"/>
    <x v="145"/>
    <s v="3112"/>
    <s v="Morton Junior-Senior High"/>
    <s v="P"/>
    <n v="148"/>
    <n v="0.15540540540539999"/>
    <n v="136"/>
    <n v="0.1029411764705"/>
    <n v="141"/>
    <n v="0.20567375886520001"/>
    <n v="5"/>
    <n v="306"/>
    <n v="311"/>
    <n v="295"/>
    <n v="7.5163398692807831E-2"/>
    <n v="4.501607717037942E-2"/>
    <n v="9.8305084745739665E-2"/>
  </r>
  <r>
    <x v="145"/>
    <x v="145"/>
    <s v="2678"/>
    <s v="Morton Elementary School"/>
    <s v="P"/>
    <n v="158"/>
    <n v="6.3291139240500005E-2"/>
    <n v="175"/>
    <n v="0.14857142857139999"/>
    <n v="154"/>
    <n v="0.1103896103896"/>
    <n v="4"/>
    <n v="306"/>
    <n v="311"/>
    <n v="295"/>
    <n v="3.2679738562088244E-2"/>
    <n v="8.3601286173617367E-2"/>
    <n v="5.7627118644062371E-2"/>
  </r>
  <r>
    <x v="146"/>
    <x v="146"/>
    <s v="4580"/>
    <s v="Columbia Basin Secondary School"/>
    <s v="A"/>
    <n v="190"/>
    <n v="0.20526315789470001"/>
    <n v="211"/>
    <n v="0.23222748815159999"/>
    <n v="152"/>
    <n v="0.1973684210526"/>
    <n v="5"/>
    <n v="7903"/>
    <n v="7980"/>
    <n v="7986"/>
    <n v="4.9348348728322161E-3"/>
    <n v="6.1403508771914281E-3"/>
    <n v="3.7565740045072877E-3"/>
  </r>
  <r>
    <x v="146"/>
    <x v="146"/>
    <s v="3779"/>
    <s v="North Elementary"/>
    <s v="P"/>
    <n v="323"/>
    <n v="0.1052631578947"/>
    <n v="327"/>
    <n v="9.7859327217100001E-2"/>
    <n v="296"/>
    <n v="0.12162162162160001"/>
    <n v="4"/>
    <n v="7903"/>
    <n v="7980"/>
    <n v="7986"/>
    <n v="4.30216373528889E-3"/>
    <n v="4.0100250626556016E-3"/>
    <n v="4.5078888054086658E-3"/>
  </r>
  <r>
    <x v="146"/>
    <x v="146"/>
    <s v="2833"/>
    <s v="Knolls Vista Elementary"/>
    <s v="P"/>
    <n v="289"/>
    <n v="5.88235294117E-2"/>
    <n v="318"/>
    <n v="9.4339622641500004E-2"/>
    <n v="317"/>
    <n v="7.2555205047299995E-2"/>
    <n v="3"/>
    <n v="7903"/>
    <n v="7980"/>
    <n v="7986"/>
    <n v="2.1510818676428317E-3"/>
    <n v="3.7593984962402257E-3"/>
    <n v="2.8800400701219754E-3"/>
  </r>
  <r>
    <x v="146"/>
    <x v="146"/>
    <s v="3021"/>
    <s v="Larson Heights Elementary"/>
    <s v="P"/>
    <n v="354"/>
    <n v="0.16101694915250001"/>
    <n v="338"/>
    <n v="0.1065088757396"/>
    <n v="339"/>
    <n v="0.10324483775810001"/>
    <n v="4"/>
    <n v="7903"/>
    <n v="7980"/>
    <n v="7986"/>
    <n v="7.2124509679849427E-3"/>
    <n v="4.5112781954868173E-3"/>
    <n v="4.382669671925357E-3"/>
  </r>
  <r>
    <x v="146"/>
    <x v="146"/>
    <s v="2970"/>
    <s v="Midway Elementary"/>
    <s v="P"/>
    <n v="411"/>
    <n v="0.16545012165449999"/>
    <n v="391"/>
    <n v="0.1253196930946"/>
    <n v="340"/>
    <n v="0.1147058823529"/>
    <n v="4"/>
    <n v="7903"/>
    <n v="7980"/>
    <n v="7986"/>
    <n v="8.6043274705807273E-3"/>
    <n v="6.1403508771915539E-3"/>
    <n v="4.8835462058585029E-3"/>
  </r>
  <r>
    <x v="146"/>
    <x v="146"/>
    <s v="2832"/>
    <s v="Peninsula Elementary"/>
    <s v="P"/>
    <n v="358"/>
    <n v="0.1256983240223"/>
    <n v="347"/>
    <n v="9.2219020172899999E-2"/>
    <n v="364"/>
    <n v="0.10164835164829999"/>
    <n v="4"/>
    <n v="7903"/>
    <n v="7980"/>
    <n v="7986"/>
    <n v="5.6940402378822469E-3"/>
    <n v="4.0100250626561775E-3"/>
    <n v="4.6331079388907083E-3"/>
  </r>
  <r>
    <x v="146"/>
    <x v="146"/>
    <s v="2969"/>
    <s v="Lakeview Terrace Elementary"/>
    <s v="P"/>
    <n v="410"/>
    <n v="6.0975609755999999E-2"/>
    <n v="400"/>
    <n v="8.5000000000000006E-2"/>
    <n v="394"/>
    <n v="6.3451776649700004E-2"/>
    <n v="2"/>
    <n v="7903"/>
    <n v="7980"/>
    <n v="7986"/>
    <n v="3.1633556877084653E-3"/>
    <n v="4.2606516290726818E-3"/>
    <n v="3.1304783370876281E-3"/>
  </r>
  <r>
    <x v="146"/>
    <x v="146"/>
    <s v="3153"/>
    <s v="Longview Elementary"/>
    <s v="P"/>
    <n v="407"/>
    <n v="8.1081081080999998E-2"/>
    <n v="401"/>
    <n v="7.7306733167E-2"/>
    <n v="408"/>
    <n v="8.3333333333299994E-2"/>
    <n v="3"/>
    <n v="7903"/>
    <n v="7980"/>
    <n v="7986"/>
    <n v="4.1756295077776794E-3"/>
    <n v="3.8847117794444863E-3"/>
    <n v="4.2574505384405711E-3"/>
  </r>
  <r>
    <x v="146"/>
    <x v="146"/>
    <s v="5173"/>
    <s v="Sage Point Elementary School"/>
    <s v="P"/>
    <n v="470"/>
    <n v="7.2340425531899996E-2"/>
    <n v="451"/>
    <n v="8.4257206208400007E-2"/>
    <n v="449"/>
    <n v="2.6726057906400001E-2"/>
    <n v="1"/>
    <n v="7903"/>
    <n v="7980"/>
    <n v="7986"/>
    <n v="4.3021637352895102E-3"/>
    <n v="4.7619047619033086E-3"/>
    <n v="1.5026296017998497E-3"/>
  </r>
  <r>
    <x v="146"/>
    <x v="146"/>
    <s v="5251"/>
    <s v="Park Orchard Elementary School "/>
    <s v="P"/>
    <n v="387"/>
    <n v="9.0439276485699993E-2"/>
    <n v="419"/>
    <n v="6.4439140811399995E-2"/>
    <n v="455"/>
    <n v="7.91208791208E-2"/>
    <n v="3"/>
    <n v="7903"/>
    <n v="7980"/>
    <n v="7986"/>
    <n v="4.4286979627946215E-3"/>
    <n v="3.3834586466136088E-3"/>
    <n v="4.5078888054049587E-3"/>
  </r>
  <r>
    <x v="146"/>
    <x v="146"/>
    <s v="3091"/>
    <s v="Garden Heights Elementary"/>
    <s v="P"/>
    <n v="433"/>
    <n v="7.8521939953799996E-2"/>
    <n v="448"/>
    <n v="6.0267857142800002E-2"/>
    <n v="461"/>
    <n v="4.9891540130099998E-2"/>
    <n v="2"/>
    <n v="7903"/>
    <n v="7980"/>
    <n v="7986"/>
    <n v="4.3021637352898138E-3"/>
    <n v="3.3834586466133334E-3"/>
    <n v="2.880040070119722E-3"/>
  </r>
  <r>
    <x v="146"/>
    <x v="146"/>
    <s v="2673"/>
    <s v="Frontier Middle School"/>
    <s v="P"/>
    <n v="734"/>
    <n v="0.10354223433239999"/>
    <n v="737"/>
    <n v="7.19131614654E-2"/>
    <n v="781"/>
    <n v="7.9385403329000001E-2"/>
    <n v="3"/>
    <n v="7903"/>
    <n v="7980"/>
    <n v="7986"/>
    <n v="9.616601290646792E-3"/>
    <n v="6.641604010025037E-3"/>
    <n v="7.7635862759765847E-3"/>
  </r>
  <r>
    <x v="146"/>
    <x v="146"/>
    <s v="3022"/>
    <s v="Chief Moses Middle School"/>
    <s v="P"/>
    <n v="1019"/>
    <n v="9.3228655544599998E-2"/>
    <n v="1041"/>
    <n v="6.7243035542700003E-2"/>
    <n v="1008"/>
    <n v="7.2420634920599997E-2"/>
    <n v="3"/>
    <n v="7903"/>
    <n v="7980"/>
    <n v="7986"/>
    <n v="1.2020751613304745E-2"/>
    <n v="8.7719298245552257E-3"/>
    <n v="9.1409967442981216E-3"/>
  </r>
  <r>
    <x v="146"/>
    <x v="146"/>
    <s v="3215"/>
    <s v="Moses Lake High School"/>
    <s v="P"/>
    <n v="2118"/>
    <n v="0.1152030217186"/>
    <n v="2151"/>
    <n v="0.12738261273820001"/>
    <n v="2222"/>
    <n v="9.4959495949499997E-2"/>
    <n v="4"/>
    <n v="7903"/>
    <n v="7980"/>
    <n v="7986"/>
    <n v="3.087435151208336E-2"/>
    <n v="3.4335839598980983E-2"/>
    <n v="2.6421237165012393E-2"/>
  </r>
  <r>
    <x v="147"/>
    <x v="147"/>
    <s v="3238"/>
    <s v="Mossyrock Jr./Sr. High School"/>
    <s v="P"/>
    <n v="286"/>
    <n v="0.11188811188809999"/>
    <n v="258"/>
    <n v="7.7519379844899997E-2"/>
    <n v="244"/>
    <n v="9.8360655737700003E-2"/>
    <n v="4"/>
    <n v="558"/>
    <n v="518"/>
    <n v="522"/>
    <n v="5.7347670250889958E-2"/>
    <n v="3.8610038610008106E-2"/>
    <n v="4.5977011494250576E-2"/>
  </r>
  <r>
    <x v="147"/>
    <x v="147"/>
    <s v="2572"/>
    <s v="Mossyrock Elementary School"/>
    <s v="P"/>
    <n v="272"/>
    <n v="0.1066176470588"/>
    <n v="260"/>
    <n v="0.1"/>
    <n v="278"/>
    <n v="7.5539568345299998E-2"/>
    <n v="3"/>
    <n v="558"/>
    <n v="518"/>
    <n v="522"/>
    <n v="5.197132616486308E-2"/>
    <n v="5.0193050193050197E-2"/>
    <n v="4.0229885057458621E-2"/>
  </r>
  <r>
    <x v="148"/>
    <x v="148"/>
    <s v="2389"/>
    <s v="Mount Adams Middle School"/>
    <s v="P"/>
    <n v="140"/>
    <n v="0.15"/>
    <n v="131"/>
    <n v="0.1526717557251"/>
    <n v="127"/>
    <n v="0.1181102362204"/>
    <n v="4"/>
    <n v="1010"/>
    <n v="961"/>
    <n v="985"/>
    <n v="2.0792079207920793E-2"/>
    <n v="2.0811654526522477E-2"/>
    <n v="1.5228426395929745E-2"/>
  </r>
  <r>
    <x v="148"/>
    <x v="148"/>
    <s v="2532"/>
    <s v="White Swan High School"/>
    <s v="P"/>
    <n v="269"/>
    <n v="0.1115241635687"/>
    <n v="270"/>
    <n v="0.13703703703699999"/>
    <n v="280"/>
    <n v="0.21785714285710001"/>
    <n v="5"/>
    <n v="1010"/>
    <n v="961"/>
    <n v="985"/>
    <n v="2.97029702970102E-2"/>
    <n v="3.8501560874079077E-2"/>
    <n v="6.1928934010140109E-2"/>
  </r>
  <r>
    <x v="148"/>
    <x v="148"/>
    <s v="2506"/>
    <s v="Harrah Elementary School"/>
    <s v="P"/>
    <n v="601"/>
    <n v="8.1530782029899995E-2"/>
    <n v="560"/>
    <n v="6.6071428571399998E-2"/>
    <n v="578"/>
    <n v="8.6505190311399999E-2"/>
    <n v="3"/>
    <n v="1010"/>
    <n v="961"/>
    <n v="985"/>
    <n v="4.8514851485118707E-2"/>
    <n v="3.8501560874072839E-2"/>
    <n v="5.0761421319785983E-2"/>
  </r>
  <r>
    <x v="149"/>
    <x v="149"/>
    <s v="1936"/>
    <s v="Educational Resource Center"/>
    <s v="S"/>
    <n v="26"/>
    <n v="0.1153846153846"/>
    <n v="32"/>
    <n v="9.375E-2"/>
    <n v="33"/>
    <n v="0.2121212121212"/>
    <n v="5"/>
    <n v="2001"/>
    <n v="1917"/>
    <n v="1880"/>
    <n v="1.4992503748123937E-3"/>
    <n v="1.5649452269170579E-3"/>
    <n v="3.7234042553189362E-3"/>
  </r>
  <r>
    <x v="149"/>
    <x v="149"/>
    <s v="5112"/>
    <s v="Mount Baker Academy"/>
    <s v="A"/>
    <n v="80"/>
    <n v="0.125"/>
    <n v="89"/>
    <n v="0.3483146067415"/>
    <n v="50"/>
    <n v="0.32"/>
    <n v="5"/>
    <n v="2001"/>
    <n v="1917"/>
    <n v="1880"/>
    <n v="4.9975012493753126E-3"/>
    <n v="1.6171100678139542E-2"/>
    <n v="8.5106382978723406E-3"/>
  </r>
  <r>
    <x v="149"/>
    <x v="149"/>
    <s v="2585"/>
    <s v="Acme Elementary"/>
    <s v="P"/>
    <n v="207"/>
    <n v="6.7632850241499995E-2"/>
    <n v="185"/>
    <n v="8.6486486486400005E-2"/>
    <n v="175"/>
    <n v="5.7142857142799999E-2"/>
    <n v="2"/>
    <n v="2001"/>
    <n v="1917"/>
    <n v="1880"/>
    <n v="6.9965017491206887E-3"/>
    <n v="8.346374543549296E-3"/>
    <n v="5.3191489361648931E-3"/>
  </r>
  <r>
    <x v="149"/>
    <x v="149"/>
    <s v="3003"/>
    <s v="Mount Baker Junior High"/>
    <s v="P"/>
    <n v="312"/>
    <n v="7.3717948717899995E-2"/>
    <n v="267"/>
    <n v="4.1198501872599998E-2"/>
    <n v="279"/>
    <n v="4.6594982078800001E-2"/>
    <n v="2"/>
    <n v="2001"/>
    <n v="1917"/>
    <n v="1880"/>
    <n v="1.1494252873555622E-2"/>
    <n v="5.7381324986876371E-3"/>
    <n v="6.9148936170134049E-3"/>
  </r>
  <r>
    <x v="149"/>
    <x v="149"/>
    <s v="3365"/>
    <s v="Harmony Elementary"/>
    <s v="P"/>
    <n v="318"/>
    <n v="3.7735849056599997E-2"/>
    <n v="346"/>
    <n v="3.7572254335199999E-2"/>
    <n v="373"/>
    <n v="3.21715817694E-2"/>
    <n v="1"/>
    <n v="2001"/>
    <n v="1917"/>
    <n v="1880"/>
    <n v="5.9970014992497744E-3"/>
    <n v="6.781429316629734E-3"/>
    <n v="6.3829787233969145E-3"/>
  </r>
  <r>
    <x v="149"/>
    <x v="149"/>
    <s v="4533"/>
    <s v="Kendall Elementary"/>
    <s v="P"/>
    <n v="407"/>
    <n v="0.1105651105651"/>
    <n v="376"/>
    <n v="9.8404255319100006E-2"/>
    <n v="384"/>
    <n v="6.7708333333299994E-2"/>
    <n v="3"/>
    <n v="2001"/>
    <n v="1917"/>
    <n v="1880"/>
    <n v="2.248875562218676E-2"/>
    <n v="1.9300991131967451E-2"/>
    <n v="1.3829787234035744E-2"/>
  </r>
  <r>
    <x v="149"/>
    <x v="149"/>
    <s v="2343"/>
    <s v="Mount Baker Senior High"/>
    <s v="P"/>
    <n v="651"/>
    <n v="8.4485407065999996E-2"/>
    <n v="622"/>
    <n v="0.10128617363340001"/>
    <n v="586"/>
    <n v="7.1672354948800004E-2"/>
    <n v="3"/>
    <n v="2001"/>
    <n v="1917"/>
    <n v="1880"/>
    <n v="2.7486256871547227E-2"/>
    <n v="3.2863849765245069E-2"/>
    <n v="2.2340425531913191E-2"/>
  </r>
  <r>
    <x v="150"/>
    <x v="150"/>
    <s v="3459"/>
    <s v="Mount Pleasant Elementary School"/>
    <s v="P"/>
    <n v="56"/>
    <n v="0.14285714285709999"/>
    <n v="49"/>
    <n v="8.1632653061200003E-2"/>
    <n v="65"/>
    <n v="6.1538461538400001E-2"/>
    <n v="2"/>
    <n v="56"/>
    <n v="49"/>
    <n v="65"/>
    <n v="0.14285714285709999"/>
    <n v="8.1632653061200003E-2"/>
    <n v="6.1538461538400001E-2"/>
  </r>
  <r>
    <x v="151"/>
    <x v="151"/>
    <s v="3829"/>
    <s v="Mount Vernon Special Ed"/>
    <s v="S"/>
    <n v="133"/>
    <n v="0.26315789473680001"/>
    <n v="123"/>
    <n v="0.19512195121949999"/>
    <n v="110"/>
    <n v="0.17272727272720001"/>
    <n v="5"/>
    <n v="6372"/>
    <n v="6402"/>
    <n v="6426"/>
    <n v="5.4927809165088515E-3"/>
    <n v="3.7488284910962978E-3"/>
    <n v="2.956738250854653E-3"/>
  </r>
  <r>
    <x v="151"/>
    <x v="151"/>
    <s v="1992"/>
    <s v="Skagit Family Learning Center MVSD"/>
    <s v="A"/>
    <n v="269"/>
    <n v="7.0631970260200003E-2"/>
    <n v="284"/>
    <n v="0.11971830985909999"/>
    <n v="280"/>
    <n v="5.7142857142799999E-2"/>
    <n v="2"/>
    <n v="6372"/>
    <n v="6402"/>
    <n v="6426"/>
    <n v="2.9817953546757378E-3"/>
    <n v="5.3108403623843168E-3"/>
    <n v="2.4898848428235297E-3"/>
  </r>
  <r>
    <x v="151"/>
    <x v="151"/>
    <s v="3821"/>
    <s v="La Venture Middle School"/>
    <s v="P"/>
    <n v="350"/>
    <n v="7.7142857142800003E-2"/>
    <n v="336"/>
    <n v="8.0357142857099995E-2"/>
    <n v="388"/>
    <n v="6.4432989690699993E-2"/>
    <n v="2"/>
    <n v="6372"/>
    <n v="6402"/>
    <n v="6426"/>
    <n v="4.2372881355900813E-3"/>
    <n v="4.2174320524813493E-3"/>
    <n v="3.8904450669143475E-3"/>
  </r>
  <r>
    <x v="151"/>
    <x v="151"/>
    <s v="2579"/>
    <s v="Lincoln Elementary School"/>
    <s v="P"/>
    <n v="414"/>
    <n v="8.4541062801900005E-2"/>
    <n v="414"/>
    <n v="7.0048309178700002E-2"/>
    <n v="409"/>
    <n v="9.2909535452300004E-2"/>
    <n v="4"/>
    <n v="6372"/>
    <n v="6402"/>
    <n v="6426"/>
    <n v="5.4927809165076277E-3"/>
    <n v="4.5298344267388005E-3"/>
    <n v="5.9134765017103486E-3"/>
  </r>
  <r>
    <x v="151"/>
    <x v="151"/>
    <s v="2880"/>
    <s v="Washington Elementary School"/>
    <s v="P"/>
    <n v="456"/>
    <n v="0.1293859649122"/>
    <n v="440"/>
    <n v="0.1022727272727"/>
    <n v="436"/>
    <n v="9.1743119265999998E-2"/>
    <n v="4"/>
    <n v="6372"/>
    <n v="6402"/>
    <n v="6426"/>
    <n v="9.2592592592534839E-3"/>
    <n v="7.0290534208041237E-3"/>
    <n v="6.2247121070613132E-3"/>
  </r>
  <r>
    <x v="151"/>
    <x v="151"/>
    <s v="4511"/>
    <s v="Mount Baker Middle School"/>
    <s v="P"/>
    <n v="478"/>
    <n v="5.85774058577E-2"/>
    <n v="473"/>
    <n v="6.3424947145800006E-2"/>
    <n v="492"/>
    <n v="6.3008130081300004E-2"/>
    <n v="2"/>
    <n v="6372"/>
    <n v="6402"/>
    <n v="6426"/>
    <n v="4.3942247332047395E-3"/>
    <n v="4.6860356138649492E-3"/>
    <n v="4.8241518829753504E-3"/>
  </r>
  <r>
    <x v="151"/>
    <x v="151"/>
    <s v="3183"/>
    <s v="Jefferson Elementary"/>
    <s v="P"/>
    <n v="546"/>
    <n v="8.9743589743499996E-2"/>
    <n v="544"/>
    <n v="9.7426470588200004E-2"/>
    <n v="515"/>
    <n v="6.6019417475700004E-2"/>
    <n v="3"/>
    <n v="6372"/>
    <n v="6402"/>
    <n v="6426"/>
    <n v="7.6898932831059325E-3"/>
    <n v="8.2786629178351768E-3"/>
    <n v="5.2910052910030347E-3"/>
  </r>
  <r>
    <x v="151"/>
    <x v="151"/>
    <s v="3001"/>
    <s v="Madison Elementary"/>
    <s v="P"/>
    <n v="577"/>
    <n v="9.3587521663700005E-2"/>
    <n v="608"/>
    <n v="6.5789473684200003E-2"/>
    <n v="621"/>
    <n v="5.4750402576400001E-2"/>
    <n v="2"/>
    <n v="6372"/>
    <n v="6402"/>
    <n v="6426"/>
    <n v="8.474576271179363E-3"/>
    <n v="6.2480474851598885E-3"/>
    <n v="5.2910052909966388E-3"/>
  </r>
  <r>
    <x v="151"/>
    <x v="151"/>
    <s v="4013"/>
    <s v="Little Mountain Elementary"/>
    <s v="P"/>
    <n v="663"/>
    <n v="5.58069381598E-2"/>
    <n v="630"/>
    <n v="5.23809523809E-2"/>
    <n v="630"/>
    <n v="4.9206349206300001E-2"/>
    <n v="2"/>
    <n v="6372"/>
    <n v="6402"/>
    <n v="6426"/>
    <n v="5.8066541117306027E-3"/>
    <n v="5.154639175252578E-3"/>
    <n v="4.8241518829705886E-3"/>
  </r>
  <r>
    <x v="151"/>
    <x v="151"/>
    <s v="4329"/>
    <s v="Centennial Elementary School Mt Vernon"/>
    <s v="P"/>
    <n v="600"/>
    <n v="8.3333333333299994E-2"/>
    <n v="630"/>
    <n v="8.5714285714200006E-2"/>
    <n v="653"/>
    <n v="6.8912710566600005E-2"/>
    <n v="3"/>
    <n v="6372"/>
    <n v="6402"/>
    <n v="6426"/>
    <n v="7.8468298807250463E-3"/>
    <n v="8.4348641049587642E-3"/>
    <n v="7.0028011204465923E-3"/>
  </r>
  <r>
    <x v="151"/>
    <x v="151"/>
    <s v="2295"/>
    <s v="Mount Vernon High School"/>
    <s v="P"/>
    <n v="1886"/>
    <n v="0.1214209968186"/>
    <n v="1920"/>
    <n v="0.12656249999999999"/>
    <n v="1892"/>
    <n v="0.1242071881606"/>
    <n v="4"/>
    <n v="6372"/>
    <n v="6402"/>
    <n v="6426"/>
    <n v="3.593848085371619E-2"/>
    <n v="3.7956888472352387E-2"/>
    <n v="3.6570183628984627E-2"/>
  </r>
  <r>
    <x v="152"/>
    <x v="152"/>
    <s v="1848"/>
    <s v="Special Services"/>
    <s v="S"/>
    <n v="77"/>
    <n v="0.64935064935060005"/>
    <n v="78"/>
    <n v="0.2307692307692"/>
    <n v="59"/>
    <n v="0.22033898305079999"/>
    <n v="5"/>
    <n v="14876"/>
    <n v="14885"/>
    <n v="15133"/>
    <n v="3.3611185802632565E-3"/>
    <n v="1.2092710782665502E-3"/>
    <n v="8.5904975880507495E-4"/>
  </r>
  <r>
    <x v="152"/>
    <x v="152"/>
    <s v="4247"/>
    <s v="ACES High School"/>
    <s v="A"/>
    <n v="208"/>
    <n v="0.35576923076919997"/>
    <n v="198"/>
    <n v="0.37373737373729998"/>
    <n v="194"/>
    <n v="0.39690721649479999"/>
    <n v="5"/>
    <n v="14876"/>
    <n v="14885"/>
    <n v="15133"/>
    <n v="4.974455498789567E-3"/>
    <n v="4.9714477662066098E-3"/>
    <n v="5.0882178021536507E-3"/>
  </r>
  <r>
    <x v="152"/>
    <x v="152"/>
    <s v="3687"/>
    <s v="Serene Lake Elementary"/>
    <s v="P"/>
    <n v="390"/>
    <n v="6.9230769230699998E-2"/>
    <n v="444"/>
    <n v="7.2072072072000004E-2"/>
    <n v="432"/>
    <n v="6.4814814814800004E-2"/>
    <n v="3"/>
    <n v="14876"/>
    <n v="14885"/>
    <n v="15133"/>
    <n v="1.8150040333404813E-3"/>
    <n v="2.1498152502497816E-3"/>
    <n v="1.8502610189647525E-3"/>
  </r>
  <r>
    <x v="152"/>
    <x v="152"/>
    <s v="4469"/>
    <s v="Endeavour Elementary"/>
    <s v="P"/>
    <n v="573"/>
    <n v="8.2024432809699996E-2"/>
    <n v="548"/>
    <n v="4.1970802919699998E-2"/>
    <n v="541"/>
    <n v="5.5452865064600003E-2"/>
    <n v="2"/>
    <n v="14876"/>
    <n v="14885"/>
    <n v="15133"/>
    <n v="3.1594514654448842E-3"/>
    <n v="1.54517971111828E-3"/>
    <n v="1.9824225203164342E-3"/>
  </r>
  <r>
    <x v="152"/>
    <x v="152"/>
    <s v="4165"/>
    <s v="Picnic Point Elementary"/>
    <s v="P"/>
    <n v="607"/>
    <n v="8.0724876441500004E-2"/>
    <n v="555"/>
    <n v="5.5855855855800003E-2"/>
    <n v="605"/>
    <n v="8.9256198347099996E-2"/>
    <n v="4"/>
    <n v="14876"/>
    <n v="14885"/>
    <n v="15133"/>
    <n v="3.2938962086576031E-3"/>
    <n v="2.0826335236794765E-3"/>
    <n v="3.5683605365753983E-3"/>
  </r>
  <r>
    <x v="152"/>
    <x v="152"/>
    <s v="4342"/>
    <s v="Columbia Elementary"/>
    <s v="P"/>
    <n v="673"/>
    <n v="7.1322436849900001E-2"/>
    <n v="637"/>
    <n v="6.5934065934000002E-2"/>
    <n v="625"/>
    <n v="6.88E-2"/>
    <n v="3"/>
    <n v="14876"/>
    <n v="14885"/>
    <n v="15133"/>
    <n v="3.2266738370518083E-3"/>
    <n v="2.8216325159528383E-3"/>
    <n v="2.8414722791250909E-3"/>
  </r>
  <r>
    <x v="152"/>
    <x v="152"/>
    <s v="4164"/>
    <s v="Mukilteo Elementary"/>
    <s v="P"/>
    <n v="626"/>
    <n v="3.1948881789099999E-2"/>
    <n v="651"/>
    <n v="4.1474654377799999E-2"/>
    <n v="664"/>
    <n v="3.0120481927700001E-2"/>
    <n v="1"/>
    <n v="14876"/>
    <n v="14885"/>
    <n v="15133"/>
    <n v="1.3444474321038316E-3"/>
    <n v="1.8139066173965602E-3"/>
    <n v="1.321615013546078E-3"/>
  </r>
  <r>
    <x v="152"/>
    <x v="152"/>
    <s v="4303"/>
    <s v="Challenger Elementary"/>
    <s v="P"/>
    <n v="628"/>
    <n v="0.1592356687898"/>
    <n v="649"/>
    <n v="0.14637904468410001"/>
    <n v="681"/>
    <n v="0.1409691629955"/>
    <n v="5"/>
    <n v="14876"/>
    <n v="14885"/>
    <n v="15133"/>
    <n v="6.7222371605266474E-3"/>
    <n v="6.3822640241841385E-3"/>
    <n v="6.343752065019196E-3"/>
  </r>
  <r>
    <x v="152"/>
    <x v="152"/>
    <s v="4583"/>
    <s v="Odyssey Elementary"/>
    <s v="P"/>
    <n v="680"/>
    <n v="0.1235294117647"/>
    <n v="641"/>
    <n v="9.0483619344700006E-2"/>
    <n v="688"/>
    <n v="9.88372093023E-2"/>
    <n v="4"/>
    <n v="14876"/>
    <n v="14885"/>
    <n v="15133"/>
    <n v="5.6466792148424302E-3"/>
    <n v="3.8965401410784484E-3"/>
    <n v="4.4934910460571204E-3"/>
  </r>
  <r>
    <x v="152"/>
    <x v="152"/>
    <s v="3121"/>
    <s v="Olivia Park Elementary"/>
    <s v="P"/>
    <n v="613"/>
    <n v="0.1207177814029"/>
    <n v="636"/>
    <n v="0.12735849056599999"/>
    <n v="688"/>
    <n v="0.1220930232558"/>
    <n v="4"/>
    <n v="14876"/>
    <n v="14885"/>
    <n v="15133"/>
    <n v="4.9744554987884984E-3"/>
    <n v="5.4417198521985888E-3"/>
    <n v="5.5507830568948925E-3"/>
  </r>
  <r>
    <x v="152"/>
    <x v="152"/>
    <s v="4304"/>
    <s v="Discovery Elementary"/>
    <s v="P"/>
    <n v="761"/>
    <n v="0.1169513797634"/>
    <n v="771"/>
    <n v="0.1063553826199"/>
    <n v="726"/>
    <n v="0.1212121212121"/>
    <n v="4"/>
    <n v="14876"/>
    <n v="14885"/>
    <n v="15133"/>
    <n v="5.9827910728655152E-3"/>
    <n v="5.5089015787667386E-3"/>
    <n v="5.8151060596038188E-3"/>
  </r>
  <r>
    <x v="152"/>
    <x v="152"/>
    <s v="2886"/>
    <s v="Fairmount Elementary"/>
    <s v="P"/>
    <n v="725"/>
    <n v="0.08"/>
    <n v="755"/>
    <n v="7.1523178807900004E-2"/>
    <n v="744"/>
    <n v="6.3172043010699994E-2"/>
    <n v="2"/>
    <n v="14876"/>
    <n v="14885"/>
    <n v="15133"/>
    <n v="3.8988975531056738E-3"/>
    <n v="3.6278132347977495E-3"/>
    <n v="3.1057952818318111E-3"/>
  </r>
  <r>
    <x v="152"/>
    <x v="152"/>
    <s v="3120"/>
    <s v="Olympic View Middle School"/>
    <s v="P"/>
    <n v="806"/>
    <n v="5.9553349875899997E-2"/>
    <n v="789"/>
    <n v="6.2103929023999999E-2"/>
    <n v="763"/>
    <n v="4.5871559632999999E-2"/>
    <n v="2"/>
    <n v="14876"/>
    <n v="14885"/>
    <n v="15133"/>
    <n v="3.2266738370513174E-3"/>
    <n v="3.2919046019439704E-3"/>
    <n v="2.3128262737050816E-3"/>
  </r>
  <r>
    <x v="152"/>
    <x v="152"/>
    <s v="4430"/>
    <s v="Harbour Pointe Middle School"/>
    <s v="P"/>
    <n v="840"/>
    <n v="4.2857142857100003E-2"/>
    <n v="819"/>
    <n v="4.8840048839999997E-2"/>
    <n v="820"/>
    <n v="3.1707317073099997E-2"/>
    <n v="1"/>
    <n v="14876"/>
    <n v="14885"/>
    <n v="15133"/>
    <n v="2.4200053777873086E-3"/>
    <n v="2.6872690628122272E-3"/>
    <n v="1.7180995176066872E-3"/>
  </r>
  <r>
    <x v="152"/>
    <x v="152"/>
    <s v="4425"/>
    <s v="Voyager Middle School"/>
    <s v="P"/>
    <n v="815"/>
    <n v="0.11288343558280001"/>
    <n v="811"/>
    <n v="0.1048088779284"/>
    <n v="823"/>
    <n v="0.1057108140947"/>
    <n v="4"/>
    <n v="14876"/>
    <n v="14885"/>
    <n v="15133"/>
    <n v="6.1844581876836519E-3"/>
    <n v="5.7104467584771518E-3"/>
    <n v="5.7490253089234195E-3"/>
  </r>
  <r>
    <x v="152"/>
    <x v="152"/>
    <s v="4344"/>
    <s v="Horizon Elementary"/>
    <s v="P"/>
    <n v="780"/>
    <n v="0.15384615384610001"/>
    <n v="780"/>
    <n v="0.1166666666666"/>
    <n v="833"/>
    <n v="0.1224489795918"/>
    <n v="4"/>
    <n v="14876"/>
    <n v="14885"/>
    <n v="15133"/>
    <n v="8.0666845926296062E-3"/>
    <n v="6.1135371179004364E-3"/>
    <n v="6.7402365690854031E-3"/>
  </r>
  <r>
    <x v="152"/>
    <x v="152"/>
    <s v="4231"/>
    <s v="Explorer Middle School"/>
    <s v="P"/>
    <n v="893"/>
    <n v="8.1746920492700006E-2"/>
    <n v="910"/>
    <n v="8.1318681318599997E-2"/>
    <n v="923"/>
    <n v="8.0173347778900006E-2"/>
    <n v="3"/>
    <n v="14876"/>
    <n v="14885"/>
    <n v="15133"/>
    <n v="4.9072331271834569E-3"/>
    <n v="4.9714477662026199E-3"/>
    <n v="4.8899755501172742E-3"/>
  </r>
  <r>
    <x v="152"/>
    <x v="152"/>
    <s v="3688"/>
    <s v="Mariner High School"/>
    <s v="P"/>
    <n v="2058"/>
    <n v="0.10641399416900001"/>
    <n v="2095"/>
    <n v="0.11312649164669999"/>
    <n v="2147"/>
    <n v="0.1122496506753"/>
    <n v="4"/>
    <n v="14876"/>
    <n v="14885"/>
    <n v="15133"/>
    <n v="1.4721699381540871E-2"/>
    <n v="1.5922069197167384E-2"/>
    <n v="1.5925460913227326E-2"/>
  </r>
  <r>
    <x v="152"/>
    <x v="152"/>
    <s v="4433"/>
    <s v="Kamiak High School"/>
    <s v="P"/>
    <n v="2123"/>
    <n v="3.4856335374399999E-2"/>
    <n v="2118"/>
    <n v="3.4938621340800002E-2"/>
    <n v="2177"/>
    <n v="4.0881947634300003E-2"/>
    <n v="1"/>
    <n v="14876"/>
    <n v="14885"/>
    <n v="15133"/>
    <n v="4.9744554987799939E-3"/>
    <n v="4.9714477661951225E-3"/>
    <n v="5.8811868102736477E-3"/>
  </r>
  <r>
    <x v="153"/>
    <x v="153"/>
    <s v="5148"/>
    <s v="Naches Valley Intermediate School"/>
    <s v="P"/>
    <n v="196"/>
    <n v="4.5918367346900003E-2"/>
    <n v="184"/>
    <n v="6.5217391304300001E-2"/>
    <n v="189"/>
    <n v="3.1746031745999999E-2"/>
    <n v="1"/>
    <n v="1422"/>
    <n v="1412"/>
    <n v="1371"/>
    <n v="6.3291139240452881E-3"/>
    <n v="8.4985835693988671E-3"/>
    <n v="4.376367614875273E-3"/>
  </r>
  <r>
    <x v="153"/>
    <x v="153"/>
    <s v="2897"/>
    <s v="Naches Valley Primary School"/>
    <s v="P"/>
    <n v="292"/>
    <n v="3.7671232876700003E-2"/>
    <n v="300"/>
    <n v="7.6666666666600006E-2"/>
    <n v="281"/>
    <n v="5.33807829181E-2"/>
    <n v="2"/>
    <n v="1422"/>
    <n v="1412"/>
    <n v="1371"/>
    <n v="7.735583684948243E-3"/>
    <n v="1.6288951841345611E-2"/>
    <n v="1.0940919037188987E-2"/>
  </r>
  <r>
    <x v="153"/>
    <x v="153"/>
    <s v="2898"/>
    <s v="Naches Valley Middle School"/>
    <s v="P"/>
    <n v="451"/>
    <n v="3.5476718403500002E-2"/>
    <n v="464"/>
    <n v="5.8189655172399997E-2"/>
    <n v="427"/>
    <n v="3.9812646370000003E-2"/>
    <n v="1"/>
    <n v="1422"/>
    <n v="1412"/>
    <n v="1371"/>
    <n v="1.1251758087186006E-2"/>
    <n v="1.912181303115694E-2"/>
    <n v="1.2399708242151714E-2"/>
  </r>
  <r>
    <x v="153"/>
    <x v="153"/>
    <s v="2591"/>
    <s v="Naches Valley High School"/>
    <s v="P"/>
    <n v="483"/>
    <n v="3.5196687370599999E-2"/>
    <n v="464"/>
    <n v="4.5258620689600002E-2"/>
    <n v="474"/>
    <n v="3.7974683544300003E-2"/>
    <n v="1"/>
    <n v="1422"/>
    <n v="1412"/>
    <n v="1371"/>
    <n v="1.1954992967651056E-2"/>
    <n v="1.4872521246440795E-2"/>
    <n v="1.3129102844637638E-2"/>
  </r>
  <r>
    <x v="154"/>
    <x v="154"/>
    <s v="2273"/>
    <s v="Napavine Jr Sr High School"/>
    <s v="P"/>
    <n v="347"/>
    <n v="8.0691642651200005E-2"/>
    <n v="370"/>
    <n v="5.4054054054000003E-2"/>
    <n v="367"/>
    <n v="8.1743869209799994E-2"/>
    <n v="3"/>
    <n v="769"/>
    <n v="785"/>
    <n v="782"/>
    <n v="3.6410923276939407E-2"/>
    <n v="2.5477707006343952E-2"/>
    <n v="3.8363171355494372E-2"/>
  </r>
  <r>
    <x v="154"/>
    <x v="154"/>
    <s v="3288"/>
    <s v="Napavine Elementary"/>
    <s v="P"/>
    <n v="422"/>
    <n v="7.34597156398E-2"/>
    <n v="415"/>
    <n v="7.4698795180699995E-2"/>
    <n v="415"/>
    <n v="4.5783132530100003E-2"/>
    <n v="2"/>
    <n v="769"/>
    <n v="785"/>
    <n v="782"/>
    <n v="4.0312093628082704E-2"/>
    <n v="3.9490445859860508E-2"/>
    <n v="2.4296675191804989E-2"/>
  </r>
  <r>
    <x v="155"/>
    <x v="155"/>
    <s v="3599"/>
    <s v="Naselle Youth Camp School"/>
    <s v="I"/>
    <n v="88"/>
    <n v="0.89772727272719999"/>
    <n v="90"/>
    <n v="0.92222222222219996"/>
    <n v="83"/>
    <n v="0.78313253012039996"/>
    <n v="5"/>
    <n v="637"/>
    <n v="665"/>
    <n v="639"/>
    <n v="0.12401883830454254"/>
    <n v="0.12481203007518495"/>
    <n v="0.1017214397495981"/>
  </r>
  <r>
    <x v="155"/>
    <x v="155"/>
    <s v="2868"/>
    <s v="Naselle Elementary"/>
    <s v="P"/>
    <n v="132"/>
    <n v="9.0909090908999998E-2"/>
    <n v="130"/>
    <n v="6.1538461538400001E-2"/>
    <n v="137"/>
    <n v="5.8394160583899998E-2"/>
    <n v="2"/>
    <n v="637"/>
    <n v="665"/>
    <n v="639"/>
    <n v="1.8838304552571426E-2"/>
    <n v="1.2030075187957893E-2"/>
    <n v="1.2519561815327544E-2"/>
  </r>
  <r>
    <x v="155"/>
    <x v="155"/>
    <s v="3295"/>
    <s v="Naselle Jr Sr High Schools"/>
    <s v="P"/>
    <n v="177"/>
    <n v="0.10169491525420001"/>
    <n v="154"/>
    <n v="5.8441558441500001E-2"/>
    <n v="152"/>
    <n v="1.9736842105199999E-2"/>
    <n v="1"/>
    <n v="637"/>
    <n v="665"/>
    <n v="639"/>
    <n v="2.8257456828875038E-2"/>
    <n v="1.3533834586452631E-2"/>
    <n v="4.6948356807361502E-3"/>
  </r>
  <r>
    <x v="155"/>
    <x v="155"/>
    <s v="5238"/>
    <s v="Naselle Homelink"/>
    <n v="5"/>
    <n v="240"/>
    <n v="0.15833333333329999"/>
    <n v="291"/>
    <n v="0.43298969072159998"/>
    <n v="267"/>
    <n v="0.20224719101120001"/>
    <n v="5"/>
    <n v="637"/>
    <n v="665"/>
    <n v="639"/>
    <n v="5.9654631083189955E-2"/>
    <n v="0.18947368421050467"/>
    <n v="8.4507042253506096E-2"/>
  </r>
  <r>
    <x v="156"/>
    <x v="156"/>
    <s v="2494"/>
    <s v="Nespelem Elementary"/>
    <s v="P"/>
    <n v="145"/>
    <n v="0.1241379310344"/>
    <n v="146"/>
    <n v="0.1164383561643"/>
    <n v="142"/>
    <n v="0.1830985915492"/>
    <n v="5"/>
    <n v="145"/>
    <n v="146"/>
    <n v="142"/>
    <n v="0.1241379310344"/>
    <n v="0.1164383561643"/>
    <n v="0.1830985915492"/>
  </r>
  <r>
    <x v="157"/>
    <x v="157"/>
    <s v="5118"/>
    <s v="Newport Parent Partnership"/>
    <s v="A"/>
    <n v="89"/>
    <n v="0.1011235955056"/>
    <n v="58"/>
    <n v="0.24137931034480001"/>
    <n v="29"/>
    <n v="0.34482758620679999"/>
    <n v="5"/>
    <n v="1134"/>
    <n v="1095"/>
    <n v="1039"/>
    <n v="7.9365079365065257E-3"/>
    <n v="1.2785388127852421E-2"/>
    <n v="9.6246390760319524E-3"/>
  </r>
  <r>
    <x v="157"/>
    <x v="157"/>
    <s v="3968"/>
    <s v="Sadie Halstead Middle School"/>
    <s v="P"/>
    <n v="306"/>
    <n v="6.5359477124099993E-2"/>
    <n v="301"/>
    <n v="5.64784053156E-2"/>
    <n v="301"/>
    <n v="5.3156146179400003E-2"/>
    <n v="2"/>
    <n v="1134"/>
    <n v="1095"/>
    <n v="1039"/>
    <n v="1.763668430332857E-2"/>
    <n v="1.5525114155247124E-2"/>
    <n v="1.5399422521654861E-2"/>
  </r>
  <r>
    <x v="157"/>
    <x v="157"/>
    <s v="2518"/>
    <s v="Newport High School"/>
    <s v="P"/>
    <n v="351"/>
    <n v="0.1111111111111"/>
    <n v="354"/>
    <n v="0.12994350282479999"/>
    <n v="347"/>
    <n v="9.2219020172899999E-2"/>
    <n v="4"/>
    <n v="1134"/>
    <n v="1095"/>
    <n v="1039"/>
    <n v="3.4391534391530955E-2"/>
    <n v="4.2009132420072329E-2"/>
    <n v="3.0798845043307314E-2"/>
  </r>
  <r>
    <x v="157"/>
    <x v="157"/>
    <s v="4478"/>
    <s v="Stratton Elementary"/>
    <s v="P"/>
    <n v="388"/>
    <n v="5.6701030927800003E-2"/>
    <n v="382"/>
    <n v="8.3769633507800006E-2"/>
    <n v="362"/>
    <n v="9.6685082872899994E-2"/>
    <n v="4"/>
    <n v="1134"/>
    <n v="1095"/>
    <n v="1039"/>
    <n v="1.9400352733674076E-2"/>
    <n v="2.9223744292218815E-2"/>
    <n v="3.3686236766111453E-2"/>
  </r>
  <r>
    <x v="158"/>
    <x v="158"/>
    <s v="2341"/>
    <s v="Nine Mile Falls Elementary"/>
    <s v="P"/>
    <n v="180"/>
    <n v="1.1111111111100001E-2"/>
    <n v="177"/>
    <n v="3.3898305084700001E-2"/>
    <n v="168"/>
    <n v="3.5714285714200003E-2"/>
    <n v="1"/>
    <n v="1574"/>
    <n v="1550"/>
    <n v="1540"/>
    <n v="1.2706480304942821E-3"/>
    <n v="3.8709677419302584E-3"/>
    <n v="3.8961038960945455E-3"/>
  </r>
  <r>
    <x v="158"/>
    <x v="158"/>
    <s v="4521"/>
    <s v="Lakeside Middle School"/>
    <s v="P"/>
    <n v="401"/>
    <n v="5.2369077306699999E-2"/>
    <n v="383"/>
    <n v="5.48302872062E-2"/>
    <n v="375"/>
    <n v="5.6000000000000001E-2"/>
    <n v="2"/>
    <n v="1574"/>
    <n v="1550"/>
    <n v="1540"/>
    <n v="1.3341804320194852E-2"/>
    <n v="1.3548387096757807E-2"/>
    <n v="1.3636363636363636E-2"/>
  </r>
  <r>
    <x v="158"/>
    <x v="158"/>
    <s v="4036"/>
    <s v="Lake Spokane Elementary"/>
    <s v="P"/>
    <n v="438"/>
    <n v="7.9908675799000004E-2"/>
    <n v="446"/>
    <n v="4.9327354259999998E-2"/>
    <n v="459"/>
    <n v="5.88235294117E-2"/>
    <n v="2"/>
    <n v="1574"/>
    <n v="1550"/>
    <n v="1540"/>
    <n v="2.2236340533648032E-2"/>
    <n v="1.4193548387070966E-2"/>
    <n v="1.7532467532448248E-2"/>
  </r>
  <r>
    <x v="158"/>
    <x v="158"/>
    <s v="4333"/>
    <s v="Lakeside High School"/>
    <s v="P"/>
    <n v="555"/>
    <n v="7.0270270270199997E-2"/>
    <n v="544"/>
    <n v="5.5147058823500003E-2"/>
    <n v="538"/>
    <n v="4.8327137546400001E-2"/>
    <n v="2"/>
    <n v="1574"/>
    <n v="1550"/>
    <n v="1540"/>
    <n v="2.47776365946385E-2"/>
    <n v="1.9354838709667099E-2"/>
    <n v="1.6883116883092988E-2"/>
  </r>
  <r>
    <x v="159"/>
    <x v="159"/>
    <s v="1823"/>
    <s v="Nooksack Valley Special Services"/>
    <s v="S"/>
    <n v="32"/>
    <n v="0.15625"/>
    <n v="33"/>
    <n v="0.1818181818181"/>
    <n v="22"/>
    <n v="0.13636363636359999"/>
    <n v="5"/>
    <n v="1599"/>
    <n v="1611"/>
    <n v="1574"/>
    <n v="3.1269543464665416E-3"/>
    <n v="3.7243947858456236E-3"/>
    <n v="1.9059720457428207E-3"/>
  </r>
  <r>
    <x v="159"/>
    <x v="159"/>
    <s v="2489"/>
    <s v="Sumas Elementary"/>
    <s v="P"/>
    <n v="213"/>
    <n v="0.10798122065720001"/>
    <n v="209"/>
    <n v="0.14354066985639999"/>
    <n v="205"/>
    <n v="9.7560975609700007E-2"/>
    <n v="4"/>
    <n v="1599"/>
    <n v="1611"/>
    <n v="1574"/>
    <n v="1.4383989993735836E-2"/>
    <n v="1.8621973929228802E-2"/>
    <n v="1.2706480304948222E-2"/>
  </r>
  <r>
    <x v="159"/>
    <x v="159"/>
    <s v="4428"/>
    <s v="Everson Elementary"/>
    <s v="P"/>
    <n v="213"/>
    <n v="8.9201877934199994E-2"/>
    <n v="214"/>
    <n v="6.5420560747599998E-2"/>
    <n v="211"/>
    <n v="9.0047393364900002E-2"/>
    <n v="4"/>
    <n v="1599"/>
    <n v="1611"/>
    <n v="1574"/>
    <n v="1.1882426516563228E-2"/>
    <n v="8.6902545003019246E-3"/>
    <n v="1.2071156289703875E-2"/>
  </r>
  <r>
    <x v="159"/>
    <x v="159"/>
    <s v="4525"/>
    <s v="Nooksack Elementary"/>
    <s v="P"/>
    <n v="286"/>
    <n v="7.3426573426499997E-2"/>
    <n v="298"/>
    <n v="5.7046979865700002E-2"/>
    <n v="324"/>
    <n v="6.4814814814800004E-2"/>
    <n v="3"/>
    <n v="1599"/>
    <n v="1611"/>
    <n v="1574"/>
    <n v="1.313320825514634E-2"/>
    <n v="1.0552451893220733E-2"/>
    <n v="1.3341804320200254E-2"/>
  </r>
  <r>
    <x v="159"/>
    <x v="159"/>
    <s v="2687"/>
    <s v="Nooksack Valley Middle School"/>
    <s v="P"/>
    <n v="370"/>
    <n v="8.9189189189100002E-2"/>
    <n v="349"/>
    <n v="9.1690544412599995E-2"/>
    <n v="344"/>
    <n v="8.7209302325500004E-2"/>
    <n v="4"/>
    <n v="1599"/>
    <n v="1611"/>
    <n v="1574"/>
    <n v="2.0637898686658537E-2"/>
    <n v="1.9863438857850649E-2"/>
    <n v="1.90597204574155E-2"/>
  </r>
  <r>
    <x v="159"/>
    <x v="159"/>
    <s v="2459"/>
    <s v="Nooksack Valley High School"/>
    <s v="P"/>
    <n v="485"/>
    <n v="0.1030927835051"/>
    <n v="508"/>
    <n v="0.1082677165354"/>
    <n v="468"/>
    <n v="0.1089743589743"/>
    <n v="4"/>
    <n v="1599"/>
    <n v="1611"/>
    <n v="1574"/>
    <n v="3.1269543464648844E-2"/>
    <n v="3.4140285536923151E-2"/>
    <n v="3.240152477761906E-2"/>
  </r>
  <r>
    <x v="160"/>
    <x v="160"/>
    <s v="3788"/>
    <s v="North Beach Junior High School"/>
    <s v="P"/>
    <n v="105"/>
    <n v="0.17142857142849999"/>
    <n v="111"/>
    <n v="0.1621621621621"/>
    <n v="95"/>
    <n v="0.1263157894736"/>
    <n v="4"/>
    <n v="645"/>
    <n v="682"/>
    <n v="639"/>
    <n v="2.790697674417442E-2"/>
    <n v="2.6392961876822725E-2"/>
    <n v="1.8779342722992177E-2"/>
  </r>
  <r>
    <x v="160"/>
    <x v="160"/>
    <s v="3155"/>
    <s v="Pacific Beach Elementary School"/>
    <s v="P"/>
    <n v="96"/>
    <n v="9.375E-2"/>
    <n v="107"/>
    <n v="0.16822429906540001"/>
    <n v="103"/>
    <n v="4.8543689320300003E-2"/>
    <n v="2"/>
    <n v="645"/>
    <n v="682"/>
    <n v="639"/>
    <n v="1.3953488372093023E-2"/>
    <n v="2.6392961876829622E-2"/>
    <n v="7.8247261345710493E-3"/>
  </r>
  <r>
    <x v="160"/>
    <x v="160"/>
    <s v="2728"/>
    <s v="North Beach Senior High School"/>
    <s v="P"/>
    <n v="217"/>
    <n v="0.1059907834101"/>
    <n v="216"/>
    <n v="0.13425925925919999"/>
    <n v="208"/>
    <n v="0.1153846153846"/>
    <n v="4"/>
    <n v="645"/>
    <n v="682"/>
    <n v="639"/>
    <n v="3.5658914728669305E-2"/>
    <n v="4.2521994134878588E-2"/>
    <n v="3.7558685446004381E-2"/>
  </r>
  <r>
    <x v="160"/>
    <x v="160"/>
    <s v="3787"/>
    <s v="Ocean Shores Elementary"/>
    <s v="P"/>
    <n v="227"/>
    <n v="0.1541850220264"/>
    <n v="248"/>
    <n v="0.1693548387096"/>
    <n v="233"/>
    <n v="0.16309012875529999"/>
    <n v="5"/>
    <n v="645"/>
    <n v="682"/>
    <n v="639"/>
    <n v="5.4263565891461703E-2"/>
    <n v="6.158357771258182E-2"/>
    <n v="5.9467918622824564E-2"/>
  </r>
  <r>
    <x v="161"/>
    <x v="161"/>
    <s v="5261"/>
    <s v="North Franklin Virtual Academy"/>
    <s v="A"/>
    <n v="21"/>
    <n v="9.5238095238000003E-2"/>
    <n v="10"/>
    <n v="0"/>
    <n v="10"/>
    <n v="0.1"/>
    <n v="4"/>
    <n v="2071"/>
    <n v="2085"/>
    <n v="2093"/>
    <n v="9.6571704490487696E-4"/>
    <n v="0"/>
    <n v="4.7778308647873874E-4"/>
  </r>
  <r>
    <x v="161"/>
    <x v="161"/>
    <s v="1889"/>
    <s v="Connell Preschool"/>
    <s v="P"/>
    <n v="28"/>
    <n v="0.1071428571428"/>
    <n v="36"/>
    <n v="0.27777777777770002"/>
    <n v="28"/>
    <n v="7.1428571428499996E-2"/>
    <n v="3"/>
    <n v="2071"/>
    <n v="2085"/>
    <n v="2093"/>
    <n v="1.4485755673579912E-3"/>
    <n v="4.7961630695430215E-3"/>
    <n v="9.5556617295652164E-4"/>
  </r>
  <r>
    <x v="161"/>
    <x v="161"/>
    <s v="1754"/>
    <s v="Palouse Junction High School"/>
    <s v="A"/>
    <n v="42"/>
    <n v="0.54761904761900004"/>
    <n v="39"/>
    <n v="0.53846153846150002"/>
    <n v="29"/>
    <n v="0.44827586206890002"/>
    <n v="5"/>
    <n v="2071"/>
    <n v="2085"/>
    <n v="2093"/>
    <n v="1.1105746016416226E-2"/>
    <n v="1.0071942446042446E-2"/>
    <n v="6.2111801242226948E-3"/>
  </r>
  <r>
    <x v="161"/>
    <x v="161"/>
    <s v="3086"/>
    <s v="Mesa Elem"/>
    <s v="P"/>
    <n v="170"/>
    <n v="8.2352941176400005E-2"/>
    <n v="188"/>
    <n v="6.3829787233999999E-2"/>
    <n v="163"/>
    <n v="0.11042944785269999"/>
    <n v="4"/>
    <n v="2071"/>
    <n v="2085"/>
    <n v="2093"/>
    <n v="6.7600193143351039E-3"/>
    <n v="5.7553956834494003E-3"/>
    <n v="8.6000955566125654E-3"/>
  </r>
  <r>
    <x v="161"/>
    <x v="161"/>
    <s v="2198"/>
    <s v="Robert L Olds Junior High School"/>
    <s v="P"/>
    <n v="316"/>
    <n v="7.5949367088600006E-2"/>
    <n v="320"/>
    <n v="6.25E-2"/>
    <n v="312"/>
    <n v="7.3717948717899995E-2"/>
    <n v="3"/>
    <n v="2071"/>
    <n v="2085"/>
    <n v="2093"/>
    <n v="1.1588604538868954E-2"/>
    <n v="9.5923261390887284E-3"/>
    <n v="1.0989010989003727E-2"/>
  </r>
  <r>
    <x v="161"/>
    <x v="161"/>
    <s v="3325"/>
    <s v="Basin City Elem"/>
    <s v="P"/>
    <n v="448"/>
    <n v="9.375E-2"/>
    <n v="468"/>
    <n v="8.1196581196500001E-2"/>
    <n v="480"/>
    <n v="0.1166666666666"/>
    <n v="4"/>
    <n v="2071"/>
    <n v="2085"/>
    <n v="2093"/>
    <n v="2.0280057943022692E-2"/>
    <n v="1.8225419664250359E-2"/>
    <n v="2.6755852842794078E-2"/>
  </r>
  <r>
    <x v="161"/>
    <x v="161"/>
    <s v="2918"/>
    <s v="Connell Elem"/>
    <s v="P"/>
    <n v="495"/>
    <n v="8.2828282828199998E-2"/>
    <n v="478"/>
    <n v="7.1129707112899995E-2"/>
    <n v="481"/>
    <n v="9.3555093554999996E-2"/>
    <n v="4"/>
    <n v="2071"/>
    <n v="2085"/>
    <n v="2093"/>
    <n v="1.9797199420549975E-2"/>
    <n v="1.6306954436434627E-2"/>
    <n v="2.1500238891521736E-2"/>
  </r>
  <r>
    <x v="161"/>
    <x v="161"/>
    <s v="3272"/>
    <s v="Connell High School"/>
    <s v="P"/>
    <n v="551"/>
    <n v="8.166969147E-2"/>
    <n v="546"/>
    <n v="8.6080586080499996E-2"/>
    <n v="590"/>
    <n v="9.1525423728800001E-2"/>
    <n v="4"/>
    <n v="2071"/>
    <n v="2085"/>
    <n v="2093"/>
    <n v="2.1728633510366975E-2"/>
    <n v="2.2541966426835973E-2"/>
    <n v="2.5800286669848065E-2"/>
  </r>
  <r>
    <x v="162"/>
    <x v="162"/>
    <s v="3126"/>
    <s v="Middle School Options"/>
    <s v="P"/>
    <n v="26"/>
    <n v="7.6923076923000003E-2"/>
    <n v="31"/>
    <n v="6.4516129032199998E-2"/>
    <n v="35"/>
    <n v="0"/>
    <n v="1"/>
    <n v="6231"/>
    <n v="6128"/>
    <n v="6283"/>
    <n v="3.2097576632932111E-4"/>
    <n v="3.263707571798629E-4"/>
    <n v="0"/>
  </r>
  <r>
    <x v="162"/>
    <x v="162"/>
    <s v="5319"/>
    <s v="Chief Kitsap Academy"/>
    <s v="P"/>
    <m/>
    <m/>
    <m/>
    <m/>
    <n v="39"/>
    <n v="0.10256410256409999"/>
    <n v="4"/>
    <n v="6231"/>
    <n v="6128"/>
    <n v="6283"/>
    <n v="0"/>
    <n v="0"/>
    <n v="6.366385484640935E-4"/>
  </r>
  <r>
    <x v="162"/>
    <x v="162"/>
    <s v="1677"/>
    <s v="Special Programs"/>
    <s v="S"/>
    <n v="53"/>
    <n v="0.49056603773579999"/>
    <n v="51"/>
    <n v="0.64705882352940003"/>
    <n v="46"/>
    <n v="0.63043478260859998"/>
    <n v="5"/>
    <n v="6231"/>
    <n v="6128"/>
    <n v="6283"/>
    <n v="4.17268496228493E-3"/>
    <n v="5.3851174934724869E-3"/>
    <n v="4.6156294763640936E-3"/>
  </r>
  <r>
    <x v="162"/>
    <x v="162"/>
    <s v="1733"/>
    <s v="Pal Program"/>
    <s v="A"/>
    <n v="85"/>
    <n v="0.14117647058819999"/>
    <n v="68"/>
    <n v="0.16176470588229999"/>
    <n v="53"/>
    <n v="0.41509433962260001"/>
    <n v="5"/>
    <n v="6231"/>
    <n v="6128"/>
    <n v="6283"/>
    <n v="1.925854597977371E-3"/>
    <n v="1.7950391644902741E-3"/>
    <n v="3.5015120165522518E-3"/>
  </r>
  <r>
    <x v="162"/>
    <x v="162"/>
    <s v="2854"/>
    <s v="Hilder Pearson Elementary"/>
    <s v="P"/>
    <n v="318"/>
    <n v="6.6037735848999995E-2"/>
    <n v="288"/>
    <n v="0.1006944444444"/>
    <n v="341"/>
    <n v="0.11436950146619999"/>
    <n v="4"/>
    <n v="6231"/>
    <n v="6128"/>
    <n v="6283"/>
    <n v="3.370245546458353E-3"/>
    <n v="4.7323759791101823E-3"/>
    <n v="6.2072258475209608E-3"/>
  </r>
  <r>
    <x v="162"/>
    <x v="162"/>
    <s v="2798"/>
    <s v="David Wolfle Elementary"/>
    <s v="P"/>
    <n v="339"/>
    <n v="6.4896755162200004E-2"/>
    <n v="340"/>
    <n v="6.17647058823E-2"/>
    <n v="352"/>
    <n v="6.25E-2"/>
    <n v="2"/>
    <n v="6231"/>
    <n v="6128"/>
    <n v="6283"/>
    <n v="3.5307334296237848E-3"/>
    <n v="3.4268929503887074E-3"/>
    <n v="3.5015120165526022E-3"/>
  </r>
  <r>
    <x v="162"/>
    <x v="162"/>
    <s v="3391"/>
    <s v="Suquamish Elementary School"/>
    <s v="P"/>
    <n v="418"/>
    <n v="5.7416267942500002E-2"/>
    <n v="419"/>
    <n v="6.4439140811399995E-2"/>
    <n v="411"/>
    <n v="4.1362530413600003E-2"/>
    <n v="1"/>
    <n v="6231"/>
    <n v="6128"/>
    <n v="6283"/>
    <n v="3.8517091959500878E-3"/>
    <n v="4.4060052219282962E-3"/>
    <n v="2.7057138309708102E-3"/>
  </r>
  <r>
    <x v="162"/>
    <x v="162"/>
    <s v="4467"/>
    <s v="Richard Gordon Elementary"/>
    <s v="P"/>
    <n v="451"/>
    <n v="4.8780487804800002E-2"/>
    <n v="427"/>
    <n v="7.4941451990599997E-2"/>
    <n v="440"/>
    <n v="5.4545454545400003E-2"/>
    <n v="2"/>
    <n v="6231"/>
    <n v="6128"/>
    <n v="6283"/>
    <n v="3.5307334296204142E-3"/>
    <n v="5.2219321148802541E-3"/>
    <n v="3.819831290780837E-3"/>
  </r>
  <r>
    <x v="162"/>
    <x v="162"/>
    <s v="2026"/>
    <s v="Poulsbo Elementary School"/>
    <s v="P"/>
    <n v="477"/>
    <n v="6.9182389937100006E-2"/>
    <n v="485"/>
    <n v="3.7113402061799999E-2"/>
    <n v="546"/>
    <n v="6.5934065934000002E-2"/>
    <n v="3"/>
    <n v="6231"/>
    <n v="6128"/>
    <n v="6283"/>
    <n v="5.296100144438565E-3"/>
    <n v="2.9373368146170037E-3"/>
    <n v="5.7297469361712559E-3"/>
  </r>
  <r>
    <x v="162"/>
    <x v="162"/>
    <s v="4359"/>
    <s v="Kingston Middle School"/>
    <s v="P"/>
    <n v="685"/>
    <n v="6.5693430656900004E-2"/>
    <n v="662"/>
    <n v="5.4380664652500001E-2"/>
    <n v="558"/>
    <n v="4.4802867383499999E-2"/>
    <n v="2"/>
    <n v="6231"/>
    <n v="6128"/>
    <n v="6283"/>
    <n v="7.2219547424131761E-3"/>
    <n v="5.8746736292354766E-3"/>
    <n v="3.9789909278995696E-3"/>
  </r>
  <r>
    <x v="162"/>
    <x v="162"/>
    <s v="4461"/>
    <s v="Vinland Elementary"/>
    <s v="P"/>
    <n v="437"/>
    <n v="5.7208237986199999E-2"/>
    <n v="456"/>
    <n v="7.8947368421000003E-2"/>
    <n v="615"/>
    <n v="5.3658536585300003E-2"/>
    <n v="2"/>
    <n v="6231"/>
    <n v="6128"/>
    <n v="6283"/>
    <n v="4.0121970791156154E-3"/>
    <n v="5.8746736292389036E-3"/>
    <n v="5.2522680248224575E-3"/>
  </r>
  <r>
    <x v="162"/>
    <x v="162"/>
    <s v="2476"/>
    <s v="Poulsbo Middle School"/>
    <s v="P"/>
    <n v="702"/>
    <n v="5.8404558404499998E-2"/>
    <n v="737"/>
    <n v="5.5630936227900003E-2"/>
    <n v="810"/>
    <n v="4.8148148148099999E-2"/>
    <n v="2"/>
    <n v="6231"/>
    <n v="6128"/>
    <n v="6283"/>
    <n v="6.5800032097510838E-3"/>
    <n v="6.6906005221870598E-3"/>
    <n v="6.20722584751886E-3"/>
  </r>
  <r>
    <x v="162"/>
    <x v="162"/>
    <s v="5085"/>
    <s v="Kingston High School"/>
    <s v="P"/>
    <n v="933"/>
    <n v="8.8960342979599996E-2"/>
    <n v="892"/>
    <n v="7.7354260089600002E-2"/>
    <n v="896"/>
    <n v="0.10491071428569999"/>
    <n v="4"/>
    <n v="6231"/>
    <n v="6128"/>
    <n v="6283"/>
    <n v="1.3320494302674818E-2"/>
    <n v="1.1259791122702872E-2"/>
    <n v="1.4961005888904534E-2"/>
  </r>
  <r>
    <x v="162"/>
    <x v="162"/>
    <s v="3236"/>
    <s v="North Kitsap High School"/>
    <s v="P"/>
    <n v="1307"/>
    <n v="9.8699311400100007E-2"/>
    <n v="1272"/>
    <n v="0.1077044025157"/>
    <n v="1141"/>
    <n v="8.4136722173500003E-2"/>
    <n v="3"/>
    <n v="6231"/>
    <n v="6128"/>
    <n v="6283"/>
    <n v="2.0702936928250797E-2"/>
    <n v="2.2356396866835902E-2"/>
    <n v="1.5279325163132818E-2"/>
  </r>
  <r>
    <x v="163"/>
    <x v="163"/>
    <s v="1861"/>
    <s v="North Mason Homelink Program"/>
    <s v="A"/>
    <n v="29"/>
    <n v="0.27586206896549997"/>
    <n v="43"/>
    <n v="0.44186046511619997"/>
    <n v="24"/>
    <n v="0.33333333333330001"/>
    <n v="5"/>
    <n v="2164"/>
    <n v="2128"/>
    <n v="2130"/>
    <n v="3.6968576709794356E-3"/>
    <n v="8.9285714285698304E-3"/>
    <n v="3.7558685446005637E-3"/>
  </r>
  <r>
    <x v="163"/>
    <x v="163"/>
    <s v="1680"/>
    <s v="PACE Academy (OPTIONS)"/>
    <s v="A"/>
    <n v="58"/>
    <n v="0.2241379310344"/>
    <n v="48"/>
    <n v="0.45833333333330001"/>
    <n v="47"/>
    <n v="0.63829787234040003"/>
    <n v="5"/>
    <n v="2164"/>
    <n v="2128"/>
    <n v="2130"/>
    <n v="6.0073937153397412E-3"/>
    <n v="1.0338345864660902E-2"/>
    <n v="1.4084507042252959E-2"/>
  </r>
  <r>
    <x v="163"/>
    <x v="163"/>
    <s v="4320"/>
    <s v="Sand Hill Elementary"/>
    <s v="P"/>
    <n v="415"/>
    <n v="7.4698795180699995E-2"/>
    <n v="399"/>
    <n v="0.1177944862155"/>
    <n v="412"/>
    <n v="0.1019417475728"/>
    <n v="4"/>
    <n v="2164"/>
    <n v="2128"/>
    <n v="2130"/>
    <n v="1.4325323475041821E-2"/>
    <n v="2.208646616540625E-2"/>
    <n v="1.9718309859151927E-2"/>
  </r>
  <r>
    <x v="163"/>
    <x v="163"/>
    <s v="3174"/>
    <s v="Hawkins Middle School"/>
    <s v="P"/>
    <n v="443"/>
    <n v="6.9977426636500001E-2"/>
    <n v="441"/>
    <n v="7.0294784580400005E-2"/>
    <n v="441"/>
    <n v="4.30839002267E-2"/>
    <n v="1"/>
    <n v="2164"/>
    <n v="2128"/>
    <n v="2130"/>
    <n v="1.4325323475032117E-2"/>
    <n v="1.4567669172911843E-2"/>
    <n v="8.9201877934153521E-3"/>
  </r>
  <r>
    <x v="163"/>
    <x v="163"/>
    <s v="2662"/>
    <s v="Belfair Elementary"/>
    <s v="P"/>
    <n v="482"/>
    <n v="7.2614107883800003E-2"/>
    <n v="499"/>
    <n v="7.4148296593100002E-2"/>
    <n v="469"/>
    <n v="9.5948827292099997E-2"/>
    <n v="4"/>
    <n v="2164"/>
    <n v="2128"/>
    <n v="2130"/>
    <n v="1.6173752310532162E-2"/>
    <n v="1.738721804509253E-2"/>
    <n v="2.1126760563377887E-2"/>
  </r>
  <r>
    <x v="163"/>
    <x v="163"/>
    <s v="3175"/>
    <s v="North Mason Senior High School"/>
    <s v="P"/>
    <n v="737"/>
    <n v="8.8195386702799999E-2"/>
    <n v="698"/>
    <n v="0.10458452722059999"/>
    <n v="737"/>
    <n v="9.2265943012199994E-2"/>
    <n v="4"/>
    <n v="2164"/>
    <n v="2128"/>
    <n v="2130"/>
    <n v="3.0036968576692975E-2"/>
    <n v="3.4304511278185526E-2"/>
    <n v="3.1924882629103944E-2"/>
  </r>
  <r>
    <x v="164"/>
    <x v="164"/>
    <s v="2292"/>
    <s v="North River School"/>
    <s v="P"/>
    <n v="52"/>
    <n v="1.9230769230699999E-2"/>
    <n v="54"/>
    <n v="5.55555555555E-2"/>
    <n v="52"/>
    <n v="7.6923076923000003E-2"/>
    <n v="3"/>
    <n v="52"/>
    <n v="54"/>
    <n v="52"/>
    <n v="1.9230769230699999E-2"/>
    <n v="5.55555555555E-2"/>
    <n v="7.6923076923000003E-2"/>
  </r>
  <r>
    <x v="165"/>
    <x v="165"/>
    <s v="8407"/>
    <s v="Wa He Lut Indian School"/>
    <s v="T"/>
    <m/>
    <m/>
    <n v="129"/>
    <n v="0.26356589147280002"/>
    <n v="112"/>
    <n v="6.25E-2"/>
    <n v="2"/>
    <n v="13811"/>
    <n v="14406"/>
    <n v="14657"/>
    <n v="0"/>
    <n v="2.3601277245586007E-3"/>
    <n v="4.7758750085283481E-4"/>
  </r>
  <r>
    <x v="165"/>
    <x v="165"/>
    <s v="4314"/>
    <s v="South Sound High School"/>
    <s v="A"/>
    <n v="162"/>
    <n v="0.48765432098759998"/>
    <n v="177"/>
    <n v="0.41807909604510002"/>
    <n v="181"/>
    <n v="0.4088397790055"/>
    <n v="5"/>
    <n v="13811"/>
    <n v="14406"/>
    <n v="14657"/>
    <n v="5.7200781985367608E-3"/>
    <n v="5.1367485769806126E-3"/>
    <n v="5.048782151872518E-3"/>
  </r>
  <r>
    <x v="165"/>
    <x v="165"/>
    <s v="5168"/>
    <s v="Aspire Middle School"/>
    <s v="P"/>
    <n v="270"/>
    <n v="1.8518518518500001E-2"/>
    <n v="278"/>
    <n v="1.4388489208599999E-2"/>
    <n v="307"/>
    <n v="3.5830618892499999E-2"/>
    <n v="1"/>
    <n v="13811"/>
    <n v="14406"/>
    <n v="14657"/>
    <n v="3.62030265729853E-4"/>
    <n v="2.7766208524162151E-4"/>
    <n v="7.5049464419714136E-4"/>
  </r>
  <r>
    <x v="165"/>
    <x v="165"/>
    <s v="4255"/>
    <s v="Meadows Elementary"/>
    <s v="P"/>
    <n v="335"/>
    <n v="8.0597014925299998E-2"/>
    <n v="336"/>
    <n v="4.1666666666600002E-2"/>
    <n v="337"/>
    <n v="2.6706231454000001E-2"/>
    <n v="1"/>
    <n v="13811"/>
    <n v="14406"/>
    <n v="14657"/>
    <n v="1.9549634349413873E-3"/>
    <n v="9.7181729834635569E-4"/>
    <n v="6.1404107252493697E-4"/>
  </r>
  <r>
    <x v="165"/>
    <x v="165"/>
    <s v="3262"/>
    <s v="Lydia Hawk Elementary"/>
    <s v="P"/>
    <n v="400"/>
    <n v="0.1225"/>
    <n v="450"/>
    <n v="9.3333333333300003E-2"/>
    <n v="451"/>
    <n v="7.0953436807000003E-2"/>
    <n v="3"/>
    <n v="13811"/>
    <n v="14406"/>
    <n v="14657"/>
    <n v="3.5478966041561071E-3"/>
    <n v="2.9154518950426905E-3"/>
    <n v="2.1832571467528825E-3"/>
  </r>
  <r>
    <x v="165"/>
    <x v="165"/>
    <s v="3653"/>
    <s v="Lacey Elementary"/>
    <s v="P"/>
    <n v="448"/>
    <n v="9.5982142857099995E-2"/>
    <n v="504"/>
    <n v="0.1071428571428"/>
    <n v="459"/>
    <n v="0.11546840958600001"/>
    <n v="4"/>
    <n v="13811"/>
    <n v="14406"/>
    <n v="14657"/>
    <n v="3.113460285278459E-3"/>
    <n v="3.7484381507685133E-3"/>
    <n v="3.6160196493125471E-3"/>
  </r>
  <r>
    <x v="165"/>
    <x v="165"/>
    <s v="4271"/>
    <s v="Pleasant Glade Elementary"/>
    <s v="P"/>
    <n v="578"/>
    <n v="0.1262975778546"/>
    <n v="589"/>
    <n v="0.11035653650250001"/>
    <n v="502"/>
    <n v="0.105577689243"/>
    <n v="4"/>
    <n v="13811"/>
    <n v="14406"/>
    <n v="14657"/>
    <n v="5.2856418796581569E-3"/>
    <n v="4.5120088851848192E-3"/>
    <n v="3.6160196493133655E-3"/>
  </r>
  <r>
    <x v="165"/>
    <x v="165"/>
    <s v="4122"/>
    <s v="Woodland Elementary"/>
    <s v="P"/>
    <n v="518"/>
    <n v="6.5637065637000003E-2"/>
    <n v="554"/>
    <n v="9.38628158844E-2"/>
    <n v="554"/>
    <n v="9.56678700361E-2"/>
    <n v="4"/>
    <n v="13811"/>
    <n v="14406"/>
    <n v="14657"/>
    <n v="2.4618058069630004E-3"/>
    <n v="3.6096071081464392E-3"/>
    <n v="3.6160196493142801E-3"/>
  </r>
  <r>
    <x v="165"/>
    <x v="165"/>
    <s v="3611"/>
    <s v="Nisqually Middle School"/>
    <s v="P"/>
    <n v="549"/>
    <n v="8.9253187613799995E-2"/>
    <n v="549"/>
    <n v="6.1930783242199999E-2"/>
    <n v="568"/>
    <n v="9.3309859154900004E-2"/>
    <n v="4"/>
    <n v="13811"/>
    <n v="14406"/>
    <n v="14657"/>
    <n v="3.5478966041543841E-3"/>
    <n v="2.3601277245569765E-3"/>
    <n v="3.6160196493131747E-3"/>
  </r>
  <r>
    <x v="165"/>
    <x v="165"/>
    <s v="5167"/>
    <s v="Chambers Prairie Elementary School"/>
    <s v="P"/>
    <n v="525"/>
    <n v="9.7142857142799993E-2"/>
    <n v="548"/>
    <n v="9.1240875912400002E-2"/>
    <n v="575"/>
    <n v="0.12347826086950001"/>
    <n v="4"/>
    <n v="13811"/>
    <n v="14406"/>
    <n v="14657"/>
    <n v="3.6927087104460209E-3"/>
    <n v="3.4707760655279191E-3"/>
    <n v="4.8441017943619087E-3"/>
  </r>
  <r>
    <x v="165"/>
    <x v="165"/>
    <s v="4058"/>
    <s v="Evergreen Forest Elementary"/>
    <s v="P"/>
    <n v="518"/>
    <n v="6.75675675675E-2"/>
    <n v="548"/>
    <n v="6.5693430656900004E-2"/>
    <n v="583"/>
    <n v="8.7478559176599996E-2"/>
    <n v="4"/>
    <n v="13811"/>
    <n v="14406"/>
    <n v="14657"/>
    <n v="2.5342118601089708E-3"/>
    <n v="2.4989587671790368E-3"/>
    <n v="3.4795660776392027E-3"/>
  </r>
  <r>
    <x v="165"/>
    <x v="165"/>
    <s v="4368"/>
    <s v="Seven Oaks Elementary"/>
    <s v="P"/>
    <n v="653"/>
    <n v="6.7381316998399998E-2"/>
    <n v="689"/>
    <n v="8.5631349782199995E-2"/>
    <n v="622"/>
    <n v="8.3601286173600006E-2"/>
    <n v="3"/>
    <n v="13811"/>
    <n v="14406"/>
    <n v="14657"/>
    <n v="3.1858663384226487E-3"/>
    <n v="4.0955157573188804E-3"/>
    <n v="3.5477928634767824E-3"/>
  </r>
  <r>
    <x v="165"/>
    <x v="165"/>
    <s v="2754"/>
    <s v="South Bay Elementary"/>
    <s v="P"/>
    <n v="681"/>
    <n v="8.8105726872200002E-2"/>
    <n v="692"/>
    <n v="8.3815028901700006E-2"/>
    <n v="624"/>
    <n v="9.77564102564E-2"/>
    <n v="4"/>
    <n v="13811"/>
    <n v="14406"/>
    <n v="14657"/>
    <n v="4.3443631887602778E-3"/>
    <n v="4.0261002360111346E-3"/>
    <n v="4.1618339360028379E-3"/>
  </r>
  <r>
    <x v="165"/>
    <x v="165"/>
    <s v="3130"/>
    <s v="Mountain View Elementary"/>
    <s v="P"/>
    <n v="692"/>
    <n v="0.1040462427745"/>
    <n v="624"/>
    <n v="0.11057692307689999"/>
    <n v="630"/>
    <n v="0.1047619047619"/>
    <n v="4"/>
    <n v="13811"/>
    <n v="14406"/>
    <n v="14657"/>
    <n v="5.2132358265117662E-3"/>
    <n v="4.7896709704279882E-3"/>
    <n v="4.502967865183667E-3"/>
  </r>
  <r>
    <x v="165"/>
    <x v="165"/>
    <s v="3709"/>
    <s v="Olympic View Elementary"/>
    <s v="P"/>
    <n v="604"/>
    <n v="0.1026490066225"/>
    <n v="684"/>
    <n v="9.2105263157800002E-2"/>
    <n v="681"/>
    <n v="8.9574155653400003E-2"/>
    <n v="4"/>
    <n v="13811"/>
    <n v="14406"/>
    <n v="14657"/>
    <n v="4.489175295053942E-3"/>
    <n v="4.3731778425610997E-3"/>
    <n v="4.1618339360009141E-3"/>
  </r>
  <r>
    <x v="165"/>
    <x v="165"/>
    <s v="4408"/>
    <s v="Horizons Elementary"/>
    <s v="P"/>
    <n v="642"/>
    <n v="0.1090342679127"/>
    <n v="711"/>
    <n v="9.9859353023900005E-2"/>
    <n v="722"/>
    <n v="9.1412742382199999E-2"/>
    <n v="4"/>
    <n v="13811"/>
    <n v="14406"/>
    <n v="14657"/>
    <n v="5.0684237202196364E-3"/>
    <n v="4.9285020130496252E-3"/>
    <n v="4.5029678651803511E-3"/>
  </r>
  <r>
    <x v="165"/>
    <x v="165"/>
    <s v="3539"/>
    <s v="Lakes Elementary School"/>
    <s v="P"/>
    <n v="659"/>
    <n v="8.1942336874000002E-2"/>
    <n v="685"/>
    <n v="5.2554744525499998E-2"/>
    <n v="726"/>
    <n v="6.0606060606000003E-2"/>
    <n v="2"/>
    <n v="13811"/>
    <n v="14406"/>
    <n v="14657"/>
    <n v="3.9099268698838605E-3"/>
    <n v="2.4989587671780857E-3"/>
    <n v="3.0019785767862457E-3"/>
  </r>
  <r>
    <x v="165"/>
    <x v="165"/>
    <s v="4409"/>
    <s v="Komachin Middle School"/>
    <s v="P"/>
    <n v="756"/>
    <n v="7.4074074074000004E-2"/>
    <n v="791"/>
    <n v="7.7117572692700004E-2"/>
    <n v="802"/>
    <n v="7.7306733167E-2"/>
    <n v="3"/>
    <n v="13811"/>
    <n v="14406"/>
    <n v="14657"/>
    <n v="4.0547389761743536E-3"/>
    <n v="4.23434679993931E-3"/>
    <n v="4.2300607218348912E-3"/>
  </r>
  <r>
    <x v="165"/>
    <x v="165"/>
    <s v="3361"/>
    <s v="Chinook Middle School"/>
    <s v="P"/>
    <n v="613"/>
    <n v="7.9934747145100002E-2"/>
    <n v="626"/>
    <n v="7.1884984025500004E-2"/>
    <n v="928"/>
    <n v="8.4051724137900005E-2"/>
    <n v="3"/>
    <n v="13811"/>
    <n v="14406"/>
    <n v="14657"/>
    <n v="3.5478966041522196E-3"/>
    <n v="3.1236984589728587E-3"/>
    <n v="5.3216892952153384E-3"/>
  </r>
  <r>
    <x v="165"/>
    <x v="165"/>
    <s v="4427"/>
    <s v="River Ridge High School"/>
    <s v="P"/>
    <n v="1122"/>
    <n v="0.1310160427807"/>
    <n v="1120"/>
    <n v="0.14017857142849999"/>
    <n v="1104"/>
    <n v="0.13405797101440001"/>
    <n v="5"/>
    <n v="13811"/>
    <n v="14406"/>
    <n v="14657"/>
    <n v="1.064368981246437E-2"/>
    <n v="1.0898236845753157E-2"/>
    <n v="1.0097564303738666E-2"/>
  </r>
  <r>
    <x v="165"/>
    <x v="165"/>
    <s v="3010"/>
    <s v="North Thurston High School"/>
    <s v="P"/>
    <n v="1439"/>
    <n v="0.1153578874218"/>
    <n v="1484"/>
    <n v="9.7035040431199995E-2"/>
    <n v="1503"/>
    <n v="0.10445775116430001"/>
    <n v="4"/>
    <n v="13811"/>
    <n v="14406"/>
    <n v="14657"/>
    <n v="1.2019404822240983E-2"/>
    <n v="9.9958350687144783E-3"/>
    <n v="1.0711605376266828E-2"/>
  </r>
  <r>
    <x v="165"/>
    <x v="165"/>
    <s v="3710"/>
    <s v="Timberline High School"/>
    <s v="P"/>
    <n v="1647"/>
    <n v="9.7146326654500001E-2"/>
    <n v="1638"/>
    <n v="7.8754578754499996E-2"/>
    <n v="1686"/>
    <n v="9.1933570581199997E-2"/>
    <n v="4"/>
    <n v="13811"/>
    <n v="14406"/>
    <n v="14657"/>
    <n v="1.1584968503364095E-2"/>
    <n v="8.9546022490539345E-3"/>
    <n v="1.0575151804591881E-2"/>
  </r>
  <r>
    <x v="166"/>
    <x v="166"/>
    <s v="2958"/>
    <s v="Northport High School"/>
    <s v="P"/>
    <n v="60"/>
    <n v="0.1333333333333"/>
    <n v="60"/>
    <n v="3.3333333333299998E-2"/>
    <n v="60"/>
    <n v="0.1333333333333"/>
    <n v="5"/>
    <n v="251"/>
    <n v="294"/>
    <n v="240"/>
    <n v="3.1872509960151396E-2"/>
    <n v="6.8027210884285712E-3"/>
    <n v="3.3333333333324999E-2"/>
  </r>
  <r>
    <x v="166"/>
    <x v="166"/>
    <s v="5252"/>
    <s v="Northport Homelink Program"/>
    <s v="A"/>
    <n v="97"/>
    <n v="8.2474226804100007E-2"/>
    <n v="124"/>
    <n v="9.6774193548299997E-2"/>
    <n v="70"/>
    <n v="0.14285714285709999"/>
    <n v="5"/>
    <n v="251"/>
    <n v="294"/>
    <n v="240"/>
    <n v="3.1872509960150203E-2"/>
    <n v="4.0816326530575514E-2"/>
    <n v="4.1666666666654167E-2"/>
  </r>
  <r>
    <x v="166"/>
    <x v="166"/>
    <s v="2062"/>
    <s v="Northport Elementary School"/>
    <s v="P"/>
    <n v="94"/>
    <n v="5.3191489361699998E-2"/>
    <n v="110"/>
    <n v="8.1818181818099994E-2"/>
    <n v="110"/>
    <n v="7.2727272727200004E-2"/>
    <n v="3"/>
    <n v="251"/>
    <n v="294"/>
    <n v="240"/>
    <n v="1.9920318725098803E-2"/>
    <n v="3.0612244897928572E-2"/>
    <n v="3.3333333333299998E-2"/>
  </r>
  <r>
    <x v="167"/>
    <x v="167"/>
    <s v="2493"/>
    <s v="C O Sorenson"/>
    <s v="P"/>
    <n v="91"/>
    <n v="6.5934065934000002E-2"/>
    <n v="118"/>
    <n v="6.7796610169400001E-2"/>
    <n v="96"/>
    <n v="7.2916666666600002E-2"/>
    <n v="3"/>
    <n v="19801"/>
    <n v="20316"/>
    <n v="20644"/>
    <n v="3.030149992421595E-4"/>
    <n v="3.9377830281498328E-4"/>
    <n v="3.3908157333819027E-4"/>
  </r>
  <r>
    <x v="167"/>
    <x v="167"/>
    <s v="1815"/>
    <s v="Northshore Special Services"/>
    <s v="S"/>
    <n v="109"/>
    <n v="0.52293577981649997"/>
    <n v="114"/>
    <n v="0.54385964912280005"/>
    <n v="108"/>
    <n v="0.5"/>
    <n v="5"/>
    <n v="19801"/>
    <n v="20316"/>
    <n v="20644"/>
    <n v="2.878642492803318E-3"/>
    <n v="3.0517818468202011E-3"/>
    <n v="2.6157721371827167E-3"/>
  </r>
  <r>
    <x v="167"/>
    <x v="167"/>
    <s v="3811"/>
    <s v="Secondary Academy for Success"/>
    <s v="A"/>
    <n v="148"/>
    <n v="0.33108108108099998"/>
    <n v="162"/>
    <n v="0.38271604938269999"/>
    <n v="150"/>
    <n v="0.44666666666659999"/>
    <n v="5"/>
    <n v="19801"/>
    <n v="20316"/>
    <n v="20644"/>
    <n v="2.4746224938128375E-3"/>
    <n v="3.0517818468201118E-3"/>
    <n v="3.2454950590965898E-3"/>
  </r>
  <r>
    <x v="167"/>
    <x v="167"/>
    <s v="1814"/>
    <s v="Northshore Networks"/>
    <s v="A"/>
    <n v="174"/>
    <n v="0.19540229885050001"/>
    <n v="158"/>
    <n v="0.2088607594936"/>
    <n v="164"/>
    <n v="9.7560975609700007E-2"/>
    <n v="4"/>
    <n v="19801"/>
    <n v="20316"/>
    <n v="20644"/>
    <n v="1.7170849957066311E-3"/>
    <n v="1.6243354991134476E-3"/>
    <n v="7.7504359620184083E-4"/>
  </r>
  <r>
    <x v="167"/>
    <x v="167"/>
    <s v="4187"/>
    <s v="Sunrise Elementary"/>
    <s v="P"/>
    <n v="301"/>
    <n v="2.3255813953400001E-2"/>
    <n v="304"/>
    <n v="1.9736842105199999E-2"/>
    <n v="304"/>
    <n v="3.2894736842100002E-2"/>
    <n v="1"/>
    <n v="19801"/>
    <n v="20316"/>
    <n v="20644"/>
    <n v="3.5351749911486291E-4"/>
    <n v="2.9533372711069105E-4"/>
    <n v="4.8440224762635154E-4"/>
  </r>
  <r>
    <x v="167"/>
    <x v="167"/>
    <s v="4124"/>
    <s v="Hollywood Hill Elementary"/>
    <s v="P"/>
    <n v="373"/>
    <n v="2.4128686327E-2"/>
    <n v="358"/>
    <n v="3.6312849161999998E-2"/>
    <n v="347"/>
    <n v="2.8818443804000001E-2"/>
    <n v="1"/>
    <n v="19801"/>
    <n v="20316"/>
    <n v="20644"/>
    <n v="4.5452249886222915E-4"/>
    <n v="6.3988974207501476E-4"/>
    <n v="4.8440224762584766E-4"/>
  </r>
  <r>
    <x v="167"/>
    <x v="167"/>
    <s v="3234"/>
    <s v="Cottage Lake Elementary"/>
    <s v="P"/>
    <n v="332"/>
    <n v="3.3132530120400003E-2"/>
    <n v="341"/>
    <n v="3.8123167155399998E-2"/>
    <n v="348"/>
    <n v="2.2988505747099999E-2"/>
    <n v="1"/>
    <n v="19801"/>
    <n v="20316"/>
    <n v="20644"/>
    <n v="5.5552749860980763E-4"/>
    <n v="6.3988974207478838E-4"/>
    <n v="3.875217981006975E-4"/>
  </r>
  <r>
    <x v="167"/>
    <x v="167"/>
    <s v="4379"/>
    <s v="East Ridge Elementary"/>
    <s v="P"/>
    <n v="378"/>
    <n v="1.0582010582E-2"/>
    <n v="369"/>
    <n v="2.16802168021E-2"/>
    <n v="355"/>
    <n v="1.9718309859099999E-2"/>
    <n v="1"/>
    <n v="19801"/>
    <n v="20316"/>
    <n v="20644"/>
    <n v="2.0200999949477298E-4"/>
    <n v="3.9377830281427936E-4"/>
    <n v="3.3908157333755574E-4"/>
  </r>
  <r>
    <x v="167"/>
    <x v="167"/>
    <s v="3107"/>
    <s v="Arrowhead Elementary"/>
    <s v="P"/>
    <n v="334"/>
    <n v="2.3952095808299999E-2"/>
    <n v="362"/>
    <n v="4.4198895027600001E-2"/>
    <n v="404"/>
    <n v="2.4752475247499999E-2"/>
    <n v="1"/>
    <n v="19801"/>
    <n v="20316"/>
    <n v="20644"/>
    <n v="4.0401999898854606E-4"/>
    <n v="7.8755660563059658E-4"/>
    <n v="4.8440224762594459E-4"/>
  </r>
  <r>
    <x v="167"/>
    <x v="167"/>
    <s v="4305"/>
    <s v="Bear Creek Elementary"/>
    <s v="P"/>
    <n v="481"/>
    <n v="2.2869022869E-2"/>
    <n v="491"/>
    <n v="2.0366598778000001E-2"/>
    <n v="470"/>
    <n v="1.7021276595700002E-2"/>
    <n v="1"/>
    <n v="19801"/>
    <n v="20316"/>
    <n v="20644"/>
    <n v="5.5552749861062566E-4"/>
    <n v="4.9222287851929524E-4"/>
    <n v="3.8752179810012596E-4"/>
  </r>
  <r>
    <x v="167"/>
    <x v="167"/>
    <s v="2993"/>
    <s v="Kenmore Elementary"/>
    <s v="P"/>
    <n v="481"/>
    <n v="5.8212058211999998E-2"/>
    <n v="498"/>
    <n v="6.0240963855400002E-2"/>
    <n v="510"/>
    <n v="6.6666666666599997E-2"/>
    <n v="3"/>
    <n v="19801"/>
    <n v="20316"/>
    <n v="20644"/>
    <n v="1.4140699964634109E-3"/>
    <n v="1.4766686355576493E-3"/>
    <n v="1.6469676419282114E-3"/>
  </r>
  <r>
    <x v="167"/>
    <x v="167"/>
    <s v="3287"/>
    <s v="Westhill Elementary"/>
    <s v="P"/>
    <n v="442"/>
    <n v="3.3936651583700003E-2"/>
    <n v="454"/>
    <n v="4.6255506607900003E-2"/>
    <n v="511"/>
    <n v="3.5225048923599997E-2"/>
    <n v="1"/>
    <n v="19801"/>
    <n v="20316"/>
    <n v="20644"/>
    <n v="7.575374981059241E-4"/>
    <n v="1.0336680448900671E-3"/>
    <n v="8.7192404572561508E-4"/>
  </r>
  <r>
    <x v="167"/>
    <x v="167"/>
    <s v="3679"/>
    <s v="Shelton View Elementary"/>
    <s v="P"/>
    <n v="464"/>
    <n v="3.87931034482E-2"/>
    <n v="473"/>
    <n v="4.6511627906899999E-2"/>
    <n v="511"/>
    <n v="5.0880626222999999E-2"/>
    <n v="2"/>
    <n v="19801"/>
    <n v="20316"/>
    <n v="20644"/>
    <n v="9.0904499772560983E-4"/>
    <n v="1.0828903327408791E-3"/>
    <n v="1.2594458438264385E-3"/>
  </r>
  <r>
    <x v="167"/>
    <x v="167"/>
    <s v="3390"/>
    <s v="Lockwood Elementary"/>
    <s v="P"/>
    <n v="508"/>
    <n v="1.9685039370000001E-2"/>
    <n v="539"/>
    <n v="2.0408163265300001E-2"/>
    <n v="532"/>
    <n v="2.0676691729299999E-2"/>
    <n v="1"/>
    <n v="19801"/>
    <n v="20316"/>
    <n v="20644"/>
    <n v="5.0502499873541736E-4"/>
    <n v="5.4144516637117052E-4"/>
    <n v="5.3284247238847117E-4"/>
  </r>
  <r>
    <x v="167"/>
    <x v="167"/>
    <s v="4069"/>
    <s v="Wellington Elementary"/>
    <s v="P"/>
    <n v="561"/>
    <n v="2.1390374331500001E-2"/>
    <n v="576"/>
    <n v="4.1666666666600002E-2"/>
    <n v="545"/>
    <n v="1.6513761467799998E-2"/>
    <n v="1"/>
    <n v="19801"/>
    <n v="20316"/>
    <n v="20644"/>
    <n v="6.0602999848348568E-4"/>
    <n v="1.1813349084446546E-3"/>
    <n v="4.3596202286141244E-4"/>
  </r>
  <r>
    <x v="167"/>
    <x v="167"/>
    <s v="3344"/>
    <s v="Maywood Hills Elementary"/>
    <s v="P"/>
    <n v="555"/>
    <n v="3.9639639639600002E-2"/>
    <n v="564"/>
    <n v="4.9645390070899999E-2"/>
    <n v="581"/>
    <n v="6.0240963855400002E-2"/>
    <n v="2"/>
    <n v="19801"/>
    <n v="20316"/>
    <n v="20644"/>
    <n v="1.1110549972212515E-3"/>
    <n v="1.3782240598536916E-3"/>
    <n v="1.6954078666918911E-3"/>
  </r>
  <r>
    <x v="167"/>
    <x v="167"/>
    <s v="3749"/>
    <s v="Woodin Elementary"/>
    <s v="P"/>
    <n v="586"/>
    <n v="5.8020477815599998E-2"/>
    <n v="575"/>
    <n v="5.2173913043400001E-2"/>
    <n v="586"/>
    <n v="3.5836177474400002E-2"/>
    <n v="1"/>
    <n v="19801"/>
    <n v="20316"/>
    <n v="20644"/>
    <n v="1.7170849957043382E-3"/>
    <n v="1.4766686355559659E-3"/>
    <n v="1.0172447200154234E-3"/>
  </r>
  <r>
    <x v="167"/>
    <x v="167"/>
    <s v="4355"/>
    <s v="Frank Love Elementary"/>
    <s v="P"/>
    <n v="525"/>
    <n v="4.3809523809499998E-2"/>
    <n v="525"/>
    <n v="4.3809523809499998E-2"/>
    <n v="631"/>
    <n v="4.9128367670300002E-2"/>
    <n v="2"/>
    <n v="19801"/>
    <n v="20316"/>
    <n v="20644"/>
    <n v="1.1615574970954749E-3"/>
    <n v="1.1321126205939898E-3"/>
    <n v="1.5016469676399583E-3"/>
  </r>
  <r>
    <x v="167"/>
    <x v="167"/>
    <s v="3442"/>
    <s v="Moorlands Elementary"/>
    <s v="P"/>
    <n v="601"/>
    <n v="2.6622296173E-2"/>
    <n v="613"/>
    <n v="3.09951060358E-2"/>
    <n v="640"/>
    <n v="2.34375E-2"/>
    <n v="1"/>
    <n v="19801"/>
    <n v="20316"/>
    <n v="20644"/>
    <n v="8.0803999797853649E-4"/>
    <n v="9.3522346918416027E-4"/>
    <n v="7.2660337143964351E-4"/>
  </r>
  <r>
    <x v="167"/>
    <x v="167"/>
    <s v="3105"/>
    <s v="Crystal Springs Elementary"/>
    <s v="P"/>
    <n v="621"/>
    <n v="4.1867954911400003E-2"/>
    <n v="637"/>
    <n v="6.2794348508599995E-2"/>
    <n v="651"/>
    <n v="7.68049155145E-2"/>
    <n v="3"/>
    <n v="19801"/>
    <n v="20316"/>
    <n v="20644"/>
    <n v="1.3130649967162975E-3"/>
    <n v="1.9688915140765014E-3"/>
    <n v="2.4220112381292142E-3"/>
  </r>
  <r>
    <x v="167"/>
    <x v="167"/>
    <s v="4455"/>
    <s v="Kokanee Elementary"/>
    <s v="P"/>
    <n v="586"/>
    <n v="4.0955631399300002E-2"/>
    <n v="651"/>
    <n v="4.30107526881E-2"/>
    <n v="669"/>
    <n v="4.3348281016400002E-2"/>
    <n v="2"/>
    <n v="19801"/>
    <n v="20316"/>
    <n v="20644"/>
    <n v="1.2120599969693349E-3"/>
    <n v="1.3782240598519935E-3"/>
    <n v="1.4047665181152684E-3"/>
  </r>
  <r>
    <x v="167"/>
    <x v="167"/>
    <s v="4021"/>
    <s v="Northshore Jr High"/>
    <s v="P"/>
    <n v="679"/>
    <n v="1.9145802650900001E-2"/>
    <n v="679"/>
    <n v="1.3254786450599999E-2"/>
    <n v="678"/>
    <n v="2.2123893805299999E-2"/>
    <n v="1"/>
    <n v="19801"/>
    <n v="20316"/>
    <n v="20644"/>
    <n v="6.5653249835670425E-4"/>
    <n v="4.4300059066535732E-4"/>
    <n v="7.2660337143932367E-4"/>
  </r>
  <r>
    <x v="167"/>
    <x v="167"/>
    <s v="3345"/>
    <s v="Kenmore Junior High"/>
    <s v="P"/>
    <n v="702"/>
    <n v="2.70655270655E-2"/>
    <n v="698"/>
    <n v="3.5816618911100002E-2"/>
    <n v="685"/>
    <n v="3.6496350364900003E-2"/>
    <n v="1"/>
    <n v="19801"/>
    <n v="20316"/>
    <n v="20644"/>
    <n v="9.5954749760017184E-4"/>
    <n v="1.2305571962959146E-3"/>
    <n v="1.2110056190639653E-3"/>
  </r>
  <r>
    <x v="167"/>
    <x v="167"/>
    <s v="3790"/>
    <s v="Leota Jr High"/>
    <s v="P"/>
    <n v="644"/>
    <n v="3.2608695652099999E-2"/>
    <n v="652"/>
    <n v="4.4478527607299999E-2"/>
    <n v="699"/>
    <n v="3.1473533619400001E-2"/>
    <n v="1"/>
    <n v="19801"/>
    <n v="20316"/>
    <n v="20644"/>
    <n v="1.0605524973462148E-3"/>
    <n v="1.4274463477042527E-3"/>
    <n v="1.0656849447762354E-3"/>
  </r>
  <r>
    <x v="167"/>
    <x v="167"/>
    <s v="4306"/>
    <s v="Fernwood Elementary"/>
    <s v="P"/>
    <n v="625"/>
    <n v="2.5600000000000001E-2"/>
    <n v="671"/>
    <n v="2.5335320417200002E-2"/>
    <n v="709"/>
    <n v="3.6671368124099997E-2"/>
    <n v="1"/>
    <n v="19801"/>
    <n v="20316"/>
    <n v="20644"/>
    <n v="8.0803999797990009E-4"/>
    <n v="8.3677889348007491E-4"/>
    <n v="1.2594458438280809E-3"/>
  </r>
  <r>
    <x v="167"/>
    <x v="167"/>
    <s v="4017"/>
    <s v="Canyon Creek Elementary"/>
    <s v="P"/>
    <n v="634"/>
    <n v="3.94321766561E-2"/>
    <n v="778"/>
    <n v="5.3984575835399999E-2"/>
    <n v="756"/>
    <n v="3.8359788359699998E-2"/>
    <n v="1"/>
    <n v="19801"/>
    <n v="20316"/>
    <n v="20644"/>
    <n v="1.2625624968419474E-3"/>
    <n v="2.0673360897785591E-3"/>
    <n v="1.4047665181134081E-3"/>
  </r>
  <r>
    <x v="167"/>
    <x v="167"/>
    <s v="3493"/>
    <s v="Canyon Park Jr High"/>
    <s v="P"/>
    <n v="764"/>
    <n v="3.9267015706800003E-2"/>
    <n v="787"/>
    <n v="2.54129606099E-2"/>
    <n v="800"/>
    <n v="4.4999999999999998E-2"/>
    <n v="2"/>
    <n v="19801"/>
    <n v="20316"/>
    <n v="20644"/>
    <n v="1.5150749962120702E-3"/>
    <n v="9.8444575703835889E-4"/>
    <n v="1.7438480914551443E-3"/>
  </r>
  <r>
    <x v="167"/>
    <x v="167"/>
    <s v="4516"/>
    <s v="Timbercrest Junior High"/>
    <s v="P"/>
    <n v="816"/>
    <n v="1.9607843137200001E-2"/>
    <n v="819"/>
    <n v="2.9304029304000001E-2"/>
    <n v="839"/>
    <n v="1.90703218116E-2"/>
    <n v="1"/>
    <n v="19801"/>
    <n v="20316"/>
    <n v="20644"/>
    <n v="8.0803999797763757E-4"/>
    <n v="1.1813349084453632E-3"/>
    <n v="7.7504359619901182E-4"/>
  </r>
  <r>
    <x v="167"/>
    <x v="167"/>
    <s v="4377"/>
    <s v="Woodmoor Elementary"/>
    <s v="P"/>
    <n v="845"/>
    <n v="3.3136094674500002E-2"/>
    <n v="832"/>
    <n v="4.20673076923E-2"/>
    <n v="857"/>
    <n v="2.80046674445E-2"/>
    <n v="1"/>
    <n v="19801"/>
    <n v="20316"/>
    <n v="20644"/>
    <n v="1.414069996462426E-3"/>
    <n v="1.7227800748175624E-3"/>
    <n v="1.1625653943003536E-3"/>
  </r>
  <r>
    <x v="167"/>
    <x v="167"/>
    <s v="4371"/>
    <s v="Skyview Jr High"/>
    <s v="P"/>
    <n v="877"/>
    <n v="2.16647662485E-2"/>
    <n v="898"/>
    <n v="4.4543429843999997E-2"/>
    <n v="943"/>
    <n v="2.9692470837700002E-2"/>
    <n v="1"/>
    <n v="19801"/>
    <n v="20316"/>
    <n v="20644"/>
    <n v="9.5954749759782324E-4"/>
    <n v="1.9688915140732427E-3"/>
    <n v="1.3563262933516326E-3"/>
  </r>
  <r>
    <x v="167"/>
    <x v="167"/>
    <s v="4208"/>
    <s v="Woodinville HS"/>
    <s v="P"/>
    <n v="1328"/>
    <n v="4.3674698795099998E-2"/>
    <n v="1406"/>
    <n v="3.4139402560400003E-2"/>
    <n v="1373"/>
    <n v="4.3699927166700001E-2"/>
    <n v="2"/>
    <n v="19801"/>
    <n v="20316"/>
    <n v="20644"/>
    <n v="2.9291449926717237E-3"/>
    <n v="2.3626698168892697E-3"/>
    <n v="2.9064134857527176E-3"/>
  </r>
  <r>
    <x v="167"/>
    <x v="167"/>
    <s v="3106"/>
    <s v="Bothell High School"/>
    <s v="P"/>
    <n v="1604"/>
    <n v="5.9850374064799997E-2"/>
    <n v="1582"/>
    <n v="6.00505689001E-2"/>
    <n v="1574"/>
    <n v="5.3367217280800003E-2"/>
    <n v="2"/>
    <n v="19801"/>
    <n v="20316"/>
    <n v="20644"/>
    <n v="4.8482399878763292E-3"/>
    <n v="4.6761173459321818E-3"/>
    <n v="4.0689788800609963E-3"/>
  </r>
  <r>
    <x v="167"/>
    <x v="167"/>
    <s v="3492"/>
    <s v="Inglemoor HS"/>
    <s v="P"/>
    <n v="1632"/>
    <n v="4.9019607843099999E-2"/>
    <n v="1632"/>
    <n v="4.8406862745000001E-2"/>
    <n v="1618"/>
    <n v="5.0061804697099997E-2"/>
    <n v="2"/>
    <n v="19801"/>
    <n v="20316"/>
    <n v="20644"/>
    <n v="4.0401999898964291E-3"/>
    <n v="3.8885607402953343E-3"/>
    <n v="3.9236582057696088E-3"/>
  </r>
  <r>
    <x v="168"/>
    <x v="168"/>
    <s v="3662"/>
    <s v="Special Education"/>
    <s v="S"/>
    <n v="92"/>
    <n v="0.39130434782599999"/>
    <n v="113"/>
    <n v="0.29203539823000002"/>
    <n v="105"/>
    <n v="0.27619047619039999"/>
    <n v="5"/>
    <n v="5740"/>
    <n v="5609"/>
    <n v="5539"/>
    <n v="6.2717770034829267E-3"/>
    <n v="5.8834016758762707E-3"/>
    <n v="5.235602094239393E-3"/>
  </r>
  <r>
    <x v="168"/>
    <x v="168"/>
    <s v="1758"/>
    <s v="Homeconnection"/>
    <s v="A"/>
    <n v="244"/>
    <n v="0.12704918032779999"/>
    <n v="257"/>
    <n v="0.1167315175097"/>
    <n v="253"/>
    <n v="0.10671936758889999"/>
    <n v="4"/>
    <n v="5740"/>
    <n v="5609"/>
    <n v="5539"/>
    <n v="5.4006968641085711E-3"/>
    <n v="5.3485469780696912E-3"/>
    <n v="4.8745260877399704E-3"/>
  </r>
  <r>
    <x v="168"/>
    <x v="168"/>
    <s v="3566"/>
    <s v="Olympic View Elem"/>
    <s v="P"/>
    <n v="429"/>
    <n v="0.15384615384610001"/>
    <n v="409"/>
    <n v="0.1540342298288"/>
    <n v="418"/>
    <n v="0.1626794258373"/>
    <n v="5"/>
    <n v="5740"/>
    <n v="5609"/>
    <n v="5539"/>
    <n v="1.1498257839717231E-2"/>
    <n v="1.1231948653945303E-2"/>
    <n v="1.2276584220976964E-2"/>
  </r>
  <r>
    <x v="168"/>
    <x v="168"/>
    <s v="3377"/>
    <s v="Crescent Harbor Elem"/>
    <s v="P"/>
    <n v="485"/>
    <n v="0.1463917525773"/>
    <n v="470"/>
    <n v="0.1127659574468"/>
    <n v="496"/>
    <n v="0.1048387096774"/>
    <n v="4"/>
    <n v="5740"/>
    <n v="5609"/>
    <n v="5539"/>
    <n v="1.2369337979092421E-2"/>
    <n v="9.4490996612579779E-3"/>
    <n v="9.3879761689818382E-3"/>
  </r>
  <r>
    <x v="168"/>
    <x v="168"/>
    <s v="3477"/>
    <s v="Broadview Elementary"/>
    <s v="P"/>
    <n v="489"/>
    <n v="7.7709611451900001E-2"/>
    <n v="481"/>
    <n v="9.5634095633999994E-2"/>
    <n v="505"/>
    <n v="8.1188118811800006E-2"/>
    <n v="3"/>
    <n v="5740"/>
    <n v="5609"/>
    <n v="5539"/>
    <n v="6.6202090592298087E-3"/>
    <n v="8.2011053663672666E-3"/>
    <n v="7.4020581332296448E-3"/>
  </r>
  <r>
    <x v="168"/>
    <x v="168"/>
    <s v="2696"/>
    <s v="Oak Harbor Elementary"/>
    <s v="P"/>
    <n v="511"/>
    <n v="0.1037181996086"/>
    <n v="514"/>
    <n v="0.1186770428015"/>
    <n v="507"/>
    <n v="0.1360946745562"/>
    <n v="5"/>
    <n v="5740"/>
    <n v="5609"/>
    <n v="5539"/>
    <n v="9.2334494773509759E-3"/>
    <n v="1.0875378855405776E-2"/>
    <n v="1.2457122224227008E-2"/>
  </r>
  <r>
    <x v="168"/>
    <x v="168"/>
    <s v="3939"/>
    <s v="North Whidbey Middle School"/>
    <s v="P"/>
    <n v="565"/>
    <n v="9.9115044247699999E-2"/>
    <n v="541"/>
    <n v="0.1090573012939"/>
    <n v="514"/>
    <n v="0.112840466926"/>
    <n v="4"/>
    <n v="5740"/>
    <n v="5609"/>
    <n v="5539"/>
    <n v="9.7560975609669847E-3"/>
    <n v="1.0518809056872865E-2"/>
    <n v="1.0471204188475176E-2"/>
  </r>
  <r>
    <x v="168"/>
    <x v="168"/>
    <s v="4328"/>
    <s v="Hillcrest Elementary"/>
    <s v="P"/>
    <n v="638"/>
    <n v="9.2476489028200007E-2"/>
    <n v="606"/>
    <n v="9.9009900989999997E-2"/>
    <n v="586"/>
    <n v="7.1672354948800004E-2"/>
    <n v="3"/>
    <n v="5740"/>
    <n v="5609"/>
    <n v="5539"/>
    <n v="1.0278745644597841E-2"/>
    <n v="1.0697093956131217E-2"/>
    <n v="7.5825961364861527E-3"/>
  </r>
  <r>
    <x v="168"/>
    <x v="168"/>
    <s v="3274"/>
    <s v="Oak Harbor Middle School"/>
    <s v="P"/>
    <n v="611"/>
    <n v="4.4189852700399997E-2"/>
    <n v="609"/>
    <n v="7.3891625615699993E-2"/>
    <n v="615"/>
    <n v="4.2276422764200003E-2"/>
    <n v="1"/>
    <n v="5740"/>
    <n v="5609"/>
    <n v="5539"/>
    <n v="4.7038327526035539E-3"/>
    <n v="8.0228204670995361E-3"/>
    <n v="4.6939880844887169E-3"/>
  </r>
  <r>
    <x v="168"/>
    <x v="168"/>
    <s v="2974"/>
    <s v="Oak Harbor High School"/>
    <s v="P"/>
    <n v="1676"/>
    <n v="0.10202863961810001"/>
    <n v="1609"/>
    <n v="0.1162212554381"/>
    <n v="1540"/>
    <n v="8.9610389610300004E-2"/>
    <n v="4"/>
    <n v="5740"/>
    <n v="5609"/>
    <n v="5539"/>
    <n v="2.9790940766539306E-2"/>
    <n v="3.3339276163291652E-2"/>
    <n v="2.4914244448431488E-2"/>
  </r>
  <r>
    <x v="169"/>
    <x v="169"/>
    <s v="2432"/>
    <s v="Oakesdale High School"/>
    <s v="P"/>
    <n v="30"/>
    <n v="3.3333333333299998E-2"/>
    <n v="29"/>
    <n v="0"/>
    <n v="29"/>
    <n v="3.4482758620599997E-2"/>
    <n v="1"/>
    <n v="98"/>
    <n v="107"/>
    <n v="107"/>
    <n v="1.0204081632642857E-2"/>
    <n v="0"/>
    <n v="9.3457943924990638E-3"/>
  </r>
  <r>
    <x v="169"/>
    <x v="169"/>
    <s v="3205"/>
    <s v="Oakesdale Elementary School"/>
    <s v="P"/>
    <n v="68"/>
    <n v="1.4705882352899999E-2"/>
    <n v="78"/>
    <n v="7.6923076923000003E-2"/>
    <n v="78"/>
    <n v="5.1282051282000002E-2"/>
    <n v="2"/>
    <n v="98"/>
    <n v="107"/>
    <n v="107"/>
    <n v="1.020408163262449E-2"/>
    <n v="5.6074766355084113E-2"/>
    <n v="3.7383177570056075E-2"/>
  </r>
  <r>
    <x v="170"/>
    <x v="170"/>
    <s v="2283"/>
    <s v="Oakville High School"/>
    <s v="P"/>
    <n v="126"/>
    <n v="0.1031746031746"/>
    <n v="124"/>
    <n v="0.1693548387096"/>
    <n v="125"/>
    <n v="0.2"/>
    <n v="5"/>
    <n v="279"/>
    <n v="267"/>
    <n v="259"/>
    <n v="4.6594982078851613E-2"/>
    <n v="7.8651685393222481E-2"/>
    <n v="9.6525096525096526E-2"/>
  </r>
  <r>
    <x v="170"/>
    <x v="170"/>
    <s v="2922"/>
    <s v="Oakville Elementary"/>
    <s v="P"/>
    <n v="153"/>
    <n v="7.1895424836599997E-2"/>
    <n v="143"/>
    <n v="0.12587412587409999"/>
    <n v="134"/>
    <n v="5.22388059701E-2"/>
    <n v="2"/>
    <n v="279"/>
    <n v="267"/>
    <n v="259"/>
    <n v="3.9426523297490315E-2"/>
    <n v="6.7415730337064786E-2"/>
    <n v="2.7027027027001542E-2"/>
  </r>
  <r>
    <x v="171"/>
    <x v="171"/>
    <s v="5179"/>
    <s v="Ocean Beach Early Childhood Center"/>
    <s v="P"/>
    <n v="19"/>
    <n v="0.21052631578940001"/>
    <n v="24"/>
    <n v="0.125"/>
    <n v="12"/>
    <n v="8.3333333333299994E-2"/>
    <n v="3"/>
    <n v="963"/>
    <n v="961"/>
    <n v="895"/>
    <n v="4.1536863966755971E-3"/>
    <n v="3.1217481789802288E-3"/>
    <n v="1.1173184357537429E-3"/>
  </r>
  <r>
    <x v="171"/>
    <x v="171"/>
    <s v="4039"/>
    <s v="Ocean Park Elementary"/>
    <s v="P"/>
    <n v="223"/>
    <n v="0.12107623318379999"/>
    <n v="225"/>
    <n v="0.1066666666666"/>
    <n v="225"/>
    <n v="0.1244444444444"/>
    <n v="4"/>
    <n v="963"/>
    <n v="961"/>
    <n v="895"/>
    <n v="2.8037383177557006E-2"/>
    <n v="2.4973985431826225E-2"/>
    <n v="3.1284916201106149E-2"/>
  </r>
  <r>
    <x v="171"/>
    <x v="171"/>
    <s v="3531"/>
    <s v="Long Beach Elementary School"/>
    <s v="P"/>
    <n v="281"/>
    <n v="8.8967971530200002E-2"/>
    <n v="290"/>
    <n v="8.9655172413699996E-2"/>
    <n v="299"/>
    <n v="6.0200668896299998E-2"/>
    <n v="2"/>
    <n v="963"/>
    <n v="961"/>
    <n v="895"/>
    <n v="2.596053997921724E-2"/>
    <n v="2.7055150884467222E-2"/>
    <n v="2.0111731843568379E-2"/>
  </r>
  <r>
    <x v="171"/>
    <x v="171"/>
    <s v="4220"/>
    <s v="Ilwaco High School"/>
    <s v="P"/>
    <n v="440"/>
    <n v="0.125"/>
    <n v="422"/>
    <n v="0.1018957345971"/>
    <n v="359"/>
    <n v="0.1364902506963"/>
    <n v="5"/>
    <n v="963"/>
    <n v="961"/>
    <n v="895"/>
    <n v="5.7113187954309447E-2"/>
    <n v="4.4745057232025182E-2"/>
    <n v="5.4748603351923691E-2"/>
  </r>
  <r>
    <x v="172"/>
    <x v="172"/>
    <s v="3024"/>
    <s v="Ocosta Junior - Senior High"/>
    <s v="P"/>
    <n v="291"/>
    <n v="0.1168384879725"/>
    <n v="283"/>
    <n v="0.12720848056529999"/>
    <n v="313"/>
    <n v="0.1341853035143"/>
    <n v="5"/>
    <n v="670"/>
    <n v="665"/>
    <n v="658"/>
    <n v="5.0746268656712688E-2"/>
    <n v="5.4135338345834429E-2"/>
    <n v="6.3829787234005925E-2"/>
  </r>
  <r>
    <x v="172"/>
    <x v="172"/>
    <s v="3025"/>
    <s v="Ocosta Elementary School"/>
    <s v="P"/>
    <n v="379"/>
    <n v="8.1794195250599999E-2"/>
    <n v="382"/>
    <n v="0.1073298429319"/>
    <n v="345"/>
    <n v="6.9565217391300005E-2"/>
    <n v="3"/>
    <n v="670"/>
    <n v="665"/>
    <n v="658"/>
    <n v="4.6268656716384179E-2"/>
    <n v="6.1654135338324506E-2"/>
    <n v="3.6474164133736324E-2"/>
  </r>
  <r>
    <x v="173"/>
    <x v="173"/>
    <s v="2443"/>
    <s v="Odessa High School"/>
    <s v="P"/>
    <n v="129"/>
    <n v="0.10852713178289999"/>
    <n v="117"/>
    <n v="3.4188034187999997E-2"/>
    <n v="90"/>
    <n v="1.1111111111100001E-2"/>
    <n v="1"/>
    <n v="218"/>
    <n v="202"/>
    <n v="216"/>
    <n v="6.422018348621146E-2"/>
    <n v="1.9801980197999995E-2"/>
    <n v="4.6296296296250003E-3"/>
  </r>
  <r>
    <x v="173"/>
    <x v="173"/>
    <s v="2769"/>
    <s v="P C Jantz Elementary"/>
    <s v="P"/>
    <n v="89"/>
    <n v="4.4943820224699997E-2"/>
    <n v="85"/>
    <n v="5.88235294117E-2"/>
    <n v="126"/>
    <n v="2.3809523809500001E-2"/>
    <n v="1"/>
    <n v="218"/>
    <n v="202"/>
    <n v="216"/>
    <n v="1.8348623853203211E-2"/>
    <n v="2.4752475247497525E-2"/>
    <n v="1.3888888888875002E-2"/>
  </r>
  <r>
    <x v="174"/>
    <x v="174"/>
    <s v="3799"/>
    <s v="Washington State School for the Blind"/>
    <s v="I"/>
    <n v="57"/>
    <n v="0.1228070175438"/>
    <n v="51"/>
    <n v="5.88235294117E-2"/>
    <n v="57"/>
    <n v="0.15789473684210001"/>
    <n v="5"/>
    <n v="57"/>
    <n v="51"/>
    <n v="57"/>
    <n v="0.1228070175438"/>
    <n v="5.88235294117E-2"/>
    <n v="0.15789473684210001"/>
  </r>
  <r>
    <x v="175"/>
    <x v="175"/>
    <s v="1980"/>
    <s v="Okanogan Alternative High School"/>
    <n v="5"/>
    <n v="26"/>
    <n v="0.80769230769230005"/>
    <n v="17"/>
    <n v="0.70588235294110002"/>
    <n v="17"/>
    <n v="0.2941176470588"/>
    <n v="5"/>
    <n v="1072"/>
    <n v="1044"/>
    <n v="1083"/>
    <n v="1.9589552238805784E-2"/>
    <n v="1.1494252873561973E-2"/>
    <n v="4.616805170821422E-3"/>
  </r>
  <r>
    <x v="175"/>
    <x v="175"/>
    <s v="5151"/>
    <s v="Okanogan Outreach Alternative School"/>
    <n v="5"/>
    <n v="47"/>
    <n v="0.40425531914890001"/>
    <n v="57"/>
    <n v="0.42105263157889999"/>
    <n v="49"/>
    <n v="0.38775510204079999"/>
    <n v="5"/>
    <n v="1072"/>
    <n v="1044"/>
    <n v="1083"/>
    <n v="1.7723880597013339E-2"/>
    <n v="2.2988505747123852E-2"/>
    <n v="1.7543859649122067E-2"/>
  </r>
  <r>
    <x v="175"/>
    <x v="175"/>
    <s v="2245"/>
    <s v="Okanogan Middle School"/>
    <s v="P"/>
    <n v="265"/>
    <n v="9.0566037735800006E-2"/>
    <n v="238"/>
    <n v="7.1428571428499996E-2"/>
    <n v="257"/>
    <n v="7.0038910505799995E-2"/>
    <n v="3"/>
    <n v="1072"/>
    <n v="1044"/>
    <n v="1083"/>
    <n v="2.2388059701480414E-2"/>
    <n v="1.6283524904198276E-2"/>
    <n v="1.6620498614949769E-2"/>
  </r>
  <r>
    <x v="175"/>
    <x v="175"/>
    <s v="2246"/>
    <s v="Okanogan High School"/>
    <s v="P"/>
    <n v="268"/>
    <n v="0.13805970149249999"/>
    <n v="280"/>
    <n v="0.1107142857142"/>
    <n v="281"/>
    <n v="7.1174377224099999E-2"/>
    <n v="3"/>
    <n v="1072"/>
    <n v="1044"/>
    <n v="1083"/>
    <n v="3.4514925373124998E-2"/>
    <n v="2.9693486590015323E-2"/>
    <n v="1.8467220683261405E-2"/>
  </r>
  <r>
    <x v="175"/>
    <x v="175"/>
    <s v="2539"/>
    <s v="Grainger Elementary"/>
    <s v="P"/>
    <n v="466"/>
    <n v="9.2274678111500003E-2"/>
    <n v="452"/>
    <n v="9.0707964601699997E-2"/>
    <n v="479"/>
    <n v="0.1064718162839"/>
    <n v="4"/>
    <n v="1072"/>
    <n v="1044"/>
    <n v="1083"/>
    <n v="4.011194029846922E-2"/>
    <n v="3.9272030651310727E-2"/>
    <n v="4.7091412742371282E-2"/>
  </r>
  <r>
    <x v="176"/>
    <x v="176"/>
    <s v="5248"/>
    <s v="Olympia Regional Learning Academy B"/>
    <s v="P"/>
    <n v="87"/>
    <n v="8.0459770114900006E-2"/>
    <n v="99"/>
    <n v="8.0808080808000005E-2"/>
    <n v="129"/>
    <n v="2.3255813953400001E-2"/>
    <n v="1"/>
    <n v="9338"/>
    <n v="9433"/>
    <n v="9262"/>
    <n v="7.4962518740590066E-4"/>
    <n v="8.4808650482264393E-4"/>
    <n v="3.2390412437795295E-4"/>
  </r>
  <r>
    <x v="176"/>
    <x v="176"/>
    <s v="2487"/>
    <s v="Boston Harbor Elementary"/>
    <s v="P"/>
    <n v="176"/>
    <n v="5.1136363636300003E-2"/>
    <n v="146"/>
    <n v="2.73972602739E-2"/>
    <n v="150"/>
    <n v="4.66666666666E-2"/>
    <n v="2"/>
    <n v="9338"/>
    <n v="9433"/>
    <n v="9262"/>
    <n v="9.6380381237832526E-4"/>
    <n v="4.2404325241062228E-4"/>
    <n v="7.5577629021701578E-4"/>
  </r>
  <r>
    <x v="176"/>
    <x v="176"/>
    <s v="1768"/>
    <s v="Avanti High School"/>
    <s v="A"/>
    <n v="155"/>
    <n v="0.29677419354829998"/>
    <n v="134"/>
    <n v="0.1567164179104"/>
    <n v="154"/>
    <n v="0.1688311688311"/>
    <n v="5"/>
    <n v="9338"/>
    <n v="9433"/>
    <n v="9262"/>
    <n v="4.9261083743827906E-3"/>
    <n v="2.226227075160988E-3"/>
    <n v="2.8071690779517813E-3"/>
  </r>
  <r>
    <x v="176"/>
    <x v="176"/>
    <s v="3066"/>
    <s v="Madison Elementary School"/>
    <s v="P"/>
    <n v="188"/>
    <n v="0.1170212765957"/>
    <n v="225"/>
    <n v="9.7777777777699998E-2"/>
    <n v="216"/>
    <n v="7.8703703703700001E-2"/>
    <n v="3"/>
    <n v="9338"/>
    <n v="9433"/>
    <n v="9262"/>
    <n v="2.3559648747046051E-3"/>
    <n v="2.3322378882627477E-3"/>
    <n v="1.8354567048152882E-3"/>
  </r>
  <r>
    <x v="176"/>
    <x v="176"/>
    <s v="5078"/>
    <s v="Olympia Regional Learning Academy"/>
    <s v="A"/>
    <n v="370"/>
    <n v="0.15405405405399999"/>
    <n v="324"/>
    <n v="0.16358024691350001"/>
    <n v="231"/>
    <n v="0.16450216450210001"/>
    <n v="5"/>
    <n v="9338"/>
    <n v="9433"/>
    <n v="9262"/>
    <n v="6.1040908117348464E-3"/>
    <n v="5.6185730944528786E-3"/>
    <n v="4.102785575468052E-3"/>
  </r>
  <r>
    <x v="176"/>
    <x v="176"/>
    <s v="2342"/>
    <s v="Lincoln Elementary School"/>
    <s v="P"/>
    <n v="287"/>
    <n v="6.2717770034800002E-2"/>
    <n v="295"/>
    <n v="3.0508474576200002E-2"/>
    <n v="296"/>
    <n v="5.7432432432400003E-2"/>
    <n v="2"/>
    <n v="9338"/>
    <n v="9433"/>
    <n v="9262"/>
    <n v="1.9276076247577211E-3"/>
    <n v="9.5409731792420226E-4"/>
    <n v="1.8354567048143383E-3"/>
  </r>
  <r>
    <x v="176"/>
    <x v="176"/>
    <s v="3540"/>
    <s v="Leland P Brown Elementary"/>
    <s v="P"/>
    <n v="297"/>
    <n v="0.1683501683501"/>
    <n v="293"/>
    <n v="0.1604095563139"/>
    <n v="310"/>
    <n v="0.14193548387089999"/>
    <n v="5"/>
    <n v="9338"/>
    <n v="9433"/>
    <n v="9262"/>
    <n v="5.3544656243285178E-3"/>
    <n v="4.9825082158351207E-3"/>
    <n v="4.7505938242257606E-3"/>
  </r>
  <r>
    <x v="176"/>
    <x v="176"/>
    <s v="2448"/>
    <s v="Garfield Elementary School"/>
    <s v="P"/>
    <n v="355"/>
    <n v="0.10422535211260001"/>
    <n v="351"/>
    <n v="6.8376068375999993E-2"/>
    <n v="329"/>
    <n v="0.1306990881458"/>
    <n v="4"/>
    <n v="9338"/>
    <n v="9433"/>
    <n v="9262"/>
    <n v="3.9623045620018208E-3"/>
    <n v="2.5442595144679315E-3"/>
    <n v="4.6426257827648669E-3"/>
  </r>
  <r>
    <x v="176"/>
    <x v="176"/>
    <s v="2621"/>
    <s v="McLane Elementary School"/>
    <s v="P"/>
    <n v="329"/>
    <n v="9.1185410334299999E-2"/>
    <n v="332"/>
    <n v="9.63855421686E-2"/>
    <n v="334"/>
    <n v="0.1107784431137"/>
    <n v="4"/>
    <n v="9338"/>
    <n v="9433"/>
    <n v="9262"/>
    <n v="3.2126793745967763E-3"/>
    <n v="3.392346019291339E-3"/>
    <n v="3.9948175340073205E-3"/>
  </r>
  <r>
    <x v="176"/>
    <x v="176"/>
    <s v="4473"/>
    <s v="Thurgood Marshall Middle School"/>
    <s v="P"/>
    <n v="404"/>
    <n v="9.4059405940499996E-2"/>
    <n v="392"/>
    <n v="0.1020408163265"/>
    <n v="357"/>
    <n v="5.88235294117E-2"/>
    <n v="2"/>
    <n v="9338"/>
    <n v="9433"/>
    <n v="9262"/>
    <n v="4.0693938744872562E-3"/>
    <n v="4.2404325241161877E-3"/>
    <n v="2.2673288706517923E-3"/>
  </r>
  <r>
    <x v="176"/>
    <x v="176"/>
    <s v="4458"/>
    <s v="McKenny Elementary"/>
    <s v="P"/>
    <n v="373"/>
    <n v="3.4852546916800002E-2"/>
    <n v="374"/>
    <n v="4.2780748663099999E-2"/>
    <n v="370"/>
    <n v="4.8648648648600003E-2"/>
    <n v="2"/>
    <n v="9338"/>
    <n v="9433"/>
    <n v="9262"/>
    <n v="1.3921610623223817E-3"/>
    <n v="1.6961730096469202E-3"/>
    <n v="1.9434247462731594E-3"/>
  </r>
  <r>
    <x v="176"/>
    <x v="176"/>
    <s v="2778"/>
    <s v="Roosevelt Elementary School"/>
    <s v="P"/>
    <n v="398"/>
    <n v="4.7738693467300003E-2"/>
    <n v="410"/>
    <n v="6.3414634146299997E-2"/>
    <n v="385"/>
    <n v="5.7142857142799999E-2"/>
    <n v="2"/>
    <n v="9338"/>
    <n v="9433"/>
    <n v="9262"/>
    <n v="2.0346969372440995E-3"/>
    <n v="2.7562811406745468E-3"/>
    <n v="2.3752969121116391E-3"/>
  </r>
  <r>
    <x v="176"/>
    <x v="176"/>
    <s v="3133"/>
    <s v="Jefferson Middle School"/>
    <s v="P"/>
    <n v="345"/>
    <n v="6.0869565217299998E-2"/>
    <n v="366"/>
    <n v="5.7377049180299997E-2"/>
    <n v="392"/>
    <n v="5.8673469387700003E-2"/>
    <n v="2"/>
    <n v="9338"/>
    <n v="9433"/>
    <n v="9262"/>
    <n v="2.2488755622155172E-3"/>
    <n v="2.2262270751605847E-3"/>
    <n v="2.4832649535714104E-3"/>
  </r>
  <r>
    <x v="176"/>
    <x v="176"/>
    <s v="3696"/>
    <s v="Reeves Middle School"/>
    <s v="P"/>
    <n v="426"/>
    <n v="4.4600938967099997E-2"/>
    <n v="417"/>
    <n v="5.0359712230199999E-2"/>
    <n v="441"/>
    <n v="4.7619047619000002E-2"/>
    <n v="2"/>
    <n v="9338"/>
    <n v="9433"/>
    <n v="9262"/>
    <n v="2.0346969372440136E-3"/>
    <n v="2.2262270751609668E-3"/>
    <n v="2.2673288706520191E-3"/>
  </r>
  <r>
    <x v="176"/>
    <x v="176"/>
    <s v="3697"/>
    <s v="Pioneer Elementary School"/>
    <s v="P"/>
    <n v="408"/>
    <n v="2.2058823529400001E-2"/>
    <n v="422"/>
    <n v="2.84360189573E-2"/>
    <n v="442"/>
    <n v="2.2624434389100001E-2"/>
    <n v="1"/>
    <n v="9338"/>
    <n v="9433"/>
    <n v="9262"/>
    <n v="9.6380381237901058E-4"/>
    <n v="1.2721297572331814E-3"/>
    <n v="1.0796804145953574E-3"/>
  </r>
  <r>
    <x v="176"/>
    <x v="176"/>
    <s v="4367"/>
    <s v="Centennial Elementary Olympia"/>
    <s v="P"/>
    <n v="472"/>
    <n v="4.2372881355899998E-2"/>
    <n v="489"/>
    <n v="3.2719836400799999E-2"/>
    <n v="510"/>
    <n v="3.7254901960699999E-2"/>
    <n v="1"/>
    <n v="9338"/>
    <n v="9433"/>
    <n v="9262"/>
    <n v="2.141786249730649E-3"/>
    <n v="1.6961730096460511E-3"/>
    <n v="2.0513927877301879E-3"/>
  </r>
  <r>
    <x v="176"/>
    <x v="176"/>
    <s v="4472"/>
    <s v="Julia Butler Hansen Elementary"/>
    <s v="P"/>
    <n v="454"/>
    <n v="9.0308370043999997E-2"/>
    <n v="506"/>
    <n v="0.1007905138339"/>
    <n v="533"/>
    <n v="0.10694183864909999"/>
    <n v="4"/>
    <n v="9338"/>
    <n v="9433"/>
    <n v="9262"/>
    <n v="4.3906618119485966E-3"/>
    <n v="5.4065514682448213E-3"/>
    <n v="6.1541783632012848E-3"/>
  </r>
  <r>
    <x v="176"/>
    <x v="176"/>
    <s v="3711"/>
    <s v="Washington Middle School"/>
    <s v="P"/>
    <n v="769"/>
    <n v="2.9908972691800002E-2"/>
    <n v="772"/>
    <n v="3.2383419689100003E-2"/>
    <n v="736"/>
    <n v="2.9891304347800001E-2"/>
    <n v="1"/>
    <n v="9338"/>
    <n v="9433"/>
    <n v="9262"/>
    <n v="2.4630541871914972E-3"/>
    <n v="2.6502703275718435E-3"/>
    <n v="2.3752969121119414E-3"/>
  </r>
  <r>
    <x v="176"/>
    <x v="176"/>
    <s v="3960"/>
    <s v="Capital High School"/>
    <s v="P"/>
    <n v="1287"/>
    <n v="7.4592074591999999E-2"/>
    <n v="1317"/>
    <n v="7.6689445709899995E-2"/>
    <n v="1369"/>
    <n v="7.4506939371800002E-2"/>
    <n v="3"/>
    <n v="9338"/>
    <n v="9433"/>
    <n v="9262"/>
    <n v="1.0280573998704646E-2"/>
    <n v="1.0707092123390046E-2"/>
    <n v="1.1012740228891621E-2"/>
  </r>
  <r>
    <x v="176"/>
    <x v="176"/>
    <s v="3132"/>
    <s v="Olympia High School"/>
    <s v="P"/>
    <n v="1758"/>
    <n v="7.56541524459E-2"/>
    <n v="1769"/>
    <n v="7.57490107405E-2"/>
    <n v="1578"/>
    <n v="6.5272496831400004E-2"/>
    <n v="3"/>
    <n v="9338"/>
    <n v="9433"/>
    <n v="9262"/>
    <n v="1.4242878560708095E-2"/>
    <n v="1.4205448955787608E-2"/>
    <n v="1.1120708270346492E-2"/>
  </r>
  <r>
    <x v="177"/>
    <x v="177"/>
    <s v="4279"/>
    <s v="Highlands High School"/>
    <s v="A"/>
    <n v="36"/>
    <n v="0.75"/>
    <n v="19"/>
    <n v="0.63157894736840003"/>
    <n v="25"/>
    <n v="0.76"/>
    <n v="5"/>
    <n v="2836"/>
    <n v="4676"/>
    <n v="5240"/>
    <n v="9.5204513399153728E-3"/>
    <n v="2.5662959794695468E-3"/>
    <n v="3.6259541984732828E-3"/>
  </r>
  <r>
    <x v="177"/>
    <x v="177"/>
    <s v="4278"/>
    <s v="Paschal Sherman"/>
    <s v="T"/>
    <n v="152"/>
    <n v="0.26315789473680001"/>
    <n v="185"/>
    <n v="0.15135135135130001"/>
    <n v="172"/>
    <n v="0.16860465116269999"/>
    <n v="5"/>
    <n v="2836"/>
    <n v="4676"/>
    <n v="5240"/>
    <n v="1.4104372355427927E-2"/>
    <n v="5.9880239520937765E-3"/>
    <n v="5.5343511450351903E-3"/>
  </r>
  <r>
    <x v="177"/>
    <x v="177"/>
    <s v="3051"/>
    <s v="E Omak Elementary"/>
    <s v="P"/>
    <n v="317"/>
    <n v="9.7791798107199998E-2"/>
    <n v="297"/>
    <n v="8.7542087542000005E-2"/>
    <n v="298"/>
    <n v="0.12080536912750001"/>
    <n v="4"/>
    <n v="2836"/>
    <n v="4676"/>
    <n v="5240"/>
    <n v="1.0930888575452187E-2"/>
    <n v="5.5603079555119764E-3"/>
    <n v="6.8702290076326344E-3"/>
  </r>
  <r>
    <x v="177"/>
    <x v="177"/>
    <s v="4237"/>
    <s v="Omak Middle School"/>
    <s v="P"/>
    <n v="352"/>
    <n v="0.1136363636363"/>
    <n v="337"/>
    <n v="0.12462908011859999"/>
    <n v="317"/>
    <n v="0.14195583596210001"/>
    <n v="5"/>
    <n v="2836"/>
    <n v="4676"/>
    <n v="5240"/>
    <n v="1.4104372355422286E-2"/>
    <n v="8.9820359281369121E-3"/>
    <n v="8.5877862595392564E-3"/>
  </r>
  <r>
    <x v="177"/>
    <x v="177"/>
    <s v="2031"/>
    <s v="Omak High School"/>
    <s v="P"/>
    <n v="415"/>
    <n v="0.18313253012040001"/>
    <n v="403"/>
    <n v="0.2258064516129"/>
    <n v="405"/>
    <n v="0.22962962962960001"/>
    <n v="5"/>
    <n v="2836"/>
    <n v="4676"/>
    <n v="5240"/>
    <n v="2.6798307475305361E-2"/>
    <n v="1.9461077844311097E-2"/>
    <n v="1.7748091603051148E-2"/>
  </r>
  <r>
    <x v="177"/>
    <x v="177"/>
    <s v="2999"/>
    <s v="N Omak Elementary"/>
    <s v="P"/>
    <n v="421"/>
    <n v="9.0261282660299993E-2"/>
    <n v="441"/>
    <n v="0.13378684807249999"/>
    <n v="422"/>
    <n v="9.9526066350699993E-2"/>
    <n v="4"/>
    <n v="2836"/>
    <n v="4676"/>
    <n v="5240"/>
    <n v="1.3399153737653841E-2"/>
    <n v="1.2617621899053142E-2"/>
    <n v="8.0152671755716401E-3"/>
  </r>
  <r>
    <x v="177"/>
    <x v="177"/>
    <s v="5197"/>
    <s v="Washington Virtual Academy Omak High School"/>
    <n v="5"/>
    <n v="236"/>
    <n v="0.58474576271180001"/>
    <n v="486"/>
    <n v="0.3456790123456"/>
    <n v="741"/>
    <n v="0.2820512820512"/>
    <n v="5"/>
    <n v="2836"/>
    <n v="4676"/>
    <n v="5240"/>
    <n v="4.866008462622877E-2"/>
    <n v="3.592814371256664E-2"/>
    <n v="3.9885496183194501E-2"/>
  </r>
  <r>
    <x v="177"/>
    <x v="177"/>
    <s v="5196"/>
    <s v="Washington Virtual Academy Omak Middle School"/>
    <n v="5"/>
    <n v="409"/>
    <n v="0.26650366748159998"/>
    <n v="1157"/>
    <n v="0.2169403630077"/>
    <n v="1329"/>
    <n v="0.25357411587649997"/>
    <n v="5"/>
    <n v="2836"/>
    <n v="4676"/>
    <n v="5240"/>
    <n v="3.8434414668538218E-2"/>
    <n v="5.3678357570553656E-2"/>
    <n v="6.4312977099211535E-2"/>
  </r>
  <r>
    <x v="177"/>
    <x v="177"/>
    <s v="5195"/>
    <s v="Washington Virtual Academy Omak Elementary"/>
    <n v="5"/>
    <n v="498"/>
    <n v="0.31124497991959998"/>
    <n v="1351"/>
    <n v="0.22945965951139999"/>
    <n v="1531"/>
    <n v="0.25604180274330002"/>
    <n v="5"/>
    <n v="2836"/>
    <n v="4676"/>
    <n v="5240"/>
    <n v="5.4654442877278137E-2"/>
    <n v="6.6295979469611063E-2"/>
    <n v="7.4809160305342057E-2"/>
  </r>
  <r>
    <x v="178"/>
    <x v="178"/>
    <s v="5146"/>
    <s v="CVA - Onalaska"/>
    <s v="A"/>
    <n v="102"/>
    <n v="0.22549019607840001"/>
    <n v="69"/>
    <n v="0.2463768115942"/>
    <n v="46"/>
    <n v="0.26086956521729998"/>
    <n v="5"/>
    <n v="867"/>
    <n v="780"/>
    <n v="752"/>
    <n v="2.6528258362164707E-2"/>
    <n v="2.179487179487154E-2"/>
    <n v="1.5957446808505051E-2"/>
  </r>
  <r>
    <x v="178"/>
    <x v="178"/>
    <s v="4335"/>
    <s v="Onalaska Middle School "/>
    <s v="P"/>
    <n v="163"/>
    <n v="7.9754601226899993E-2"/>
    <n v="168"/>
    <n v="0.14285714285709999"/>
    <n v="157"/>
    <n v="7.0063694267500004E-2"/>
    <n v="3"/>
    <n v="867"/>
    <n v="780"/>
    <n v="752"/>
    <n v="1.4994232987294924E-2"/>
    <n v="3.0769230769221539E-2"/>
    <n v="1.4627659574464762E-2"/>
  </r>
  <r>
    <x v="178"/>
    <x v="178"/>
    <s v="2331"/>
    <s v="Onalaska High School"/>
    <s v="P"/>
    <n v="257"/>
    <n v="0.15564202334630001"/>
    <n v="224"/>
    <n v="0.12053571428569999"/>
    <n v="218"/>
    <n v="9.6330275229300003E-2"/>
    <n v="4"/>
    <n v="867"/>
    <n v="780"/>
    <n v="752"/>
    <n v="4.6136101499422266E-2"/>
    <n v="3.4615384615380509E-2"/>
    <n v="2.7925531914876862E-2"/>
  </r>
  <r>
    <x v="178"/>
    <x v="178"/>
    <s v="3239"/>
    <s v="Onalaska Elementary School"/>
    <s v="P"/>
    <n v="345"/>
    <n v="9.5652173913000002E-2"/>
    <n v="319"/>
    <n v="0.14106583072100001"/>
    <n v="331"/>
    <n v="0.1057401812688"/>
    <n v="4"/>
    <n v="867"/>
    <n v="780"/>
    <n v="752"/>
    <n v="3.8062283737006923E-2"/>
    <n v="5.7692307692306412E-2"/>
    <n v="4.6542553191453194E-2"/>
  </r>
  <r>
    <x v="179"/>
    <x v="179"/>
    <s v="2049"/>
    <s v="Onion Creek Elementary"/>
    <s v="P"/>
    <n v="34"/>
    <n v="8.8235294117600005E-2"/>
    <n v="34"/>
    <n v="0.1176470588235"/>
    <n v="35"/>
    <n v="0"/>
    <n v="1"/>
    <n v="34"/>
    <n v="34"/>
    <n v="35"/>
    <n v="8.8235294117600005E-2"/>
    <n v="0.1176470588235"/>
    <n v="0"/>
  </r>
  <r>
    <x v="180"/>
    <x v="180"/>
    <s v="3808"/>
    <s v="Waldron Island School"/>
    <s v="P"/>
    <n v="11"/>
    <n v="0"/>
    <n v="12"/>
    <n v="0"/>
    <n v="13"/>
    <n v="0.15384615384610001"/>
    <n v="5"/>
    <n v="682"/>
    <n v="850"/>
    <n v="850"/>
    <n v="0"/>
    <n v="0"/>
    <n v="2.3529411764697649E-3"/>
  </r>
  <r>
    <x v="180"/>
    <x v="180"/>
    <s v="4558"/>
    <s v="Orcas Island Middle School"/>
    <s v="P"/>
    <n v="81"/>
    <n v="2.4691358024599999E-2"/>
    <n v="66"/>
    <n v="0.13636363636359999"/>
    <n v="60"/>
    <n v="6.6666666666599997E-2"/>
    <n v="3"/>
    <n v="682"/>
    <n v="850"/>
    <n v="850"/>
    <n v="2.9325513196372436E-3"/>
    <n v="1.0588235294114824E-2"/>
    <n v="4.7058823529364706E-3"/>
  </r>
  <r>
    <x v="180"/>
    <x v="180"/>
    <s v="2750"/>
    <s v="Orcas Island High School"/>
    <s v="P"/>
    <n v="137"/>
    <n v="0.1021897810218"/>
    <n v="148"/>
    <n v="9.4594594594499995E-2"/>
    <n v="125"/>
    <n v="0.04"/>
    <n v="1"/>
    <n v="682"/>
    <n v="850"/>
    <n v="850"/>
    <n v="2.0527859237517009E-2"/>
    <n v="1.6470588235277646E-2"/>
    <n v="5.8823529411764705E-3"/>
  </r>
  <r>
    <x v="180"/>
    <x v="180"/>
    <s v="2749"/>
    <s v="Orcas Island Elementary School"/>
    <s v="P"/>
    <n v="202"/>
    <n v="8.4158415841499995E-2"/>
    <n v="206"/>
    <n v="7.2815533980500002E-2"/>
    <n v="201"/>
    <n v="5.4726368159199998E-2"/>
    <n v="2"/>
    <n v="682"/>
    <n v="850"/>
    <n v="850"/>
    <n v="2.4926686216983872E-2"/>
    <n v="1.764705882350941E-2"/>
    <n v="1.2941176470587294E-2"/>
  </r>
  <r>
    <x v="180"/>
    <x v="180"/>
    <s v="1892"/>
    <s v="OASIS K-12"/>
    <s v="A"/>
    <n v="251"/>
    <n v="0.24701195219120001"/>
    <n v="418"/>
    <n v="0.1291866028708"/>
    <n v="451"/>
    <n v="0.1086474501108"/>
    <n v="4"/>
    <n v="682"/>
    <n v="850"/>
    <n v="850"/>
    <n v="9.0909090909078005E-2"/>
    <n v="6.3529411764699298E-2"/>
    <n v="5.7647058823495065E-2"/>
  </r>
  <r>
    <x v="181"/>
    <x v="181"/>
    <s v="3723"/>
    <s v="Orchard Prairie Elementary"/>
    <s v="P"/>
    <n v="67"/>
    <n v="0"/>
    <n v="84"/>
    <n v="3.5714285714200003E-2"/>
    <n v="80"/>
    <n v="1.2500000000000001E-2"/>
    <n v="1"/>
    <n v="67"/>
    <n v="84"/>
    <n v="80"/>
    <n v="0"/>
    <n v="3.5714285714200003E-2"/>
    <n v="1.2500000000000001E-2"/>
  </r>
  <r>
    <x v="182"/>
    <x v="182"/>
    <s v="2136"/>
    <s v="Orient Elem"/>
    <s v="P"/>
    <n v="41"/>
    <n v="0.17073170731699999"/>
    <n v="37"/>
    <n v="8.1081081080999998E-2"/>
    <n v="34"/>
    <n v="0.1470588235294"/>
    <n v="5"/>
    <n v="319"/>
    <n v="203"/>
    <n v="116"/>
    <n v="2.1943573667702193E-2"/>
    <n v="1.4778325123137931E-2"/>
    <n v="4.3103448275858616E-2"/>
  </r>
  <r>
    <x v="182"/>
    <x v="182"/>
    <s v="5155"/>
    <s v="Columbia Virtual Academy-Orient"/>
    <n v="5"/>
    <n v="278"/>
    <n v="0.25179856115100002"/>
    <n v="166"/>
    <n v="0.1927710843373"/>
    <n v="82"/>
    <n v="0.26829268292679997"/>
    <n v="5"/>
    <n v="319"/>
    <n v="203"/>
    <n v="116"/>
    <n v="0.21943573667704705"/>
    <n v="0.15763546798025518"/>
    <n v="0.18965517241377239"/>
  </r>
  <r>
    <x v="183"/>
    <x v="183"/>
    <s v="2666"/>
    <s v="Orondo Elementary and Middle School"/>
    <s v="P"/>
    <n v="187"/>
    <n v="0.14973262032080001"/>
    <n v="193"/>
    <n v="0.17616580310880001"/>
    <n v="161"/>
    <n v="0.11180124223600001"/>
    <n v="4"/>
    <n v="187"/>
    <n v="193"/>
    <n v="161"/>
    <n v="0.14973262032080001"/>
    <n v="0.17616580310880001"/>
    <n v="0.11180124223600001"/>
  </r>
  <r>
    <x v="184"/>
    <x v="184"/>
    <s v="2706"/>
    <s v="Oroville Middle-High School"/>
    <s v="P"/>
    <n v="306"/>
    <n v="0.1176470588235"/>
    <n v="281"/>
    <n v="0.103202846975"/>
    <n v="267"/>
    <n v="8.9887640449399994E-2"/>
    <n v="4"/>
    <n v="673"/>
    <n v="627"/>
    <n v="595"/>
    <n v="5.3491827637430905E-2"/>
    <n v="4.6251993620374805E-2"/>
    <n v="4.0336134453764369E-2"/>
  </r>
  <r>
    <x v="184"/>
    <x v="184"/>
    <s v="2422"/>
    <s v="Oroville Elementary"/>
    <s v="P"/>
    <n v="367"/>
    <n v="8.9918256130699994E-2"/>
    <n v="346"/>
    <n v="0.1040462427745"/>
    <n v="328"/>
    <n v="0.14024390243900001"/>
    <n v="5"/>
    <n v="673"/>
    <n v="627"/>
    <n v="595"/>
    <n v="4.9034175334274732E-2"/>
    <n v="5.7416267942547054E-2"/>
    <n v="7.7310924369734468E-2"/>
  </r>
  <r>
    <x v="185"/>
    <x v="185"/>
    <s v="5011"/>
    <s v="Orting Special Education"/>
    <s v="S"/>
    <n v="14"/>
    <n v="0.14285714285709999"/>
    <n v="22"/>
    <n v="0.1818181818181"/>
    <n v="13"/>
    <n v="0.2307692307692"/>
    <n v="5"/>
    <n v="2364"/>
    <n v="2394"/>
    <n v="2370"/>
    <n v="8.4602368866302873E-4"/>
    <n v="1.6708437761061821E-3"/>
    <n v="1.2658227848099579E-3"/>
  </r>
  <r>
    <x v="185"/>
    <x v="185"/>
    <s v="4547"/>
    <s v="Ptarmigan Ridge Elementary School"/>
    <s v="P"/>
    <n v="526"/>
    <n v="5.5133079847900002E-2"/>
    <n v="538"/>
    <n v="4.2750929367999999E-2"/>
    <n v="515"/>
    <n v="8.15533980582E-2"/>
    <n v="3"/>
    <n v="2364"/>
    <n v="2394"/>
    <n v="2370"/>
    <n v="1.2267343485615652E-2"/>
    <n v="9.6073517126081861E-3"/>
    <n v="1.7721518987330379E-2"/>
  </r>
  <r>
    <x v="185"/>
    <x v="185"/>
    <s v="2360"/>
    <s v="Orting Primary School"/>
    <s v="P"/>
    <n v="533"/>
    <n v="0.1031894934333"/>
    <n v="521"/>
    <n v="6.9097888675600003E-2"/>
    <n v="546"/>
    <n v="7.6923076923000003E-2"/>
    <n v="3"/>
    <n v="2364"/>
    <n v="2394"/>
    <n v="2370"/>
    <n v="2.3265651438218654E-2"/>
    <n v="1.5037593984957225E-2"/>
    <n v="1.7721518987324051E-2"/>
  </r>
  <r>
    <x v="185"/>
    <x v="185"/>
    <s v="4262"/>
    <s v="Orting Middle School"/>
    <s v="P"/>
    <n v="530"/>
    <n v="7.9245283018800003E-2"/>
    <n v="557"/>
    <n v="5.3859964093300003E-2"/>
    <n v="556"/>
    <n v="4.3165467625800001E-2"/>
    <n v="2"/>
    <n v="2364"/>
    <n v="2394"/>
    <n v="2370"/>
    <n v="1.7766497461913704E-2"/>
    <n v="1.253132832078868E-2"/>
    <n v="1.0126582278457722E-2"/>
  </r>
  <r>
    <x v="185"/>
    <x v="185"/>
    <s v="2942"/>
    <s v="Orting High School"/>
    <s v="P"/>
    <n v="761"/>
    <n v="9.3298291721400001E-2"/>
    <n v="756"/>
    <n v="0.1018518518518"/>
    <n v="740"/>
    <n v="9.0540540540499995E-2"/>
    <n v="4"/>
    <n v="2364"/>
    <n v="2394"/>
    <n v="2370"/>
    <n v="3.0033840947540354E-2"/>
    <n v="3.2163742690042102E-2"/>
    <n v="2.8270042194080167E-2"/>
  </r>
  <r>
    <x v="186"/>
    <x v="186"/>
    <s v="5285"/>
    <s v="Wahitis Elementary School"/>
    <s v="P"/>
    <m/>
    <m/>
    <n v="452"/>
    <n v="5.7522123893800001E-2"/>
    <n v="464"/>
    <n v="4.5258620689600002E-2"/>
    <n v="2"/>
    <n v="3783"/>
    <n v="3877"/>
    <n v="3975"/>
    <n v="0"/>
    <n v="6.7062161465044103E-3"/>
    <n v="5.2830188679180885E-3"/>
  </r>
  <r>
    <x v="186"/>
    <x v="186"/>
    <s v="2961"/>
    <s v="Hiawatha Elementary School"/>
    <s v="P"/>
    <n v="609"/>
    <n v="7.2249589490900004E-2"/>
    <n v="498"/>
    <n v="0.1044176706827"/>
    <n v="533"/>
    <n v="8.6303939962400003E-2"/>
    <n v="3"/>
    <n v="3783"/>
    <n v="3877"/>
    <n v="3975"/>
    <n v="1.1630980703134577E-2"/>
    <n v="1.3412432293006087E-2"/>
    <n v="1.1572327044014894E-2"/>
  </r>
  <r>
    <x v="186"/>
    <x v="186"/>
    <s v="2902"/>
    <s v="Lutacaga Elementary"/>
    <s v="P"/>
    <n v="646"/>
    <n v="3.7151702786299999E-2"/>
    <n v="522"/>
    <n v="5.55555555555E-2"/>
    <n v="534"/>
    <n v="3.3707865168500002E-2"/>
    <n v="1"/>
    <n v="3783"/>
    <n v="3877"/>
    <n v="3975"/>
    <n v="6.3441712926116311E-3"/>
    <n v="7.4800103172481302E-3"/>
    <n v="4.5283018867871699E-3"/>
  </r>
  <r>
    <x v="186"/>
    <x v="186"/>
    <s v="3730"/>
    <s v="Scootney Springs Elementary"/>
    <s v="P"/>
    <n v="647"/>
    <n v="3.2457496135999998E-2"/>
    <n v="520"/>
    <n v="4.0384615384600003E-2"/>
    <n v="541"/>
    <n v="5.9149722735599999E-2"/>
    <n v="2"/>
    <n v="3783"/>
    <n v="3877"/>
    <n v="3975"/>
    <n v="5.551149881044673E-3"/>
    <n v="5.4165591952519999E-3"/>
    <n v="8.0503144653986426E-3"/>
  </r>
  <r>
    <x v="186"/>
    <x v="186"/>
    <s v="3471"/>
    <s v="McFarland Middle School"/>
    <s v="P"/>
    <n v="824"/>
    <n v="3.8834951456299997E-2"/>
    <n v="835"/>
    <n v="5.6287425149699997E-2"/>
    <n v="843"/>
    <n v="6.4056939501699994E-2"/>
    <n v="2"/>
    <n v="3783"/>
    <n v="3877"/>
    <n v="3975"/>
    <n v="8.4588950568308743E-3"/>
    <n v="1.2122775341758962E-2"/>
    <n v="1.3584905660360526E-2"/>
  </r>
  <r>
    <x v="186"/>
    <x v="186"/>
    <s v="3015"/>
    <s v="Othello High School"/>
    <s v="P"/>
    <n v="1057"/>
    <n v="0.14096499526959999"/>
    <n v="1050"/>
    <n v="0.1171428571428"/>
    <n v="1060"/>
    <n v="9.5283018867899999E-2"/>
    <n v="4"/>
    <n v="3783"/>
    <n v="3877"/>
    <n v="3975"/>
    <n v="3.9386730108370918E-2"/>
    <n v="3.1725561000758316E-2"/>
    <n v="2.5408805031439999E-2"/>
  </r>
  <r>
    <x v="187"/>
    <x v="187"/>
    <s v="2502"/>
    <s v="Palisades Elementary School"/>
    <s v="P"/>
    <n v="15"/>
    <n v="0"/>
    <n v="18"/>
    <n v="0.16666666666659999"/>
    <n v="23"/>
    <n v="0.1304347826086"/>
    <n v="4"/>
    <n v="15"/>
    <n v="18"/>
    <n v="23"/>
    <n v="0"/>
    <n v="0.16666666666659999"/>
    <n v="0.1304347826086"/>
  </r>
  <r>
    <x v="188"/>
    <x v="188"/>
    <s v="1961"/>
    <s v="Palouse at Garfield Middle School"/>
    <s v="P"/>
    <n v="39"/>
    <n v="5.1282051282000002E-2"/>
    <n v="34"/>
    <n v="2.9411764705799998E-2"/>
    <n v="41"/>
    <n v="0"/>
    <n v="1"/>
    <n v="186"/>
    <n v="187"/>
    <n v="197"/>
    <n v="1.0752688172032258E-2"/>
    <n v="5.347593582872727E-3"/>
    <n v="0"/>
  </r>
  <r>
    <x v="188"/>
    <x v="188"/>
    <s v="2634"/>
    <s v="Palouse High School"/>
    <s v="P"/>
    <n v="61"/>
    <n v="4.91803278688E-2"/>
    <n v="73"/>
    <n v="0.1095890410958"/>
    <n v="56"/>
    <n v="5.3571428571400001E-2"/>
    <n v="2"/>
    <n v="186"/>
    <n v="187"/>
    <n v="197"/>
    <n v="1.6129032258047311E-2"/>
    <n v="4.2780748663066311E-2"/>
    <n v="1.5228426395930967E-2"/>
  </r>
  <r>
    <x v="188"/>
    <x v="188"/>
    <s v="2622"/>
    <s v="Palouse Elementary"/>
    <s v="P"/>
    <n v="86"/>
    <n v="8.1395348837199996E-2"/>
    <n v="80"/>
    <n v="3.7499999999999999E-2"/>
    <n v="100"/>
    <n v="0.04"/>
    <n v="1"/>
    <n v="186"/>
    <n v="187"/>
    <n v="197"/>
    <n v="3.763440860214623E-2"/>
    <n v="1.60427807486631E-2"/>
    <n v="2.030456852791878E-2"/>
  </r>
  <r>
    <x v="189"/>
    <x v="189"/>
    <s v="1970"/>
    <s v="Pasco Early Childhood"/>
    <s v="P"/>
    <n v="35"/>
    <n v="0.2571428571428"/>
    <n v="36"/>
    <n v="0.19444444444440001"/>
    <n v="52"/>
    <n v="0.1923076923076"/>
    <n v="5"/>
    <n v="15696"/>
    <n v="16069"/>
    <n v="16727"/>
    <n v="5.7339449541271657E-4"/>
    <n v="4.3562138278663265E-4"/>
    <n v="5.9783583427961979E-4"/>
  </r>
  <r>
    <x v="189"/>
    <x v="189"/>
    <s v="3912"/>
    <s v="New Horizons High School"/>
    <s v="A"/>
    <n v="183"/>
    <n v="0.45901639344259998"/>
    <n v="198"/>
    <n v="0.54040404040400003"/>
    <n v="194"/>
    <n v="0.47938144329889998"/>
    <n v="5"/>
    <n v="15696"/>
    <n v="16069"/>
    <n v="16727"/>
    <n v="5.3516819571862769E-3"/>
    <n v="6.6587839940252663E-3"/>
    <n v="5.559873258802331E-3"/>
  </r>
  <r>
    <x v="189"/>
    <x v="189"/>
    <s v="3425"/>
    <s v="Edwin Markham Elementary"/>
    <s v="P"/>
    <n v="350"/>
    <n v="8.8571428571400004E-2"/>
    <n v="345"/>
    <n v="9.5652173913000002E-2"/>
    <n v="363"/>
    <n v="9.0909090908999998E-2"/>
    <n v="4"/>
    <n v="15696"/>
    <n v="16069"/>
    <n v="16727"/>
    <n v="1.9750254841991591E-3"/>
    <n v="2.0536436617079471E-3"/>
    <n v="1.9728582531217194E-3"/>
  </r>
  <r>
    <x v="189"/>
    <x v="189"/>
    <s v="5177"/>
    <s v="Captain Gray Early Learning Center"/>
    <s v="P"/>
    <n v="499"/>
    <n v="9.2184368737400005E-2"/>
    <n v="557"/>
    <n v="0.1238779174147"/>
    <n v="540"/>
    <n v="8.8888888888800005E-2"/>
    <n v="4"/>
    <n v="15696"/>
    <n v="16069"/>
    <n v="16727"/>
    <n v="2.9306829765521538E-3"/>
    <n v="4.2939822017541793E-3"/>
    <n v="2.8696120045406831E-3"/>
  </r>
  <r>
    <x v="189"/>
    <x v="189"/>
    <s v="2790"/>
    <s v="Longfellow Elementary"/>
    <s v="P"/>
    <n v="530"/>
    <n v="0.15660377358489999"/>
    <n v="559"/>
    <n v="0.1788908765652"/>
    <n v="555"/>
    <n v="0.1135135135135"/>
    <n v="4"/>
    <n v="15696"/>
    <n v="16069"/>
    <n v="16727"/>
    <n v="5.2879714576960371E-3"/>
    <n v="6.2231626112357209E-3"/>
    <n v="3.7663657559629639E-3"/>
  </r>
  <r>
    <x v="189"/>
    <x v="189"/>
    <s v="3515"/>
    <s v="Robert Frost Elementary"/>
    <s v="P"/>
    <n v="571"/>
    <n v="7.3555166374699998E-2"/>
    <n v="554"/>
    <n v="7.9422382671400005E-2"/>
    <n v="568"/>
    <n v="6.8661971830900004E-2"/>
    <n v="3"/>
    <n v="15696"/>
    <n v="16069"/>
    <n v="16727"/>
    <n v="2.6758409785903226E-3"/>
    <n v="2.7381915489424111E-3"/>
    <n v="2.331559753688719E-3"/>
  </r>
  <r>
    <x v="189"/>
    <x v="189"/>
    <s v="2967"/>
    <s v="Emerson Elementary"/>
    <s v="P"/>
    <n v="544"/>
    <n v="0.1047794117647"/>
    <n v="533"/>
    <n v="9.7560975609700007E-2"/>
    <n v="570"/>
    <n v="8.2456140350799997E-2"/>
    <n v="3"/>
    <n v="15696"/>
    <n v="16069"/>
    <n v="16727"/>
    <n v="3.6314984709478085E-3"/>
    <n v="3.2360445578424363E-3"/>
    <n v="2.8098284211129313E-3"/>
  </r>
  <r>
    <x v="189"/>
    <x v="189"/>
    <s v="4555"/>
    <s v="Rowena Chess Elementary"/>
    <s v="P"/>
    <n v="629"/>
    <n v="0.1255961844197"/>
    <n v="587"/>
    <n v="9.0289608177099995E-2"/>
    <n v="646"/>
    <n v="0.1176470588235"/>
    <n v="4"/>
    <n v="15696"/>
    <n v="16069"/>
    <n v="16727"/>
    <n v="5.0331294597344102E-3"/>
    <n v="3.298276183954054E-3"/>
    <n v="4.5435523405261561E-3"/>
  </r>
  <r>
    <x v="189"/>
    <x v="189"/>
    <s v="4526"/>
    <s v="Whittier Elementary"/>
    <s v="P"/>
    <n v="740"/>
    <n v="0.10405405405400001"/>
    <n v="696"/>
    <n v="7.6149425287299996E-2"/>
    <n v="789"/>
    <n v="9.3789607097500005E-2"/>
    <n v="4"/>
    <n v="15696"/>
    <n v="16069"/>
    <n v="16727"/>
    <n v="4.9057084607517839E-3"/>
    <n v="3.2982761839542474E-3"/>
    <n v="4.4239851736669758E-3"/>
  </r>
  <r>
    <x v="189"/>
    <x v="189"/>
    <s v="3085"/>
    <s v="Mark Twain Elementary"/>
    <s v="P"/>
    <n v="738"/>
    <n v="7.5880758807500004E-2"/>
    <n v="763"/>
    <n v="9.6985583224100003E-2"/>
    <n v="823"/>
    <n v="9.3560145807999998E-2"/>
    <n v="4"/>
    <n v="15696"/>
    <n v="16069"/>
    <n v="16727"/>
    <n v="3.5677879714535554E-3"/>
    <n v="4.6051403323161561E-3"/>
    <n v="4.6033359239543246E-3"/>
  </r>
  <r>
    <x v="189"/>
    <x v="189"/>
    <s v="5020"/>
    <s v="Virgie Robinson Elementary"/>
    <s v="P"/>
    <n v="779"/>
    <n v="0.14377406931959999"/>
    <n v="844"/>
    <n v="0.10663507109000001"/>
    <n v="846"/>
    <n v="9.4562647754100004E-2"/>
    <n v="4"/>
    <n v="15696"/>
    <n v="16069"/>
    <n v="16727"/>
    <n v="7.1355759429133792E-3"/>
    <n v="5.6008463501126399E-3"/>
    <n v="4.7826866742373773E-3"/>
  </r>
  <r>
    <x v="189"/>
    <x v="189"/>
    <s v="4041"/>
    <s v="Ruth Livingston Elementary"/>
    <s v="P"/>
    <n v="844"/>
    <n v="6.5165876777199996E-2"/>
    <n v="882"/>
    <n v="8.8435374149599996E-2"/>
    <n v="914"/>
    <n v="7.8774617067800007E-2"/>
    <n v="3"/>
    <n v="15696"/>
    <n v="16069"/>
    <n v="16727"/>
    <n v="3.5040774719646275E-3"/>
    <n v="4.8540668367631585E-3"/>
    <n v="4.3044180068134881E-3"/>
  </r>
  <r>
    <x v="189"/>
    <x v="189"/>
    <s v="4595"/>
    <s v="Maya Angelou Elementary"/>
    <s v="P"/>
    <n v="894"/>
    <n v="4.3624161073800002E-2"/>
    <n v="899"/>
    <n v="6.0066740823099998E-2"/>
    <n v="931"/>
    <n v="7.1965628356600003E-2"/>
    <n v="3"/>
    <n v="15696"/>
    <n v="16069"/>
    <n v="16727"/>
    <n v="2.4847094801208718E-3"/>
    <n v="3.3605078100670169E-3"/>
    <n v="4.0055000896750525E-3"/>
  </r>
  <r>
    <x v="189"/>
    <x v="189"/>
    <s v="3324"/>
    <s v="Stevens Middle School"/>
    <s v="P"/>
    <n v="948"/>
    <n v="9.2827004219400003E-2"/>
    <n v="959"/>
    <n v="9.6976016683999994E-2"/>
    <n v="969"/>
    <n v="5.88235294117E-2"/>
    <n v="2"/>
    <n v="15696"/>
    <n v="16069"/>
    <n v="16727"/>
    <n v="5.6065239551472482E-3"/>
    <n v="5.7875412284495607E-3"/>
    <n v="3.4076642553917198E-3"/>
  </r>
  <r>
    <x v="189"/>
    <x v="189"/>
    <s v="4564"/>
    <s v="Ellen Ochoa Middle School"/>
    <s v="P"/>
    <n v="974"/>
    <n v="9.7535934291499995E-2"/>
    <n v="970"/>
    <n v="6.8041237113400002E-2"/>
    <n v="980"/>
    <n v="7.8571428571399995E-2"/>
    <n v="3"/>
    <n v="15696"/>
    <n v="16069"/>
    <n v="16727"/>
    <n v="6.052497451574987E-3"/>
    <n v="4.1072873234176367E-3"/>
    <n v="4.6033359239536073E-3"/>
  </r>
  <r>
    <x v="189"/>
    <x v="189"/>
    <s v="4155"/>
    <s v="James McGee Elementary"/>
    <s v="P"/>
    <n v="878"/>
    <n v="4.8974943052299998E-2"/>
    <n v="906"/>
    <n v="5.1876379690899997E-2"/>
    <n v="985"/>
    <n v="4.2639593908599997E-2"/>
    <n v="1"/>
    <n v="15696"/>
    <n v="16069"/>
    <n v="16727"/>
    <n v="2.7395514780784529E-3"/>
    <n v="2.9248864272795692E-3"/>
    <n v="2.5109105039738747E-3"/>
  </r>
  <r>
    <x v="189"/>
    <x v="189"/>
    <s v="2267"/>
    <s v="Mcloughlin Middle School"/>
    <s v="P"/>
    <n v="1562"/>
    <n v="5.8258642765599999E-2"/>
    <n v="1623"/>
    <n v="7.4553296364699997E-2"/>
    <n v="1683"/>
    <n v="5.64468211527E-2"/>
    <n v="2"/>
    <n v="15696"/>
    <n v="16069"/>
    <n v="16727"/>
    <n v="5.7976554536102957E-3"/>
    <n v="7.5300267595935092E-3"/>
    <n v="5.6794404256587609E-3"/>
  </r>
  <r>
    <x v="189"/>
    <x v="189"/>
    <s v="2917"/>
    <s v="Pasco Senior High School"/>
    <s v="P"/>
    <n v="1883"/>
    <n v="0.1141795007966"/>
    <n v="1917"/>
    <n v="9.7548252477799996E-2"/>
    <n v="1984"/>
    <n v="0.1063508064516"/>
    <n v="4"/>
    <n v="15696"/>
    <n v="16069"/>
    <n v="16727"/>
    <n v="1.36977573904178E-2"/>
    <n v="1.1637314083013417E-2"/>
    <n v="1.2614336103304501E-2"/>
  </r>
  <r>
    <x v="189"/>
    <x v="189"/>
    <s v="5164"/>
    <s v="Chiawana High School"/>
    <s v="P"/>
    <n v="2115"/>
    <n v="0.1002364066193"/>
    <n v="2241"/>
    <n v="9.1030789825900002E-2"/>
    <n v="2335"/>
    <n v="8.9935760171300005E-2"/>
    <n v="4"/>
    <n v="15696"/>
    <n v="16069"/>
    <n v="16727"/>
    <n v="1.3506625891935494E-2"/>
    <n v="1.2695251726917788E-2"/>
    <n v="1.2554552519877174E-2"/>
  </r>
  <r>
    <x v="190"/>
    <x v="190"/>
    <s v="2396"/>
    <s v="Pateros Elementary"/>
    <s v="P"/>
    <n v="156"/>
    <n v="9.6153846153800002E-2"/>
    <n v="145"/>
    <n v="7.5862068965500004E-2"/>
    <n v="149"/>
    <n v="0.12080536912750001"/>
    <n v="4"/>
    <n v="291"/>
    <n v="282"/>
    <n v="300"/>
    <n v="5.154639175255258E-2"/>
    <n v="3.90070921985727E-2"/>
    <n v="5.9999999999991664E-2"/>
  </r>
  <r>
    <x v="190"/>
    <x v="190"/>
    <s v="2397"/>
    <s v="Pateros High School"/>
    <s v="P"/>
    <n v="135"/>
    <n v="1.4814814814800001E-2"/>
    <n v="137"/>
    <n v="5.10948905109E-2"/>
    <n v="151"/>
    <n v="4.6357615893999997E-2"/>
    <n v="2"/>
    <n v="291"/>
    <n v="282"/>
    <n v="300"/>
    <n v="6.8728522336701037E-3"/>
    <n v="2.4822695035437232E-2"/>
    <n v="2.333333333331333E-2"/>
  </r>
  <r>
    <x v="191"/>
    <x v="191"/>
    <s v="2133"/>
    <s v="Paterson Elementary School"/>
    <s v="P"/>
    <n v="109"/>
    <n v="8.2568807339400002E-2"/>
    <n v="111"/>
    <n v="9.9099099098999999E-2"/>
    <n v="104"/>
    <n v="9.6153846152999996E-3"/>
    <n v="1"/>
    <n v="109"/>
    <n v="111"/>
    <n v="104"/>
    <n v="8.2568807339400002E-2"/>
    <n v="9.9099099098999999E-2"/>
    <n v="9.6153846152999996E-3"/>
  </r>
  <r>
    <x v="192"/>
    <x v="192"/>
    <s v="2858"/>
    <s v="Pe Ell School"/>
    <s v="P"/>
    <n v="293"/>
    <n v="3.4129692832700002E-2"/>
    <n v="282"/>
    <n v="8.8652482269499996E-2"/>
    <n v="285"/>
    <n v="7.7192982456099998E-2"/>
    <n v="3"/>
    <n v="293"/>
    <n v="282"/>
    <n v="285"/>
    <n v="3.4129692832700002E-2"/>
    <n v="8.8652482269499996E-2"/>
    <n v="7.7192982456099998E-2"/>
  </r>
  <r>
    <x v="193"/>
    <x v="193"/>
    <s v="1516"/>
    <s v="Henderson Bay Alt High School"/>
    <s v="A"/>
    <n v="140"/>
    <n v="0.30714285714279999"/>
    <n v="151"/>
    <n v="0.2980132450331"/>
    <n v="150"/>
    <n v="0.29333333333329997"/>
    <n v="5"/>
    <n v="9176"/>
    <n v="9147"/>
    <n v="9100"/>
    <n v="4.6861377506530076E-3"/>
    <n v="4.9196457855032365E-3"/>
    <n v="4.8351648351642853E-3"/>
  </r>
  <r>
    <x v="193"/>
    <x v="193"/>
    <s v="3055"/>
    <s v="Evergreen Elementary"/>
    <s v="P"/>
    <n v="221"/>
    <n v="9.9547511312199993E-2"/>
    <n v="222"/>
    <n v="8.1081081080999998E-2"/>
    <n v="235"/>
    <n v="8.5106382978700004E-2"/>
    <n v="3"/>
    <n v="9176"/>
    <n v="9147"/>
    <n v="9100"/>
    <n v="2.3975588491713384E-3"/>
    <n v="1.9678583141994098E-3"/>
    <n v="2.1978021978015932E-3"/>
  </r>
  <r>
    <x v="193"/>
    <x v="193"/>
    <s v="4189"/>
    <s v="Minter Creek Elementary"/>
    <s v="P"/>
    <n v="354"/>
    <n v="6.2146892655299997E-2"/>
    <n v="383"/>
    <n v="4.4386422976500001E-2"/>
    <n v="386"/>
    <n v="4.9222797927400003E-2"/>
    <n v="2"/>
    <n v="9176"/>
    <n v="9147"/>
    <n v="9100"/>
    <n v="2.3975588491691588E-3"/>
    <n v="1.8585328523012465E-3"/>
    <n v="2.0879120879094947E-3"/>
  </r>
  <r>
    <x v="193"/>
    <x v="193"/>
    <s v="3056"/>
    <s v="Vaughn Elementary School"/>
    <s v="P"/>
    <n v="404"/>
    <n v="8.6633663366300004E-2"/>
    <n v="395"/>
    <n v="5.56962025316E-2"/>
    <n v="390"/>
    <n v="7.6923076923000003E-2"/>
    <n v="3"/>
    <n v="9176"/>
    <n v="9147"/>
    <n v="9100"/>
    <n v="3.8142981691352659E-3"/>
    <n v="2.4051601617997159E-3"/>
    <n v="3.2967032967000003E-3"/>
  </r>
  <r>
    <x v="193"/>
    <x v="193"/>
    <s v="4156"/>
    <s v="Key Peninsula Middle School"/>
    <s v="P"/>
    <n v="438"/>
    <n v="5.9360730593600003E-2"/>
    <n v="404"/>
    <n v="7.1782178217800002E-2"/>
    <n v="399"/>
    <n v="7.5187969924799994E-2"/>
    <n v="3"/>
    <n v="9176"/>
    <n v="9147"/>
    <n v="9100"/>
    <n v="2.8334786399299046E-3"/>
    <n v="3.1704383951012575E-3"/>
    <n v="3.2967032967027689E-3"/>
  </r>
  <r>
    <x v="193"/>
    <x v="193"/>
    <s v="3299"/>
    <s v="Artondale Elementary School"/>
    <s v="P"/>
    <n v="466"/>
    <n v="3.21888412017E-2"/>
    <n v="456"/>
    <n v="3.5087719298200003E-2"/>
    <n v="422"/>
    <n v="4.50236966824E-2"/>
    <n v="2"/>
    <n v="9176"/>
    <n v="9147"/>
    <n v="9100"/>
    <n v="1.6346992153435265E-3"/>
    <n v="1.7492073903989506E-3"/>
    <n v="2.0879120879090988E-3"/>
  </r>
  <r>
    <x v="193"/>
    <x v="193"/>
    <s v="4080"/>
    <s v="Discovery Elementary School"/>
    <s v="P"/>
    <n v="445"/>
    <n v="3.5955056179699997E-2"/>
    <n v="437"/>
    <n v="5.03432494279E-2"/>
    <n v="446"/>
    <n v="4.7085201793700002E-2"/>
    <n v="2"/>
    <n v="9176"/>
    <n v="9147"/>
    <n v="9100"/>
    <n v="1.7436791630303507E-3"/>
    <n v="2.4051601618008418E-3"/>
    <n v="2.3076923076912311E-3"/>
  </r>
  <r>
    <x v="193"/>
    <x v="193"/>
    <s v="4307"/>
    <s v="Voyager Elementary"/>
    <s v="P"/>
    <n v="489"/>
    <n v="3.4764826175799998E-2"/>
    <n v="474"/>
    <n v="3.7974683544300003E-2"/>
    <n v="497"/>
    <n v="4.8289738430500002E-2"/>
    <n v="2"/>
    <n v="9176"/>
    <n v="9147"/>
    <n v="9100"/>
    <n v="1.8526591107199432E-3"/>
    <n v="1.967858314201181E-3"/>
    <n v="2.6373626373580772E-3"/>
  </r>
  <r>
    <x v="193"/>
    <x v="193"/>
    <s v="2944"/>
    <s v="Harbor Heights Elementary School"/>
    <s v="P"/>
    <n v="583"/>
    <n v="5.8319039451100001E-2"/>
    <n v="552"/>
    <n v="4.8913043478199997E-2"/>
    <n v="567"/>
    <n v="5.6437389770700001E-2"/>
    <n v="2"/>
    <n v="9176"/>
    <n v="9147"/>
    <n v="9100"/>
    <n v="3.7053182214463053E-3"/>
    <n v="2.9517874712983927E-3"/>
    <n v="3.5164835164820771E-3"/>
  </r>
  <r>
    <x v="193"/>
    <x v="193"/>
    <s v="2294"/>
    <s v="Goodman Middle School"/>
    <s v="P"/>
    <n v="609"/>
    <n v="4.7619047619000002E-2"/>
    <n v="597"/>
    <n v="5.0251256281400002E-2"/>
    <n v="569"/>
    <n v="3.3391915641399997E-2"/>
    <n v="1"/>
    <n v="9176"/>
    <n v="9147"/>
    <n v="9100"/>
    <n v="3.1604184829959678E-3"/>
    <n v="3.2797638570018365E-3"/>
    <n v="2.0879120879073185E-3"/>
  </r>
  <r>
    <x v="193"/>
    <x v="193"/>
    <s v="4219"/>
    <s v="Kopachuck Middle School"/>
    <s v="P"/>
    <n v="655"/>
    <n v="3.9694656488499999E-2"/>
    <n v="604"/>
    <n v="1.6556291390700001E-2"/>
    <n v="572"/>
    <n v="2.7972027972000001E-2"/>
    <n v="1"/>
    <n v="9176"/>
    <n v="9147"/>
    <n v="9100"/>
    <n v="2.833478639926711E-3"/>
    <n v="1.093254618998885E-3"/>
    <n v="1.7582417582400001E-3"/>
  </r>
  <r>
    <x v="193"/>
    <x v="193"/>
    <s v="4387"/>
    <s v="Harbor Ridge Middle School"/>
    <s v="P"/>
    <n v="589"/>
    <n v="3.2258064516099999E-2"/>
    <n v="574"/>
    <n v="2.9616724738600001E-2"/>
    <n v="578"/>
    <n v="3.6332179930700002E-2"/>
    <n v="1"/>
    <n v="9176"/>
    <n v="9147"/>
    <n v="9100"/>
    <n v="2.0706190061010135E-3"/>
    <n v="1.8585328522965345E-3"/>
    <n v="2.3076923076862199E-3"/>
  </r>
  <r>
    <x v="193"/>
    <x v="193"/>
    <s v="3685"/>
    <s v="Purdy Elementary School"/>
    <s v="P"/>
    <n v="744"/>
    <n v="3.4946236559100001E-2"/>
    <n v="768"/>
    <n v="4.9479166666600002E-2"/>
    <n v="712"/>
    <n v="3.6516853932500003E-2"/>
    <n v="1"/>
    <n v="9176"/>
    <n v="9147"/>
    <n v="9100"/>
    <n v="2.8334786399270271E-3"/>
    <n v="4.1543675521973104E-3"/>
    <n v="2.8571428571362643E-3"/>
  </r>
  <r>
    <x v="193"/>
    <x v="193"/>
    <s v="2681"/>
    <s v="Peninsula High School"/>
    <s v="P"/>
    <n v="1406"/>
    <n v="8.6059743954399998E-2"/>
    <n v="1440"/>
    <n v="9.5138888888799997E-2"/>
    <n v="1454"/>
    <n v="9.6973865199400003E-2"/>
    <n v="4"/>
    <n v="9176"/>
    <n v="9147"/>
    <n v="9100"/>
    <n v="1.3186573670432258E-2"/>
    <n v="1.4977588280296491E-2"/>
    <n v="1.5494505494497539E-2"/>
  </r>
  <r>
    <x v="193"/>
    <x v="193"/>
    <s v="4081"/>
    <s v="Gig Harbor High"/>
    <s v="P"/>
    <n v="1633"/>
    <n v="5.5113288426200002E-2"/>
    <n v="1690"/>
    <n v="4.6745562130099998E-2"/>
    <n v="1723"/>
    <n v="5.04933255948E-2"/>
    <n v="2"/>
    <n v="9176"/>
    <n v="9147"/>
    <n v="9100"/>
    <n v="9.808195292064583E-3"/>
    <n v="8.6367114900917242E-3"/>
    <n v="9.5604395604220217E-3"/>
  </r>
  <r>
    <x v="194"/>
    <x v="194"/>
    <s v="4463"/>
    <s v="Pioneer Primary School"/>
    <s v="P"/>
    <n v="366"/>
    <n v="0.1174863387978"/>
    <n v="340"/>
    <n v="0.135294117647"/>
    <n v="327"/>
    <n v="0.1253822629969"/>
    <n v="4"/>
    <n v="752"/>
    <n v="716"/>
    <n v="693"/>
    <n v="5.7180851063822875E-2"/>
    <n v="6.4245810055837987E-2"/>
    <n v="5.9163059163039398E-2"/>
  </r>
  <r>
    <x v="194"/>
    <x v="194"/>
    <s v="2865"/>
    <s v="Pioneer Intermediate/Middle School"/>
    <s v="P"/>
    <n v="386"/>
    <n v="9.3264248704599997E-2"/>
    <n v="376"/>
    <n v="0.1329787234042"/>
    <n v="366"/>
    <n v="7.37704918032E-2"/>
    <n v="3"/>
    <n v="752"/>
    <n v="716"/>
    <n v="693"/>
    <n v="4.7872340425499468E-2"/>
    <n v="6.9832402234607821E-2"/>
    <n v="3.8961038960997403E-2"/>
  </r>
  <r>
    <x v="195"/>
    <x v="195"/>
    <s v="2241"/>
    <s v="Pomeroy Jr Sr High School"/>
    <s v="P"/>
    <n v="156"/>
    <n v="6.4102564102499995E-2"/>
    <n v="152"/>
    <n v="6.5789473684200003E-2"/>
    <n v="162"/>
    <n v="4.32098765432E-2"/>
    <n v="2"/>
    <n v="310"/>
    <n v="324"/>
    <n v="325"/>
    <n v="3.2258064516096766E-2"/>
    <n v="3.0864197530859259E-2"/>
    <n v="2.1538461538456614E-2"/>
  </r>
  <r>
    <x v="195"/>
    <x v="195"/>
    <s v="3087"/>
    <s v="Pomeroy Elementary School"/>
    <s v="P"/>
    <n v="154"/>
    <n v="6.4935064934999995E-2"/>
    <n v="172"/>
    <n v="5.2325581395299997E-2"/>
    <n v="163"/>
    <n v="5.5214723926300002E-2"/>
    <n v="2"/>
    <n v="310"/>
    <n v="324"/>
    <n v="325"/>
    <n v="3.2258064516096772E-2"/>
    <n v="2.7777777777751853E-2"/>
    <n v="2.7692307692267382E-2"/>
  </r>
  <r>
    <x v="196"/>
    <x v="196"/>
    <s v="1715"/>
    <s v="Parents As Partners"/>
    <s v="A"/>
    <m/>
    <m/>
    <n v="20"/>
    <n v="0.6"/>
    <n v="12"/>
    <n v="0.58333333333329995"/>
    <n v="5"/>
    <n v="3802"/>
    <n v="3764"/>
    <n v="3760"/>
    <n v="0"/>
    <n v="3.188097768331562E-3"/>
    <n v="1.8617021276594679E-3"/>
  </r>
  <r>
    <x v="196"/>
    <x v="196"/>
    <s v="1897"/>
    <s v="Special Education"/>
    <s v="S"/>
    <n v="35"/>
    <n v="0.3714285714285"/>
    <n v="35"/>
    <n v="0.42857142857140001"/>
    <n v="20"/>
    <n v="0.25"/>
    <n v="5"/>
    <n v="3802"/>
    <n v="3764"/>
    <n v="3760"/>
    <n v="3.419253024723172E-3"/>
    <n v="3.9851222104141876E-3"/>
    <n v="1.3297872340425532E-3"/>
  </r>
  <r>
    <x v="196"/>
    <x v="196"/>
    <s v="4003"/>
    <s v="Lincoln High School"/>
    <s v="A"/>
    <n v="114"/>
    <n v="0.4035087719298"/>
    <n v="86"/>
    <n v="0.39534883720929997"/>
    <n v="64"/>
    <n v="0.40625"/>
    <n v="5"/>
    <n v="3802"/>
    <n v="3764"/>
    <n v="3760"/>
    <n v="1.2098895318252815E-2"/>
    <n v="9.0329436769393725E-3"/>
    <n v="6.914893617021277E-3"/>
  </r>
  <r>
    <x v="196"/>
    <x v="196"/>
    <s v="3079"/>
    <s v="Hamilton Elementary"/>
    <s v="P"/>
    <n v="331"/>
    <n v="0.1057401812688"/>
    <n v="320"/>
    <n v="5.9374999999999997E-2"/>
    <n v="320"/>
    <n v="0.10312499999999999"/>
    <n v="4"/>
    <n v="3802"/>
    <n v="3764"/>
    <n v="3760"/>
    <n v="9.2056812204031561E-3"/>
    <n v="5.0478214665249732E-3"/>
    <n v="8.7765957446808499E-3"/>
  </r>
  <r>
    <x v="196"/>
    <x v="196"/>
    <s v="2368"/>
    <s v="Jefferson Elementary"/>
    <s v="P"/>
    <n v="320"/>
    <n v="0.1"/>
    <n v="337"/>
    <n v="5.9347181008899998E-2"/>
    <n v="350"/>
    <n v="4.8571428571399997E-2"/>
    <n v="2"/>
    <n v="3802"/>
    <n v="3764"/>
    <n v="3760"/>
    <n v="8.4166228300894264E-3"/>
    <n v="5.3134962805524173E-3"/>
    <n v="4.5212765957420211E-3"/>
  </r>
  <r>
    <x v="196"/>
    <x v="196"/>
    <s v="4494"/>
    <s v="Dry Creek Elementary"/>
    <s v="P"/>
    <n v="394"/>
    <n v="6.8527918781700004E-2"/>
    <n v="395"/>
    <n v="8.1012658227800002E-2"/>
    <n v="400"/>
    <n v="7.2499999999999995E-2"/>
    <n v="3"/>
    <n v="3802"/>
    <n v="3764"/>
    <n v="3760"/>
    <n v="7.1015255128852716E-3"/>
    <n v="8.5015940488791172E-3"/>
    <n v="7.7127659574468084E-3"/>
  </r>
  <r>
    <x v="196"/>
    <x v="196"/>
    <s v="5115"/>
    <s v="Roosevelt Elementary School"/>
    <s v="P"/>
    <n v="394"/>
    <n v="3.80710659898E-2"/>
    <n v="428"/>
    <n v="6.5420560747599998E-2"/>
    <n v="417"/>
    <n v="5.75539568345E-2"/>
    <n v="2"/>
    <n v="3802"/>
    <n v="3764"/>
    <n v="3760"/>
    <n v="3.9452919515994738E-3"/>
    <n v="7.4388947927664182E-3"/>
    <n v="6.382978723400665E-3"/>
  </r>
  <r>
    <x v="196"/>
    <x v="196"/>
    <s v="2909"/>
    <s v="Franklin Elementary"/>
    <s v="P"/>
    <n v="395"/>
    <n v="8.6075949366999999E-2"/>
    <n v="394"/>
    <n v="7.1065989847700003E-2"/>
    <n v="422"/>
    <n v="6.1611374407500002E-2"/>
    <n v="2"/>
    <n v="3802"/>
    <n v="3764"/>
    <n v="3760"/>
    <n v="8.9426617569608093E-3"/>
    <n v="7.4388947927719979E-3"/>
    <n v="6.9148936170119685E-3"/>
  </r>
  <r>
    <x v="196"/>
    <x v="196"/>
    <s v="3318"/>
    <s v="Stevens Middle School"/>
    <s v="P"/>
    <n v="609"/>
    <n v="7.5533661740499997E-2"/>
    <n v="565"/>
    <n v="7.6106194690199996E-2"/>
    <n v="553"/>
    <n v="6.8716094032499994E-2"/>
    <n v="3"/>
    <n v="3802"/>
    <n v="3764"/>
    <n v="3760"/>
    <n v="1.2098895318244212E-2"/>
    <n v="1.1424017003178267E-2"/>
    <n v="1.010638297871609E-2"/>
  </r>
  <r>
    <x v="196"/>
    <x v="196"/>
    <s v="2908"/>
    <s v="Port Angeles High School"/>
    <s v="P"/>
    <n v="1210"/>
    <n v="0.1"/>
    <n v="1184"/>
    <n v="9.0371621621600007E-2"/>
    <n v="1202"/>
    <n v="9.5673876871799998E-2"/>
    <n v="4"/>
    <n v="3802"/>
    <n v="3764"/>
    <n v="3760"/>
    <n v="3.1825355076275645E-2"/>
    <n v="2.8427205100949628E-2"/>
    <n v="3.0585106382953083E-2"/>
  </r>
  <r>
    <x v="197"/>
    <x v="197"/>
    <s v="1798"/>
    <s v="OCEAN"/>
    <s v="A"/>
    <m/>
    <m/>
    <m/>
    <m/>
    <n v="72"/>
    <n v="0.15277777777769999"/>
    <n v="5"/>
    <n v="1320"/>
    <n v="1282"/>
    <n v="1243"/>
    <n v="0"/>
    <n v="0"/>
    <n v="8.8495575221193886E-3"/>
  </r>
  <r>
    <x v="197"/>
    <x v="197"/>
    <s v="3094"/>
    <s v="Grant Street Elementary"/>
    <s v="P"/>
    <n v="401"/>
    <n v="6.4837905236900001E-2"/>
    <n v="401"/>
    <n v="9.2269326683199995E-2"/>
    <n v="369"/>
    <n v="6.2330623306199998E-2"/>
    <n v="2"/>
    <n v="1320"/>
    <n v="1282"/>
    <n v="1243"/>
    <n v="1.9696969696967347E-2"/>
    <n v="2.8861154446149138E-2"/>
    <n v="1.8503620273521964E-2"/>
  </r>
  <r>
    <x v="197"/>
    <x v="197"/>
    <s v="4475"/>
    <s v="Blue Heron Middle School"/>
    <s v="P"/>
    <n v="414"/>
    <n v="7.0048309178700002E-2"/>
    <n v="412"/>
    <n v="9.4660194174699994E-2"/>
    <n v="369"/>
    <n v="8.1300813008100006E-2"/>
    <n v="3"/>
    <n v="1320"/>
    <n v="1282"/>
    <n v="1243"/>
    <n v="2.1969696969683185E-2"/>
    <n v="3.0421216848655539E-2"/>
    <n v="2.4135156878510783E-2"/>
  </r>
  <r>
    <x v="197"/>
    <x v="197"/>
    <s v="2503"/>
    <s v="Port Townsend High School"/>
    <s v="P"/>
    <n v="505"/>
    <n v="0.1128712871287"/>
    <n v="469"/>
    <n v="7.6759061833599998E-2"/>
    <n v="433"/>
    <n v="6.0046189376400001E-2"/>
    <n v="2"/>
    <n v="1320"/>
    <n v="1282"/>
    <n v="1243"/>
    <n v="4.3181818181813256E-2"/>
    <n v="2.8081123244897345E-2"/>
    <n v="2.0917135961368623E-2"/>
  </r>
  <r>
    <x v="198"/>
    <x v="198"/>
    <s v="5256"/>
    <s v="JUBILEE LEADERSHIP ACADEMY"/>
    <s v="P"/>
    <n v="31"/>
    <n v="0.3548387096774"/>
    <n v="56"/>
    <n v="0.44642857142850001"/>
    <n v="50"/>
    <n v="0.57999999999999996"/>
    <n v="5"/>
    <n v="338"/>
    <n v="362"/>
    <n v="342"/>
    <n v="3.2544378698223075E-2"/>
    <n v="6.9060773480651927E-2"/>
    <n v="8.4795321637426896E-2"/>
  </r>
  <r>
    <x v="198"/>
    <x v="198"/>
    <s v="3574"/>
    <s v="Prescott Elementary School"/>
    <s v="P"/>
    <n v="93"/>
    <n v="7.5268817204299995E-2"/>
    <n v="95"/>
    <n v="9.4736842105200003E-2"/>
    <n v="84"/>
    <n v="2.3809523809500001E-2"/>
    <n v="1"/>
    <n v="338"/>
    <n v="362"/>
    <n v="342"/>
    <n v="2.0710059171597336E-2"/>
    <n v="2.4861878453022099E-2"/>
    <n v="5.8479532163684209E-3"/>
  </r>
  <r>
    <x v="198"/>
    <x v="198"/>
    <s v="5257"/>
    <s v="VISTA HERMOSA ELEMENTARY "/>
    <s v="P"/>
    <n v="96"/>
    <n v="0.13541666666659999"/>
    <n v="84"/>
    <n v="0.14285714285709999"/>
    <n v="84"/>
    <n v="7.1428571428499996E-2"/>
    <n v="3"/>
    <n v="338"/>
    <n v="362"/>
    <n v="342"/>
    <n v="3.8461538461519527E-2"/>
    <n v="3.3149171270708287E-2"/>
    <n v="1.7543859649105261E-2"/>
  </r>
  <r>
    <x v="198"/>
    <x v="198"/>
    <s v="3575"/>
    <s v="Prescott Jr Sr High"/>
    <s v="P"/>
    <n v="118"/>
    <n v="5.0847457627100003E-2"/>
    <n v="127"/>
    <n v="5.5118110236200002E-2"/>
    <n v="124"/>
    <n v="5.6451612903199999E-2"/>
    <n v="2"/>
    <n v="338"/>
    <n v="362"/>
    <n v="342"/>
    <n v="1.775147928993432E-2"/>
    <n v="1.9337016574578453E-2"/>
    <n v="2.0467836257300583E-2"/>
  </r>
  <r>
    <x v="199"/>
    <x v="199"/>
    <s v="1728"/>
    <s v="Prosser Falls Education Center"/>
    <s v="A"/>
    <n v="38"/>
    <n v="0.60526315789469998"/>
    <n v="32"/>
    <n v="0.4375"/>
    <n v="40"/>
    <n v="0.52500000000000002"/>
    <n v="5"/>
    <n v="2859"/>
    <n v="2861"/>
    <n v="2847"/>
    <n v="8.0447708989152145E-3"/>
    <n v="4.8933939182104159E-3"/>
    <n v="7.3761854583772393E-3"/>
  </r>
  <r>
    <x v="199"/>
    <x v="199"/>
    <s v="2905"/>
    <s v="Whitstran Elementary"/>
    <s v="P"/>
    <n v="294"/>
    <n v="6.8027210884299999E-2"/>
    <n v="284"/>
    <n v="5.9859154929500002E-2"/>
    <n v="271"/>
    <n v="7.0110701107000004E-2"/>
    <n v="3"/>
    <n v="2859"/>
    <n v="2861"/>
    <n v="2847"/>
    <n v="6.9954529555733471E-3"/>
    <n v="5.9419783292478162E-3"/>
    <n v="6.6736916051974016E-3"/>
  </r>
  <r>
    <x v="199"/>
    <x v="199"/>
    <s v="3316"/>
    <s v="Prosser Heights Elementary"/>
    <s v="P"/>
    <n v="495"/>
    <n v="4.2424242424200002E-2"/>
    <n v="505"/>
    <n v="4.5544554455400003E-2"/>
    <n v="491"/>
    <n v="4.2769857433799997E-2"/>
    <n v="1"/>
    <n v="2859"/>
    <n v="2861"/>
    <n v="2847"/>
    <n v="7.3452256033504724E-3"/>
    <n v="8.0391471513376455E-3"/>
    <n v="7.3761854583757639E-3"/>
  </r>
  <r>
    <x v="199"/>
    <x v="199"/>
    <s v="2195"/>
    <s v="Keene-Riverview Elementary"/>
    <s v="P"/>
    <n v="506"/>
    <n v="8.4980237154099997E-2"/>
    <n v="510"/>
    <n v="8.4313725490099994E-2"/>
    <n v="508"/>
    <n v="7.8740157480299999E-2"/>
    <n v="3"/>
    <n v="2859"/>
    <n v="2861"/>
    <n v="2847"/>
    <n v="1.5040223854485694E-2"/>
    <n v="1.5029709891629149E-2"/>
    <n v="1.4049877063573026E-2"/>
  </r>
  <r>
    <x v="199"/>
    <x v="199"/>
    <s v="2906"/>
    <s v="Housel Middle School"/>
    <s v="P"/>
    <n v="685"/>
    <n v="3.3576642335699999E-2"/>
    <n v="651"/>
    <n v="3.9938556067499999E-2"/>
    <n v="657"/>
    <n v="4.5662100456599998E-2"/>
    <n v="2"/>
    <n v="2859"/>
    <n v="2861"/>
    <n v="2847"/>
    <n v="8.0447708988997894E-3"/>
    <n v="9.0877315623706743E-3"/>
    <n v="1.0537407797676923E-2"/>
  </r>
  <r>
    <x v="199"/>
    <x v="199"/>
    <s v="2508"/>
    <s v="Prosser High School"/>
    <s v="P"/>
    <n v="841"/>
    <n v="7.2532699167599995E-2"/>
    <n v="879"/>
    <n v="6.8259385665499994E-2"/>
    <n v="880"/>
    <n v="6.7045454545399993E-2"/>
    <n v="3"/>
    <n v="2859"/>
    <n v="2861"/>
    <n v="2847"/>
    <n v="2.1336131514498632E-2"/>
    <n v="2.0971688220892865E-2"/>
    <n v="2.0723568668757287E-2"/>
  </r>
  <r>
    <x v="200"/>
    <x v="200"/>
    <s v="2587"/>
    <s v="Franklin Elementary"/>
    <s v="P"/>
    <n v="368"/>
    <n v="8.4239130434699994E-2"/>
    <n v="352"/>
    <n v="9.375E-2"/>
    <n v="382"/>
    <n v="8.1151832460699999E-2"/>
    <n v="3"/>
    <n v="2481"/>
    <n v="2555"/>
    <n v="2592"/>
    <n v="1.2494961708976056E-2"/>
    <n v="1.2915851272015656E-2"/>
    <n v="1.1959876543205015E-2"/>
  </r>
  <r>
    <x v="200"/>
    <x v="200"/>
    <s v="3614"/>
    <s v="Sunnyside Elementary"/>
    <s v="P"/>
    <n v="444"/>
    <n v="5.4054054054000003E-2"/>
    <n v="485"/>
    <n v="6.1855670102999999E-2"/>
    <n v="456"/>
    <n v="6.5789473684200003E-2"/>
    <n v="3"/>
    <n v="2481"/>
    <n v="2555"/>
    <n v="2592"/>
    <n v="9.6735187424328902E-3"/>
    <n v="1.1741682974542074E-2"/>
    <n v="1.1574074074072222E-2"/>
  </r>
  <r>
    <x v="200"/>
    <x v="200"/>
    <s v="3203"/>
    <s v="Jefferson Elementary"/>
    <s v="P"/>
    <n v="434"/>
    <n v="4.6082949308700001E-2"/>
    <n v="472"/>
    <n v="6.5677966101599997E-2"/>
    <n v="466"/>
    <n v="6.0085836909800003E-2"/>
    <n v="2"/>
    <n v="2481"/>
    <n v="2555"/>
    <n v="2592"/>
    <n v="8.0612656186923818E-3"/>
    <n v="1.2133072407027476E-2"/>
    <n v="1.0802469135789661E-2"/>
  </r>
  <r>
    <x v="200"/>
    <x v="200"/>
    <s v="3419"/>
    <s v="Lincoln Middle School"/>
    <s v="P"/>
    <n v="535"/>
    <n v="4.2990654205599999E-2"/>
    <n v="576"/>
    <n v="4.5138888888800001E-2"/>
    <n v="590"/>
    <n v="5.2542372881300002E-2"/>
    <n v="2"/>
    <n v="2481"/>
    <n v="2555"/>
    <n v="2592"/>
    <n v="9.2704554615058443E-3"/>
    <n v="1.0176125244598357E-2"/>
    <n v="1.1959876543197146E-2"/>
  </r>
  <r>
    <x v="200"/>
    <x v="200"/>
    <s v="2499"/>
    <s v="Pullman High School"/>
    <s v="P"/>
    <n v="700"/>
    <n v="5.1428571428499999E-2"/>
    <n v="670"/>
    <n v="3.8805970149200002E-2"/>
    <n v="698"/>
    <n v="7.0200573065899996E-2"/>
    <n v="3"/>
    <n v="2481"/>
    <n v="2555"/>
    <n v="2592"/>
    <n v="1.451027811364369E-2"/>
    <n v="1.0176125244604305E-2"/>
    <n v="1.8904320987653624E-2"/>
  </r>
  <r>
    <x v="201"/>
    <x v="201"/>
    <s v="1640"/>
    <s v="Phoenix Program"/>
    <s v="A"/>
    <n v="122"/>
    <n v="0.64754098360650003"/>
    <n v="77"/>
    <n v="0.64935064935060005"/>
    <n v="79"/>
    <n v="0.68354430379740005"/>
    <n v="5"/>
    <n v="20516"/>
    <n v="20854"/>
    <n v="21963"/>
    <n v="3.850653148761601E-3"/>
    <n v="2.3976215594128801E-3"/>
    <n v="2.4586805081270591E-3"/>
  </r>
  <r>
    <x v="201"/>
    <x v="201"/>
    <s v="3951"/>
    <s v="PSD Special Services"/>
    <s v="S"/>
    <m/>
    <m/>
    <m/>
    <m/>
    <n v="108"/>
    <n v="0.60185185185180001"/>
    <n v="5"/>
    <n v="20516"/>
    <n v="20854"/>
    <n v="21963"/>
    <n v="0"/>
    <n v="0"/>
    <n v="2.9595228338566864E-3"/>
  </r>
  <r>
    <x v="201"/>
    <x v="201"/>
    <s v="3972"/>
    <s v="Walker High School"/>
    <s v="A"/>
    <n v="117"/>
    <n v="0.50427350427350004"/>
    <n v="126"/>
    <n v="0.3809523809523"/>
    <n v="130"/>
    <n v="0.44615384615379999"/>
    <n v="5"/>
    <n v="20516"/>
    <n v="20854"/>
    <n v="21963"/>
    <n v="2.8758042503411732E-3"/>
    <n v="2.3017166970360509E-3"/>
    <n v="2.640804990210536E-3"/>
  </r>
  <r>
    <x v="201"/>
    <x v="201"/>
    <s v="2495"/>
    <s v="Waller Road Elementary"/>
    <s v="P"/>
    <n v="288"/>
    <n v="9.375E-2"/>
    <n v="294"/>
    <n v="0.1054421768707"/>
    <n v="296"/>
    <n v="9.4594594594499995E-2"/>
    <n v="4"/>
    <n v="20516"/>
    <n v="20854"/>
    <n v="21963"/>
    <n v="1.3160460128680055E-3"/>
    <n v="1.4865253668354176E-3"/>
    <n v="1.2748713745832536E-3"/>
  </r>
  <r>
    <x v="201"/>
    <x v="201"/>
    <s v="3572"/>
    <s v="Mt View Elementary"/>
    <s v="P"/>
    <n v="292"/>
    <n v="6.84931506849E-2"/>
    <n v="298"/>
    <n v="9.3959731543600003E-2"/>
    <n v="311"/>
    <n v="0.13504823151119999"/>
    <n v="5"/>
    <n v="20516"/>
    <n v="20854"/>
    <n v="21963"/>
    <n v="9.7484889842029644E-4"/>
    <n v="1.3426680732709696E-3"/>
    <n v="1.9123070618760278E-3"/>
  </r>
  <r>
    <x v="201"/>
    <x v="201"/>
    <s v="2497"/>
    <s v="Spinning Elementary"/>
    <s v="P"/>
    <n v="315"/>
    <n v="9.5238095238000003E-2"/>
    <n v="306"/>
    <n v="0.1209150326797"/>
    <n v="314"/>
    <n v="8.5987261146399999E-2"/>
    <n v="3"/>
    <n v="20516"/>
    <n v="20854"/>
    <n v="21963"/>
    <n v="1.4622733476296549E-3"/>
    <n v="1.7742399539651002E-3"/>
    <n v="1.2293402540622684E-3"/>
  </r>
  <r>
    <x v="201"/>
    <x v="201"/>
    <s v="2870"/>
    <s v="Karshner Elementary"/>
    <s v="P"/>
    <n v="347"/>
    <n v="8.6455331412100003E-2"/>
    <n v="323"/>
    <n v="5.2631578947300001E-2"/>
    <n v="343"/>
    <n v="8.1632653061200003E-2"/>
    <n v="3"/>
    <n v="20516"/>
    <n v="20854"/>
    <n v="21963"/>
    <n v="1.4622733476310538E-3"/>
    <n v="8.1519133019938145E-4"/>
    <n v="1.2748713745841462E-3"/>
  </r>
  <r>
    <x v="201"/>
    <x v="201"/>
    <s v="3927"/>
    <s v="Northwood Elementary"/>
    <s v="P"/>
    <n v="382"/>
    <n v="5.2356020942400001E-2"/>
    <n v="359"/>
    <n v="3.8997214484600001E-2"/>
    <n v="364"/>
    <n v="7.9670329670299994E-2"/>
    <n v="3"/>
    <n v="20516"/>
    <n v="20854"/>
    <n v="21963"/>
    <n v="9.7484889842058874E-4"/>
    <n v="6.7133403663428598E-4"/>
    <n v="1.3204024951049126E-3"/>
  </r>
  <r>
    <x v="201"/>
    <x v="201"/>
    <s v="2311"/>
    <s v="Stewart Elementary"/>
    <s v="P"/>
    <n v="401"/>
    <n v="0.1122194513715"/>
    <n v="366"/>
    <n v="0.1174863387978"/>
    <n v="367"/>
    <n v="0.108991825613"/>
    <n v="4"/>
    <n v="20516"/>
    <n v="20854"/>
    <n v="21963"/>
    <n v="2.1934100214452868E-3"/>
    <n v="2.0619545410949843E-3"/>
    <n v="1.8212448208337203E-3"/>
  </r>
  <r>
    <x v="201"/>
    <x v="201"/>
    <s v="2575"/>
    <s v="Edgemont Jr High"/>
    <s v="P"/>
    <n v="395"/>
    <n v="0.10126582278479999"/>
    <n v="390"/>
    <n v="9.2307692307599998E-2"/>
    <n v="373"/>
    <n v="8.0428954423499996E-2"/>
    <n v="3"/>
    <n v="20516"/>
    <n v="20854"/>
    <n v="21963"/>
    <n v="1.9496977968412946E-3"/>
    <n v="1.7262875227756786E-3"/>
    <n v="1.3659336156247096E-3"/>
  </r>
  <r>
    <x v="201"/>
    <x v="201"/>
    <s v="2498"/>
    <s v="Maplewood Elementary"/>
    <s v="P"/>
    <n v="359"/>
    <n v="5.0139275765999997E-2"/>
    <n v="374"/>
    <n v="4.0106951871600002E-2"/>
    <n v="395"/>
    <n v="3.5443037974600002E-2"/>
    <n v="1"/>
    <n v="20516"/>
    <n v="20854"/>
    <n v="21963"/>
    <n v="8.7736400857837775E-4"/>
    <n v="7.1928646782288294E-4"/>
    <n v="6.3743568729076174E-4"/>
  </r>
  <r>
    <x v="201"/>
    <x v="201"/>
    <s v="2334"/>
    <s v="Meeker Elementary"/>
    <s v="P"/>
    <n v="372"/>
    <n v="7.5268817204299995E-2"/>
    <n v="418"/>
    <n v="5.9808612440100002E-2"/>
    <n v="435"/>
    <n v="7.3563218390800003E-2"/>
    <n v="3"/>
    <n v="20516"/>
    <n v="20854"/>
    <n v="21963"/>
    <n v="1.3647884577890233E-3"/>
    <n v="1.1988107797046995E-3"/>
    <n v="1.4569958566679417E-3"/>
  </r>
  <r>
    <x v="201"/>
    <x v="201"/>
    <s v="4121"/>
    <s v="Ridgecrest Elementary"/>
    <s v="P"/>
    <n v="457"/>
    <n v="7.0021881837999997E-2"/>
    <n v="451"/>
    <n v="8.6474501108599999E-2"/>
    <n v="436"/>
    <n v="3.6697247706400003E-2"/>
    <n v="1"/>
    <n v="20516"/>
    <n v="20854"/>
    <n v="21963"/>
    <n v="1.5597582374715343E-3"/>
    <n v="1.8701448163411622E-3"/>
    <n v="7.2849792833357921E-4"/>
  </r>
  <r>
    <x v="201"/>
    <x v="201"/>
    <s v="3558"/>
    <s v="Wildwood Elementary"/>
    <s v="P"/>
    <n v="522"/>
    <n v="0.1187739463601"/>
    <n v="495"/>
    <n v="0.1151515151515"/>
    <n v="492"/>
    <n v="0.1178861788617"/>
    <n v="4"/>
    <n v="20516"/>
    <n v="20854"/>
    <n v="21963"/>
    <n v="3.0220315851029536E-3"/>
    <n v="2.7332885777305313E-3"/>
    <n v="2.6408049902088239E-3"/>
  </r>
  <r>
    <x v="201"/>
    <x v="201"/>
    <s v="3896"/>
    <s v="Sunrise Elementary"/>
    <s v="P"/>
    <n v="527"/>
    <n v="8.15939278937E-2"/>
    <n v="532"/>
    <n v="9.0225563909700005E-2"/>
    <n v="523"/>
    <n v="8.4130019120399996E-2"/>
    <n v="3"/>
    <n v="20516"/>
    <n v="20854"/>
    <n v="21963"/>
    <n v="2.0959251316036214E-3"/>
    <n v="2.301716697034641E-3"/>
    <n v="2.0033693029171424E-3"/>
  </r>
  <r>
    <x v="201"/>
    <x v="201"/>
    <s v="4146"/>
    <s v="Pope Elementary"/>
    <s v="P"/>
    <n v="611"/>
    <n v="5.4009819967200001E-2"/>
    <n v="586"/>
    <n v="4.2662116040899999E-2"/>
    <n v="534"/>
    <n v="6.7415730337000004E-2"/>
    <n v="3"/>
    <n v="20516"/>
    <n v="20854"/>
    <n v="21963"/>
    <n v="1.6085006823922403E-3"/>
    <n v="1.1988107797049679E-3"/>
    <n v="1.6391203387496245E-3"/>
  </r>
  <r>
    <x v="201"/>
    <x v="201"/>
    <s v="4414"/>
    <s v="Shaw Road Elementary"/>
    <s v="P"/>
    <n v="546"/>
    <n v="5.6776556776500002E-2"/>
    <n v="499"/>
    <n v="5.0100200400800002E-2"/>
    <n v="537"/>
    <n v="3.3519553072600003E-2"/>
    <n v="1"/>
    <n v="20516"/>
    <n v="20854"/>
    <n v="21963"/>
    <n v="1.5110157925506435E-3"/>
    <n v="1.198810779706493E-3"/>
    <n v="8.195601693751401E-4"/>
  </r>
  <r>
    <x v="201"/>
    <x v="201"/>
    <s v="3557"/>
    <s v="Fruitland Elementary"/>
    <s v="P"/>
    <n v="512"/>
    <n v="2.9296875E-2"/>
    <n v="522"/>
    <n v="4.5977011494199999E-2"/>
    <n v="548"/>
    <n v="5.6569343065599999E-2"/>
    <n v="2"/>
    <n v="20516"/>
    <n v="20854"/>
    <n v="21963"/>
    <n v="7.3113667381555854E-4"/>
    <n v="1.1508583485169465E-3"/>
    <n v="1.4114647361448253E-3"/>
  </r>
  <r>
    <x v="201"/>
    <x v="201"/>
    <s v="2496"/>
    <s v="Firgrove Elementary"/>
    <s v="P"/>
    <n v="512"/>
    <n v="0.119140625"/>
    <n v="530"/>
    <n v="0.1094339622641"/>
    <n v="588"/>
    <n v="0.1190476190476"/>
    <n v="4"/>
    <n v="20516"/>
    <n v="20854"/>
    <n v="21963"/>
    <n v="2.9732891401832713E-3"/>
    <n v="2.7812410089178576E-3"/>
    <n v="3.1871784364608116E-3"/>
  </r>
  <r>
    <x v="201"/>
    <x v="201"/>
    <s v="4360"/>
    <s v="Warren Hunt Elem"/>
    <s v="P"/>
    <n v="664"/>
    <n v="8.1325301204799999E-2"/>
    <n v="615"/>
    <n v="9.4308943089399994E-2"/>
    <n v="608"/>
    <n v="7.4013157894700005E-2"/>
    <n v="3"/>
    <n v="20516"/>
    <n v="20854"/>
    <n v="21963"/>
    <n v="2.6320920257353869E-3"/>
    <n v="2.781241008918241E-3"/>
    <n v="2.0489004234384009E-3"/>
  </r>
  <r>
    <x v="201"/>
    <x v="201"/>
    <s v="2519"/>
    <s v="Woodland Elementary"/>
    <s v="P"/>
    <n v="575"/>
    <n v="0.1130434782608"/>
    <n v="574"/>
    <n v="9.9303135888499997E-2"/>
    <n v="612"/>
    <n v="6.6993464052199997E-2"/>
    <n v="3"/>
    <n v="20516"/>
    <n v="20854"/>
    <n v="21963"/>
    <n v="3.1682589198654709E-3"/>
    <n v="2.7332885777308427E-3"/>
    <n v="1.8667759413534763E-3"/>
  </r>
  <r>
    <x v="201"/>
    <x v="201"/>
    <s v="4361"/>
    <s v="Brouillet Elementary"/>
    <s v="P"/>
    <n v="672"/>
    <n v="8.0357142857099995E-2"/>
    <n v="630"/>
    <n v="6.8253968253899996E-2"/>
    <n v="657"/>
    <n v="5.9360730593600003E-2"/>
    <n v="2"/>
    <n v="20516"/>
    <n v="20854"/>
    <n v="21963"/>
    <n v="2.6320920257346071E-3"/>
    <n v="2.0619545410931715E-3"/>
    <n v="1.7757137003139463E-3"/>
  </r>
  <r>
    <x v="201"/>
    <x v="201"/>
    <s v="4183"/>
    <s v="Ferrucci Jr High"/>
    <s v="P"/>
    <n v="728"/>
    <n v="5.0824175824100003E-2"/>
    <n v="736"/>
    <n v="7.0652173912999994E-2"/>
    <n v="713"/>
    <n v="8.4151472650699999E-2"/>
    <n v="3"/>
    <n v="20516"/>
    <n v="20854"/>
    <n v="21963"/>
    <n v="1.8034704620756871E-3"/>
    <n v="2.49352642178805E-3"/>
    <n v="2.7318672312502431E-3"/>
  </r>
  <r>
    <x v="201"/>
    <x v="201"/>
    <s v="3447"/>
    <s v="Aylen Jr High"/>
    <s v="P"/>
    <n v="716"/>
    <n v="6.4245810055800004E-2"/>
    <n v="709"/>
    <n v="6.3469675599400005E-2"/>
    <n v="717"/>
    <n v="8.0892608089199999E-2"/>
    <n v="3"/>
    <n v="20516"/>
    <n v="20854"/>
    <n v="21963"/>
    <n v="2.2421524663654127E-3"/>
    <n v="2.1578594034705385E-3"/>
    <n v="2.6408049902088239E-3"/>
  </r>
  <r>
    <x v="201"/>
    <x v="201"/>
    <s v="3750"/>
    <s v="Ballou Jr High"/>
    <s v="P"/>
    <n v="722"/>
    <n v="8.1717451523500004E-2"/>
    <n v="752"/>
    <n v="7.3138297872300001E-2"/>
    <n v="723"/>
    <n v="6.9156293222600002E-2"/>
    <n v="3"/>
    <n v="20516"/>
    <n v="20854"/>
    <n v="21963"/>
    <n v="2.8758042503395885E-3"/>
    <n v="2.6373837153529107E-3"/>
    <n v="2.2765560260410598E-3"/>
  </r>
  <r>
    <x v="201"/>
    <x v="201"/>
    <s v="5093"/>
    <s v="Edgerton Elementary"/>
    <s v="P"/>
    <n v="726"/>
    <n v="4.8209366391100003E-2"/>
    <n v="702"/>
    <n v="5.55555555555E-2"/>
    <n v="728"/>
    <n v="4.5329670329600003E-2"/>
    <n v="2"/>
    <n v="20516"/>
    <n v="20854"/>
    <n v="21963"/>
    <n v="1.7059855722333108E-3"/>
    <n v="1.8701448163403185E-3"/>
    <n v="1.5025269771865774E-3"/>
  </r>
  <r>
    <x v="201"/>
    <x v="201"/>
    <s v="4496"/>
    <s v="Zeiger Elementary"/>
    <s v="P"/>
    <n v="700"/>
    <n v="0.03"/>
    <n v="717"/>
    <n v="6.4156206415600006E-2"/>
    <n v="757"/>
    <n v="3.8309114927299999E-2"/>
    <n v="1"/>
    <n v="20516"/>
    <n v="20854"/>
    <n v="21963"/>
    <n v="1.023591343341782E-3"/>
    <n v="2.2058118346593076E-3"/>
    <n v="1.3204024951038612E-3"/>
  </r>
  <r>
    <x v="201"/>
    <x v="201"/>
    <s v="4443"/>
    <s v="Stahl Junior High"/>
    <s v="P"/>
    <n v="808"/>
    <n v="8.6633663366300004E-2"/>
    <n v="816"/>
    <n v="7.7205882352900004E-2"/>
    <n v="824"/>
    <n v="7.0388349514500001E-2"/>
    <n v="3"/>
    <n v="20516"/>
    <n v="20854"/>
    <n v="21963"/>
    <n v="3.4119711444711644E-3"/>
    <n v="3.0210031648588475E-3"/>
    <n v="2.6408049902084418E-3"/>
  </r>
  <r>
    <x v="201"/>
    <x v="201"/>
    <s v="4110"/>
    <s v="Chief Leschi Schools"/>
    <s v="T"/>
    <m/>
    <m/>
    <n v="224"/>
    <n v="0.2008928571428"/>
    <n v="874"/>
    <n v="0.104118993135"/>
    <n v="4"/>
    <n v="20516"/>
    <n v="20854"/>
    <n v="21963"/>
    <n v="0"/>
    <n v="2.1578594034711422E-3"/>
    <n v="4.1433319673992624E-3"/>
  </r>
  <r>
    <x v="201"/>
    <x v="201"/>
    <s v="5142"/>
    <s v="Glacier View Junior High"/>
    <s v="P"/>
    <n v="810"/>
    <n v="7.2839506172799995E-2"/>
    <n v="856"/>
    <n v="6.0747663551400002E-2"/>
    <n v="875"/>
    <n v="5.48571428571E-2"/>
    <n v="2"/>
    <n v="20516"/>
    <n v="20854"/>
    <n v="21963"/>
    <n v="2.8758042503396371E-3"/>
    <n v="2.4935264217895081E-3"/>
    <n v="2.1854937850003418E-3"/>
  </r>
  <r>
    <x v="201"/>
    <x v="201"/>
    <s v="3052"/>
    <s v="Kalles Junior High"/>
    <s v="P"/>
    <n v="703"/>
    <n v="6.25889046941E-2"/>
    <n v="807"/>
    <n v="5.9479553903300002E-2"/>
    <n v="886"/>
    <n v="3.9503386004499999E-2"/>
    <n v="1"/>
    <n v="20516"/>
    <n v="20854"/>
    <n v="21963"/>
    <n v="2.1446675765233133E-3"/>
    <n v="2.3017166970347707E-3"/>
    <n v="1.5935892182300686E-3"/>
  </r>
  <r>
    <x v="201"/>
    <x v="201"/>
    <s v="5088"/>
    <s v="Carson Elementary"/>
    <s v="P"/>
    <n v="918"/>
    <n v="8.0610021786400005E-2"/>
    <n v="916"/>
    <n v="7.4235807860199995E-2"/>
    <n v="914"/>
    <n v="7.5492341356600004E-2"/>
    <n v="3"/>
    <n v="20516"/>
    <n v="20854"/>
    <n v="21963"/>
    <n v="3.6069409241526228E-3"/>
    <n v="3.2607653207990406E-3"/>
    <n v="3.1416473159373679E-3"/>
  </r>
  <r>
    <x v="201"/>
    <x v="201"/>
    <s v="4540"/>
    <s v="Emerald Ridge High School"/>
    <s v="P"/>
    <n v="1495"/>
    <n v="6.4882943143799998E-2"/>
    <n v="1615"/>
    <n v="7.8018575851299996E-2"/>
    <n v="1528"/>
    <n v="5.8900523560200001E-2"/>
    <n v="2"/>
    <n v="20516"/>
    <n v="20854"/>
    <n v="21963"/>
    <n v="4.7280171573396857E-3"/>
    <n v="6.0420063297136999E-3"/>
    <n v="4.097800846878186E-3"/>
  </r>
  <r>
    <x v="201"/>
    <x v="201"/>
    <s v="2125"/>
    <s v="Puyallup High School"/>
    <s v="P"/>
    <n v="1501"/>
    <n v="8.5942704863399999E-2"/>
    <n v="1540"/>
    <n v="9.9350649350600007E-2"/>
    <n v="1589"/>
    <n v="9.8804279420999994E-2"/>
    <n v="4"/>
    <n v="20516"/>
    <n v="20854"/>
    <n v="21963"/>
    <n v="6.2877753948120197E-3"/>
    <n v="7.3367219718003269E-3"/>
    <n v="7.1483859217761235E-3"/>
  </r>
  <r>
    <x v="201"/>
    <x v="201"/>
    <s v="3645"/>
    <s v="Rogers High School"/>
    <s v="P"/>
    <n v="1701"/>
    <n v="8.81834215167E-2"/>
    <n v="1699"/>
    <n v="7.7104178928700001E-2"/>
    <n v="1785"/>
    <n v="7.9551820728199996E-2"/>
    <n v="3"/>
    <n v="20516"/>
    <n v="20854"/>
    <n v="21963"/>
    <n v="7.3113667381510391E-3"/>
    <n v="6.2817684856555723E-3"/>
    <n v="6.4654191139569732E-3"/>
  </r>
  <r>
    <x v="202"/>
    <x v="202"/>
    <s v="2491"/>
    <s v="Queets-Clearwater Elementary"/>
    <s v="P"/>
    <n v="26"/>
    <n v="0.15384615384610001"/>
    <n v="23"/>
    <n v="0.30434782608689998"/>
    <n v="23"/>
    <n v="0.1739130434782"/>
    <n v="5"/>
    <n v="26"/>
    <n v="23"/>
    <n v="23"/>
    <n v="0.15384615384610001"/>
    <n v="0.30434782608689998"/>
    <n v="0.1739130434782"/>
  </r>
  <r>
    <x v="203"/>
    <x v="203"/>
    <s v="2474"/>
    <s v="Quilcene High And Elementary"/>
    <s v="P"/>
    <n v="196"/>
    <n v="8.1632653061200003E-2"/>
    <n v="211"/>
    <n v="0.10900473933639999"/>
    <n v="215"/>
    <n v="0.1116279069767"/>
    <n v="4"/>
    <n v="293"/>
    <n v="456"/>
    <n v="620"/>
    <n v="5.4607508532406826E-2"/>
    <n v="5.0438596491185088E-2"/>
    <n v="3.8709677419339519E-2"/>
  </r>
  <r>
    <x v="203"/>
    <x v="203"/>
    <s v="5236"/>
    <s v="PEARL"/>
    <s v="A"/>
    <n v="97"/>
    <n v="8.2474226804100007E-2"/>
    <n v="245"/>
    <n v="8.1632653061200003E-2"/>
    <n v="405"/>
    <n v="6.4197530864100003E-2"/>
    <n v="2"/>
    <n v="293"/>
    <n v="456"/>
    <n v="620"/>
    <n v="2.7303754266203756E-2"/>
    <n v="4.3859649122793859E-2"/>
    <n v="4.1935483870904032E-2"/>
  </r>
  <r>
    <x v="204"/>
    <x v="204"/>
    <s v="1671"/>
    <s v="District Run Home School"/>
    <s v="A"/>
    <n v="26"/>
    <n v="0.34615384615380002"/>
    <n v="20"/>
    <n v="0.3"/>
    <n v="20"/>
    <n v="0.3"/>
    <n v="5"/>
    <n v="2963"/>
    <n v="2910"/>
    <n v="3048"/>
    <n v="3.0374620317241987E-3"/>
    <n v="2.0618556701030928E-3"/>
    <n v="1.968503937007874E-3"/>
  </r>
  <r>
    <x v="204"/>
    <x v="204"/>
    <s v="1500"/>
    <s v="Forks Alternative School"/>
    <s v="A"/>
    <n v="38"/>
    <n v="0.34210526315779999"/>
    <n v="37"/>
    <n v="0.35135135135130002"/>
    <n v="29"/>
    <n v="0.27586206896549997"/>
    <n v="5"/>
    <n v="2963"/>
    <n v="2910"/>
    <n v="3048"/>
    <n v="4.3874451569343225E-3"/>
    <n v="4.4673539518893818E-3"/>
    <n v="2.6246719160103343E-3"/>
  </r>
  <r>
    <x v="204"/>
    <x v="204"/>
    <s v="4174"/>
    <s v="Quileute Tribal School"/>
    <s v="T"/>
    <n v="65"/>
    <n v="0.1076923076923"/>
    <n v="49"/>
    <n v="0.18367346938769999"/>
    <n v="66"/>
    <n v="0.16666666666659999"/>
    <n v="5"/>
    <n v="2963"/>
    <n v="2910"/>
    <n v="3048"/>
    <n v="2.3624704691189674E-3"/>
    <n v="3.092783505153711E-3"/>
    <n v="3.6089238845129919E-3"/>
  </r>
  <r>
    <x v="204"/>
    <x v="204"/>
    <s v="3737"/>
    <s v="Forks Elementary School"/>
    <s v="P"/>
    <n v="494"/>
    <n v="5.66801619433E-2"/>
    <n v="475"/>
    <n v="5.4736842105200002E-2"/>
    <n v="507"/>
    <n v="7.2978303747500001E-2"/>
    <n v="3"/>
    <n v="2963"/>
    <n v="2910"/>
    <n v="3048"/>
    <n v="9.4498818764732363E-3"/>
    <n v="8.9347079037697605E-3"/>
    <n v="1.2139107611542816E-2"/>
  </r>
  <r>
    <x v="204"/>
    <x v="204"/>
    <s v="2349"/>
    <s v="Forks Junior-Senior High School"/>
    <s v="P"/>
    <n v="314"/>
    <n v="0.1050955414012"/>
    <n v="302"/>
    <n v="0.12582781456950001"/>
    <n v="557"/>
    <n v="0.113105924596"/>
    <n v="4"/>
    <n v="2963"/>
    <n v="2910"/>
    <n v="3048"/>
    <n v="1.1137360782982383E-2"/>
    <n v="1.3058419243982477E-2"/>
    <n v="2.0669291338573492E-2"/>
  </r>
  <r>
    <x v="204"/>
    <x v="204"/>
    <s v="5071"/>
    <s v="Insight School of Washington"/>
    <n v="5"/>
    <n v="2026"/>
    <n v="0.39881539980250003"/>
    <n v="2027"/>
    <n v="0.30587074494319999"/>
    <n v="1869"/>
    <n v="0.2969502407704"/>
    <n v="5"/>
    <n v="2963"/>
    <n v="2910"/>
    <n v="3048"/>
    <n v="0.2726965912925633"/>
    <n v="0.21305841924394034"/>
    <n v="0.18208661417318819"/>
  </r>
  <r>
    <x v="205"/>
    <x v="205"/>
    <s v="1506"/>
    <s v="Quincy High Tech High"/>
    <s v="A"/>
    <n v="51"/>
    <n v="0.5882352941176"/>
    <n v="60"/>
    <n v="0.45"/>
    <n v="57"/>
    <n v="0.42105263157889999"/>
    <n v="5"/>
    <n v="2630"/>
    <n v="2719"/>
    <n v="2582"/>
    <n v="1.1406844106462966E-2"/>
    <n v="9.9301213681500557E-3"/>
    <n v="9.2951200619664203E-3"/>
  </r>
  <r>
    <x v="205"/>
    <x v="205"/>
    <s v="3426"/>
    <s v="George Elementary"/>
    <s v="P"/>
    <n v="130"/>
    <n v="0.16923076923069999"/>
    <n v="147"/>
    <n v="8.8435374149599996E-2"/>
    <n v="156"/>
    <n v="0.1153846153846"/>
    <n v="4"/>
    <n v="2630"/>
    <n v="2719"/>
    <n v="2582"/>
    <n v="8.3650190114034212E-3"/>
    <n v="4.7811695476245673E-3"/>
    <n v="6.9713400464746708E-3"/>
  </r>
  <r>
    <x v="205"/>
    <x v="205"/>
    <s v="4536"/>
    <s v="Monument Elementary"/>
    <s v="P"/>
    <n v="588"/>
    <n v="4.5918367346900003E-2"/>
    <n v="572"/>
    <n v="4.8951048950999998E-2"/>
    <n v="379"/>
    <n v="0.10554089709760001"/>
    <n v="4"/>
    <n v="2630"/>
    <n v="2719"/>
    <n v="2582"/>
    <n v="1.0266159695808822E-2"/>
    <n v="1.0297903641034202E-2"/>
    <n v="1.549186676994206E-2"/>
  </r>
  <r>
    <x v="205"/>
    <x v="205"/>
    <s v="2919"/>
    <s v="Pioneer Elementary"/>
    <s v="P"/>
    <n v="342"/>
    <n v="4.9707602339100002E-2"/>
    <n v="365"/>
    <n v="7.6712328767100005E-2"/>
    <n v="384"/>
    <n v="9.1145833333299994E-2"/>
    <n v="4"/>
    <n v="2630"/>
    <n v="2719"/>
    <n v="2582"/>
    <n v="6.4638783269856271E-3"/>
    <n v="1.0297903641041377E-2"/>
    <n v="1.3555383423697597E-2"/>
  </r>
  <r>
    <x v="205"/>
    <x v="205"/>
    <s v="2510"/>
    <s v="Quincy Junior High"/>
    <s v="P"/>
    <n v="396"/>
    <n v="8.5858585858499994E-2"/>
    <n v="392"/>
    <n v="5.61224489795E-2"/>
    <n v="414"/>
    <n v="7.9710144927500004E-2"/>
    <n v="3"/>
    <n v="2630"/>
    <n v="2719"/>
    <n v="2582"/>
    <n v="1.2927756653979468E-2"/>
    <n v="8.091210003664584E-3"/>
    <n v="1.2780790085199457E-2"/>
  </r>
  <r>
    <x v="205"/>
    <x v="205"/>
    <s v="3020"/>
    <s v="Mountain View Elementary"/>
    <s v="P"/>
    <n v="379"/>
    <n v="7.3878627968299998E-2"/>
    <n v="398"/>
    <n v="8.7939698492400006E-2"/>
    <n v="420"/>
    <n v="9.5238095238000003E-2"/>
    <n v="4"/>
    <n v="2630"/>
    <n v="2719"/>
    <n v="2582"/>
    <n v="1.0646387832694181E-2"/>
    <n v="1.2872379551296506E-2"/>
    <n v="1.5491866769930288E-2"/>
  </r>
  <r>
    <x v="205"/>
    <x v="205"/>
    <s v="3088"/>
    <s v="Quincy High School"/>
    <s v="P"/>
    <n v="744"/>
    <n v="7.5268817204299995E-2"/>
    <n v="785"/>
    <n v="8.4076433120999994E-2"/>
    <n v="772"/>
    <n v="9.06735751295E-2"/>
    <n v="4"/>
    <n v="2630"/>
    <n v="2719"/>
    <n v="2582"/>
    <n v="2.1292775665398934E-2"/>
    <n v="2.4273630011027947E-2"/>
    <n v="2.7110766847395044E-2"/>
  </r>
  <r>
    <x v="206"/>
    <x v="206"/>
    <s v="2158"/>
    <s v="Rainier Middle School"/>
    <s v="P"/>
    <n v="201"/>
    <n v="3.4825870646700001E-2"/>
    <n v="216"/>
    <n v="6.4814814814800004E-2"/>
    <n v="195"/>
    <n v="8.7179487179399995E-2"/>
    <n v="4"/>
    <n v="834"/>
    <n v="810"/>
    <n v="820"/>
    <n v="8.3932853716866904E-3"/>
    <n v="1.7283950617280001E-2"/>
    <n v="2.0731707317052438E-2"/>
  </r>
  <r>
    <x v="206"/>
    <x v="206"/>
    <s v="2468"/>
    <s v="Rainier Senior High School"/>
    <s v="P"/>
    <n v="289"/>
    <n v="0.1072664359861"/>
    <n v="262"/>
    <n v="6.8702290076299993E-2"/>
    <n v="271"/>
    <n v="9.9630996309899994E-2"/>
    <n v="4"/>
    <n v="834"/>
    <n v="810"/>
    <n v="820"/>
    <n v="3.7170263788948325E-2"/>
    <n v="2.2222222222210614E-2"/>
    <n v="3.2926829268271826E-2"/>
  </r>
  <r>
    <x v="206"/>
    <x v="206"/>
    <s v="4486"/>
    <s v="Rainier Elementary School"/>
    <s v="P"/>
    <n v="344"/>
    <n v="8.1395348837199996E-2"/>
    <n v="332"/>
    <n v="9.03614457831E-2"/>
    <n v="354"/>
    <n v="0.1214689265536"/>
    <n v="4"/>
    <n v="834"/>
    <n v="810"/>
    <n v="820"/>
    <n v="3.3573141486806714E-2"/>
    <n v="3.7037037037023705E-2"/>
    <n v="5.2439024390212682E-2"/>
  </r>
  <r>
    <x v="207"/>
    <x v="207"/>
    <s v="1902"/>
    <s v="Raymond Home Link School"/>
    <n v="5"/>
    <n v="226"/>
    <n v="0.26548672566370002"/>
    <n v="196"/>
    <n v="0.35204081632649997"/>
    <n v="122"/>
    <n v="0.28688524590159997"/>
    <n v="5"/>
    <n v="781"/>
    <n v="740"/>
    <n v="667"/>
    <n v="7.6824583866832538E-2"/>
    <n v="9.324324324323513E-2"/>
    <n v="5.2473763118433582E-2"/>
  </r>
  <r>
    <x v="207"/>
    <x v="207"/>
    <s v="2357"/>
    <s v="Raymond Jr Sr High School"/>
    <s v="P"/>
    <n v="277"/>
    <n v="9.7472924187699997E-2"/>
    <n v="260"/>
    <n v="0.10384615384610001"/>
    <n v="260"/>
    <n v="6.9230769230699998E-2"/>
    <n v="3"/>
    <n v="781"/>
    <n v="740"/>
    <n v="667"/>
    <n v="3.4571062740067729E-2"/>
    <n v="3.6486486486467573E-2"/>
    <n v="2.6986506746599699E-2"/>
  </r>
  <r>
    <x v="207"/>
    <x v="207"/>
    <s v="2803"/>
    <s v="Raymond Elementary School"/>
    <s v="P"/>
    <n v="278"/>
    <n v="8.27338129496E-2"/>
    <n v="284"/>
    <n v="0.1091549295774"/>
    <n v="285"/>
    <n v="7.7192982456099998E-2"/>
    <n v="3"/>
    <n v="781"/>
    <n v="740"/>
    <n v="667"/>
    <n v="2.9449423815606657E-2"/>
    <n v="4.1891891891867032E-2"/>
    <n v="3.298350824585982E-2"/>
  </r>
  <r>
    <x v="208"/>
    <x v="208"/>
    <s v="2864"/>
    <s v="Reardan Elementary School"/>
    <s v="P"/>
    <n v="302"/>
    <n v="6.9536423841000006E-2"/>
    <n v="284"/>
    <n v="6.3380281690100002E-2"/>
    <n v="298"/>
    <n v="5.0335570469699997E-2"/>
    <n v="2"/>
    <n v="634"/>
    <n v="607"/>
    <n v="601"/>
    <n v="3.3123028391138801E-2"/>
    <n v="2.9654036243802966E-2"/>
    <n v="2.4958402662180697E-2"/>
  </r>
  <r>
    <x v="208"/>
    <x v="208"/>
    <s v="2478"/>
    <s v="Reardan Middle-Senior High School"/>
    <s v="P"/>
    <n v="332"/>
    <n v="6.0240963855400002E-2"/>
    <n v="323"/>
    <n v="6.5015479876099999E-2"/>
    <n v="303"/>
    <n v="8.9108910890999996E-2"/>
    <n v="4"/>
    <n v="634"/>
    <n v="607"/>
    <n v="601"/>
    <n v="3.1545741324909775E-2"/>
    <n v="3.4596375617759967E-2"/>
    <n v="4.4925124791968384E-2"/>
  </r>
  <r>
    <x v="209"/>
    <x v="209"/>
    <s v="1648"/>
    <s v="Out Of District Facility"/>
    <s v="S"/>
    <n v="13"/>
    <n v="0.15384615384610001"/>
    <n v="19"/>
    <n v="5.2631578947300001E-2"/>
    <n v="28"/>
    <n v="0.17857142857139999"/>
    <n v="5"/>
    <n v="14358"/>
    <n v="14953"/>
    <n v="15108"/>
    <n v="1.3929516645767517E-4"/>
    <n v="6.6876212131257941E-5"/>
    <n v="3.3095048980667194E-4"/>
  </r>
  <r>
    <x v="209"/>
    <x v="209"/>
    <s v="5070"/>
    <s v="Renton Academy"/>
    <s v="A"/>
    <n v="42"/>
    <n v="0.42857142857140001"/>
    <n v="32"/>
    <n v="0.1875"/>
    <n v="35"/>
    <n v="0.2285714285714"/>
    <n v="5"/>
    <n v="14358"/>
    <n v="14953"/>
    <n v="15108"/>
    <n v="1.2536564981194317E-3"/>
    <n v="4.0125727278806928E-4"/>
    <n v="5.2952078369069373E-4"/>
  </r>
  <r>
    <x v="209"/>
    <x v="209"/>
    <s v="2931"/>
    <s v="Hillcrest Special Services Center"/>
    <s v="S"/>
    <n v="217"/>
    <n v="0.19815668202760001"/>
    <n v="271"/>
    <n v="0.2398523985239"/>
    <n v="74"/>
    <n v="0.62162162162159995"/>
    <n v="5"/>
    <n v="14358"/>
    <n v="14953"/>
    <n v="15108"/>
    <n v="2.9948460788403121E-3"/>
    <n v="4.3469537885358726E-3"/>
    <n v="3.0447445062217627E-3"/>
  </r>
  <r>
    <x v="209"/>
    <x v="209"/>
    <s v="1784"/>
    <s v="Home Program"/>
    <s v="A"/>
    <n v="101"/>
    <n v="0.15841584158409999"/>
    <n v="110"/>
    <n v="0.1181818181818"/>
    <n v="122"/>
    <n v="8.1967213114699997E-2"/>
    <n v="3"/>
    <n v="14358"/>
    <n v="14953"/>
    <n v="15108"/>
    <n v="1.1143613316613803E-3"/>
    <n v="8.693907577073496E-4"/>
    <n v="6.6190097961301298E-4"/>
  </r>
  <r>
    <x v="209"/>
    <x v="209"/>
    <s v="5313"/>
    <s v="Meadow Crest Early Childhood Educationan Center"/>
    <s v="P"/>
    <m/>
    <m/>
    <m/>
    <m/>
    <n v="157"/>
    <n v="6.3694267515900002E-2"/>
    <n v="2"/>
    <n v="14358"/>
    <n v="14953"/>
    <n v="15108"/>
    <n v="0"/>
    <n v="0"/>
    <n v="6.6190097961320489E-4"/>
  </r>
  <r>
    <x v="209"/>
    <x v="209"/>
    <s v="5282"/>
    <s v="SECONDARY LEARNING CENTER"/>
    <s v="A"/>
    <m/>
    <m/>
    <n v="299"/>
    <n v="0.35117056856180001"/>
    <n v="327"/>
    <n v="0.44036697247700002"/>
    <n v="5"/>
    <n v="14358"/>
    <n v="14953"/>
    <n v="15108"/>
    <n v="0"/>
    <n v="7.022002273789755E-3"/>
    <n v="9.5313741064322888E-3"/>
  </r>
  <r>
    <x v="209"/>
    <x v="209"/>
    <s v="2439"/>
    <s v="Bryn Mawr Elementary School"/>
    <s v="P"/>
    <n v="492"/>
    <n v="6.5040650406500006E-2"/>
    <n v="466"/>
    <n v="0.12446351931330001"/>
    <n v="406"/>
    <n v="0.10344827586200001"/>
    <n v="4"/>
    <n v="14358"/>
    <n v="14953"/>
    <n v="15108"/>
    <n v="2.2287226633234437E-3"/>
    <n v="3.8788203036178564E-3"/>
    <n v="2.7799841143746362E-3"/>
  </r>
  <r>
    <x v="209"/>
    <x v="209"/>
    <s v="3740"/>
    <s v="Talbot Hill Elementary School"/>
    <s v="P"/>
    <n v="439"/>
    <n v="0.1230068337129"/>
    <n v="468"/>
    <n v="0.1089743589743"/>
    <n v="426"/>
    <n v="9.6244131455300003E-2"/>
    <n v="4"/>
    <n v="14358"/>
    <n v="14953"/>
    <n v="15108"/>
    <n v="3.7609694943559757E-3"/>
    <n v="3.4106868186967432E-3"/>
    <n v="2.7137940164123509E-3"/>
  </r>
  <r>
    <x v="209"/>
    <x v="209"/>
    <s v="2929"/>
    <s v="Lakeridge Elementary School"/>
    <s v="P"/>
    <n v="483"/>
    <n v="0.1159420289855"/>
    <n v="414"/>
    <n v="0.12560386473419999"/>
    <n v="428"/>
    <n v="0.12616822429899999"/>
    <n v="4"/>
    <n v="14358"/>
    <n v="14953"/>
    <n v="15108"/>
    <n v="3.9002646608160261E-3"/>
    <n v="3.477563030827178E-3"/>
    <n v="3.5742652899107752E-3"/>
  </r>
  <r>
    <x v="209"/>
    <x v="209"/>
    <s v="3034"/>
    <s v="Campbell Hill Elementary School"/>
    <s v="P"/>
    <n v="420"/>
    <n v="9.7619047619000004E-2"/>
    <n v="414"/>
    <n v="0.10386473429949999"/>
    <n v="438"/>
    <n v="9.3607305936000001E-2"/>
    <n v="4"/>
    <n v="14358"/>
    <n v="14953"/>
    <n v="15108"/>
    <n v="2.8555509123819474E-3"/>
    <n v="2.8756771216473615E-3"/>
    <n v="2.7137940164130266E-3"/>
  </r>
  <r>
    <x v="209"/>
    <x v="209"/>
    <s v="3702"/>
    <s v="Tiffany Park Elementary School"/>
    <s v="P"/>
    <n v="471"/>
    <n v="6.7940552016899997E-2"/>
    <n v="474"/>
    <n v="6.3291139240500005E-2"/>
    <n v="467"/>
    <n v="5.56745182012E-2"/>
    <n v="2"/>
    <n v="14358"/>
    <n v="14953"/>
    <n v="15108"/>
    <n v="2.2287226633207896E-3"/>
    <n v="2.0062863639401457E-3"/>
    <n v="1.7209425469923484E-3"/>
  </r>
  <r>
    <x v="209"/>
    <x v="209"/>
    <s v="3521"/>
    <s v="Renton Park Elementary School"/>
    <s v="P"/>
    <n v="481"/>
    <n v="9.1476091475999999E-2"/>
    <n v="459"/>
    <n v="0.11546840958600001"/>
    <n v="496"/>
    <n v="9.07258064516E-2"/>
    <n v="4"/>
    <n v="14358"/>
    <n v="14953"/>
    <n v="15108"/>
    <n v="3.0644936620668616E-3"/>
    <n v="3.54443924295954E-3"/>
    <n v="2.9785544082601006E-3"/>
  </r>
  <r>
    <x v="209"/>
    <x v="209"/>
    <s v="3587"/>
    <s v="Benson Hill Elementary School"/>
    <s v="P"/>
    <n v="574"/>
    <n v="0.1254355400696"/>
    <n v="526"/>
    <n v="0.12547528517109999"/>
    <n v="521"/>
    <n v="7.8694817658299998E-2"/>
    <n v="3"/>
    <n v="14358"/>
    <n v="14953"/>
    <n v="15108"/>
    <n v="5.0146259924746068E-3"/>
    <n v="4.4138300006686679E-3"/>
    <n v="2.7137940164134434E-3"/>
  </r>
  <r>
    <x v="209"/>
    <x v="209"/>
    <s v="5229"/>
    <s v="HONEY DEW ELEMENTARY"/>
    <s v="P"/>
    <n v="287"/>
    <n v="0.1045296167247"/>
    <n v="524"/>
    <n v="0.13931297709920001"/>
    <n v="537"/>
    <n v="8.5661080074400001E-2"/>
    <n v="3"/>
    <n v="14358"/>
    <n v="14953"/>
    <n v="15108"/>
    <n v="2.0894274968650856E-3"/>
    <n v="4.8819634855868923E-3"/>
    <n v="3.0447445062187451E-3"/>
  </r>
  <r>
    <x v="209"/>
    <x v="209"/>
    <s v="2640"/>
    <s v="Highlands Elementary School"/>
    <s v="P"/>
    <n v="481"/>
    <n v="0.1143451143451"/>
    <n v="484"/>
    <n v="7.6446280991700005E-2"/>
    <n v="539"/>
    <n v="0.1113172541743"/>
    <n v="4"/>
    <n v="14358"/>
    <n v="14953"/>
    <n v="15108"/>
    <n v="3.830617077586927E-3"/>
    <n v="2.4744198488586104E-3"/>
    <n v="3.9714058776772372E-3"/>
  </r>
  <r>
    <x v="209"/>
    <x v="209"/>
    <s v="3485"/>
    <s v="Hazelwood Elementary School"/>
    <s v="P"/>
    <n v="451"/>
    <n v="5.3215077605299997E-2"/>
    <n v="519"/>
    <n v="5.5876685934399997E-2"/>
    <n v="546"/>
    <n v="7.3260073260000003E-2"/>
    <n v="3"/>
    <n v="14358"/>
    <n v="14953"/>
    <n v="15108"/>
    <n v="1.6715419974920112E-3"/>
    <n v="1.9394101518058983E-3"/>
    <n v="2.647603918451152E-3"/>
  </r>
  <r>
    <x v="209"/>
    <x v="209"/>
    <s v="3586"/>
    <s v="Maplewood Heights Elementary School"/>
    <s v="P"/>
    <n v="585"/>
    <n v="3.93162393162E-2"/>
    <n v="553"/>
    <n v="3.9783001808300002E-2"/>
    <n v="554"/>
    <n v="4.1516245487299999E-2"/>
    <n v="1"/>
    <n v="14358"/>
    <n v="14953"/>
    <n v="15108"/>
    <n v="1.6018944142622232E-3"/>
    <n v="1.471276666888912E-3"/>
    <n v="1.5223722531085648E-3"/>
  </r>
  <r>
    <x v="209"/>
    <x v="209"/>
    <s v="3668"/>
    <s v="Sierra Heights Elementary School"/>
    <s v="P"/>
    <n v="584"/>
    <n v="6.6780821917800007E-2"/>
    <n v="572"/>
    <n v="5.9440559440500002E-2"/>
    <n v="586"/>
    <n v="4.0955631399300002E-2"/>
    <n v="1"/>
    <n v="14358"/>
    <n v="14953"/>
    <n v="15108"/>
    <n v="2.7162557459252824E-3"/>
    <n v="2.273791212463452E-3"/>
    <n v="1.5885623510716045E-3"/>
  </r>
  <r>
    <x v="209"/>
    <x v="209"/>
    <s v="3337"/>
    <s v="Cascade Elementary School"/>
    <s v="P"/>
    <n v="525"/>
    <n v="0.13904761904759999"/>
    <n v="543"/>
    <n v="9.0239410681299995E-2"/>
    <n v="594"/>
    <n v="0.1144781144781"/>
    <n v="4"/>
    <n v="14358"/>
    <n v="14953"/>
    <n v="15108"/>
    <n v="5.084273575706226E-3"/>
    <n v="3.2769343944322811E-3"/>
    <n v="4.5009266613708901E-3"/>
  </r>
  <r>
    <x v="209"/>
    <x v="209"/>
    <s v="2597"/>
    <s v="Kennydale Elementary School"/>
    <s v="P"/>
    <n v="543"/>
    <n v="4.4198895027600001E-2"/>
    <n v="593"/>
    <n v="5.3962900505899997E-2"/>
    <n v="614"/>
    <n v="4.72312703583E-2"/>
    <n v="2"/>
    <n v="14358"/>
    <n v="14953"/>
    <n v="15108"/>
    <n v="1.6715419974917677E-3"/>
    <n v="2.140038788202949E-3"/>
    <n v="1.9195128408787531E-3"/>
  </r>
  <r>
    <x v="209"/>
    <x v="209"/>
    <s v="3280"/>
    <s v="Dimmitt Middle School"/>
    <s v="P"/>
    <n v="961"/>
    <n v="9.4693028095700002E-2"/>
    <n v="995"/>
    <n v="8.6432160803999999E-2"/>
    <n v="961"/>
    <n v="8.7408949011400006E-2"/>
    <n v="4"/>
    <n v="14358"/>
    <n v="14953"/>
    <n v="15108"/>
    <n v="6.3379300738241884E-3"/>
    <n v="5.7513542432943224E-3"/>
    <n v="5.5599682287500261E-3"/>
  </r>
  <r>
    <x v="209"/>
    <x v="209"/>
    <s v="3434"/>
    <s v="Nelsen Middle School"/>
    <s v="P"/>
    <n v="1031"/>
    <n v="5.3346265761299999E-2"/>
    <n v="994"/>
    <n v="7.0422535211199996E-2"/>
    <n v="969"/>
    <n v="5.36635706914E-2"/>
    <n v="2"/>
    <n v="14358"/>
    <n v="14953"/>
    <n v="15108"/>
    <n v="3.8306170775804635E-3"/>
    <n v="4.6813348491896471E-3"/>
    <n v="3.4418850939877286E-3"/>
  </r>
  <r>
    <x v="209"/>
    <x v="209"/>
    <s v="3035"/>
    <s v="McKnight Middle School"/>
    <s v="P"/>
    <n v="1148"/>
    <n v="3.8327526132400001E-2"/>
    <n v="1230"/>
    <n v="3.9024390243900003E-2"/>
    <n v="1215"/>
    <n v="4.2798353909399997E-2"/>
    <n v="1"/>
    <n v="14358"/>
    <n v="14953"/>
    <n v="15108"/>
    <n v="3.064493662069592E-3"/>
    <n v="3.2100581823043539E-3"/>
    <n v="3.4418850939847098E-3"/>
  </r>
  <r>
    <x v="209"/>
    <x v="209"/>
    <s v="3741"/>
    <s v="Lindbergh Senior High School"/>
    <s v="P"/>
    <n v="1268"/>
    <n v="9.7003154574099998E-2"/>
    <n v="1255"/>
    <n v="0.1003984063745"/>
    <n v="1294"/>
    <n v="7.4961360123599996E-2"/>
    <n v="3"/>
    <n v="14358"/>
    <n v="14953"/>
    <n v="15108"/>
    <n v="8.5666527371471516E-3"/>
    <n v="8.4264027285492881E-3"/>
    <n v="6.420439502246386E-3"/>
  </r>
  <r>
    <x v="209"/>
    <x v="209"/>
    <s v="2475"/>
    <s v="Renton Senior High School"/>
    <s v="P"/>
    <n v="1287"/>
    <n v="0.11732711732709999"/>
    <n v="1284"/>
    <n v="0.10436137071649999"/>
    <n v="1319"/>
    <n v="9.7043214556399998E-2"/>
    <n v="4"/>
    <n v="14358"/>
    <n v="14953"/>
    <n v="15108"/>
    <n v="1.0516785067556602E-2"/>
    <n v="8.9614124255992765E-3"/>
    <n v="8.4723325390449831E-3"/>
  </r>
  <r>
    <x v="209"/>
    <x v="209"/>
    <s v="3630"/>
    <s v="Hazen Senior High School"/>
    <s v="P"/>
    <n v="1474"/>
    <n v="6.9877883310699995E-2"/>
    <n v="1455"/>
    <n v="6.5292096219899995E-2"/>
    <n v="1455"/>
    <n v="5.9793814432900001E-2"/>
    <n v="2"/>
    <n v="14358"/>
    <n v="14953"/>
    <n v="15108"/>
    <n v="7.1737010725708168E-3"/>
    <n v="6.3532401524747199E-3"/>
    <n v="5.758538522628376E-3"/>
  </r>
  <r>
    <x v="210"/>
    <x v="210"/>
    <s v="3559"/>
    <s v="Republic Junior High"/>
    <s v="P"/>
    <n v="72"/>
    <n v="9.7222222222200005E-2"/>
    <n v="68"/>
    <n v="5.88235294117E-2"/>
    <n v="51"/>
    <n v="0.17647058823520001"/>
    <n v="5"/>
    <n v="351"/>
    <n v="330"/>
    <n v="339"/>
    <n v="1.9943019943015384E-2"/>
    <n v="1.2121212121198788E-2"/>
    <n v="2.6548672566357526E-2"/>
  </r>
  <r>
    <x v="210"/>
    <x v="210"/>
    <s v="3579"/>
    <s v="Republic Senior High School"/>
    <s v="P"/>
    <n v="119"/>
    <n v="8.4033613445299998E-2"/>
    <n v="115"/>
    <n v="0.13913043478260001"/>
    <n v="112"/>
    <n v="0.125"/>
    <n v="4"/>
    <n v="351"/>
    <n v="330"/>
    <n v="339"/>
    <n v="2.8490028490001994E-2"/>
    <n v="4.8484848484845459E-2"/>
    <n v="4.1297935103244837E-2"/>
  </r>
  <r>
    <x v="210"/>
    <x v="210"/>
    <s v="2789"/>
    <s v="Republic Elementary School"/>
    <s v="P"/>
    <n v="160"/>
    <n v="0.1"/>
    <n v="147"/>
    <n v="0.1020408163265"/>
    <n v="176"/>
    <n v="9.0909090908999998E-2"/>
    <n v="4"/>
    <n v="351"/>
    <n v="330"/>
    <n v="339"/>
    <n v="4.5584045584045586E-2"/>
    <n v="4.5454545454531814E-2"/>
    <n v="4.7197640117946901E-2"/>
  </r>
  <r>
    <x v="211"/>
    <x v="211"/>
    <s v="2001"/>
    <s v="Special Programs"/>
    <s v="S"/>
    <n v="96"/>
    <n v="0.30208333333330001"/>
    <n v="143"/>
    <n v="0.2657342657342"/>
    <n v="135"/>
    <n v="0.1925925925925"/>
    <n v="5"/>
    <n v="11634"/>
    <n v="11881"/>
    <n v="12095"/>
    <n v="2.4926938284336258E-3"/>
    <n v="3.1983839744121369E-3"/>
    <n v="2.1496486151291855E-3"/>
  </r>
  <r>
    <x v="211"/>
    <x v="211"/>
    <s v="4295"/>
    <s v="Rivers Edge High School"/>
    <s v="A"/>
    <n v="228"/>
    <n v="0.51754385964909999"/>
    <n v="251"/>
    <n v="0.4581673306772"/>
    <n v="226"/>
    <n v="0.44690265486719999"/>
    <n v="5"/>
    <n v="11634"/>
    <n v="11881"/>
    <n v="12095"/>
    <n v="1.0142685232937492E-2"/>
    <n v="9.6793199225635208E-3"/>
    <n v="8.3505580818509471E-3"/>
  </r>
  <r>
    <x v="211"/>
    <x v="211"/>
    <s v="5165"/>
    <s v="Three Rivers Home Link"/>
    <s v="A"/>
    <n v="382"/>
    <n v="0.14659685863870001"/>
    <n v="395"/>
    <n v="0.13924050632910001"/>
    <n v="379"/>
    <n v="0.12137203166219999"/>
    <n v="4"/>
    <n v="11634"/>
    <n v="11881"/>
    <n v="12095"/>
    <n v="4.8134777376640367E-3"/>
    <n v="4.6292399629656181E-3"/>
    <n v="3.8032244729205291E-3"/>
  </r>
  <r>
    <x v="211"/>
    <x v="211"/>
    <s v="2642"/>
    <s v="Jefferson Elementary"/>
    <s v="P"/>
    <n v="452"/>
    <n v="5.3097345132700001E-2"/>
    <n v="386"/>
    <n v="8.8082901554400003E-2"/>
    <n v="407"/>
    <n v="7.1253071252999997E-2"/>
    <n v="3"/>
    <n v="11634"/>
    <n v="11881"/>
    <n v="12095"/>
    <n v="2.0629190304263709E-3"/>
    <n v="2.8617119771061697E-3"/>
    <n v="2.3976849937966927E-3"/>
  </r>
  <r>
    <x v="211"/>
    <x v="211"/>
    <s v="2656"/>
    <s v="Marcus Whitman Elementary"/>
    <s v="P"/>
    <n v="385"/>
    <n v="0.1038961038961"/>
    <n v="387"/>
    <n v="8.2687338501199997E-2"/>
    <n v="415"/>
    <n v="7.9518072289100003E-2"/>
    <n v="3"/>
    <n v="11634"/>
    <n v="11881"/>
    <n v="12095"/>
    <n v="3.4381983840466308E-3"/>
    <n v="2.6933759784499955E-3"/>
    <n v="2.7284001653556426E-3"/>
  </r>
  <r>
    <x v="211"/>
    <x v="211"/>
    <s v="3732"/>
    <s v="Sacajawea Elementary"/>
    <s v="P"/>
    <n v="446"/>
    <n v="7.3991031390100007E-2"/>
    <n v="484"/>
    <n v="6.8181818181799997E-2"/>
    <n v="470"/>
    <n v="6.1702127659499999E-2"/>
    <n v="2"/>
    <n v="11634"/>
    <n v="11881"/>
    <n v="12095"/>
    <n v="2.8365136668372531E-3"/>
    <n v="2.7775439777789077E-3"/>
    <n v="2.3976849937961966E-3"/>
  </r>
  <r>
    <x v="211"/>
    <x v="211"/>
    <s v="2657"/>
    <s v="Lewis &amp; Clark Elementary School"/>
    <s v="P"/>
    <n v="469"/>
    <n v="8.1023454157700001E-2"/>
    <n v="499"/>
    <n v="7.2144288577099994E-2"/>
    <n v="512"/>
    <n v="6.8359375E-2"/>
    <n v="3"/>
    <n v="11634"/>
    <n v="11881"/>
    <n v="12095"/>
    <n v="3.2662884648410949E-3"/>
    <n v="3.0300479757573353E-3"/>
    <n v="2.8937577511368336E-3"/>
  </r>
  <r>
    <x v="211"/>
    <x v="211"/>
    <s v="2786"/>
    <s v="Jason Lee Elementary School"/>
    <s v="P"/>
    <n v="561"/>
    <n v="6.23885918003E-2"/>
    <n v="566"/>
    <n v="7.4204946996399998E-2"/>
    <n v="536"/>
    <n v="7.8358208955200001E-2"/>
    <n v="3"/>
    <n v="11634"/>
    <n v="11881"/>
    <n v="12095"/>
    <n v="3.0084235860381899E-3"/>
    <n v="3.5350559717163875E-3"/>
    <n v="3.4725093013631418E-3"/>
  </r>
  <r>
    <x v="211"/>
    <x v="211"/>
    <s v="4543"/>
    <s v="Wiley Elementary"/>
    <s v="P"/>
    <n v="539"/>
    <n v="4.2671614100100001E-2"/>
    <n v="566"/>
    <n v="4.5936395759700002E-2"/>
    <n v="575"/>
    <n v="4.1739130434699998E-2"/>
    <n v="1"/>
    <n v="11634"/>
    <n v="11881"/>
    <n v="12095"/>
    <n v="1.9769640708229242E-3"/>
    <n v="2.1883679824922313E-3"/>
    <n v="1.9842910293470443E-3"/>
  </r>
  <r>
    <x v="211"/>
    <x v="211"/>
    <s v="4059"/>
    <s v="Tapteal Elementary School"/>
    <s v="P"/>
    <n v="546"/>
    <n v="7.5091575091499996E-2"/>
    <n v="592"/>
    <n v="9.1216216216200005E-2"/>
    <n v="646"/>
    <n v="6.5015479876099999E-2"/>
    <n v="3"/>
    <n v="11634"/>
    <n v="11881"/>
    <n v="12095"/>
    <n v="3.5241533436444041E-3"/>
    <n v="4.5450719636386163E-3"/>
    <n v="3.4725093013609426E-3"/>
  </r>
  <r>
    <x v="211"/>
    <x v="211"/>
    <s v="2785"/>
    <s v="Chief Joseph Middle School"/>
    <s v="P"/>
    <n v="715"/>
    <n v="6.2937062936999993E-2"/>
    <n v="684"/>
    <n v="6.8713450292299999E-2"/>
    <n v="727"/>
    <n v="7.2902338376800005E-2"/>
    <n v="3"/>
    <n v="11634"/>
    <n v="11881"/>
    <n v="12095"/>
    <n v="3.8679731820487357E-3"/>
    <n v="3.9558959683472098E-3"/>
    <n v="4.3819760231445723E-3"/>
  </r>
  <r>
    <x v="211"/>
    <x v="211"/>
    <s v="4060"/>
    <s v="Badger Mountain Elementary"/>
    <s v="P"/>
    <n v="696"/>
    <n v="5.74712643678E-2"/>
    <n v="707"/>
    <n v="5.9405940593999999E-2"/>
    <n v="743"/>
    <n v="6.9986541049699993E-2"/>
    <n v="3"/>
    <n v="11634"/>
    <n v="11881"/>
    <n v="12095"/>
    <n v="3.4381983840457968E-3"/>
    <n v="3.5350559717160172E-3"/>
    <n v="4.2992972302544107E-3"/>
  </r>
  <r>
    <x v="211"/>
    <x v="211"/>
    <s v="5092"/>
    <s v="White Bluffs Elementary School"/>
    <s v="P"/>
    <n v="804"/>
    <n v="1.9900497512400001E-2"/>
    <n v="814"/>
    <n v="3.5626535626499999E-2"/>
    <n v="800"/>
    <n v="3.7499999999999999E-2"/>
    <n v="1"/>
    <n v="11634"/>
    <n v="11881"/>
    <n v="12095"/>
    <n v="1.3752793536160909E-3"/>
    <n v="2.440871980470583E-3"/>
    <n v="2.4803637866887139E-3"/>
  </r>
  <r>
    <x v="211"/>
    <x v="211"/>
    <s v="2721"/>
    <s v="Carmichael Middle School"/>
    <s v="P"/>
    <n v="934"/>
    <n v="5.56745182012E-2"/>
    <n v="970"/>
    <n v="4.8453608247399998E-2"/>
    <n v="907"/>
    <n v="6.2844542447600002E-2"/>
    <n v="2"/>
    <n v="11634"/>
    <n v="11881"/>
    <n v="12095"/>
    <n v="4.4696578992539796E-3"/>
    <n v="3.9558959683509802E-3"/>
    <n v="4.712691194706342E-3"/>
  </r>
  <r>
    <x v="211"/>
    <x v="211"/>
    <s v="3926"/>
    <s v="Enterprise Middle School"/>
    <s v="P"/>
    <n v="910"/>
    <n v="3.5164835164799998E-2"/>
    <n v="974"/>
    <n v="4.0041067761799998E-2"/>
    <n v="1021"/>
    <n v="4.4074436826599998E-2"/>
    <n v="2"/>
    <n v="11634"/>
    <n v="11881"/>
    <n v="12095"/>
    <n v="2.7505587072346569E-3"/>
    <n v="3.2825519737390116E-3"/>
    <n v="3.7205456800296489E-3"/>
  </r>
  <r>
    <x v="211"/>
    <x v="211"/>
    <s v="3833"/>
    <s v="Hanford High School"/>
    <s v="P"/>
    <n v="1533"/>
    <n v="6.7188519243299993E-2"/>
    <n v="1576"/>
    <n v="6.4086294416199993E-2"/>
    <n v="1668"/>
    <n v="6.9544364508299997E-2"/>
    <n v="3"/>
    <n v="11634"/>
    <n v="11881"/>
    <n v="12095"/>
    <n v="8.8533608389185919E-3"/>
    <n v="8.5009679319864653E-3"/>
    <n v="9.5907399751834974E-3"/>
  </r>
  <r>
    <x v="211"/>
    <x v="211"/>
    <s v="3511"/>
    <s v="Richland High School"/>
    <s v="P"/>
    <n v="1938"/>
    <n v="9.7007223942200002E-2"/>
    <n v="1887"/>
    <n v="7.1542130365600004E-2"/>
    <n v="1928"/>
    <n v="6.0684647302899998E-2"/>
    <n v="2"/>
    <n v="11634"/>
    <n v="11881"/>
    <n v="12095"/>
    <n v="1.615953240501836E-2"/>
    <n v="1.1362679909089068E-2"/>
    <n v="9.6734187680852582E-3"/>
  </r>
  <r>
    <x v="212"/>
    <x v="212"/>
    <s v="3891"/>
    <s v="View Ridge Middle School"/>
    <s v="P"/>
    <n v="337"/>
    <n v="4.74777448071E-2"/>
    <n v="330"/>
    <n v="6.6666666666599997E-2"/>
    <n v="340"/>
    <n v="4.4117647058800002E-2"/>
    <n v="2"/>
    <n v="2220"/>
    <n v="2161"/>
    <n v="2189"/>
    <n v="7.2072072072039191E-3"/>
    <n v="1.0180472003691808E-2"/>
    <n v="6.8524440383700329E-3"/>
  </r>
  <r>
    <x v="212"/>
    <x v="212"/>
    <s v="3321"/>
    <s v="South Ridge Elementary"/>
    <s v="P"/>
    <n v="486"/>
    <n v="8.23045267489E-2"/>
    <n v="481"/>
    <n v="6.237006237E-2"/>
    <n v="512"/>
    <n v="3.7109375E-2"/>
    <n v="1"/>
    <n v="2220"/>
    <n v="2161"/>
    <n v="2189"/>
    <n v="1.8018018018002433E-2"/>
    <n v="1.3882461823216105E-2"/>
    <n v="8.6797624486066698E-3"/>
  </r>
  <r>
    <x v="212"/>
    <x v="212"/>
    <s v="3786"/>
    <s v="Union Ridge Elementary"/>
    <s v="P"/>
    <n v="669"/>
    <n v="5.3811659192800003E-2"/>
    <n v="662"/>
    <n v="4.98489425981E-2"/>
    <n v="656"/>
    <n v="5.03048780487E-2"/>
    <n v="2"/>
    <n v="2220"/>
    <n v="2161"/>
    <n v="2189"/>
    <n v="1.6216216216208647E-2"/>
    <n v="1.5270708005526237E-2"/>
    <n v="1.5075376884397989E-2"/>
  </r>
  <r>
    <x v="212"/>
    <x v="212"/>
    <s v="2390"/>
    <s v="Ridgefield High School"/>
    <s v="P"/>
    <n v="728"/>
    <n v="7.6923076923000003E-2"/>
    <n v="688"/>
    <n v="8.2848837209300003E-2"/>
    <n v="681"/>
    <n v="7.7826725403800007E-2"/>
    <n v="3"/>
    <n v="2220"/>
    <n v="2161"/>
    <n v="2189"/>
    <n v="2.5225225225199998E-2"/>
    <n v="2.6376677464136234E-2"/>
    <n v="2.4211968935581453E-2"/>
  </r>
  <r>
    <x v="213"/>
    <x v="213"/>
    <s v="2132"/>
    <s v="Ritzville High School"/>
    <s v="P"/>
    <n v="116"/>
    <n v="0.15517241379310001"/>
    <n v="117"/>
    <n v="6.8376068375999993E-2"/>
    <n v="111"/>
    <n v="0.1171171171171"/>
    <n v="4"/>
    <n v="348"/>
    <n v="344"/>
    <n v="329"/>
    <n v="5.1724137931033337E-2"/>
    <n v="2.3255813953465113E-2"/>
    <n v="3.9513677811544377E-2"/>
  </r>
  <r>
    <x v="213"/>
    <x v="213"/>
    <s v="2719"/>
    <s v="Ritzville Grade School"/>
    <s v="P"/>
    <n v="232"/>
    <n v="6.4655172413700002E-2"/>
    <n v="227"/>
    <n v="7.4889867841400004E-2"/>
    <n v="218"/>
    <n v="7.3394495412800007E-2"/>
    <n v="3"/>
    <n v="348"/>
    <n v="344"/>
    <n v="329"/>
    <n v="4.3103448275799996E-2"/>
    <n v="4.9418604651156398E-2"/>
    <n v="4.8632218844955631E-2"/>
  </r>
  <r>
    <x v="214"/>
    <x v="214"/>
    <s v="1919"/>
    <s v="Independent Scholar"/>
    <s v="A"/>
    <n v="101"/>
    <n v="0.2079207920792"/>
    <n v="75"/>
    <n v="0.1466666666666"/>
    <n v="92"/>
    <n v="6.5217391304300001E-2"/>
    <n v="3"/>
    <n v="1548"/>
    <n v="1498"/>
    <n v="1502"/>
    <n v="1.35658914728677E-2"/>
    <n v="7.3431241655507341E-3"/>
    <n v="3.9946737683059915E-3"/>
  </r>
  <r>
    <x v="214"/>
    <x v="214"/>
    <s v="2525"/>
    <s v="Chattaroy Elementary"/>
    <s v="P"/>
    <n v="187"/>
    <n v="0.1550802139037"/>
    <n v="218"/>
    <n v="6.8807339449500002E-2"/>
    <n v="217"/>
    <n v="6.4516129032199998E-2"/>
    <n v="2"/>
    <n v="1548"/>
    <n v="1498"/>
    <n v="1502"/>
    <n v="1.8733850129193732E-2"/>
    <n v="1.0013351134840453E-2"/>
    <n v="9.3209054593790929E-3"/>
  </r>
  <r>
    <x v="214"/>
    <x v="214"/>
    <s v="3466"/>
    <s v="Riverside Middle School"/>
    <s v="P"/>
    <n v="343"/>
    <n v="0.1195335276967"/>
    <n v="352"/>
    <n v="6.8181818181799997E-2"/>
    <n v="355"/>
    <n v="9.0140845070400002E-2"/>
    <n v="4"/>
    <n v="1548"/>
    <n v="1498"/>
    <n v="1502"/>
    <n v="2.6485788113674483E-2"/>
    <n v="1.6021361815750066E-2"/>
    <n v="2.1304926764308924E-2"/>
  </r>
  <r>
    <x v="214"/>
    <x v="214"/>
    <s v="4033"/>
    <s v="Riverside Elementary"/>
    <s v="P"/>
    <n v="400"/>
    <n v="7.4999999999999997E-2"/>
    <n v="372"/>
    <n v="7.5268817204299995E-2"/>
    <n v="355"/>
    <n v="9.2957746478799994E-2"/>
    <n v="4"/>
    <n v="1548"/>
    <n v="1498"/>
    <n v="1502"/>
    <n v="1.9379844961240306E-2"/>
    <n v="1.869158878504646E-2"/>
    <n v="2.1970705725681754E-2"/>
  </r>
  <r>
    <x v="214"/>
    <x v="214"/>
    <s v="4228"/>
    <s v="Riverside High School"/>
    <s v="P"/>
    <n v="517"/>
    <n v="0.13733075435200001"/>
    <n v="481"/>
    <n v="0.12058212058209999"/>
    <n v="483"/>
    <n v="0.12629399585920001"/>
    <n v="4"/>
    <n v="1548"/>
    <n v="1498"/>
    <n v="1502"/>
    <n v="4.5865633074925069E-2"/>
    <n v="3.8718291054733046E-2"/>
    <n v="4.0612516644469777E-2"/>
  </r>
  <r>
    <x v="215"/>
    <x v="215"/>
    <s v="5244"/>
    <s v="Choice"/>
    <s v="P"/>
    <n v="10"/>
    <n v="0.2"/>
    <n v="8"/>
    <n v="0.125"/>
    <n v="13"/>
    <n v="0.2307692307692"/>
    <n v="5"/>
    <n v="3240"/>
    <n v="3304"/>
    <n v="3313"/>
    <n v="6.1728395061728394E-4"/>
    <n v="3.0266343825665861E-4"/>
    <n v="9.0552369453655304E-4"/>
  </r>
  <r>
    <x v="215"/>
    <x v="215"/>
    <s v="1756"/>
    <s v="CLIP"/>
    <s v="A"/>
    <n v="28"/>
    <n v="0.35714285714279997"/>
    <n v="30"/>
    <n v="0.2333333333333"/>
    <n v="31"/>
    <n v="0.1612903225806"/>
    <n v="5"/>
    <n v="3240"/>
    <n v="3304"/>
    <n v="3313"/>
    <n v="3.0864197530859256E-3"/>
    <n v="2.1186440677963075E-3"/>
    <n v="1.5092061575607003E-3"/>
  </r>
  <r>
    <x v="215"/>
    <x v="215"/>
    <s v="3006"/>
    <s v="Eagle Rock Multiage School"/>
    <s v="P"/>
    <n v="77"/>
    <n v="1.2987012987E-2"/>
    <n v="75"/>
    <n v="2.6666666666599999E-2"/>
    <n v="76"/>
    <n v="2.6315789473599999E-2"/>
    <n v="1"/>
    <n v="3240"/>
    <n v="3304"/>
    <n v="3313"/>
    <n v="3.0864197530833335E-4"/>
    <n v="6.0532687651180389E-4"/>
    <n v="6.0368246302251727E-4"/>
  </r>
  <r>
    <x v="215"/>
    <x v="215"/>
    <s v="1854"/>
    <s v="PARADE"/>
    <s v="A"/>
    <n v="131"/>
    <n v="0.1068702290076"/>
    <n v="127"/>
    <n v="7.8740157480299999E-2"/>
    <n v="119"/>
    <n v="0.1092436974789"/>
    <n v="4"/>
    <n v="3240"/>
    <n v="3304"/>
    <n v="3313"/>
    <n v="4.3209876543196298E-3"/>
    <n v="3.0266343825660108E-3"/>
    <n v="3.9239360096556299E-3"/>
  </r>
  <r>
    <x v="215"/>
    <x v="215"/>
    <s v="2485"/>
    <s v="Carnation Elementary School"/>
    <s v="P"/>
    <n v="403"/>
    <n v="6.4516129032199998E-2"/>
    <n v="414"/>
    <n v="6.2801932367099994E-2"/>
    <n v="399"/>
    <n v="6.5162907268100007E-2"/>
    <n v="3"/>
    <n v="3240"/>
    <n v="3304"/>
    <n v="3313"/>
    <n v="8.0246913580174686E-3"/>
    <n v="7.8692493946668877E-3"/>
    <n v="7.8478720193093585E-3"/>
  </r>
  <r>
    <x v="215"/>
    <x v="215"/>
    <s v="4332"/>
    <s v="Stillwater Elementary"/>
    <s v="P"/>
    <n v="455"/>
    <n v="2.1978021978000001E-2"/>
    <n v="466"/>
    <n v="5.3648068669499997E-2"/>
    <n v="464"/>
    <n v="3.2327586206799999E-2"/>
    <n v="1"/>
    <n v="3240"/>
    <n v="3304"/>
    <n v="3313"/>
    <n v="3.0864197530833339E-3"/>
    <n v="7.5665859564125297E-3"/>
    <n v="4.5276184726698457E-3"/>
  </r>
  <r>
    <x v="215"/>
    <x v="215"/>
    <s v="3101"/>
    <s v="Cherry Valley Elementary School"/>
    <s v="P"/>
    <n v="530"/>
    <n v="5.2830188679200002E-2"/>
    <n v="530"/>
    <n v="3.0188679245199999E-2"/>
    <n v="547"/>
    <n v="4.5703839122400003E-2"/>
    <n v="2"/>
    <n v="3240"/>
    <n v="3304"/>
    <n v="3313"/>
    <n v="8.6419753086345689E-3"/>
    <n v="4.8426150120932203E-3"/>
    <n v="7.5460307877913673E-3"/>
  </r>
  <r>
    <x v="215"/>
    <x v="215"/>
    <s v="4318"/>
    <s v="Tolt Middle School"/>
    <s v="P"/>
    <n v="732"/>
    <n v="3.8251366120199998E-2"/>
    <n v="733"/>
    <n v="3.6834924965800001E-2"/>
    <n v="729"/>
    <n v="3.1550068587100001E-2"/>
    <n v="1"/>
    <n v="3240"/>
    <n v="3304"/>
    <n v="3313"/>
    <n v="8.6419753086377765E-3"/>
    <n v="8.1719128329090195E-3"/>
    <n v="6.9423483247799279E-3"/>
  </r>
  <r>
    <x v="215"/>
    <x v="215"/>
    <s v="3524"/>
    <s v="Cedarcrest High School"/>
    <s v="P"/>
    <n v="874"/>
    <n v="4.4622425629199998E-2"/>
    <n v="921"/>
    <n v="3.1487513572199997E-2"/>
    <n v="935"/>
    <n v="5.2406417112200003E-2"/>
    <n v="2"/>
    <n v="3240"/>
    <n v="3304"/>
    <n v="3313"/>
    <n v="1.2037037037012593E-2"/>
    <n v="8.7772397094419488E-3"/>
    <n v="1.4790220344070933E-2"/>
  </r>
  <r>
    <x v="216"/>
    <x v="216"/>
    <s v="1735"/>
    <s v="H.e.a.r.t. High School"/>
    <s v="A"/>
    <n v="29"/>
    <n v="0.55172413793099995"/>
    <n v="23"/>
    <n v="0.43478260869559998"/>
    <n v="27"/>
    <n v="0.55555555555549996"/>
    <n v="5"/>
    <n v="2169"/>
    <n v="2243"/>
    <n v="2219"/>
    <n v="7.3766712770857524E-3"/>
    <n v="4.4583147570213108E-3"/>
    <n v="6.7598017124824239E-3"/>
  </r>
  <r>
    <x v="216"/>
    <x v="216"/>
    <s v="3067"/>
    <s v="Rochester Middle School"/>
    <s v="P"/>
    <n v="528"/>
    <n v="9.6590909090899998E-2"/>
    <n v="555"/>
    <n v="9.3693693693600005E-2"/>
    <n v="516"/>
    <n v="6.7829457364300003E-2"/>
    <n v="3"/>
    <n v="2169"/>
    <n v="2243"/>
    <n v="2219"/>
    <n v="2.3513139695710096E-2"/>
    <n v="2.3183236736490417E-2"/>
    <n v="1.5772870662451016E-2"/>
  </r>
  <r>
    <x v="216"/>
    <x v="216"/>
    <s v="3801"/>
    <s v="Grand Mound Elementary"/>
    <s v="P"/>
    <n v="503"/>
    <n v="5.9642147117199999E-2"/>
    <n v="510"/>
    <n v="7.2549019607799997E-2"/>
    <n v="518"/>
    <n v="5.4054054054000003E-2"/>
    <n v="2"/>
    <n v="2169"/>
    <n v="2243"/>
    <n v="2219"/>
    <n v="1.3831258644514339E-2"/>
    <n v="1.6495764600971019E-2"/>
    <n v="1.2618296529955835E-2"/>
  </r>
  <r>
    <x v="216"/>
    <x v="216"/>
    <s v="2527"/>
    <s v="Rochester Primary School"/>
    <s v="P"/>
    <n v="544"/>
    <n v="8.8235294117600005E-2"/>
    <n v="559"/>
    <n v="8.7656529516900006E-2"/>
    <n v="525"/>
    <n v="8.7619047618999996E-2"/>
    <n v="4"/>
    <n v="2169"/>
    <n v="2243"/>
    <n v="2219"/>
    <n v="2.2130013831246843E-2"/>
    <n v="2.1845742309383461E-2"/>
    <n v="2.0730058584936907E-2"/>
  </r>
  <r>
    <x v="216"/>
    <x v="216"/>
    <s v="4326"/>
    <s v="Rochester High School"/>
    <s v="P"/>
    <n v="565"/>
    <n v="0.12035398230079999"/>
    <n v="596"/>
    <n v="0.11241610738250001"/>
    <n v="633"/>
    <n v="9.4786729857799998E-2"/>
    <n v="4"/>
    <n v="2169"/>
    <n v="2243"/>
    <n v="2219"/>
    <n v="3.1350852927594285E-2"/>
    <n v="2.9870708872032994E-2"/>
    <n v="2.7039206849926726E-2"/>
  </r>
  <r>
    <x v="217"/>
    <x v="217"/>
    <s v="3530"/>
    <s v="Roosevelt Elementary School"/>
    <s v="P"/>
    <n v="33"/>
    <n v="0.2121212121212"/>
    <n v="31"/>
    <n v="0.1935483870967"/>
    <n v="24"/>
    <n v="4.1666666666600002E-2"/>
    <n v="1"/>
    <n v="33"/>
    <n v="31"/>
    <n v="24"/>
    <n v="0.2121212121212"/>
    <n v="0.1935483870967"/>
    <n v="4.1666666666600002E-2"/>
  </r>
  <r>
    <x v="218"/>
    <x v="218"/>
    <s v="3204"/>
    <s v="Rosalia Elementary &amp; Secondary School"/>
    <s v="P"/>
    <n v="212"/>
    <n v="6.6037735848999995E-2"/>
    <n v="200"/>
    <n v="4.4999999999999998E-2"/>
    <n v="195"/>
    <n v="3.07692307692E-2"/>
    <n v="1"/>
    <n v="212"/>
    <n v="200"/>
    <n v="195"/>
    <n v="6.6037735848999995E-2"/>
    <n v="4.4999999999999998E-2"/>
    <n v="3.07692307692E-2"/>
  </r>
  <r>
    <x v="219"/>
    <x v="219"/>
    <s v="3620"/>
    <s v="Royal Middle School"/>
    <s v="P"/>
    <n v="380"/>
    <n v="7.8947368421000003E-2"/>
    <n v="376"/>
    <n v="8.2446808510600003E-2"/>
    <n v="383"/>
    <n v="5.7441253263699997E-2"/>
    <n v="2"/>
    <n v="1579"/>
    <n v="1581"/>
    <n v="1624"/>
    <n v="1.8999366687764408E-2"/>
    <n v="1.9607843137245794E-2"/>
    <n v="1.3546798029554864E-2"/>
  </r>
  <r>
    <x v="219"/>
    <x v="219"/>
    <s v="3516"/>
    <s v="Royal High School"/>
    <s v="P"/>
    <n v="401"/>
    <n v="6.7331670822899994E-2"/>
    <n v="431"/>
    <n v="9.0487238979099993E-2"/>
    <n v="438"/>
    <n v="7.9908675799000004E-2"/>
    <n v="3"/>
    <n v="1579"/>
    <n v="1581"/>
    <n v="1624"/>
    <n v="1.7099430018988535E-2"/>
    <n v="2.4667931688799553E-2"/>
    <n v="2.1551724137907634E-2"/>
  </r>
  <r>
    <x v="219"/>
    <x v="219"/>
    <s v="3090"/>
    <s v="Red Rock Elementary"/>
    <s v="P"/>
    <n v="798"/>
    <n v="9.0225563909700005E-2"/>
    <n v="774"/>
    <n v="6.07235142118E-2"/>
    <n v="803"/>
    <n v="5.3549190535399999E-2"/>
    <n v="2"/>
    <n v="1579"/>
    <n v="1581"/>
    <n v="1624"/>
    <n v="4.5598480050627367E-2"/>
    <n v="2.9728020240311955E-2"/>
    <n v="2.6477832512269827E-2"/>
  </r>
  <r>
    <x v="220"/>
    <x v="220"/>
    <s v="1963"/>
    <s v="Griffin Bay School"/>
    <s v="A"/>
    <n v="24"/>
    <n v="0.375"/>
    <n v="23"/>
    <n v="0.21739130434779999"/>
    <n v="17"/>
    <n v="0.2941176470588"/>
    <n v="5"/>
    <n v="859"/>
    <n v="849"/>
    <n v="833"/>
    <n v="1.0477299185098952E-2"/>
    <n v="5.8892815076553593E-3"/>
    <n v="6.0024009603836734E-3"/>
  </r>
  <r>
    <x v="220"/>
    <x v="220"/>
    <s v="3011"/>
    <s v="Friday Harbor Middle School"/>
    <s v="P"/>
    <n v="127"/>
    <n v="5.5118110236200002E-2"/>
    <n v="115"/>
    <n v="2.6086956521700001E-2"/>
    <n v="134"/>
    <n v="8.9552238805900006E-2"/>
    <n v="4"/>
    <n v="859"/>
    <n v="849"/>
    <n v="833"/>
    <n v="8.1490104772961574E-3"/>
    <n v="3.5335689045883391E-3"/>
    <n v="1.4405762304910684E-2"/>
  </r>
  <r>
    <x v="220"/>
    <x v="220"/>
    <s v="2879"/>
    <s v="Friday Harbor High School"/>
    <s v="P"/>
    <n v="272"/>
    <n v="4.0441176470500002E-2"/>
    <n v="283"/>
    <n v="2.4734982332099999E-2"/>
    <n v="288"/>
    <n v="6.25E-2"/>
    <n v="2"/>
    <n v="859"/>
    <n v="849"/>
    <n v="833"/>
    <n v="1.2805587892870781E-2"/>
    <n v="8.2449941106999998E-3"/>
    <n v="2.1608643457382955E-2"/>
  </r>
  <r>
    <x v="220"/>
    <x v="220"/>
    <s v="2520"/>
    <s v="Friday Harbor Elementary School"/>
    <s v="P"/>
    <n v="436"/>
    <n v="3.4403669724699999E-2"/>
    <n v="428"/>
    <n v="5.3738317756999998E-2"/>
    <n v="394"/>
    <n v="5.3299492385699997E-2"/>
    <n v="2"/>
    <n v="859"/>
    <n v="849"/>
    <n v="833"/>
    <n v="1.74621653084624E-2"/>
    <n v="2.7090694935213194E-2"/>
    <n v="2.5210084033572389E-2"/>
  </r>
  <r>
    <x v="221"/>
    <x v="221"/>
    <s v="2010"/>
    <s v="Satsop Elementary"/>
    <s v="P"/>
    <n v="52"/>
    <n v="5.76923076923E-2"/>
    <n v="67"/>
    <n v="0.1044776119402"/>
    <n v="56"/>
    <n v="3.5714285714200003E-2"/>
    <n v="1"/>
    <n v="52"/>
    <n v="67"/>
    <n v="56"/>
    <n v="5.76923076923E-2"/>
    <n v="0.1044776119402"/>
    <n v="3.5714285714200003E-2"/>
  </r>
  <r>
    <x v="222"/>
    <x v="222"/>
    <s v="1750"/>
    <s v="Education Service Centers"/>
    <s v="A"/>
    <n v="16"/>
    <n v="0.9375"/>
    <n v="19"/>
    <n v="0.63157894736840003"/>
    <n v="15"/>
    <n v="0.73333333333329997"/>
    <n v="5"/>
    <n v="49157"/>
    <n v="50556"/>
    <n v="51715"/>
    <n v="3.0514474032182596E-4"/>
    <n v="2.3736055067646967E-4"/>
    <n v="2.1270424441650388E-4"/>
  </r>
  <r>
    <x v="222"/>
    <x v="222"/>
    <s v="4277"/>
    <s v="Hutch School"/>
    <s v="A"/>
    <n v="34"/>
    <n v="0.85294117647050005"/>
    <n v="32"/>
    <n v="0.96875"/>
    <n v="21"/>
    <n v="0.90476190476189999"/>
    <n v="5"/>
    <n v="49157"/>
    <n v="50556"/>
    <n v="51715"/>
    <n v="5.8994649795546922E-4"/>
    <n v="6.1318142258090036E-4"/>
    <n v="3.673982403557943E-4"/>
  </r>
  <r>
    <x v="222"/>
    <x v="222"/>
    <s v="4263"/>
    <s v="Residential Consortium"/>
    <s v="S"/>
    <n v="38"/>
    <n v="0.65789473684209998"/>
    <n v="35"/>
    <n v="0.54285714285709996"/>
    <n v="43"/>
    <n v="0.4883720930232"/>
    <n v="5"/>
    <n v="49157"/>
    <n v="50556"/>
    <n v="51715"/>
    <n v="5.0857456720303923E-4"/>
    <n v="3.7582087190439316E-4"/>
    <n v="4.0607173934057046E-4"/>
  </r>
  <r>
    <x v="222"/>
    <x v="222"/>
    <s v="1808"/>
    <s v="Experimental Education Unit"/>
    <s v="S"/>
    <n v="78"/>
    <n v="0"/>
    <n v="71"/>
    <n v="1.40845070422E-2"/>
    <n v="73"/>
    <n v="0"/>
    <n v="1"/>
    <n v="49157"/>
    <n v="50556"/>
    <n v="51715"/>
    <n v="0"/>
    <n v="1.9780045889631302E-5"/>
    <n v="0"/>
  </r>
  <r>
    <x v="222"/>
    <x v="222"/>
    <s v="3778"/>
    <s v="South Lake High School"/>
    <s v="A"/>
    <n v="143"/>
    <n v="0.47552447552440003"/>
    <n v="125"/>
    <n v="0.432"/>
    <n v="107"/>
    <n v="0.43925233644849998"/>
    <n v="5"/>
    <n v="49157"/>
    <n v="50556"/>
    <n v="51715"/>
    <n v="1.3833228227920582E-3"/>
    <n v="1.0681224780441491E-3"/>
    <n v="9.088272261430822E-4"/>
  </r>
  <r>
    <x v="222"/>
    <x v="222"/>
    <s v="5046"/>
    <s v="Private School Services"/>
    <s v="S"/>
    <n v="176"/>
    <n v="0.22159090909090001"/>
    <n v="194"/>
    <n v="0.14432989690719999"/>
    <n v="138"/>
    <n v="0.1811594202898"/>
    <n v="5"/>
    <n v="49157"/>
    <n v="50556"/>
    <n v="51715"/>
    <n v="7.9337632483671508E-4"/>
    <n v="5.5384128491171771E-4"/>
    <n v="4.8341873731011124E-4"/>
  </r>
  <r>
    <x v="222"/>
    <x v="222"/>
    <s v="3874"/>
    <s v="Licton Springs K-8"/>
    <s v="A"/>
    <n v="165"/>
    <n v="9.0909090908999998E-2"/>
    <n v="175"/>
    <n v="7.4285714285699994E-2"/>
    <n v="165"/>
    <n v="7.2727272727200004E-2"/>
    <n v="3"/>
    <n v="49157"/>
    <n v="50556"/>
    <n v="51715"/>
    <n v="3.0514474032152086E-4"/>
    <n v="2.5714059656613459E-4"/>
    <n v="2.3204099390869187E-4"/>
  </r>
  <r>
    <x v="222"/>
    <x v="222"/>
    <s v="1547"/>
    <s v="Middle College High School"/>
    <s v="P"/>
    <n v="181"/>
    <n v="0.29834254143639999"/>
    <n v="169"/>
    <n v="0.24852071005910001"/>
    <n v="168"/>
    <n v="0.2321428571428"/>
    <n v="5"/>
    <n v="49157"/>
    <n v="50556"/>
    <n v="51715"/>
    <n v="1.0985210651583376E-3"/>
    <n v="8.3076192736743215E-4"/>
    <n v="7.5413323020381709E-4"/>
  </r>
  <r>
    <x v="222"/>
    <x v="222"/>
    <s v="1751"/>
    <s v="Cascade Parent Partnership Program"/>
    <s v="A"/>
    <n v="184"/>
    <n v="0.1739130434782"/>
    <n v="181"/>
    <n v="0.1160220994475"/>
    <n v="182"/>
    <n v="0.13736263736259999"/>
    <n v="5"/>
    <n v="49157"/>
    <n v="50556"/>
    <n v="51715"/>
    <n v="6.5097544601966752E-4"/>
    <n v="4.1538096368378628E-4"/>
    <n v="4.8341873731012663E-4"/>
  </r>
  <r>
    <x v="222"/>
    <x v="222"/>
    <s v="3380"/>
    <s v="Rainier View Elementary School"/>
    <s v="P"/>
    <n v="170"/>
    <n v="0.18823529411760001"/>
    <n v="181"/>
    <n v="9.3922651933700002E-2"/>
    <n v="200"/>
    <n v="8.5000000000000006E-2"/>
    <n v="3"/>
    <n v="49157"/>
    <n v="50556"/>
    <n v="51715"/>
    <n v="6.5097544601973268E-4"/>
    <n v="3.3626078012500399E-4"/>
    <n v="3.2872474137097559E-4"/>
  </r>
  <r>
    <x v="222"/>
    <x v="222"/>
    <s v="3027"/>
    <s v="Northgate Elementary School"/>
    <s v="P"/>
    <n v="230"/>
    <n v="5.6521739130399998E-2"/>
    <n v="247"/>
    <n v="0.1133603238866"/>
    <n v="217"/>
    <n v="9.2165898617500006E-2"/>
    <n v="4"/>
    <n v="49157"/>
    <n v="50556"/>
    <n v="51715"/>
    <n v="2.6445877494541976E-4"/>
    <n v="5.5384128491158707E-4"/>
    <n v="3.8673498984815821E-4"/>
  </r>
  <r>
    <x v="222"/>
    <x v="222"/>
    <s v="1596"/>
    <s v="Seattle World School"/>
    <s v="A"/>
    <n v="204"/>
    <n v="0.43137254901959998"/>
    <n v="185"/>
    <n v="0.23783783783779999"/>
    <n v="225"/>
    <n v="0.27111111111109998"/>
    <n v="5"/>
    <n v="49157"/>
    <n v="50556"/>
    <n v="51715"/>
    <n v="1.7901824765546798E-3"/>
    <n v="8.7032201914694594E-4"/>
    <n v="1.1795417190369813E-3"/>
  </r>
  <r>
    <x v="222"/>
    <x v="222"/>
    <s v="3714"/>
    <s v="Lowell Elementary School - Seattle"/>
    <s v="P"/>
    <n v="631"/>
    <n v="3.0110935023699999E-2"/>
    <n v="203"/>
    <n v="7.3891625615699993E-2"/>
    <n v="231"/>
    <n v="4.3290043290000003E-2"/>
    <n v="2"/>
    <n v="49157"/>
    <n v="50556"/>
    <n v="51715"/>
    <n v="3.8651667107339135E-4"/>
    <n v="2.9670068834534177E-4"/>
    <n v="1.9336749492390991E-4"/>
  </r>
  <r>
    <x v="222"/>
    <x v="222"/>
    <s v="2322"/>
    <s v="Montlake Elementary School"/>
    <s v="P"/>
    <n v="238"/>
    <n v="2.9411764705799998E-2"/>
    <n v="238"/>
    <n v="4.6218487394899997E-2"/>
    <n v="232"/>
    <n v="1.7241379310299999E-2"/>
    <n v="1"/>
    <n v="49157"/>
    <n v="50556"/>
    <n v="51715"/>
    <n v="1.4240087881645341E-4"/>
    <n v="2.1758050478649815E-4"/>
    <n v="7.7346997969440187E-5"/>
  </r>
  <r>
    <x v="222"/>
    <x v="222"/>
    <s v="3028"/>
    <s v="Sacajawea Elementary School"/>
    <s v="P"/>
    <n v="260"/>
    <n v="5.76923076923E-2"/>
    <n v="260"/>
    <n v="4.2307692307600002E-2"/>
    <n v="249"/>
    <n v="4.016064257E-3"/>
    <n v="1"/>
    <n v="49157"/>
    <n v="50556"/>
    <n v="51715"/>
    <n v="3.0514474032178535E-4"/>
    <n v="2.1758050478629638E-4"/>
    <n v="1.9336749492274967E-5"/>
  </r>
  <r>
    <x v="222"/>
    <x v="222"/>
    <s v="2061"/>
    <s v="Green Lake Elementary School"/>
    <s v="P"/>
    <n v="267"/>
    <n v="2.24719101123E-2"/>
    <n v="261"/>
    <n v="1.9157088122599999E-2"/>
    <n v="261"/>
    <n v="4.2145593869700002E-2"/>
    <n v="1"/>
    <n v="49157"/>
    <n v="50556"/>
    <n v="51715"/>
    <n v="1.2205789612840694E-4"/>
    <n v="9.8900229448504621E-5"/>
    <n v="2.127042444163531E-4"/>
  </r>
  <r>
    <x v="222"/>
    <x v="222"/>
    <s v="5205"/>
    <s v="Sand Point Elementary"/>
    <s v="P"/>
    <n v="200"/>
    <n v="0.115"/>
    <n v="231"/>
    <n v="9.9567099566999995E-2"/>
    <n v="271"/>
    <n v="7.3800738007299999E-2"/>
    <n v="3"/>
    <n v="49157"/>
    <n v="50556"/>
    <n v="51715"/>
    <n v="4.6788860182679989E-4"/>
    <n v="4.5494105546279375E-4"/>
    <n v="3.8673498984778692E-4"/>
  </r>
  <r>
    <x v="222"/>
    <x v="222"/>
    <s v="3665"/>
    <s v="Sanislo Elementary School"/>
    <s v="P"/>
    <n v="302"/>
    <n v="6.2913907284700005E-2"/>
    <n v="280"/>
    <n v="6.4285714285699999E-2"/>
    <n v="273"/>
    <n v="9.8901098901000004E-2"/>
    <n v="4"/>
    <n v="49157"/>
    <n v="50556"/>
    <n v="51715"/>
    <n v="3.8651667107389388E-4"/>
    <n v="3.5604082601463724E-4"/>
    <n v="5.2209223629455666E-4"/>
  </r>
  <r>
    <x v="222"/>
    <x v="222"/>
    <s v="1856"/>
    <s v="The Center School"/>
    <s v="P"/>
    <n v="280"/>
    <n v="9.6428571428500004E-2"/>
    <n v="285"/>
    <n v="9.1228070175399995E-2"/>
    <n v="285"/>
    <n v="8.4210526315700002E-2"/>
    <n v="3"/>
    <n v="49157"/>
    <n v="50556"/>
    <n v="51715"/>
    <n v="5.4926053257887985E-4"/>
    <n v="5.1428119313215047E-4"/>
    <n v="4.6408198781735475E-4"/>
  </r>
  <r>
    <x v="222"/>
    <x v="222"/>
    <s v="2118"/>
    <s v="Emerson Elementary School"/>
    <s v="P"/>
    <n v="323"/>
    <n v="8.9783281733699996E-2"/>
    <n v="293"/>
    <n v="7.1672354948800004E-2"/>
    <n v="285"/>
    <n v="0.1263157894736"/>
    <n v="4"/>
    <n v="49157"/>
    <n v="50556"/>
    <n v="51715"/>
    <n v="5.8994649795522712E-4"/>
    <n v="4.1538096368380417E-4"/>
    <n v="6.9612298172630764E-4"/>
  </r>
  <r>
    <x v="222"/>
    <x v="222"/>
    <s v="2201"/>
    <s v="McGilvra Elementary School"/>
    <s v="P"/>
    <n v="299"/>
    <n v="5.35117056856E-2"/>
    <n v="301"/>
    <n v="5.64784053156E-2"/>
    <n v="288"/>
    <n v="1.3888888888799999E-2"/>
    <n v="1"/>
    <n v="49157"/>
    <n v="50556"/>
    <n v="51715"/>
    <n v="3.2548772300983382E-4"/>
    <n v="3.362607801249229E-4"/>
    <n v="7.7346997969146274E-5"/>
  </r>
  <r>
    <x v="222"/>
    <x v="222"/>
    <s v="2069"/>
    <s v="Madrona K-8 School"/>
    <s v="P"/>
    <n v="328"/>
    <n v="7.3170731707299999E-2"/>
    <n v="286"/>
    <n v="8.0419580419499995E-2"/>
    <n v="289"/>
    <n v="7.2664359861499994E-2"/>
    <n v="3"/>
    <n v="49157"/>
    <n v="50556"/>
    <n v="51715"/>
    <n v="4.8823158451480764E-4"/>
    <n v="4.5494105546279375E-4"/>
    <n v="4.0607173934010442E-4"/>
  </r>
  <r>
    <x v="222"/>
    <x v="222"/>
    <s v="2976"/>
    <s v="Olympic Hills Elementary School"/>
    <s v="P"/>
    <n v="267"/>
    <n v="9.3632958801400004E-2"/>
    <n v="271"/>
    <n v="0.1180811808118"/>
    <n v="296"/>
    <n v="8.7837837837799998E-2"/>
    <n v="4"/>
    <n v="49157"/>
    <n v="50556"/>
    <n v="51715"/>
    <n v="5.0857456720251036E-4"/>
    <n v="6.3296146847056337E-4"/>
    <n v="5.0275548680245189E-4"/>
  </r>
  <r>
    <x v="222"/>
    <x v="222"/>
    <s v="5048"/>
    <s v="Birth to 3 Contracts"/>
    <s v="S"/>
    <n v="282"/>
    <n v="0.56382978723400001"/>
    <n v="300"/>
    <n v="0.56000000000000005"/>
    <n v="305"/>
    <n v="0.44590163934420002"/>
    <n v="5"/>
    <n v="49157"/>
    <n v="50556"/>
    <n v="51715"/>
    <n v="3.2345342474111114E-3"/>
    <n v="3.3230477094706866E-3"/>
    <n v="2.6297979309674369E-3"/>
  </r>
  <r>
    <x v="222"/>
    <x v="222"/>
    <s v="3218"/>
    <s v="North Beach Elementary School"/>
    <s v="P"/>
    <n v="314"/>
    <n v="4.1401273885300002E-2"/>
    <n v="314"/>
    <n v="1.2738853503100001E-2"/>
    <n v="306"/>
    <n v="1.9607843137200001E-2"/>
    <n v="1"/>
    <n v="49157"/>
    <n v="50556"/>
    <n v="51715"/>
    <n v="2.6445877494526109E-4"/>
    <n v="7.9120183558299719E-5"/>
    <n v="1.1602049695413711E-4"/>
  </r>
  <r>
    <x v="222"/>
    <x v="222"/>
    <s v="3717"/>
    <s v="B F Day Elementary School"/>
    <s v="P"/>
    <n v="320"/>
    <n v="5.6250000000000001E-2"/>
    <n v="335"/>
    <n v="7.4626865671599998E-2"/>
    <n v="320"/>
    <n v="5.6250000000000001E-2"/>
    <n v="2"/>
    <n v="49157"/>
    <n v="50556"/>
    <n v="51715"/>
    <n v="3.6617368838619117E-4"/>
    <n v="4.9450114724238468E-4"/>
    <n v="3.4806149086338584E-4"/>
  </r>
  <r>
    <x v="222"/>
    <x v="222"/>
    <s v="2975"/>
    <s v="John Rogers Elementary School"/>
    <s v="P"/>
    <n v="246"/>
    <n v="4.4715447154399998E-2"/>
    <n v="306"/>
    <n v="6.20915032679E-2"/>
    <n v="320"/>
    <n v="7.8125E-2"/>
    <n v="3"/>
    <n v="49157"/>
    <n v="50556"/>
    <n v="51715"/>
    <n v="2.2377280956898104E-4"/>
    <n v="3.7582087190397579E-4"/>
    <n v="4.8341873731025815E-4"/>
  </r>
  <r>
    <x v="222"/>
    <x v="222"/>
    <s v="2977"/>
    <s v="Viewlands Elementary School"/>
    <s v="P"/>
    <n v="177"/>
    <n v="0.19209039548019999"/>
    <n v="260"/>
    <n v="0.1846153846153"/>
    <n v="325"/>
    <n v="0.1846153846153"/>
    <n v="5"/>
    <n v="49157"/>
    <n v="50556"/>
    <n v="51715"/>
    <n v="6.9166141139604526E-4"/>
    <n v="9.4944220270547501E-4"/>
    <n v="1.1602049695440878E-3"/>
  </r>
  <r>
    <x v="222"/>
    <x v="222"/>
    <s v="3868"/>
    <s v="Nova High School"/>
    <s v="A"/>
    <n v="341"/>
    <n v="0.12609970674480001"/>
    <n v="340"/>
    <n v="0.18823529411760001"/>
    <n v="330"/>
    <n v="0.18787878787869999"/>
    <n v="5"/>
    <n v="49157"/>
    <n v="50556"/>
    <n v="51715"/>
    <n v="8.7474825558876256E-4"/>
    <n v="1.2659229369408973E-3"/>
    <n v="1.1988784685288793E-3"/>
  </r>
  <r>
    <x v="222"/>
    <x v="222"/>
    <s v="5276"/>
    <s v="K-5 STEM at Boren"/>
    <s v="P"/>
    <m/>
    <m/>
    <n v="269"/>
    <n v="4.8327137546400001E-2"/>
    <n v="336"/>
    <n v="2.97619047619E-2"/>
    <n v="1"/>
    <n v="49157"/>
    <n v="50556"/>
    <n v="51715"/>
    <n v="0"/>
    <n v="2.5714059656582007E-4"/>
    <n v="1.9336749492407233E-4"/>
  </r>
  <r>
    <x v="222"/>
    <x v="222"/>
    <s v="5204"/>
    <s v="Queen Anne Elementary"/>
    <s v="P"/>
    <n v="224"/>
    <n v="2.6785714285700001E-2"/>
    <n v="278"/>
    <n v="3.5971223020999999E-3"/>
    <n v="338"/>
    <n v="2.95857988165E-2"/>
    <n v="1"/>
    <n v="49157"/>
    <n v="50556"/>
    <n v="51715"/>
    <n v="1.2205789612866531E-4"/>
    <n v="1.9780045889386028E-5"/>
    <n v="1.9336749492365851E-4"/>
  </r>
  <r>
    <x v="222"/>
    <x v="222"/>
    <s v="3803"/>
    <s v="Dearborn Park International School"/>
    <s v="P"/>
    <n v="307"/>
    <n v="4.2345276872900003E-2"/>
    <n v="336"/>
    <n v="4.1666666666600002E-2"/>
    <n v="345"/>
    <n v="4.3478260869499998E-2"/>
    <n v="2"/>
    <n v="49157"/>
    <n v="50556"/>
    <n v="51715"/>
    <n v="2.6445877494518178E-4"/>
    <n v="2.7692064245544746E-4"/>
    <n v="2.9005124238571978E-4"/>
  </r>
  <r>
    <x v="222"/>
    <x v="222"/>
    <s v="4248"/>
    <s v="Hawthorne Elementary School - Seattle"/>
    <s v="P"/>
    <n v="296"/>
    <n v="0.13175675675670001"/>
    <n v="321"/>
    <n v="7.7881619937599997E-2"/>
    <n v="348"/>
    <n v="9.7701149425200001E-2"/>
    <n v="4"/>
    <n v="49157"/>
    <n v="50556"/>
    <n v="51715"/>
    <n v="7.9337632483640586E-4"/>
    <n v="4.9450114724206029E-4"/>
    <n v="6.5744948274136321E-4"/>
  </r>
  <r>
    <x v="222"/>
    <x v="222"/>
    <s v="3581"/>
    <s v="Wing Luke Elementary School"/>
    <s v="P"/>
    <n v="352"/>
    <n v="3.4090909090899998E-2"/>
    <n v="331"/>
    <n v="3.9274924471199998E-2"/>
    <n v="351"/>
    <n v="5.1282051282000002E-2"/>
    <n v="2"/>
    <n v="49157"/>
    <n v="50556"/>
    <n v="51715"/>
    <n v="2.4411579225739569E-4"/>
    <n v="2.5714059656553525E-4"/>
    <n v="3.4806149086303781E-4"/>
  </r>
  <r>
    <x v="222"/>
    <x v="222"/>
    <s v="2730"/>
    <s v="Arbor Heights Elementary School"/>
    <s v="P"/>
    <n v="363"/>
    <n v="4.4077134986200001E-2"/>
    <n v="336"/>
    <n v="4.7619047619000002E-2"/>
    <n v="361"/>
    <n v="2.2160664819899999E-2"/>
    <n v="1"/>
    <n v="49157"/>
    <n v="50556"/>
    <n v="51715"/>
    <n v="3.2548772300975646E-4"/>
    <n v="3.16480734234987E-4"/>
    <n v="1.5469399593897126E-4"/>
  </r>
  <r>
    <x v="222"/>
    <x v="222"/>
    <s v="2089"/>
    <s v="Martin Luther King Jr. Elementary School"/>
    <s v="P"/>
    <n v="351"/>
    <n v="7.6923076923000003E-2"/>
    <n v="362"/>
    <n v="6.0773480662899997E-2"/>
    <n v="363"/>
    <n v="6.6115702479300001E-2"/>
    <n v="3"/>
    <n v="49157"/>
    <n v="50556"/>
    <n v="51715"/>
    <n v="5.492605325787375E-4"/>
    <n v="4.3516100957294486E-4"/>
    <n v="4.6408198781757516E-4"/>
  </r>
  <r>
    <x v="222"/>
    <x v="222"/>
    <s v="5203"/>
    <s v="McDonald International School"/>
    <s v="P"/>
    <n v="187"/>
    <n v="8.0213903743299994E-2"/>
    <n v="276"/>
    <n v="1.4492753623099999E-2"/>
    <n v="367"/>
    <n v="1.9073569482200001E-2"/>
    <n v="1"/>
    <n v="49157"/>
    <n v="50556"/>
    <n v="51715"/>
    <n v="3.0514474032176697E-4"/>
    <n v="7.9120183558343223E-5"/>
    <n v="1.353572464462419E-4"/>
  </r>
  <r>
    <x v="222"/>
    <x v="222"/>
    <s v="3157"/>
    <s v="Roxhill Elementary School"/>
    <s v="P"/>
    <n v="374"/>
    <n v="6.4171122994599997E-2"/>
    <n v="364"/>
    <n v="6.31868131868E-2"/>
    <n v="375"/>
    <n v="4.8000000000000001E-2"/>
    <n v="2"/>
    <n v="49157"/>
    <n v="50556"/>
    <n v="51715"/>
    <n v="4.8823158451452282E-4"/>
    <n v="4.549410554631537E-4"/>
    <n v="3.4806149086338589E-4"/>
  </r>
  <r>
    <x v="222"/>
    <x v="222"/>
    <s v="2121"/>
    <s v="Leschi Elementary School"/>
    <s v="P"/>
    <n v="377"/>
    <n v="8.2228116710800006E-2"/>
    <n v="366"/>
    <n v="8.1967213114699997E-2"/>
    <n v="377"/>
    <n v="6.6312997347399996E-2"/>
    <n v="3"/>
    <n v="49157"/>
    <n v="50556"/>
    <n v="51715"/>
    <n v="6.30632463331196E-4"/>
    <n v="5.9340137669080227E-4"/>
    <n v="4.8341873730967414E-4"/>
  </r>
  <r>
    <x v="222"/>
    <x v="222"/>
    <s v="2123"/>
    <s v="Greenwood Elementary School"/>
    <s v="P"/>
    <n v="354"/>
    <n v="3.9548022598799998E-2"/>
    <n v="384"/>
    <n v="2.8645833333300001E-2"/>
    <n v="379"/>
    <n v="2.1108179419499998E-2"/>
    <n v="1"/>
    <n v="49157"/>
    <n v="50556"/>
    <n v="51715"/>
    <n v="2.8480175763319972E-4"/>
    <n v="2.1758050478651794E-4"/>
    <n v="1.546939959390989E-4"/>
  </r>
  <r>
    <x v="222"/>
    <x v="222"/>
    <s v="3974"/>
    <s v="Thornton Creek Elementary School"/>
    <s v="A"/>
    <n v="371"/>
    <n v="1.0781671159E-2"/>
    <n v="362"/>
    <n v="1.9337016574500002E-2"/>
    <n v="389"/>
    <n v="1.54241645244E-2"/>
    <n v="1"/>
    <n v="49157"/>
    <n v="50556"/>
    <n v="51715"/>
    <n v="8.1371930752263162E-5"/>
    <n v="1.3846032122733209E-4"/>
    <n v="1.1602049695429953E-4"/>
  </r>
  <r>
    <x v="222"/>
    <x v="222"/>
    <s v="2181"/>
    <s v="Alki Elementary School"/>
    <s v="P"/>
    <n v="365"/>
    <n v="4.3835616438300001E-2"/>
    <n v="368"/>
    <n v="2.4456521739099998E-2"/>
    <n v="390"/>
    <n v="3.58974358974E-2"/>
    <n v="1"/>
    <n v="49157"/>
    <n v="50556"/>
    <n v="51715"/>
    <n v="3.2548772300953067E-4"/>
    <n v="1.7802041300713663E-4"/>
    <n v="2.7071449289347384E-4"/>
  </r>
  <r>
    <x v="222"/>
    <x v="222"/>
    <s v="2307"/>
    <s v="Bailey Gatzert Elementary School"/>
    <s v="P"/>
    <n v="380"/>
    <n v="8.6842105263100003E-2"/>
    <n v="389"/>
    <n v="5.1413881747999997E-2"/>
    <n v="390"/>
    <n v="8.7179487179399995E-2"/>
    <n v="4"/>
    <n v="49157"/>
    <n v="50556"/>
    <n v="51715"/>
    <n v="6.7131842870756962E-4"/>
    <n v="3.9560091779357543E-4"/>
    <n v="6.5744948274129361E-4"/>
  </r>
  <r>
    <x v="222"/>
    <x v="222"/>
    <s v="2321"/>
    <s v="Dunlap Elementary School"/>
    <s v="P"/>
    <n v="390"/>
    <n v="6.1538461538400001E-2"/>
    <n v="410"/>
    <n v="9.0243902439000004E-2"/>
    <n v="392"/>
    <n v="9.1836734693800007E-2"/>
    <n v="4"/>
    <n v="49157"/>
    <n v="50556"/>
    <n v="51715"/>
    <n v="4.8823158451443338E-4"/>
    <n v="7.3186169791894138E-4"/>
    <n v="6.9612298172618394E-4"/>
  </r>
  <r>
    <x v="222"/>
    <x v="222"/>
    <s v="3378"/>
    <s v="Graham Hill Elementary School"/>
    <s v="P"/>
    <n v="390"/>
    <n v="6.1538461538400001E-2"/>
    <n v="401"/>
    <n v="4.7381546134600001E-2"/>
    <n v="397"/>
    <n v="5.7934508816100003E-2"/>
    <n v="2"/>
    <n v="49157"/>
    <n v="50556"/>
    <n v="51715"/>
    <n v="4.8823158451443338E-4"/>
    <n v="3.7582087190392044E-4"/>
    <n v="4.4474523832527702E-4"/>
  </r>
  <r>
    <x v="222"/>
    <x v="222"/>
    <s v="2450"/>
    <s v="Daniel Bagley Elementary School"/>
    <s v="P"/>
    <n v="393"/>
    <n v="2.2900763358700001E-2"/>
    <n v="401"/>
    <n v="1.4962593516199999E-2"/>
    <n v="399"/>
    <n v="4.0100250626500002E-2"/>
    <n v="1"/>
    <n v="49157"/>
    <n v="50556"/>
    <n v="51715"/>
    <n v="1.8308684419246699E-4"/>
    <n v="1.1868027533816363E-4"/>
    <n v="3.0938799187805283E-4"/>
  </r>
  <r>
    <x v="222"/>
    <x v="222"/>
    <s v="2080"/>
    <s v="Stevens Elementary School"/>
    <s v="P"/>
    <n v="371"/>
    <n v="6.19946091644E-2"/>
    <n v="375"/>
    <n v="3.4666666666600003E-2"/>
    <n v="406"/>
    <n v="5.1724137931000003E-2"/>
    <n v="2"/>
    <n v="49157"/>
    <n v="50556"/>
    <n v="51715"/>
    <n v="4.6788860182664523E-4"/>
    <n v="2.5714059656568958E-4"/>
    <n v="4.060717393403462E-4"/>
  </r>
  <r>
    <x v="222"/>
    <x v="222"/>
    <s v="2199"/>
    <s v="Concord International School"/>
    <s v="P"/>
    <n v="402"/>
    <n v="5.72139303482E-2"/>
    <n v="419"/>
    <n v="5.7279236276799997E-2"/>
    <n v="409"/>
    <n v="5.62347188264E-2"/>
    <n v="2"/>
    <n v="49157"/>
    <n v="50556"/>
    <n v="51715"/>
    <n v="4.6788860182631975E-4"/>
    <n v="4.7472110135254365E-4"/>
    <n v="4.4474523832539113E-4"/>
  </r>
  <r>
    <x v="222"/>
    <x v="222"/>
    <s v="2269"/>
    <s v="Highland Park Elementary School"/>
    <s v="P"/>
    <n v="434"/>
    <n v="6.4516129032199998E-2"/>
    <n v="426"/>
    <n v="6.1032863849699998E-2"/>
    <n v="418"/>
    <n v="7.1770334928199994E-2"/>
    <n v="3"/>
    <n v="49157"/>
    <n v="50556"/>
    <n v="51715"/>
    <n v="5.696035152668959E-4"/>
    <n v="5.1428119313181816E-4"/>
    <n v="5.8010248477206991E-4"/>
  </r>
  <r>
    <x v="222"/>
    <x v="222"/>
    <s v="2183"/>
    <s v="Lawton Elementary School"/>
    <s v="P"/>
    <n v="440"/>
    <n v="3.6363636363600002E-2"/>
    <n v="433"/>
    <n v="2.5404157043799998E-2"/>
    <n v="422"/>
    <n v="2.1327014217999998E-2"/>
    <n v="1"/>
    <n v="49157"/>
    <n v="50556"/>
    <n v="51715"/>
    <n v="3.2548772300962229E-4"/>
    <n v="2.175805047860867E-4"/>
    <n v="1.7403074543161559E-4"/>
  </r>
  <r>
    <x v="222"/>
    <x v="222"/>
    <s v="2437"/>
    <s v="Laurelhurst Elementary School"/>
    <s v="P"/>
    <n v="420"/>
    <n v="9.5238095237999993E-3"/>
    <n v="410"/>
    <n v="1.7073170731700001E-2"/>
    <n v="427"/>
    <n v="5.62060889929E-2"/>
    <n v="2"/>
    <n v="49157"/>
    <n v="50556"/>
    <n v="51715"/>
    <n v="8.1371930752405545E-5"/>
    <n v="1.384603212278859E-4"/>
    <n v="4.6408198781723483E-4"/>
  </r>
  <r>
    <x v="222"/>
    <x v="222"/>
    <s v="3478"/>
    <s v="Kimball Elementary School"/>
    <s v="P"/>
    <n v="471"/>
    <n v="1.9108280254699999E-2"/>
    <n v="474"/>
    <n v="4.0084388185599999E-2"/>
    <n v="433"/>
    <n v="0"/>
    <n v="1"/>
    <n v="49157"/>
    <n v="50556"/>
    <n v="51715"/>
    <n v="1.8308684419235713E-4"/>
    <n v="3.7582087190391643E-4"/>
    <n v="0"/>
  </r>
  <r>
    <x v="222"/>
    <x v="222"/>
    <s v="2645"/>
    <s v="West Seattle Elementary School"/>
    <s v="P"/>
    <n v="420"/>
    <n v="0.1119047619047"/>
    <n v="413"/>
    <n v="9.9273607748099998E-2"/>
    <n v="439"/>
    <n v="6.1503416856399998E-2"/>
    <n v="2"/>
    <n v="49157"/>
    <n v="50556"/>
    <n v="51715"/>
    <n v="9.5612018634119245E-4"/>
    <n v="8.1098188147727865E-4"/>
    <n v="5.2209223629429765E-4"/>
  </r>
  <r>
    <x v="222"/>
    <x v="222"/>
    <s v="2462"/>
    <s v="Loyal Heights Elementary School"/>
    <s v="P"/>
    <n v="401"/>
    <n v="1.74563591022E-2"/>
    <n v="426"/>
    <n v="1.40845070422E-2"/>
    <n v="442"/>
    <n v="9.0497737555999998E-3"/>
    <n v="1"/>
    <n v="49157"/>
    <n v="50556"/>
    <n v="51715"/>
    <n v="1.4240087881649003E-4"/>
    <n v="1.1868027533778779E-4"/>
    <n v="7.7346997969161751E-5"/>
  </r>
  <r>
    <x v="222"/>
    <x v="222"/>
    <s v="2353"/>
    <s v="Maple Elementary School"/>
    <s v="P"/>
    <n v="480"/>
    <n v="4.5833333333300003E-2"/>
    <n v="473"/>
    <n v="4.6511627906899999E-2"/>
    <n v="449"/>
    <n v="4.2316258351800001E-2"/>
    <n v="1"/>
    <n v="49157"/>
    <n v="50556"/>
    <n v="51715"/>
    <n v="4.4754561913835266E-4"/>
    <n v="4.3516100957282413E-4"/>
    <n v="3.6739824035498793E-4"/>
  </r>
  <r>
    <x v="222"/>
    <x v="222"/>
    <s v="2143"/>
    <s v="John Muir Elementary School"/>
    <s v="P"/>
    <n v="402"/>
    <n v="3.9800995024800001E-2"/>
    <n v="460"/>
    <n v="0.05"/>
    <n v="450"/>
    <n v="8.4444444444399996E-2"/>
    <n v="3"/>
    <n v="49157"/>
    <n v="50556"/>
    <n v="51715"/>
    <n v="3.2548772300932928E-4"/>
    <n v="4.5494105546324873E-4"/>
    <n v="7.3479648071120556E-4"/>
  </r>
  <r>
    <x v="222"/>
    <x v="222"/>
    <s v="2081"/>
    <s v="John Stanford International School"/>
    <s v="P"/>
    <n v="460"/>
    <n v="1.9565217391299999E-2"/>
    <n v="450"/>
    <n v="0.02"/>
    <n v="451"/>
    <n v="1.9955654101899999E-2"/>
    <n v="1"/>
    <n v="49157"/>
    <n v="50556"/>
    <n v="51715"/>
    <n v="1.830868441930549E-4"/>
    <n v="1.7802041300735819E-4"/>
    <n v="1.7403074543085949E-4"/>
  </r>
  <r>
    <x v="222"/>
    <x v="222"/>
    <s v="2070"/>
    <s v="Beacon Hill International School"/>
    <s v="P"/>
    <n v="452"/>
    <n v="1.3274336283099999E-2"/>
    <n v="461"/>
    <n v="3.0368763557400001E-2"/>
    <n v="465"/>
    <n v="2.5806451612899999E-2"/>
    <n v="1"/>
    <n v="49157"/>
    <n v="50556"/>
    <n v="51715"/>
    <n v="1.2205789612794109E-4"/>
    <n v="2.7692064245512697E-4"/>
    <n v="2.3204099390889489E-4"/>
  </r>
  <r>
    <x v="222"/>
    <x v="222"/>
    <s v="2256"/>
    <s v="Olympic View Elementary School"/>
    <s v="P"/>
    <n v="469"/>
    <n v="4.6908315564999997E-2"/>
    <n v="481"/>
    <n v="6.4449064449000004E-2"/>
    <n v="465"/>
    <n v="6.02150537634E-2"/>
    <n v="2"/>
    <n v="49157"/>
    <n v="50556"/>
    <n v="51715"/>
    <n v="4.4754561913837299E-4"/>
    <n v="6.1318142258028725E-4"/>
    <n v="5.4142898578712179E-4"/>
  </r>
  <r>
    <x v="222"/>
    <x v="222"/>
    <s v="1635"/>
    <s v="Interagency Programs"/>
    <s v="A"/>
    <n v="426"/>
    <n v="0.61502347417839998"/>
    <n v="400"/>
    <n v="0.61"/>
    <n v="469"/>
    <n v="0.54797441364599997"/>
    <n v="5"/>
    <n v="49157"/>
    <n v="50556"/>
    <n v="51715"/>
    <n v="5.3298614642878607E-3"/>
    <n v="4.8263311970883765E-3"/>
    <n v="4.9695446195489514E-3"/>
  </r>
  <r>
    <x v="222"/>
    <x v="222"/>
    <s v="2092"/>
    <s v="Whittier Elementary School"/>
    <s v="P"/>
    <n v="477"/>
    <n v="1.4675052410900001E-2"/>
    <n v="465"/>
    <n v="1.29032258064E-2"/>
    <n v="471"/>
    <n v="3.6093418258999997E-2"/>
    <n v="1"/>
    <n v="49157"/>
    <n v="50556"/>
    <n v="51715"/>
    <n v="1.424008788168379E-4"/>
    <n v="1.1868027533776406E-4"/>
    <n v="3.2872474137076281E-4"/>
  </r>
  <r>
    <x v="222"/>
    <x v="222"/>
    <s v="3026"/>
    <s v="Wedgwood Elementary School"/>
    <s v="P"/>
    <n v="446"/>
    <n v="1.7937219730900001E-2"/>
    <n v="471"/>
    <n v="2.12314225053E-2"/>
    <n v="475"/>
    <n v="4.2105263157E-3"/>
    <n v="1"/>
    <n v="49157"/>
    <n v="50556"/>
    <n v="51715"/>
    <n v="1.627438615045955E-4"/>
    <n v="1.9780045889699146E-4"/>
    <n v="3.8673498983998842E-5"/>
  </r>
  <r>
    <x v="222"/>
    <x v="222"/>
    <s v="4065"/>
    <s v="Orca K-8 School"/>
    <s v="A"/>
    <n v="488"/>
    <n v="4.91803278688E-2"/>
    <n v="492"/>
    <n v="1.21951219512E-2"/>
    <n v="484"/>
    <n v="2.68595041322E-2"/>
    <n v="1"/>
    <n v="49157"/>
    <n v="50556"/>
    <n v="51715"/>
    <n v="4.882315845144008E-4"/>
    <n v="1.1868027533804891E-4"/>
    <n v="2.5137774340104033E-4"/>
  </r>
  <r>
    <x v="222"/>
    <x v="222"/>
    <s v="3327"/>
    <s v="Rainier Beach High School"/>
    <s v="P"/>
    <n v="366"/>
    <n v="0.1639344262295"/>
    <n v="404"/>
    <n v="0.21287128712869999"/>
    <n v="484"/>
    <n v="0.19008264462800001"/>
    <n v="5"/>
    <n v="49157"/>
    <n v="50556"/>
    <n v="51715"/>
    <n v="1.2205789612872429E-3"/>
    <n v="1.701083946514653E-3"/>
    <n v="1.7789809533008218E-3"/>
  </r>
  <r>
    <x v="222"/>
    <x v="222"/>
    <s v="2141"/>
    <s v="Thurgood Marshall Elementary"/>
    <s v="P"/>
    <n v="450"/>
    <n v="2.88888888888E-2"/>
    <n v="456"/>
    <n v="4.38596491228E-2"/>
    <n v="496"/>
    <n v="3.0241935483800001E-2"/>
    <n v="1"/>
    <n v="49157"/>
    <n v="50556"/>
    <n v="51715"/>
    <n v="2.644587749447688E-4"/>
    <n v="3.9560091779406597E-4"/>
    <n v="2.9005124238547426E-4"/>
  </r>
  <r>
    <x v="222"/>
    <x v="222"/>
    <s v="2139"/>
    <s v="Gatewood Elementary School"/>
    <s v="P"/>
    <n v="484"/>
    <n v="4.9586776859499998E-2"/>
    <n v="462"/>
    <n v="3.6796536796500003E-2"/>
    <n v="500"/>
    <n v="7.5999999999999998E-2"/>
    <n v="3"/>
    <n v="49157"/>
    <n v="50556"/>
    <n v="51715"/>
    <n v="4.8823158451488083E-4"/>
    <n v="3.3626078012467369E-4"/>
    <n v="7.3479648071159229E-4"/>
  </r>
  <r>
    <x v="222"/>
    <x v="222"/>
    <s v="1620"/>
    <s v="Pathfinder K-8 School"/>
    <s v="A"/>
    <n v="490"/>
    <n v="3.6734693877500002E-2"/>
    <n v="484"/>
    <n v="2.68595041322E-2"/>
    <n v="502"/>
    <n v="2.7888446215100001E-2"/>
    <n v="1"/>
    <n v="49157"/>
    <n v="50556"/>
    <n v="51715"/>
    <n v="3.6617368838568262E-4"/>
    <n v="2.5714059656588338E-4"/>
    <n v="2.7071449289336173E-4"/>
  </r>
  <r>
    <x v="222"/>
    <x v="222"/>
    <s v="2090"/>
    <s v="Frantz Coe Elementary School"/>
    <s v="P"/>
    <n v="422"/>
    <n v="1.8957345971499999E-2"/>
    <n v="452"/>
    <n v="2.2123893805299999E-2"/>
    <n v="508"/>
    <n v="2.1653543306999999E-2"/>
    <n v="1"/>
    <n v="49157"/>
    <n v="50556"/>
    <n v="51715"/>
    <n v="1.6274386150442457E-4"/>
    <n v="1.9780045889697758E-4"/>
    <n v="2.1270424441566276E-4"/>
  </r>
  <r>
    <x v="222"/>
    <x v="222"/>
    <s v="1579"/>
    <s v="Tops K-8 School"/>
    <s v="A"/>
    <n v="506"/>
    <n v="3.35968379446E-2"/>
    <n v="504"/>
    <n v="2.57936507936E-2"/>
    <n v="509"/>
    <n v="1.9646365422299999E-2"/>
    <n v="1"/>
    <n v="49157"/>
    <n v="50556"/>
    <n v="51715"/>
    <n v="3.4583070569741033E-4"/>
    <n v="2.5714059656567766E-4"/>
    <n v="1.9336749492314997E-4"/>
  </r>
  <r>
    <x v="222"/>
    <x v="222"/>
    <s v="2120"/>
    <s v="Van Asselt Elementary School"/>
    <s v="P"/>
    <n v="531"/>
    <n v="6.2146892655299997E-2"/>
    <n v="517"/>
    <n v="3.6750483558900003E-2"/>
    <n v="511"/>
    <n v="1.9569471624199999E-2"/>
    <n v="1"/>
    <n v="49157"/>
    <n v="50556"/>
    <n v="51715"/>
    <n v="6.7131842870729087E-4"/>
    <n v="3.7582087190345955E-4"/>
    <n v="1.9336749492344967E-4"/>
  </r>
  <r>
    <x v="222"/>
    <x v="222"/>
    <s v="2138"/>
    <s v="Adams Elementary School"/>
    <s v="P"/>
    <n v="471"/>
    <n v="4.8832271762200001E-2"/>
    <n v="486"/>
    <n v="3.0864197530800001E-2"/>
    <n v="514"/>
    <n v="2.1400778210099999E-2"/>
    <n v="1"/>
    <n v="49157"/>
    <n v="50556"/>
    <n v="51715"/>
    <n v="4.6788860182672253E-4"/>
    <n v="2.9670068834497981E-4"/>
    <n v="2.1270424441634727E-4"/>
  </r>
  <r>
    <x v="222"/>
    <x v="222"/>
    <s v="3517"/>
    <s v="McClure Middle School"/>
    <s v="P"/>
    <n v="481"/>
    <n v="5.4054054054000003E-2"/>
    <n v="447"/>
    <n v="3.8031319910500003E-2"/>
    <n v="515"/>
    <n v="2.9126213592199999E-2"/>
    <n v="1"/>
    <n v="49157"/>
    <n v="50556"/>
    <n v="51715"/>
    <n v="5.2891754989063623E-4"/>
    <n v="3.3626078012488132E-4"/>
    <n v="2.9005124238582614E-4"/>
  </r>
  <r>
    <x v="222"/>
    <x v="222"/>
    <s v="2142"/>
    <s v="West Woodland Elementary School"/>
    <s v="P"/>
    <n v="473"/>
    <n v="1.9027484143700001E-2"/>
    <n v="486"/>
    <n v="1.23456790123E-2"/>
    <n v="518"/>
    <n v="2.3166023165999999E-2"/>
    <n v="1"/>
    <n v="49157"/>
    <n v="50556"/>
    <n v="51715"/>
    <n v="1.8308684419248732E-4"/>
    <n v="1.1868027533779966E-4"/>
    <n v="2.3204099390869187E-4"/>
  </r>
  <r>
    <x v="222"/>
    <x v="222"/>
    <s v="2063"/>
    <s v="John Hay Elementary School"/>
    <s v="P"/>
    <n v="529"/>
    <n v="5.8601134215499999E-2"/>
    <n v="546"/>
    <n v="3.4798534798500001E-2"/>
    <n v="545"/>
    <n v="4.7706422018299999E-2"/>
    <n v="2"/>
    <n v="49157"/>
    <n v="50556"/>
    <n v="51715"/>
    <n v="6.3063246333176348E-4"/>
    <n v="3.7582087190404703E-4"/>
    <n v="5.0275548680215601E-4"/>
  </r>
  <r>
    <x v="222"/>
    <x v="222"/>
    <s v="2733"/>
    <s v="Lafayette Elementary School"/>
    <s v="P"/>
    <n v="547"/>
    <n v="2.37659963436E-2"/>
    <n v="549"/>
    <n v="5.4644808743100001E-2"/>
    <n v="571"/>
    <n v="3.6777583187299998E-2"/>
    <n v="1"/>
    <n v="49157"/>
    <n v="50556"/>
    <n v="51715"/>
    <n v="2.6445877494454909E-4"/>
    <n v="5.9340137669044036E-4"/>
    <n v="4.0607173933961713E-4"/>
  </r>
  <r>
    <x v="222"/>
    <x v="222"/>
    <s v="3429"/>
    <s v="Schmitz Park Elementary School"/>
    <s v="P"/>
    <n v="463"/>
    <n v="1.94384449244E-2"/>
    <n v="536"/>
    <n v="3.1716417910400002E-2"/>
    <n v="576"/>
    <n v="6.9444444443999996E-3"/>
    <n v="1"/>
    <n v="49157"/>
    <n v="50556"/>
    <n v="51715"/>
    <n v="1.8308684419303864E-4"/>
    <n v="3.3626078012450353E-4"/>
    <n v="7.7346997969146274E-5"/>
  </r>
  <r>
    <x v="222"/>
    <x v="222"/>
    <s v="2372"/>
    <s v="Bryant Elementary School"/>
    <s v="P"/>
    <n v="549"/>
    <n v="2.0036429872400001E-2"/>
    <n v="577"/>
    <n v="2.2530329289399999E-2"/>
    <n v="586"/>
    <n v="2.0477815699599999E-2"/>
    <n v="1"/>
    <n v="49157"/>
    <n v="50556"/>
    <n v="51715"/>
    <n v="2.2377280956827311E-4"/>
    <n v="2.571405965658636E-4"/>
    <n v="2.3204099390825871E-4"/>
  </r>
  <r>
    <x v="222"/>
    <x v="222"/>
    <s v="5292"/>
    <s v="APP at Lincoln"/>
    <s v="P"/>
    <m/>
    <m/>
    <n v="524"/>
    <n v="7.6335877861999999E-3"/>
    <n v="598"/>
    <n v="6.6889632107E-3"/>
    <n v="1"/>
    <n v="49157"/>
    <n v="50556"/>
    <n v="51715"/>
    <n v="0"/>
    <n v="7.9120183558208714E-5"/>
    <n v="7.7346997969614229E-5"/>
  </r>
  <r>
    <x v="222"/>
    <x v="222"/>
    <s v="2667"/>
    <s v="View Ridge Elementary School"/>
    <s v="P"/>
    <n v="591"/>
    <n v="1.01522842639E-2"/>
    <n v="598"/>
    <n v="1.5050167224000001E-2"/>
    <n v="601"/>
    <n v="3.1613976705399997E-2"/>
    <n v="1"/>
    <n v="49157"/>
    <n v="50556"/>
    <n v="51715"/>
    <n v="1.2205789612801636E-4"/>
    <n v="1.7802041300640876E-4"/>
    <n v="3.6739824035474035E-4"/>
  </r>
  <r>
    <x v="222"/>
    <x v="222"/>
    <s v="4218"/>
    <s v="South Shore K-8 School"/>
    <s v="P"/>
    <n v="605"/>
    <n v="3.3057851239599999E-2"/>
    <n v="621"/>
    <n v="3.7037037037000002E-2"/>
    <n v="627"/>
    <n v="5.7416267942500002E-2"/>
    <n v="2"/>
    <n v="49157"/>
    <n v="50556"/>
    <n v="51715"/>
    <n v="4.0685965376158022E-4"/>
    <n v="4.549410554627938E-4"/>
    <n v="6.9612298172575654E-4"/>
  </r>
  <r>
    <x v="222"/>
    <x v="222"/>
    <s v="2838"/>
    <s v="Catharine Blaine K-8 School"/>
    <s v="P"/>
    <n v="582"/>
    <n v="3.4364261168299999E-2"/>
    <n v="621"/>
    <n v="2.25442834138E-2"/>
    <n v="631"/>
    <n v="1.10935023771E-2"/>
    <n v="1"/>
    <n v="49157"/>
    <n v="50556"/>
    <n v="51715"/>
    <n v="4.0685965376142968E-4"/>
    <n v="2.7692064245529312E-4"/>
    <n v="1.3535724644590739E-4"/>
  </r>
  <r>
    <x v="222"/>
    <x v="222"/>
    <s v="2209"/>
    <s v="Broadview-Thomson K-8 School"/>
    <s v="P"/>
    <n v="666"/>
    <n v="4.3543543543499999E-2"/>
    <n v="653"/>
    <n v="5.3598774885100002E-2"/>
    <n v="676"/>
    <n v="6.21301775147E-2"/>
    <n v="2"/>
    <n v="49157"/>
    <n v="50556"/>
    <n v="51715"/>
    <n v="5.8994649795494024E-4"/>
    <n v="6.9230160613913876E-4"/>
    <n v="8.1214347868001932E-4"/>
  </r>
  <r>
    <x v="222"/>
    <x v="222"/>
    <s v="1796"/>
    <s v="Salmon Bay K-8 School"/>
    <s v="A"/>
    <n v="616"/>
    <n v="9.7402597401999996E-3"/>
    <n v="694"/>
    <n v="1.72910662824E-2"/>
    <n v="677"/>
    <n v="1.7725258493299999E-2"/>
    <n v="1"/>
    <n v="49157"/>
    <n v="50556"/>
    <n v="51715"/>
    <n v="1.2205789612798177E-4"/>
    <n v="2.3736055067619273E-4"/>
    <n v="2.3204099390822971E-4"/>
  </r>
  <r>
    <x v="222"/>
    <x v="222"/>
    <s v="3774"/>
    <s v="Aki Kurose Middle School"/>
    <s v="P"/>
    <n v="655"/>
    <n v="8.8549618320600001E-2"/>
    <n v="742"/>
    <n v="7.0080862533600005E-2"/>
    <n v="739"/>
    <n v="6.2246278755000002E-2"/>
    <n v="2"/>
    <n v="49157"/>
    <n v="50556"/>
    <n v="51715"/>
    <n v="1.1798929959109181E-3"/>
    <n v="1.0285623862633752E-3"/>
    <n v="8.8949047664981147E-4"/>
  </r>
  <r>
    <x v="222"/>
    <x v="222"/>
    <s v="5175"/>
    <s v="Hazel Wolf K-8"/>
    <s v="P"/>
    <n v="546"/>
    <n v="6.7765567765499996E-2"/>
    <n v="594"/>
    <n v="3.5353535353499999E-2"/>
    <n v="756"/>
    <n v="4.1005291005199999E-2"/>
    <n v="1"/>
    <n v="49157"/>
    <n v="50556"/>
    <n v="51715"/>
    <n v="7.5269035945975133E-4"/>
    <n v="4.1538096368342036E-4"/>
    <n v="5.9943923426338972E-4"/>
  </r>
  <r>
    <x v="222"/>
    <x v="222"/>
    <s v="2435"/>
    <s v="Madison Middle School"/>
    <s v="P"/>
    <n v="830"/>
    <n v="3.2530120481900002E-2"/>
    <n v="752"/>
    <n v="4.5212765957400002E-2"/>
    <n v="764"/>
    <n v="2.8795811518300001E-2"/>
    <n v="1"/>
    <n v="49157"/>
    <n v="50556"/>
    <n v="51715"/>
    <n v="5.4926053257881892E-4"/>
    <n v="6.7252156024932353E-4"/>
    <n v="4.2540848883266364E-4"/>
  </r>
  <r>
    <x v="222"/>
    <x v="222"/>
    <s v="2392"/>
    <s v="Cleveland High School"/>
    <s v="P"/>
    <n v="823"/>
    <n v="0.1117861482381"/>
    <n v="838"/>
    <n v="8.9498806682500001E-2"/>
    <n v="863"/>
    <n v="5.6778679026599999E-2"/>
    <n v="2"/>
    <n v="49157"/>
    <n v="50556"/>
    <n v="51715"/>
    <n v="1.8715544073063105E-3"/>
    <n v="1.483503441726699E-3"/>
    <n v="9.4750072512725131E-4"/>
  </r>
  <r>
    <x v="222"/>
    <x v="222"/>
    <s v="2839"/>
    <s v="David T. Denny International Middle School"/>
    <s v="P"/>
    <n v="861"/>
    <n v="9.05923344947E-2"/>
    <n v="894"/>
    <n v="6.5995525727000001E-2"/>
    <n v="929"/>
    <n v="3.5522066738399999E-2"/>
    <n v="1"/>
    <n v="49157"/>
    <n v="50556"/>
    <n v="51715"/>
    <n v="1.5867526496722074E-3"/>
    <n v="1.1670227074914549E-3"/>
    <n v="6.3811273324903021E-4"/>
  </r>
  <r>
    <x v="222"/>
    <x v="222"/>
    <s v="3277"/>
    <s v="Whitman Middle School"/>
    <s v="P"/>
    <n v="985"/>
    <n v="4.9746192893400001E-2"/>
    <n v="971"/>
    <n v="3.6045314109100002E-2"/>
    <n v="956"/>
    <n v="4.0794979079400003E-2"/>
    <n v="1"/>
    <n v="49157"/>
    <n v="50556"/>
    <n v="51715"/>
    <n v="9.9680615171794467E-4"/>
    <n v="6.9230160613846232E-4"/>
    <n v="7.5413323020219285E-4"/>
  </r>
  <r>
    <x v="222"/>
    <x v="222"/>
    <s v="3095"/>
    <s v="Mercer International Middle School"/>
    <s v="P"/>
    <n v="920"/>
    <n v="5.2173913043400001E-2"/>
    <n v="982"/>
    <n v="4.9898167006100003E-2"/>
    <n v="961"/>
    <n v="4.05827263267E-2"/>
    <n v="1"/>
    <n v="49157"/>
    <n v="50556"/>
    <n v="51715"/>
    <n v="9.7646316902837843E-4"/>
    <n v="9.6922224859542295E-4"/>
    <n v="7.5413323020320409E-4"/>
  </r>
  <r>
    <x v="222"/>
    <x v="222"/>
    <s v="2234"/>
    <s v="West Seattle High School"/>
    <s v="P"/>
    <n v="992"/>
    <n v="9.9798387096699998E-2"/>
    <n v="971"/>
    <n v="9.3717816683799998E-2"/>
    <n v="983"/>
    <n v="8.9521871820900004E-2"/>
    <n v="4"/>
    <n v="49157"/>
    <n v="50556"/>
    <n v="51715"/>
    <n v="2.013955286122554E-3"/>
    <n v="1.7999841759626909E-3"/>
    <n v="1.7016339553310395E-3"/>
  </r>
  <r>
    <x v="222"/>
    <x v="222"/>
    <s v="2371"/>
    <s v="Hamilton International Middle School"/>
    <s v="P"/>
    <n v="918"/>
    <n v="3.7037037037000002E-2"/>
    <n v="974"/>
    <n v="1.54004106776E-2"/>
    <n v="1094"/>
    <n v="1.0054844606899999E-2"/>
    <n v="1"/>
    <n v="49157"/>
    <n v="50556"/>
    <n v="51715"/>
    <n v="6.9166141139544732E-4"/>
    <n v="2.967006883452488E-4"/>
    <n v="2.1270424441551964E-4"/>
  </r>
  <r>
    <x v="222"/>
    <x v="222"/>
    <s v="3276"/>
    <s v="Ingraham High School"/>
    <s v="P"/>
    <n v="956"/>
    <n v="9.5188284518800001E-2"/>
    <n v="1021"/>
    <n v="9.6963761018600006E-2"/>
    <n v="1096"/>
    <n v="6.8430656934300005E-2"/>
    <n v="3"/>
    <n v="49157"/>
    <n v="50556"/>
    <n v="51715"/>
    <n v="1.8512114246185243E-3"/>
    <n v="1.9582245430807541E-3"/>
    <n v="1.4502562119306354E-3"/>
  </r>
  <r>
    <x v="222"/>
    <x v="222"/>
    <s v="3479"/>
    <s v="Nathan Hale High School"/>
    <s v="P"/>
    <n v="1147"/>
    <n v="7.5850043591899993E-2"/>
    <n v="1172"/>
    <n v="7.6791808873700004E-2"/>
    <n v="1143"/>
    <n v="6.8241469816199996E-2"/>
    <n v="3"/>
    <n v="49157"/>
    <n v="50556"/>
    <n v="51715"/>
    <n v="1.7698394938647456E-3"/>
    <n v="1.7802041300731151E-3"/>
    <n v="1.5082664604063928E-3"/>
  </r>
  <r>
    <x v="222"/>
    <x v="222"/>
    <s v="4064"/>
    <s v="Washington Middle School"/>
    <s v="P"/>
    <n v="1121"/>
    <n v="5.5307760927699998E-2"/>
    <n v="1159"/>
    <n v="5.2631578947300001E-2"/>
    <n v="1163"/>
    <n v="5.1590713671499998E-2"/>
    <n v="2"/>
    <n v="49157"/>
    <n v="50556"/>
    <n v="51715"/>
    <n v="1.2612649266625648E-3"/>
    <n v="1.2065827992705257E-3"/>
    <n v="1.1602049695437397E-3"/>
  </r>
  <r>
    <x v="222"/>
    <x v="222"/>
    <s v="2729"/>
    <s v="Eckstein Middle School"/>
    <s v="P"/>
    <n v="1276"/>
    <n v="3.05642633228E-2"/>
    <n v="1297"/>
    <n v="3.8550501156500001E-2"/>
    <n v="1194"/>
    <n v="1.5075376884400001E-2"/>
    <n v="1"/>
    <n v="49157"/>
    <n v="50556"/>
    <n v="51715"/>
    <n v="7.9337632483456673E-4"/>
    <n v="9.8900229448493741E-4"/>
    <n v="3.480614908628754E-4"/>
  </r>
  <r>
    <x v="222"/>
    <x v="222"/>
    <s v="3096"/>
    <s v="Chief Sealth International High School"/>
    <s v="P"/>
    <n v="1232"/>
    <n v="9.5779220779199994E-2"/>
    <n v="1274"/>
    <n v="9.6546310832000007E-2"/>
    <n v="1263"/>
    <n v="8.7885985748200002E-2"/>
    <n v="4"/>
    <n v="49157"/>
    <n v="50556"/>
    <n v="51715"/>
    <n v="2.4004719571978435E-3"/>
    <n v="2.4329456444332626E-3"/>
    <n v="2.1463791936570937E-3"/>
  </r>
  <r>
    <x v="222"/>
    <x v="222"/>
    <s v="2182"/>
    <s v="Franklin High School"/>
    <s v="P"/>
    <n v="1414"/>
    <n v="9.1230551626499998E-2"/>
    <n v="1447"/>
    <n v="8.2930200414600003E-2"/>
    <n v="1375"/>
    <n v="9.9636363636300004E-2"/>
    <n v="4"/>
    <n v="49157"/>
    <n v="50556"/>
    <n v="51715"/>
    <n v="2.6242447667650794E-3"/>
    <n v="2.3736055067633162E-3"/>
    <n v="2.6491346804585229E-3"/>
  </r>
  <r>
    <x v="222"/>
    <x v="222"/>
    <s v="2220"/>
    <s v="Ballard High School"/>
    <s v="P"/>
    <n v="1643"/>
    <n v="5.7821059038300003E-2"/>
    <n v="1620"/>
    <n v="5.55555555555E-2"/>
    <n v="1612"/>
    <n v="5.76923076923E-2"/>
    <n v="2"/>
    <n v="49157"/>
    <n v="50556"/>
    <n v="51715"/>
    <n v="1.9325833553700776E-3"/>
    <n v="1.7802041300718015E-3"/>
    <n v="1.7983177027939205E-3"/>
  </r>
  <r>
    <x v="222"/>
    <x v="222"/>
    <s v="2306"/>
    <s v="Garfield High School"/>
    <s v="P"/>
    <n v="1723"/>
    <n v="6.3261752756800002E-2"/>
    <n v="1671"/>
    <n v="6.0442848593600003E-2"/>
    <n v="1640"/>
    <n v="6.6463414634099993E-2"/>
    <n v="3"/>
    <n v="49157"/>
    <n v="50556"/>
    <n v="51715"/>
    <n v="2.217385113004585E-3"/>
    <n v="1.9977846348584859E-3"/>
    <n v="2.1077056946712555E-3"/>
  </r>
  <r>
    <x v="222"/>
    <x v="222"/>
    <s v="2285"/>
    <s v="Roosevelt High School"/>
    <s v="P"/>
    <n v="1666"/>
    <n v="4.2617046818700002E-2"/>
    <n v="1699"/>
    <n v="5.0618010594399999E-2"/>
    <n v="1747"/>
    <n v="5.1516886090399998E-2"/>
    <n v="2"/>
    <n v="49157"/>
    <n v="50556"/>
    <n v="51715"/>
    <n v="1.4443517708557115E-3"/>
    <n v="1.7010839465124931E-3"/>
    <n v="1.7403074543155526E-3"/>
  </r>
  <r>
    <x v="223"/>
    <x v="223"/>
    <s v="5058"/>
    <s v="Good Beginnings Center"/>
    <s v="S"/>
    <n v="64"/>
    <n v="0.140625"/>
    <n v="48"/>
    <n v="0.1041666666666"/>
    <n v="45"/>
    <n v="0.15555555555549999"/>
    <n v="5"/>
    <n v="4274"/>
    <n v="4286"/>
    <n v="4312"/>
    <n v="2.1057557323350493E-3"/>
    <n v="1.1665888940729818E-3"/>
    <n v="1.6233766233760434E-3"/>
  </r>
  <r>
    <x v="223"/>
    <x v="223"/>
    <s v="2620"/>
    <s v="Lyman Elementary School"/>
    <s v="P"/>
    <n v="160"/>
    <n v="3.7499999999999999E-2"/>
    <n v="155"/>
    <n v="8.3870967741900004E-2"/>
    <n v="168"/>
    <n v="9.5238095238000003E-2"/>
    <n v="4"/>
    <n v="4274"/>
    <n v="4286"/>
    <n v="4312"/>
    <n v="1.4038371548900327E-3"/>
    <n v="3.0331311245904106E-3"/>
    <n v="3.7105751391428572E-3"/>
  </r>
  <r>
    <x v="223"/>
    <x v="223"/>
    <s v="3402"/>
    <s v="Samish Elementary School"/>
    <s v="P"/>
    <n v="184"/>
    <n v="3.2608695652099999E-2"/>
    <n v="189"/>
    <n v="8.9947089947E-2"/>
    <n v="188"/>
    <n v="7.9787234042500002E-2"/>
    <n v="3"/>
    <n v="4274"/>
    <n v="4286"/>
    <n v="4312"/>
    <n v="1.4038371548868508E-3"/>
    <n v="3.9664022398467101E-3"/>
    <n v="3.4786641929475878E-3"/>
  </r>
  <r>
    <x v="223"/>
    <x v="223"/>
    <s v="3403"/>
    <s v="Clear Lake Elementary School"/>
    <s v="P"/>
    <n v="215"/>
    <n v="4.6511627906899999E-2"/>
    <n v="221"/>
    <n v="7.6923076923000003E-2"/>
    <n v="226"/>
    <n v="4.8672566371600001E-2"/>
    <n v="2"/>
    <n v="4274"/>
    <n v="4286"/>
    <n v="4312"/>
    <n v="2.3397285914795274E-3"/>
    <n v="3.9664022398467101E-3"/>
    <n v="2.5510204081589981E-3"/>
  </r>
  <r>
    <x v="223"/>
    <x v="223"/>
    <s v="1537"/>
    <s v="State Street High School"/>
    <n v="5"/>
    <n v="280"/>
    <n v="0.59642857142850003"/>
    <n v="259"/>
    <n v="0.54054054054050005"/>
    <n v="267"/>
    <n v="0.5468164794007"/>
    <n v="5"/>
    <n v="4274"/>
    <n v="4286"/>
    <n v="4312"/>
    <n v="3.9073467477767902E-2"/>
    <n v="3.2664489034061953E-2"/>
    <n v="3.3858998144709392E-2"/>
  </r>
  <r>
    <x v="223"/>
    <x v="223"/>
    <s v="2521"/>
    <s v="Big Lake Elementary School"/>
    <s v="P"/>
    <n v="299"/>
    <n v="4.6822742474900002E-2"/>
    <n v="321"/>
    <n v="6.2305295950100002E-2"/>
    <n v="305"/>
    <n v="4.91803278688E-2"/>
    <n v="2"/>
    <n v="4274"/>
    <n v="4286"/>
    <n v="4312"/>
    <n v="3.2756200280755969E-3"/>
    <n v="4.666355576290737E-3"/>
    <n v="3.4786641929461966E-3"/>
  </r>
  <r>
    <x v="223"/>
    <x v="223"/>
    <s v="2774"/>
    <s v="Mary Purcell Elementary School"/>
    <s v="P"/>
    <n v="356"/>
    <n v="7.8651685393199999E-2"/>
    <n v="368"/>
    <n v="6.7934782608600003E-2"/>
    <n v="381"/>
    <n v="7.6115485564300006E-2"/>
    <n v="3"/>
    <n v="4274"/>
    <n v="4286"/>
    <n v="4312"/>
    <n v="6.5512400561486194E-3"/>
    <n v="5.8329444703604299E-3"/>
    <n v="6.7254174397027603E-3"/>
  </r>
  <r>
    <x v="223"/>
    <x v="223"/>
    <s v="2380"/>
    <s v="Central Elementary School"/>
    <s v="P"/>
    <n v="404"/>
    <n v="9.6534653465300005E-2"/>
    <n v="408"/>
    <n v="5.88235294117E-2"/>
    <n v="417"/>
    <n v="6.9544364508299997E-2"/>
    <n v="3"/>
    <n v="4274"/>
    <n v="4286"/>
    <n v="4312"/>
    <n v="9.1249415067808145E-3"/>
    <n v="5.5996266915477365E-3"/>
    <n v="6.7254174396941327E-3"/>
  </r>
  <r>
    <x v="223"/>
    <x v="223"/>
    <s v="3942"/>
    <s v="Evergreen Elementary School"/>
    <s v="P"/>
    <n v="493"/>
    <n v="8.1135902636900001E-2"/>
    <n v="519"/>
    <n v="5.0096339113600001E-2"/>
    <n v="499"/>
    <n v="7.2144288577099994E-2"/>
    <n v="3"/>
    <n v="4274"/>
    <n v="4286"/>
    <n v="4312"/>
    <n v="9.3589143659316091E-3"/>
    <n v="6.0662622491736819E-3"/>
    <n v="8.3487940630734923E-3"/>
  </r>
  <r>
    <x v="223"/>
    <x v="223"/>
    <s v="3181"/>
    <s v="Cascade Middle School"/>
    <s v="P"/>
    <n v="611"/>
    <n v="9.4926350245399999E-2"/>
    <n v="630"/>
    <n v="7.1428571428499996E-2"/>
    <n v="641"/>
    <n v="4.6801872074800001E-2"/>
    <n v="2"/>
    <n v="4274"/>
    <n v="4286"/>
    <n v="4312"/>
    <n v="1.3570425830589473E-2"/>
    <n v="1.0499300046653054E-2"/>
    <n v="6.957328385887477E-3"/>
  </r>
  <r>
    <x v="223"/>
    <x v="223"/>
    <s v="2150"/>
    <s v="Sedro Woolley Senior High School"/>
    <s v="P"/>
    <n v="1208"/>
    <n v="9.5198675496599994E-2"/>
    <n v="1168"/>
    <n v="0.1104452054794"/>
    <n v="1175"/>
    <n v="9.6170212765900001E-2"/>
    <n v="4"/>
    <n v="4274"/>
    <n v="4286"/>
    <n v="4312"/>
    <n v="2.6906878802033879E-2"/>
    <n v="3.0097993467088007E-2"/>
    <n v="2.6205936920206983E-2"/>
  </r>
  <r>
    <x v="224"/>
    <x v="224"/>
    <s v="5231"/>
    <s v="Selah HomeLink"/>
    <s v="P"/>
    <n v="11"/>
    <n v="0.1818181818181"/>
    <n v="15"/>
    <n v="0.33333333333330001"/>
    <n v="18"/>
    <n v="0"/>
    <n v="1"/>
    <n v="3396"/>
    <n v="3426"/>
    <n v="3470"/>
    <n v="5.8892815076534157E-4"/>
    <n v="1.4594279042613836E-3"/>
    <n v="0"/>
  </r>
  <r>
    <x v="224"/>
    <x v="224"/>
    <s v="5232"/>
    <s v="Selah Preschool"/>
    <s v="P"/>
    <m/>
    <m/>
    <n v="31"/>
    <n v="6.4516129032199998E-2"/>
    <n v="33"/>
    <n v="0.1818181818181"/>
    <n v="5"/>
    <n v="3396"/>
    <n v="3426"/>
    <n v="3470"/>
    <n v="0"/>
    <n v="5.8377116170408639E-4"/>
    <n v="1.7291066282412969E-3"/>
  </r>
  <r>
    <x v="224"/>
    <x v="224"/>
    <s v="4272"/>
    <s v="Selah Academy"/>
    <s v="A"/>
    <n v="105"/>
    <n v="0.79047619047609996"/>
    <n v="96"/>
    <n v="0.73958333333329995"/>
    <n v="100"/>
    <n v="0.77"/>
    <n v="5"/>
    <n v="3396"/>
    <n v="3426"/>
    <n v="3470"/>
    <n v="2.4440518256769878E-2"/>
    <n v="2.0723876240512782E-2"/>
    <n v="2.2190201729106629E-2"/>
  </r>
  <r>
    <x v="224"/>
    <x v="224"/>
    <s v="4161"/>
    <s v="Selah Middle School"/>
    <s v="P"/>
    <n v="498"/>
    <n v="8.8353413654600005E-2"/>
    <n v="544"/>
    <n v="8.0882352941099994E-2"/>
    <n v="580"/>
    <n v="5.5172413793099999E-2"/>
    <n v="2"/>
    <n v="3396"/>
    <n v="3426"/>
    <n v="3470"/>
    <n v="1.2956419316840636E-2"/>
    <n v="1.2842965557489316E-2"/>
    <n v="9.2219020172904891E-3"/>
  </r>
  <r>
    <x v="224"/>
    <x v="224"/>
    <s v="2716"/>
    <s v="John Campbell Elementary School"/>
    <s v="P"/>
    <n v="625"/>
    <n v="5.7599999999999998E-2"/>
    <n v="619"/>
    <n v="6.3004846526600003E-2"/>
    <n v="613"/>
    <n v="3.7520391517100002E-2"/>
    <n v="1"/>
    <n v="3396"/>
    <n v="3426"/>
    <n v="3470"/>
    <n v="1.0600706713780919E-2"/>
    <n v="1.138353765322983E-2"/>
    <n v="6.628242074922853E-3"/>
  </r>
  <r>
    <x v="224"/>
    <x v="224"/>
    <s v="2388"/>
    <s v="Selah High School"/>
    <s v="P"/>
    <n v="709"/>
    <n v="9.1678420310200001E-2"/>
    <n v="686"/>
    <n v="0.1107871720116"/>
    <n v="650"/>
    <n v="0.11076923076920001"/>
    <n v="4"/>
    <n v="3396"/>
    <n v="3426"/>
    <n v="3470"/>
    <n v="1.9140164899862134E-2"/>
    <n v="2.2183304144762873E-2"/>
    <n v="2.0749279538899136E-2"/>
  </r>
  <r>
    <x v="224"/>
    <x v="224"/>
    <s v="3265"/>
    <s v="Robert S Lince Elementary"/>
    <s v="P"/>
    <n v="626"/>
    <n v="5.4313099041500001E-2"/>
    <n v="573"/>
    <n v="5.5846422338499999E-2"/>
    <n v="656"/>
    <n v="7.7743902439000007E-2"/>
    <n v="3"/>
    <n v="3396"/>
    <n v="3426"/>
    <n v="3470"/>
    <n v="1.001177856300913E-2"/>
    <n v="9.3403385872622598E-3"/>
    <n v="1.4697406340053029E-2"/>
  </r>
  <r>
    <x v="224"/>
    <x v="224"/>
    <s v="4546"/>
    <s v="Selah Intermediate"/>
    <s v="P"/>
    <n v="822"/>
    <n v="4.62287104622E-2"/>
    <n v="862"/>
    <n v="4.9883990719200001E-2"/>
    <n v="820"/>
    <n v="6.8292682926800005E-2"/>
    <n v="3"/>
    <n v="3396"/>
    <n v="3426"/>
    <n v="3470"/>
    <n v="1.1189634864525441E-2"/>
    <n v="1.2551079976634677E-2"/>
    <n v="1.613832853025245E-2"/>
  </r>
  <r>
    <x v="225"/>
    <x v="225"/>
    <s v="5225"/>
    <s v="Selkirk Middle School"/>
    <s v="P"/>
    <n v="70"/>
    <n v="5.7142857142799999E-2"/>
    <n v="65"/>
    <n v="6.1538461538400001E-2"/>
    <n v="62"/>
    <n v="6.4516129032199998E-2"/>
    <n v="3"/>
    <n v="257"/>
    <n v="242"/>
    <n v="242"/>
    <n v="1.5564202334614785E-2"/>
    <n v="1.6528925619818183E-2"/>
    <n v="1.6528925619819834E-2"/>
  </r>
  <r>
    <x v="225"/>
    <x v="225"/>
    <s v="5075"/>
    <s v="Selkirk Elementary"/>
    <s v="P"/>
    <n v="103"/>
    <n v="8.73786407766E-2"/>
    <n v="92"/>
    <n v="8.6956521739099998E-2"/>
    <n v="89"/>
    <n v="0.1573033707865"/>
    <n v="5"/>
    <n v="257"/>
    <n v="242"/>
    <n v="242"/>
    <n v="3.5019455252878598E-2"/>
    <n v="3.3057851239657848E-2"/>
    <n v="5.7851239669415293E-2"/>
  </r>
  <r>
    <x v="225"/>
    <x v="225"/>
    <s v="5226"/>
    <s v="Selkirk High School"/>
    <s v="P"/>
    <n v="84"/>
    <n v="9.5238095238000003E-2"/>
    <n v="85"/>
    <n v="8.2352941176400005E-2"/>
    <n v="91"/>
    <n v="4.3956043956000002E-2"/>
    <n v="2"/>
    <n v="257"/>
    <n v="242"/>
    <n v="242"/>
    <n v="3.1128404669229573E-2"/>
    <n v="2.8925619834685952E-2"/>
    <n v="1.6528925619818183E-2"/>
  </r>
  <r>
    <x v="226"/>
    <x v="226"/>
    <s v="1708"/>
    <s v="Sequim Community School"/>
    <s v="A"/>
    <n v="146"/>
    <n v="0.31506849315059998"/>
    <n v="152"/>
    <n v="0.2236842105263"/>
    <n v="116"/>
    <n v="0.14655172413789999"/>
    <n v="5"/>
    <n v="2869"/>
    <n v="2897"/>
    <n v="2812"/>
    <n v="1.6033461136280097E-2"/>
    <n v="1.1736278909215603E-2"/>
    <n v="6.0455192034126592E-3"/>
  </r>
  <r>
    <x v="226"/>
    <x v="226"/>
    <s v="4378"/>
    <s v="Greywolf Elementary School"/>
    <s v="P"/>
    <n v="516"/>
    <n v="2.9069767441799999E-2"/>
    <n v="489"/>
    <n v="5.9304703476400003E-2"/>
    <n v="509"/>
    <n v="6.6797642436099994E-2"/>
    <n v="3"/>
    <n v="2869"/>
    <n v="2897"/>
    <n v="2812"/>
    <n v="5.2283025444296973E-3"/>
    <n v="1.0010355540200071E-2"/>
    <n v="1.2091038406818952E-2"/>
  </r>
  <r>
    <x v="226"/>
    <x v="226"/>
    <s v="2722"/>
    <s v="Helen Haller Elementary School"/>
    <s v="P"/>
    <n v="591"/>
    <n v="6.0913705583699997E-2"/>
    <n v="588"/>
    <n v="7.1428571428499996E-2"/>
    <n v="574"/>
    <n v="4.8780487804800002E-2"/>
    <n v="2"/>
    <n v="2869"/>
    <n v="2897"/>
    <n v="2812"/>
    <n v="1.2547926106645766E-2"/>
    <n v="1.4497756299605799E-2"/>
    <n v="9.9573257467834991E-3"/>
  </r>
  <r>
    <x v="226"/>
    <x v="226"/>
    <s v="4519"/>
    <s v="Sequim Middle School"/>
    <s v="P"/>
    <n v="655"/>
    <n v="6.5648854961799993E-2"/>
    <n v="656"/>
    <n v="5.48780487804E-2"/>
    <n v="588"/>
    <n v="3.0612244897900001E-2"/>
    <n v="1"/>
    <n v="2869"/>
    <n v="2897"/>
    <n v="2812"/>
    <n v="1.4987800627388984E-2"/>
    <n v="1.2426648256797514E-2"/>
    <n v="6.4011379800729736E-3"/>
  </r>
  <r>
    <x v="226"/>
    <x v="226"/>
    <s v="2471"/>
    <s v="Sequim Senior High"/>
    <s v="P"/>
    <n v="961"/>
    <n v="8.7408949011400006E-2"/>
    <n v="1012"/>
    <n v="9.0909090908999998E-2"/>
    <n v="1025"/>
    <n v="8.5853658536499997E-2"/>
    <n v="3"/>
    <n v="2869"/>
    <n v="2897"/>
    <n v="2812"/>
    <n v="2.9278494248851657E-2"/>
    <n v="3.1756989989612704E-2"/>
    <n v="3.129445234705281E-2"/>
  </r>
  <r>
    <x v="227"/>
    <x v="227"/>
    <s v="3725"/>
    <s v="Shaw Island Elementary School"/>
    <s v="P"/>
    <n v="21"/>
    <n v="0"/>
    <n v="22"/>
    <n v="0"/>
    <n v="14"/>
    <n v="0"/>
    <n v="1"/>
    <n v="21"/>
    <n v="22"/>
    <n v="14"/>
    <n v="0"/>
    <n v="0"/>
    <n v="0"/>
  </r>
  <r>
    <x v="228"/>
    <x v="228"/>
    <s v="4288"/>
    <s v="Choice Alternative School"/>
    <s v="A"/>
    <n v="232"/>
    <n v="0.43534482758620002"/>
    <n v="245"/>
    <n v="0.53061224489790004"/>
    <n v="203"/>
    <n v="0.38916256157630003"/>
    <n v="5"/>
    <n v="4156"/>
    <n v="4166"/>
    <n v="4155"/>
    <n v="2.4302213666987104E-2"/>
    <n v="3.1204992798844335E-2"/>
    <n v="1.901323706377591E-2"/>
  </r>
  <r>
    <x v="228"/>
    <x v="228"/>
    <s v="4586"/>
    <s v="Olympic Middle School"/>
    <s v="P"/>
    <n v="528"/>
    <n v="5.3030303030299999E-2"/>
    <n v="530"/>
    <n v="6.4150943396200005E-2"/>
    <n v="503"/>
    <n v="6.9582504970100004E-2"/>
    <n v="3"/>
    <n v="4156"/>
    <n v="4166"/>
    <n v="4155"/>
    <n v="6.7372473532238695E-3"/>
    <n v="8.1613058089260674E-3"/>
    <n v="8.4235860409050071E-3"/>
  </r>
  <r>
    <x v="228"/>
    <x v="228"/>
    <s v="2745"/>
    <s v="Evergreen Elementary School"/>
    <s v="P"/>
    <n v="512"/>
    <n v="7.03125E-2"/>
    <n v="505"/>
    <n v="4.5544554455400003E-2"/>
    <n v="524"/>
    <n v="6.8702290076299993E-2"/>
    <n v="3"/>
    <n v="4156"/>
    <n v="4166"/>
    <n v="4155"/>
    <n v="8.6621751684311851E-3"/>
    <n v="5.5208833413290933E-3"/>
    <n v="8.6642599277933097E-3"/>
  </r>
  <r>
    <x v="228"/>
    <x v="228"/>
    <s v="3291"/>
    <s v="Bordeaux Elementary School"/>
    <s v="P"/>
    <n v="491"/>
    <n v="5.9063136456199997E-2"/>
    <n v="512"/>
    <n v="7.03125E-2"/>
    <n v="529"/>
    <n v="6.9943289224899993E-2"/>
    <n v="3"/>
    <n v="4156"/>
    <n v="4166"/>
    <n v="4155"/>
    <n v="6.9778633301237243E-3"/>
    <n v="8.6413826212193949E-3"/>
    <n v="8.9049338146743907E-3"/>
  </r>
  <r>
    <x v="228"/>
    <x v="228"/>
    <s v="4363"/>
    <s v="Oakland Bay Junior High School"/>
    <s v="P"/>
    <n v="695"/>
    <n v="9.2086330935199995E-2"/>
    <n v="690"/>
    <n v="6.9565217391300005E-2"/>
    <n v="681"/>
    <n v="7.6358296622600005E-2"/>
    <n v="3"/>
    <n v="4156"/>
    <n v="4166"/>
    <n v="4155"/>
    <n v="1.5399422521646776E-2"/>
    <n v="1.1521843494958476E-2"/>
    <n v="1.2515042117927942E-2"/>
  </r>
  <r>
    <x v="228"/>
    <x v="228"/>
    <s v="3292"/>
    <s v="Mountain View Elementary"/>
    <s v="P"/>
    <n v="671"/>
    <n v="5.8122205663100002E-2"/>
    <n v="674"/>
    <n v="6.5281899109700003E-2"/>
    <n v="688"/>
    <n v="7.1220930232499993E-2"/>
    <n v="3"/>
    <n v="4156"/>
    <n v="4166"/>
    <n v="4155"/>
    <n v="9.384023099119369E-3"/>
    <n v="1.0561689870364332E-2"/>
    <n v="1.1793020457270757E-2"/>
  </r>
  <r>
    <x v="228"/>
    <x v="228"/>
    <s v="3241"/>
    <s v="Shelton High School"/>
    <s v="P"/>
    <n v="1027"/>
    <n v="0.1110029211295"/>
    <n v="1010"/>
    <n v="9.8019801980100005E-2"/>
    <n v="1027"/>
    <n v="8.08179162609E-2"/>
    <n v="3"/>
    <n v="4156"/>
    <n v="4166"/>
    <n v="4155"/>
    <n v="2.7430221366697906E-2"/>
    <n v="2.3763802208329573E-2"/>
    <n v="1.9975932611298267E-2"/>
  </r>
  <r>
    <x v="229"/>
    <x v="229"/>
    <s v="2612"/>
    <s v="Fircrest Residential Habilitation"/>
    <s v="I"/>
    <n v="22"/>
    <n v="9.0909090908999998E-2"/>
    <n v="20"/>
    <n v="0.05"/>
    <n v="15"/>
    <n v="0.2"/>
    <n v="5"/>
    <n v="8812"/>
    <n v="8836"/>
    <n v="8997"/>
    <n v="2.2696323195619609E-4"/>
    <n v="1.1317338162064282E-4"/>
    <n v="3.3344448149383131E-4"/>
  </r>
  <r>
    <x v="229"/>
    <x v="229"/>
    <s v="5287"/>
    <s v="Early Childhood Education"/>
    <s v="P"/>
    <m/>
    <m/>
    <n v="40"/>
    <n v="0.25"/>
    <n v="36"/>
    <n v="2.7777777777700002E-2"/>
    <n v="1"/>
    <n v="8812"/>
    <n v="8836"/>
    <n v="8997"/>
    <n v="0"/>
    <n v="1.1317338162064282E-3"/>
    <n v="1.1114816049763256E-4"/>
  </r>
  <r>
    <x v="229"/>
    <x v="229"/>
    <s v="1667"/>
    <s v="Handicapped Contractual Services"/>
    <s v="S"/>
    <n v="41"/>
    <n v="0.39024390243899998"/>
    <n v="68"/>
    <n v="0.47058823529409999"/>
    <n v="58"/>
    <n v="0.44827586206890002"/>
    <n v="5"/>
    <n v="8812"/>
    <n v="8836"/>
    <n v="8997"/>
    <n v="1.8157058556512709E-3"/>
    <n v="3.6215482118604346E-3"/>
    <n v="2.8898521729461158E-3"/>
  </r>
  <r>
    <x v="229"/>
    <x v="229"/>
    <s v="1771"/>
    <s v="Home Education Exchange"/>
    <s v="A"/>
    <n v="110"/>
    <n v="5.4545454545400003E-2"/>
    <n v="109"/>
    <n v="5.5045871559600001E-2"/>
    <n v="114"/>
    <n v="3.5087719298200003E-2"/>
    <n v="1"/>
    <n v="8812"/>
    <n v="8836"/>
    <n v="8997"/>
    <n v="6.8088969586858829E-4"/>
    <n v="6.7904028972344955E-4"/>
    <n v="4.4459264199119708E-4"/>
  </r>
  <r>
    <x v="229"/>
    <x v="229"/>
    <s v="1942"/>
    <s v="Cascade K-8 Community School"/>
    <s v="A"/>
    <n v="96"/>
    <n v="8.3333333333299994E-2"/>
    <n v="149"/>
    <n v="5.3691275167700003E-2"/>
    <n v="160"/>
    <n v="0.05"/>
    <n v="2"/>
    <n v="8812"/>
    <n v="8836"/>
    <n v="8997"/>
    <n v="9.0785292782532905E-4"/>
    <n v="9.0538705296370537E-4"/>
    <n v="8.8918528398355002E-4"/>
  </r>
  <r>
    <x v="229"/>
    <x v="229"/>
    <s v="3231"/>
    <s v="Highland Terrace Elementary"/>
    <s v="P"/>
    <n v="401"/>
    <n v="2.24438902743E-2"/>
    <n v="429"/>
    <n v="1.8648018648E-2"/>
    <n v="458"/>
    <n v="2.4017467248899999E-2"/>
    <n v="1"/>
    <n v="8812"/>
    <n v="8836"/>
    <n v="8997"/>
    <n v="1.0213345438032568E-3"/>
    <n v="9.0538705296423717E-4"/>
    <n v="1.222629765476959E-3"/>
  </r>
  <r>
    <x v="229"/>
    <x v="229"/>
    <s v="3489"/>
    <s v="Parkwood Elementary"/>
    <s v="P"/>
    <n v="427"/>
    <n v="3.2786885245899997E-2"/>
    <n v="444"/>
    <n v="4.5045045045000003E-2"/>
    <n v="462"/>
    <n v="5.8441558441500001E-2"/>
    <n v="2"/>
    <n v="8812"/>
    <n v="8836"/>
    <n v="8997"/>
    <n v="1.5887426236948817E-3"/>
    <n v="2.2634676324105934E-3"/>
    <n v="3.0010003334414808E-3"/>
  </r>
  <r>
    <x v="229"/>
    <x v="229"/>
    <s v="3104"/>
    <s v="Echo Lake Elementary School"/>
    <s v="P"/>
    <n v="486"/>
    <n v="7.8189300411500004E-2"/>
    <n v="471"/>
    <n v="5.0955414012699998E-2"/>
    <n v="475"/>
    <n v="6.5263157894699997E-2"/>
    <n v="3"/>
    <n v="8812"/>
    <n v="8836"/>
    <n v="8997"/>
    <n v="4.3123014071707903E-3"/>
    <n v="2.7161611588933563E-3"/>
    <n v="3.4455929754343114E-3"/>
  </r>
  <r>
    <x v="229"/>
    <x v="229"/>
    <s v="2990"/>
    <s v="Briarcrest Elementary"/>
    <s v="P"/>
    <n v="472"/>
    <n v="4.66101694915E-2"/>
    <n v="445"/>
    <n v="5.1685393258399999E-2"/>
    <n v="476"/>
    <n v="4.8319327730999999E-2"/>
    <n v="2"/>
    <n v="8812"/>
    <n v="8836"/>
    <n v="8997"/>
    <n v="2.4965955515192919E-3"/>
    <n v="2.6029877772734268E-3"/>
    <n v="2.5564076914478158E-3"/>
  </r>
  <r>
    <x v="229"/>
    <x v="229"/>
    <s v="2185"/>
    <s v="Lake Forest Park Elementary"/>
    <s v="P"/>
    <n v="510"/>
    <n v="6.4705882352899993E-2"/>
    <n v="520"/>
    <n v="5.1923076923000001E-2"/>
    <n v="499"/>
    <n v="1.6032064128200001E-2"/>
    <n v="1"/>
    <n v="8812"/>
    <n v="8836"/>
    <n v="8997"/>
    <n v="3.744893327278597E-3"/>
    <n v="3.0556813037528291E-3"/>
    <n v="8.8918528398041581E-4"/>
  </r>
  <r>
    <x v="229"/>
    <x v="229"/>
    <s v="3958"/>
    <s v="Meridian Park Elementary School"/>
    <s v="P"/>
    <n v="555"/>
    <n v="6.3063063062999997E-2"/>
    <n v="488"/>
    <n v="2.25409836065E-2"/>
    <n v="506"/>
    <n v="2.1739130434700001E-2"/>
    <n v="1"/>
    <n v="8812"/>
    <n v="8836"/>
    <n v="8997"/>
    <n v="3.9718565592334323E-3"/>
    <n v="1.2449071978239022E-3"/>
    <n v="1.2226297654727354E-3"/>
  </r>
  <r>
    <x v="229"/>
    <x v="229"/>
    <s v="3230"/>
    <s v="Brookside Elementary"/>
    <s v="P"/>
    <n v="507"/>
    <n v="3.7475345167599997E-2"/>
    <n v="516"/>
    <n v="2.5193798449599999E-2"/>
    <n v="516"/>
    <n v="2.9069767441799999E-2"/>
    <n v="1"/>
    <n v="8812"/>
    <n v="8836"/>
    <n v="8997"/>
    <n v="2.1561507035829778E-3"/>
    <n v="1.4712539610676324E-3"/>
    <n v="1.6672224074656885E-3"/>
  </r>
  <r>
    <x v="229"/>
    <x v="229"/>
    <s v="3527"/>
    <s v="Melvin G Syre Elementary"/>
    <s v="P"/>
    <n v="510"/>
    <n v="1.7647058823500001E-2"/>
    <n v="519"/>
    <n v="2.6974951830399999E-2"/>
    <n v="525"/>
    <n v="2.85714285714E-2"/>
    <n v="1"/>
    <n v="8812"/>
    <n v="8836"/>
    <n v="8997"/>
    <n v="1.0213345438022017E-3"/>
    <n v="1.5844273426864645E-3"/>
    <n v="1.6672224074674891E-3"/>
  </r>
  <r>
    <x v="229"/>
    <x v="229"/>
    <s v="2703"/>
    <s v="Ridgecrest Elementary"/>
    <s v="P"/>
    <n v="515"/>
    <n v="5.2427184465999997E-2"/>
    <n v="502"/>
    <n v="1.3944223107500001E-2"/>
    <n v="546"/>
    <n v="2.5641025641000001E-2"/>
    <n v="1"/>
    <n v="8812"/>
    <n v="8836"/>
    <n v="8997"/>
    <n v="3.0640036314105762E-3"/>
    <n v="7.9221367134053877E-4"/>
    <n v="1.5560742469696565E-3"/>
  </r>
  <r>
    <x v="229"/>
    <x v="229"/>
    <s v="3387"/>
    <s v="Kellogg Middle School"/>
    <s v="P"/>
    <n v="615"/>
    <n v="2.9268292682899998E-2"/>
    <n v="631"/>
    <n v="3.64500792393E-2"/>
    <n v="617"/>
    <n v="2.26904376012E-2"/>
    <n v="1"/>
    <n v="8812"/>
    <n v="8836"/>
    <n v="8997"/>
    <n v="2.0426690876059351E-3"/>
    <n v="2.6029877772745925E-3"/>
    <n v="1.5560742469645883E-3"/>
  </r>
  <r>
    <x v="229"/>
    <x v="229"/>
    <s v="3674"/>
    <s v="Albert Einstein Middle School"/>
    <s v="P"/>
    <n v="714"/>
    <n v="4.06162464985E-2"/>
    <n v="719"/>
    <n v="2.78164116828E-2"/>
    <n v="748"/>
    <n v="2.9411764705799998E-2"/>
    <n v="1"/>
    <n v="8812"/>
    <n v="8836"/>
    <n v="8997"/>
    <n v="3.2909668633600772E-3"/>
    <n v="2.2634676324052969E-3"/>
    <n v="2.4452595309479158E-3"/>
  </r>
  <r>
    <x v="229"/>
    <x v="229"/>
    <s v="3343"/>
    <s v="Shorecrest High School"/>
    <s v="P"/>
    <n v="1358"/>
    <n v="6.2592047128100001E-2"/>
    <n v="1276"/>
    <n v="5.6426332288400001E-2"/>
    <n v="1268"/>
    <n v="5.12618296529E-2"/>
    <n v="2"/>
    <n v="8812"/>
    <n v="8836"/>
    <n v="8997"/>
    <n v="9.645937358143418E-3"/>
    <n v="8.1484834766861036E-3"/>
    <n v="7.2246304323526963E-3"/>
  </r>
  <r>
    <x v="229"/>
    <x v="229"/>
    <s v="3921"/>
    <s v="Shorewood High School"/>
    <s v="P"/>
    <n v="1473"/>
    <n v="5.0916496945E-2"/>
    <n v="1490"/>
    <n v="4.7651006711399997E-2"/>
    <n v="1518"/>
    <n v="5.3359683794400002E-2"/>
    <n v="2"/>
    <n v="8812"/>
    <n v="8836"/>
    <n v="8997"/>
    <n v="8.5111211983641619E-3"/>
    <n v="8.035310095064056E-3"/>
    <n v="9.0030010003222423E-3"/>
  </r>
  <r>
    <x v="230"/>
    <x v="230"/>
    <s v="3405"/>
    <s v="Skamania Elementary"/>
    <s v="P"/>
    <n v="62"/>
    <n v="1.6129032258000001E-2"/>
    <n v="75"/>
    <n v="0.04"/>
    <n v="75"/>
    <n v="5.3333333333300002E-2"/>
    <n v="2"/>
    <n v="62"/>
    <n v="75"/>
    <n v="75"/>
    <n v="1.6129032258000001E-2"/>
    <n v="0.04"/>
    <n v="5.3333333333300002E-2"/>
  </r>
  <r>
    <x v="231"/>
    <x v="231"/>
    <s v="2513"/>
    <s v="Skykomish High School"/>
    <s v="P"/>
    <n v="13"/>
    <n v="0.15384615384610001"/>
    <n v="10"/>
    <n v="0.2"/>
    <n v="14"/>
    <n v="0.21428571428570001"/>
    <n v="5"/>
    <n v="46"/>
    <n v="36"/>
    <n v="42"/>
    <n v="4.3478260869549999E-2"/>
    <n v="5.5555555555555559E-2"/>
    <n v="7.1428571428566665E-2"/>
  </r>
  <r>
    <x v="231"/>
    <x v="231"/>
    <s v="2512"/>
    <s v="Skykomish Elementary School"/>
    <s v="P"/>
    <n v="33"/>
    <n v="9.0909090908999998E-2"/>
    <n v="26"/>
    <n v="3.8461538461500001E-2"/>
    <n v="28"/>
    <n v="7.1428571428499996E-2"/>
    <n v="3"/>
    <n v="46"/>
    <n v="36"/>
    <n v="42"/>
    <n v="6.5217391304282599E-2"/>
    <n v="2.777777777775E-2"/>
    <n v="4.7619047618999995E-2"/>
  </r>
  <r>
    <x v="232"/>
    <x v="232"/>
    <s v="3981"/>
    <s v="High School Re Entry"/>
    <s v="A"/>
    <n v="18"/>
    <n v="0.83333333333329995"/>
    <n v="12"/>
    <n v="0.91666666666660002"/>
    <n v="13"/>
    <n v="1"/>
    <n v="5"/>
    <n v="9999"/>
    <n v="10004"/>
    <n v="10102"/>
    <n v="1.50015001500144E-3"/>
    <n v="1.0995601759295481E-3"/>
    <n v="1.2868738863591367E-3"/>
  </r>
  <r>
    <x v="232"/>
    <x v="232"/>
    <s v="1730"/>
    <s v="Snohomish Center"/>
    <s v="S"/>
    <n v="35"/>
    <n v="0.17142857142849999"/>
    <n v="50"/>
    <n v="0.1"/>
    <n v="32"/>
    <n v="0.28125"/>
    <n v="5"/>
    <n v="9999"/>
    <n v="10004"/>
    <n v="10102"/>
    <n v="6.0006000600034998E-4"/>
    <n v="4.998000799680129E-4"/>
    <n v="8.9091269055632544E-4"/>
  </r>
  <r>
    <x v="232"/>
    <x v="232"/>
    <s v="1904"/>
    <s v="Parent Partnerhip"/>
    <s v="A"/>
    <n v="98"/>
    <n v="0.18367346938769999"/>
    <n v="69"/>
    <n v="0.15942028985500001"/>
    <n v="76"/>
    <n v="0.15789473684210001"/>
    <n v="5"/>
    <n v="9999"/>
    <n v="10004"/>
    <n v="10102"/>
    <n v="1.80018001800126E-3"/>
    <n v="1.0995601759291283E-3"/>
    <n v="1.1878835874083945E-3"/>
  </r>
  <r>
    <x v="232"/>
    <x v="232"/>
    <s v="4265"/>
    <s v="AIM High School"/>
    <s v="A"/>
    <n v="148"/>
    <n v="0.35135135135130002"/>
    <n v="127"/>
    <n v="0.44094488188969999"/>
    <n v="158"/>
    <n v="0.44303797468349998"/>
    <n v="5"/>
    <n v="9999"/>
    <n v="10004"/>
    <n v="10102"/>
    <n v="5.2005200520044408E-3"/>
    <n v="5.597760895640934E-3"/>
    <n v="6.9293209265485056E-3"/>
  </r>
  <r>
    <x v="232"/>
    <x v="232"/>
    <s v="2446"/>
    <s v="Central Elementary"/>
    <s v="P"/>
    <n v="311"/>
    <n v="9.3247588424399994E-2"/>
    <n v="295"/>
    <n v="7.1186440677900004E-2"/>
    <n v="274"/>
    <n v="8.0291970802900001E-2"/>
    <n v="3"/>
    <n v="9999"/>
    <n v="10004"/>
    <n v="10102"/>
    <n v="2.9002900290017401E-3"/>
    <n v="2.0991603358637046E-3"/>
    <n v="2.1777865769149279E-3"/>
  </r>
  <r>
    <x v="232"/>
    <x v="232"/>
    <s v="3005"/>
    <s v="Emerson Elementary"/>
    <s v="P"/>
    <n v="332"/>
    <n v="4.5180722891499998E-2"/>
    <n v="321"/>
    <n v="4.9844236760099997E-2"/>
    <n v="319"/>
    <n v="5.0156739811899997E-2"/>
    <n v="2"/>
    <n v="9999"/>
    <n v="10004"/>
    <n v="10102"/>
    <n v="1.5001500149992998E-3"/>
    <n v="1.5993602558968512E-3"/>
    <n v="1.5838447832108591E-3"/>
  </r>
  <r>
    <x v="232"/>
    <x v="232"/>
    <s v="3305"/>
    <s v="Cathcart Elementary"/>
    <s v="P"/>
    <n v="414"/>
    <n v="5.0724637681099999E-2"/>
    <n v="417"/>
    <n v="4.79616306954E-2"/>
    <n v="399"/>
    <n v="4.7619047619000002E-2"/>
    <n v="2"/>
    <n v="9999"/>
    <n v="10004"/>
    <n v="10102"/>
    <n v="2.1002100209996399E-3"/>
    <n v="1.9992003198702319E-3"/>
    <n v="1.8808156800614732E-3"/>
  </r>
  <r>
    <x v="232"/>
    <x v="232"/>
    <s v="2073"/>
    <s v="Machias Elementary"/>
    <s v="P"/>
    <n v="451"/>
    <n v="5.5432372505499997E-2"/>
    <n v="479"/>
    <n v="3.7578288100200002E-2"/>
    <n v="450"/>
    <n v="4.2222222222199998E-2"/>
    <n v="1"/>
    <n v="9999"/>
    <n v="10004"/>
    <n v="10102"/>
    <n v="2.5002500250005501E-3"/>
    <n v="1.7992802878844263E-3"/>
    <n v="1.8808156800623639E-3"/>
  </r>
  <r>
    <x v="232"/>
    <x v="232"/>
    <s v="4366"/>
    <s v="Cascade View Elementary"/>
    <s v="P"/>
    <n v="468"/>
    <n v="2.13675213675E-2"/>
    <n v="461"/>
    <n v="3.0368763557400001E-2"/>
    <n v="465"/>
    <n v="2.7956989247300001E-2"/>
    <n v="1"/>
    <n v="9999"/>
    <n v="10004"/>
    <n v="10102"/>
    <n v="1.00010001E-3"/>
    <n v="1.3994402239065776E-3"/>
    <n v="1.2868738863585924E-3"/>
  </r>
  <r>
    <x v="232"/>
    <x v="232"/>
    <s v="3561"/>
    <s v="Riverview Elementary"/>
    <s v="P"/>
    <n v="459"/>
    <n v="4.5751633986899999E-2"/>
    <n v="458"/>
    <n v="4.5851528384200001E-2"/>
    <n v="484"/>
    <n v="3.7190082644599998E-2"/>
    <n v="1"/>
    <n v="9999"/>
    <n v="10004"/>
    <n v="10102"/>
    <n v="2.1002100210008104E-3"/>
    <n v="2.0991603358620154E-3"/>
    <n v="1.7818253811113047E-3"/>
  </r>
  <r>
    <x v="232"/>
    <x v="232"/>
    <s v="4383"/>
    <s v="Totem Falls"/>
    <s v="P"/>
    <n v="501"/>
    <n v="1.19760479041E-2"/>
    <n v="505"/>
    <n v="1.9801980197999999E-2"/>
    <n v="489"/>
    <n v="2.0449897750500001E-2"/>
    <n v="1"/>
    <n v="9999"/>
    <n v="10004"/>
    <n v="10102"/>
    <n v="6.0006000599600959E-4"/>
    <n v="9.9960015993502595E-4"/>
    <n v="9.8990298950648388E-4"/>
  </r>
  <r>
    <x v="232"/>
    <x v="232"/>
    <s v="4241"/>
    <s v="Dutch Hill Elementary"/>
    <s v="P"/>
    <n v="502"/>
    <n v="2.7888446215100001E-2"/>
    <n v="501"/>
    <n v="3.3932135728499999E-2"/>
    <n v="519"/>
    <n v="1.9267822736000001E-2"/>
    <n v="1"/>
    <n v="9999"/>
    <n v="10004"/>
    <n v="10102"/>
    <n v="1.4001400139994199E-3"/>
    <n v="1.6993202718890942E-3"/>
    <n v="9.8990298950544457E-4"/>
  </r>
  <r>
    <x v="232"/>
    <x v="232"/>
    <s v="4184"/>
    <s v="Seattle Hill Elementary"/>
    <s v="P"/>
    <n v="585"/>
    <n v="3.07692307692E-2"/>
    <n v="580"/>
    <n v="1.7241379310299999E-2"/>
    <n v="635"/>
    <n v="3.9370078740099998E-2"/>
    <n v="1"/>
    <n v="9999"/>
    <n v="10004"/>
    <n v="10102"/>
    <n v="1.8001800180000001E-3"/>
    <n v="9.9960015993342654E-4"/>
    <n v="2.4747574737639575E-3"/>
  </r>
  <r>
    <x v="232"/>
    <x v="232"/>
    <s v="4145"/>
    <s v="Valley View Middle School"/>
    <s v="P"/>
    <n v="695"/>
    <n v="1.5827338129400001E-2"/>
    <n v="777"/>
    <n v="2.5740025739999998E-2"/>
    <n v="723"/>
    <n v="2.2130013831200002E-2"/>
    <n v="1"/>
    <n v="9999"/>
    <n v="10004"/>
    <n v="10102"/>
    <n v="1.1001100109943997E-3"/>
    <n v="1.9992003198700519E-3"/>
    <n v="1.5838447832070483E-3"/>
  </r>
  <r>
    <x v="232"/>
    <x v="232"/>
    <s v="5100"/>
    <s v="Little Cedars Elementary School"/>
    <s v="P"/>
    <n v="757"/>
    <n v="1.58520475561E-2"/>
    <n v="745"/>
    <n v="2.0134228187900002E-2"/>
    <n v="751"/>
    <n v="2.9294274300900001E-2"/>
    <n v="1"/>
    <n v="9999"/>
    <n v="10004"/>
    <n v="10102"/>
    <n v="1.2001200119979699E-3"/>
    <n v="1.4994002399025892E-3"/>
    <n v="2.1777865769130765E-3"/>
  </r>
  <r>
    <x v="232"/>
    <x v="232"/>
    <s v="4395"/>
    <s v="Centennial Middle School"/>
    <s v="P"/>
    <n v="852"/>
    <n v="5.86854460093E-2"/>
    <n v="814"/>
    <n v="4.1769041769000002E-2"/>
    <n v="828"/>
    <n v="3.3816425120700003E-2"/>
    <n v="1"/>
    <n v="9999"/>
    <n v="10004"/>
    <n v="10102"/>
    <n v="5.0005000499973593E-3"/>
    <n v="3.3986405437790887E-3"/>
    <n v="2.7717283706137005E-3"/>
  </r>
  <r>
    <x v="232"/>
    <x v="232"/>
    <s v="5128"/>
    <s v="Glacier Peak High School"/>
    <s v="P"/>
    <n v="1633"/>
    <n v="3.7966932026899998E-2"/>
    <n v="1640"/>
    <n v="7.4390243902399997E-2"/>
    <n v="1689"/>
    <n v="6.8087625814000005E-2"/>
    <n v="3"/>
    <n v="9999"/>
    <n v="10004"/>
    <n v="10102"/>
    <n v="6.2006200619989689E-3"/>
    <n v="1.2195121951213113E-2"/>
    <n v="1.1383884379315581E-2"/>
  </r>
  <r>
    <x v="232"/>
    <x v="232"/>
    <s v="2428"/>
    <s v="Snohomish High School"/>
    <s v="P"/>
    <n v="1740"/>
    <n v="5.6896551724099999E-2"/>
    <n v="1753"/>
    <n v="6.9594980034200005E-2"/>
    <n v="1798"/>
    <n v="8.3982202447100002E-2"/>
    <n v="3"/>
    <n v="9999"/>
    <n v="10004"/>
    <n v="10102"/>
    <n v="9.9009900990033005E-3"/>
    <n v="1.2195121951214775E-2"/>
    <n v="1.4947535141544824E-2"/>
  </r>
  <r>
    <x v="233"/>
    <x v="233"/>
    <s v="5296"/>
    <s v="Snoqualmie Parent Partnership Program"/>
    <s v="A"/>
    <m/>
    <m/>
    <n v="7"/>
    <n v="0"/>
    <n v="19"/>
    <n v="0.31578947368420002"/>
    <n v="5"/>
    <n v="5779"/>
    <n v="5898"/>
    <n v="6397"/>
    <n v="0"/>
    <n v="0"/>
    <n v="9.3793965921522596E-4"/>
  </r>
  <r>
    <x v="233"/>
    <x v="233"/>
    <s v="5181"/>
    <s v="Snoqualmie Access"/>
    <s v="S"/>
    <n v="57"/>
    <n v="0.42105263157889999"/>
    <n v="59"/>
    <n v="0.52542372881349997"/>
    <n v="40"/>
    <n v="0.42499999999999999"/>
    <n v="5"/>
    <n v="5779"/>
    <n v="5898"/>
    <n v="6397"/>
    <n v="4.1529676414599932E-3"/>
    <n v="5.2560189894873682E-3"/>
    <n v="2.6574957011098951E-3"/>
  </r>
  <r>
    <x v="233"/>
    <x v="233"/>
    <s v="1502"/>
    <s v="Two Rivers School"/>
    <s v="A"/>
    <n v="113"/>
    <n v="0.51327433628310004"/>
    <n v="86"/>
    <n v="0.52325581395340004"/>
    <n v="100"/>
    <n v="0.37"/>
    <n v="5"/>
    <n v="5779"/>
    <n v="5898"/>
    <n v="6397"/>
    <n v="1.0036338466861101E-2"/>
    <n v="7.6297049847393024E-3"/>
    <n v="5.783961231827419E-3"/>
  </r>
  <r>
    <x v="233"/>
    <x v="233"/>
    <s v="2287"/>
    <s v="North Bend Elementary School"/>
    <s v="P"/>
    <n v="532"/>
    <n v="4.3233082706700003E-2"/>
    <n v="559"/>
    <n v="6.4400715563499994E-2"/>
    <n v="555"/>
    <n v="5.7657657657600003E-2"/>
    <n v="2"/>
    <n v="5779"/>
    <n v="5898"/>
    <n v="6397"/>
    <n v="3.9799273230601145E-3"/>
    <n v="6.1037639877918777E-3"/>
    <n v="5.002344849143036E-3"/>
  </r>
  <r>
    <x v="233"/>
    <x v="233"/>
    <s v="2222"/>
    <s v="Fall City Elementary"/>
    <s v="P"/>
    <n v="595"/>
    <n v="4.0336134453699997E-2"/>
    <n v="581"/>
    <n v="4.4750430292499997E-2"/>
    <n v="572"/>
    <n v="3.1468531468499997E-2"/>
    <n v="1"/>
    <n v="5779"/>
    <n v="5898"/>
    <n v="6397"/>
    <n v="4.1529676414520673E-3"/>
    <n v="4.408273991173702E-3"/>
    <n v="2.8138189776429575E-3"/>
  </r>
  <r>
    <x v="233"/>
    <x v="233"/>
    <s v="4308"/>
    <s v="Edwin R Opstad Elementary"/>
    <s v="P"/>
    <n v="543"/>
    <n v="3.1307550644499998E-2"/>
    <n v="573"/>
    <n v="5.2356020942400001E-2"/>
    <n v="627"/>
    <n v="3.1897926634700001E-2"/>
    <n v="1"/>
    <n v="5779"/>
    <n v="5898"/>
    <n v="6397"/>
    <n v="2.941685412694843E-3"/>
    <n v="5.0864699898262467E-3"/>
    <n v="3.1264655307107862E-3"/>
  </r>
  <r>
    <x v="233"/>
    <x v="233"/>
    <s v="2288"/>
    <s v="Snoqualmie Elementary"/>
    <s v="P"/>
    <n v="698"/>
    <n v="4.4412607449800003E-2"/>
    <n v="649"/>
    <n v="6.31741140215E-2"/>
    <n v="643"/>
    <n v="3.2659409020200002E-2"/>
    <n v="1"/>
    <n v="5779"/>
    <n v="5898"/>
    <n v="6397"/>
    <n v="5.3642498702129093E-3"/>
    <n v="6.9515089860890979E-3"/>
    <n v="3.2827888072516184E-3"/>
  </r>
  <r>
    <x v="233"/>
    <x v="233"/>
    <s v="5015"/>
    <s v="Cascade View Elementary School"/>
    <s v="P"/>
    <n v="677"/>
    <n v="3.10192023633E-2"/>
    <n v="710"/>
    <n v="1.6901408450700001E-2"/>
    <n v="710"/>
    <n v="1.83098591549E-2"/>
    <n v="1"/>
    <n v="5779"/>
    <n v="5898"/>
    <n v="6397"/>
    <n v="3.6338466862699606E-3"/>
    <n v="2.0345879959303157E-3"/>
    <n v="2.0322025949631077E-3"/>
  </r>
  <r>
    <x v="233"/>
    <x v="233"/>
    <s v="4397"/>
    <s v="Chief Kanim Middle School"/>
    <s v="P"/>
    <n v="407"/>
    <n v="3.9312039312000002E-2"/>
    <n v="443"/>
    <n v="2.7088036117299999E-2"/>
    <n v="713"/>
    <n v="3.0855539971899999E-2"/>
    <n v="1"/>
    <n v="5779"/>
    <n v="5898"/>
    <n v="6397"/>
    <n v="2.7686450943042048E-3"/>
    <n v="2.0345879959247034E-3"/>
    <n v="3.4391120837837575E-3"/>
  </r>
  <r>
    <x v="233"/>
    <x v="233"/>
    <s v="5135"/>
    <s v="Twin Falls Middle School"/>
    <s v="P"/>
    <n v="579"/>
    <n v="5.3540587219300002E-2"/>
    <n v="562"/>
    <n v="3.9145907473299997E-2"/>
    <n v="730"/>
    <n v="3.6986301369800002E-2"/>
    <n v="1"/>
    <n v="5779"/>
    <n v="5898"/>
    <n v="6397"/>
    <n v="5.3642498702153839E-3"/>
    <n v="3.7300779925389278E-3"/>
    <n v="4.2207284664614667E-3"/>
  </r>
  <r>
    <x v="233"/>
    <x v="233"/>
    <s v="2850"/>
    <s v="Mount Si High School"/>
    <s v="P"/>
    <n v="1578"/>
    <n v="5.9569074778199997E-2"/>
    <n v="1669"/>
    <n v="6.7106051527799998E-2"/>
    <n v="1688"/>
    <n v="4.0284360189499997E-2"/>
    <n v="1"/>
    <n v="5779"/>
    <n v="5898"/>
    <n v="6397"/>
    <n v="1.6265789929053399E-2"/>
    <n v="1.8989487962003764E-2"/>
    <n v="1.0629982804420197E-2"/>
  </r>
  <r>
    <x v="234"/>
    <x v="234"/>
    <s v="1518"/>
    <s v="Smokiam Alternative High School"/>
    <s v="A"/>
    <n v="51"/>
    <n v="7.8431372548999997E-2"/>
    <n v="44"/>
    <n v="0.20454545454539999"/>
    <n v="32"/>
    <n v="0.3125"/>
    <n v="5"/>
    <n v="439"/>
    <n v="395"/>
    <n v="460"/>
    <n v="9.1116173120706148E-3"/>
    <n v="2.27848101265762E-2"/>
    <n v="2.1739130434782608E-2"/>
  </r>
  <r>
    <x v="234"/>
    <x v="234"/>
    <s v="2694"/>
    <s v="Soap Lake Elementary"/>
    <s v="P"/>
    <n v="199"/>
    <n v="8.0402010050200007E-2"/>
    <n v="174"/>
    <n v="0.1436781609195"/>
    <n v="201"/>
    <n v="0.1044776119402"/>
    <n v="4"/>
    <n v="439"/>
    <n v="395"/>
    <n v="460"/>
    <n v="3.6446469248268339E-2"/>
    <n v="6.3291139240488611E-2"/>
    <n v="4.5652173913000429E-2"/>
  </r>
  <r>
    <x v="234"/>
    <x v="234"/>
    <s v="3089"/>
    <s v="Soap Lake Middle &amp; High School"/>
    <s v="P"/>
    <n v="189"/>
    <n v="0.1216931216931"/>
    <n v="177"/>
    <n v="5.64971751412E-2"/>
    <n v="227"/>
    <n v="0.1057268722466"/>
    <n v="4"/>
    <n v="439"/>
    <n v="395"/>
    <n v="460"/>
    <n v="5.2391799544409798E-2"/>
    <n v="2.531645569618329E-2"/>
    <n v="5.2173913043430872E-2"/>
  </r>
  <r>
    <x v="235"/>
    <x v="235"/>
    <s v="2214"/>
    <s v="South Bend High School"/>
    <s v="P"/>
    <n v="240"/>
    <n v="7.0833333333299997E-2"/>
    <n v="221"/>
    <n v="7.6923076923000003E-2"/>
    <n v="222"/>
    <n v="3.6036036036000002E-2"/>
    <n v="1"/>
    <n v="546"/>
    <n v="540"/>
    <n v="541"/>
    <n v="3.1135531135516481E-2"/>
    <n v="3.1481481481450004E-2"/>
    <n v="1.4787430683903882E-2"/>
  </r>
  <r>
    <x v="235"/>
    <x v="235"/>
    <s v="2804"/>
    <s v="Chauncey Davis Elementary"/>
    <s v="P"/>
    <n v="306"/>
    <n v="8.8235294117600005E-2"/>
    <n v="319"/>
    <n v="7.2100313479599998E-2"/>
    <n v="319"/>
    <n v="4.7021943573599997E-2"/>
    <n v="2"/>
    <n v="546"/>
    <n v="540"/>
    <n v="541"/>
    <n v="4.9450549450523081E-2"/>
    <n v="4.259259259257852E-2"/>
    <n v="2.7726432532307579E-2"/>
  </r>
  <r>
    <x v="236"/>
    <x v="236"/>
    <s v="5072"/>
    <s v="Madrona Heights PreSchool Program"/>
    <s v="P"/>
    <n v="31"/>
    <n v="0.2258064516129"/>
    <n v="42"/>
    <n v="0.19047619047610001"/>
    <n v="45"/>
    <n v="0.31111111111110001"/>
    <n v="5"/>
    <n v="9740"/>
    <n v="9562"/>
    <n v="9280"/>
    <n v="7.1868583162216625E-4"/>
    <n v="8.3664505333572484E-4"/>
    <n v="1.5086206896551186E-3"/>
  </r>
  <r>
    <x v="236"/>
    <x v="236"/>
    <s v="1718"/>
    <s v="Explorer Academy"/>
    <s v="A"/>
    <n v="116"/>
    <n v="0.34482758620679999"/>
    <n v="157"/>
    <n v="0.1847133757961"/>
    <n v="164"/>
    <n v="0.17682926829260001"/>
    <n v="5"/>
    <n v="9740"/>
    <n v="9562"/>
    <n v="9280"/>
    <n v="4.106776180697002E-3"/>
    <n v="3.0328383183421564E-3"/>
    <n v="3.1249999999985348E-3"/>
  </r>
  <r>
    <x v="236"/>
    <x v="236"/>
    <s v="3899"/>
    <s v="Discovery"/>
    <s v="A"/>
    <n v="206"/>
    <n v="0.38349514563100001"/>
    <n v="189"/>
    <n v="0.40211640211639998"/>
    <n v="195"/>
    <n v="0.37948717948709998"/>
    <n v="5"/>
    <n v="9740"/>
    <n v="9562"/>
    <n v="9280"/>
    <n v="8.1108829568774122E-3"/>
    <n v="7.9481280066931188E-3"/>
    <n v="7.9741379310328125E-3"/>
  </r>
  <r>
    <x v="236"/>
    <x v="236"/>
    <s v="2995"/>
    <s v="Olalla Elementary School"/>
    <s v="P"/>
    <n v="300"/>
    <n v="0.1033333333333"/>
    <n v="311"/>
    <n v="6.4308681672000004E-2"/>
    <n v="295"/>
    <n v="7.1186440677900004E-2"/>
    <n v="3"/>
    <n v="9740"/>
    <n v="9562"/>
    <n v="9280"/>
    <n v="3.1827515400400411E-3"/>
    <n v="2.091612633339469E-3"/>
    <n v="2.2629310344806572E-3"/>
  </r>
  <r>
    <x v="236"/>
    <x v="236"/>
    <s v="4079"/>
    <s v="Manchester Elementary School"/>
    <s v="P"/>
    <n v="419"/>
    <n v="7.1599045346000006E-2"/>
    <n v="406"/>
    <n v="8.3743842364499999E-2"/>
    <n v="384"/>
    <n v="6.25E-2"/>
    <n v="2"/>
    <n v="9740"/>
    <n v="9562"/>
    <n v="9280"/>
    <n v="3.0800821355209448E-3"/>
    <n v="3.5557414766771598E-3"/>
    <n v="2.5862068965517241E-3"/>
  </r>
  <r>
    <x v="236"/>
    <x v="236"/>
    <s v="4029"/>
    <s v="Burley Glenwood Elementary"/>
    <s v="P"/>
    <n v="436"/>
    <n v="5.9633027522899999E-2"/>
    <n v="442"/>
    <n v="0.10407239819"/>
    <n v="402"/>
    <n v="9.4527363183999999E-2"/>
    <n v="4"/>
    <n v="9740"/>
    <n v="9562"/>
    <n v="9280"/>
    <n v="2.6694045174521972E-3"/>
    <n v="4.8107090566806114E-3"/>
    <n v="4.0948275862034483E-3"/>
  </r>
  <r>
    <x v="236"/>
    <x v="236"/>
    <s v="3110"/>
    <s v="South Colby Elementary"/>
    <s v="P"/>
    <n v="455"/>
    <n v="6.1538461538400001E-2"/>
    <n v="435"/>
    <n v="5.5172413793099999E-2"/>
    <n v="411"/>
    <n v="6.0827250608199997E-2"/>
    <n v="2"/>
    <n v="9740"/>
    <n v="9562"/>
    <n v="9280"/>
    <n v="2.8747433264858318E-3"/>
    <n v="2.5099351600082098E-3"/>
    <n v="2.6939655172381681E-3"/>
  </r>
  <r>
    <x v="236"/>
    <x v="236"/>
    <s v="2641"/>
    <s v="East Port Orchard Elementary"/>
    <s v="P"/>
    <n v="529"/>
    <n v="0.12854442344040001"/>
    <n v="495"/>
    <n v="0.12929292929290001"/>
    <n v="456"/>
    <n v="0.1008771929824"/>
    <n v="4"/>
    <n v="9740"/>
    <n v="9562"/>
    <n v="9280"/>
    <n v="6.9815195071839435E-3"/>
    <n v="6.6931604266874606E-3"/>
    <n v="4.9568965517213792E-3"/>
  </r>
  <r>
    <x v="236"/>
    <x v="236"/>
    <s v="2650"/>
    <s v="Orchard Heights Elementary"/>
    <s v="P"/>
    <n v="537"/>
    <n v="8.9385474860300004E-2"/>
    <n v="533"/>
    <n v="0.1219512195121"/>
    <n v="524"/>
    <n v="0.10114503816790001"/>
    <n v="4"/>
    <n v="9740"/>
    <n v="9562"/>
    <n v="9280"/>
    <n v="4.9281314168358424E-3"/>
    <n v="6.7977410583506901E-3"/>
    <n v="5.7112068965495264E-3"/>
  </r>
  <r>
    <x v="236"/>
    <x v="236"/>
    <s v="4348"/>
    <s v="Hidden Creek Elementary School"/>
    <s v="P"/>
    <n v="548"/>
    <n v="8.2116788321100004E-2"/>
    <n v="558"/>
    <n v="6.6308243727499994E-2"/>
    <n v="535"/>
    <n v="5.7943925233600001E-2"/>
    <n v="2"/>
    <n v="9740"/>
    <n v="9562"/>
    <n v="9280"/>
    <n v="4.6201232032816019E-3"/>
    <n v="3.8694833716738123E-3"/>
    <n v="3.340517241376724E-3"/>
  </r>
  <r>
    <x v="236"/>
    <x v="236"/>
    <s v="4141"/>
    <s v="Sunnyslope Elementary School"/>
    <s v="P"/>
    <n v="519"/>
    <n v="5.9730250481600002E-2"/>
    <n v="550"/>
    <n v="9.0909090908999998E-2"/>
    <n v="538"/>
    <n v="7.8066914498100007E-2"/>
    <n v="3"/>
    <n v="9740"/>
    <n v="9562"/>
    <n v="9280"/>
    <n v="3.1827515400359753E-3"/>
    <n v="5.2290315833455345E-3"/>
    <n v="4.5258620689631254E-3"/>
  </r>
  <r>
    <x v="236"/>
    <x v="236"/>
    <s v="4350"/>
    <s v="Mullenix Ridge Elementary School"/>
    <s v="P"/>
    <n v="571"/>
    <n v="5.6042031523600003E-2"/>
    <n v="545"/>
    <n v="5.3211009174300002E-2"/>
    <n v="551"/>
    <n v="4.9001814881999999E-2"/>
    <n v="2"/>
    <n v="9740"/>
    <n v="9562"/>
    <n v="9280"/>
    <n v="3.2854209445560166E-3"/>
    <n v="3.0328383183427631E-3"/>
    <n v="2.90948275861875E-3"/>
  </r>
  <r>
    <x v="236"/>
    <x v="236"/>
    <s v="3680"/>
    <s v="Cedar Heights Jh"/>
    <s v="P"/>
    <n v="695"/>
    <n v="7.3381294964000005E-2"/>
    <n v="613"/>
    <n v="7.8303425774799998E-2"/>
    <n v="641"/>
    <n v="5.3042121684799999E-2"/>
    <n v="2"/>
    <n v="9740"/>
    <n v="9562"/>
    <n v="9280"/>
    <n v="5.2361396303880906E-3"/>
    <n v="5.0198703200117541E-3"/>
    <n v="3.6637931034436202E-3"/>
  </r>
  <r>
    <x v="236"/>
    <x v="236"/>
    <s v="4349"/>
    <s v="Sidney Glen Elementary School"/>
    <s v="P"/>
    <n v="653"/>
    <n v="8.2695252679899994E-2"/>
    <n v="646"/>
    <n v="0.10990712074300001"/>
    <n v="644"/>
    <n v="8.8509316770100002E-2"/>
    <n v="4"/>
    <n v="9740"/>
    <n v="9562"/>
    <n v="9280"/>
    <n v="5.5441478439399068E-3"/>
    <n v="7.4252248483557843E-3"/>
    <n v="6.1422413793043532E-3"/>
  </r>
  <r>
    <x v="236"/>
    <x v="236"/>
    <s v="4142"/>
    <s v="John Sedgwick Junior High"/>
    <s v="P"/>
    <n v="757"/>
    <n v="5.6803170409500003E-2"/>
    <n v="735"/>
    <n v="5.5782312925099997E-2"/>
    <n v="698"/>
    <n v="6.4469914040099996E-2"/>
    <n v="2"/>
    <n v="9740"/>
    <n v="9562"/>
    <n v="9280"/>
    <n v="4.4147843942496405E-3"/>
    <n v="4.2878058983422404E-3"/>
    <n v="4.849137931033384E-3"/>
  </r>
  <r>
    <x v="236"/>
    <x v="236"/>
    <s v="3046"/>
    <s v="Marcus Whitman Junior High"/>
    <s v="P"/>
    <n v="741"/>
    <n v="6.0728744939199997E-2"/>
    <n v="736"/>
    <n v="8.1521739130400006E-2"/>
    <n v="738"/>
    <n v="6.6395663956600001E-2"/>
    <n v="3"/>
    <n v="9740"/>
    <n v="9562"/>
    <n v="9280"/>
    <n v="4.6201232032799999E-3"/>
    <n v="6.2748379000182397E-3"/>
    <n v="5.2801724137899568E-3"/>
  </r>
  <r>
    <x v="236"/>
    <x v="236"/>
    <s v="2272"/>
    <s v="South Kitsap High School"/>
    <s v="P"/>
    <n v="2227"/>
    <n v="0.101032779524"/>
    <n v="2169"/>
    <n v="0.1018902720147"/>
    <n v="2059"/>
    <n v="0.1024769305488"/>
    <n v="4"/>
    <n v="9740"/>
    <n v="9562"/>
    <n v="9280"/>
    <n v="2.3100616016421764E-2"/>
    <n v="2.3112319598398275E-2"/>
    <n v="2.2737068965514997E-2"/>
  </r>
  <r>
    <x v="237"/>
    <x v="237"/>
    <s v="1683"/>
    <s v="South Whidbey Special Services"/>
    <s v="S"/>
    <n v="17"/>
    <n v="0.47058823529409999"/>
    <n v="16"/>
    <n v="0.1875"/>
    <n v="14"/>
    <n v="0.57142857142850001"/>
    <n v="5"/>
    <n v="1528"/>
    <n v="1491"/>
    <n v="1495"/>
    <n v="5.2356020942406411E-3"/>
    <n v="2.012072434607646E-3"/>
    <n v="5.3511705685612039E-3"/>
  </r>
  <r>
    <x v="237"/>
    <x v="237"/>
    <s v="1682"/>
    <s v="South Whidbey Academy"/>
    <s v="A"/>
    <n v="41"/>
    <n v="0.39024390243899998"/>
    <n v="55"/>
    <n v="0.21818181818179999"/>
    <n v="105"/>
    <n v="0.28571428571419999"/>
    <n v="5"/>
    <n v="1528"/>
    <n v="1491"/>
    <n v="1495"/>
    <n v="1.047120418848102E-2"/>
    <n v="8.0482897384299128E-3"/>
    <n v="2.0066889632101001E-2"/>
  </r>
  <r>
    <x v="237"/>
    <x v="237"/>
    <s v="2511"/>
    <s v="Langley Middle School"/>
    <s v="P"/>
    <n v="385"/>
    <n v="7.5324675324599993E-2"/>
    <n v="329"/>
    <n v="4.25531914893E-2"/>
    <n v="313"/>
    <n v="3.8338658146899997E-2"/>
    <n v="1"/>
    <n v="1528"/>
    <n v="1491"/>
    <n v="1495"/>
    <n v="1.8979057591604058E-2"/>
    <n v="9.3896713614887318E-3"/>
    <n v="8.0267558528292308E-3"/>
  </r>
  <r>
    <x v="237"/>
    <x v="237"/>
    <s v="4321"/>
    <s v="South Whidbey Elementary"/>
    <s v="P"/>
    <n v="558"/>
    <n v="6.2724014336900002E-2"/>
    <n v="560"/>
    <n v="4.1071428571399997E-2"/>
    <n v="531"/>
    <n v="6.0263653483899997E-2"/>
    <n v="2"/>
    <n v="1528"/>
    <n v="1491"/>
    <n v="1495"/>
    <n v="2.2905759162297253E-2"/>
    <n v="1.5425888665314552E-2"/>
    <n v="2.1404682274214649E-2"/>
  </r>
  <r>
    <x v="237"/>
    <x v="237"/>
    <s v="4149"/>
    <s v="South Whidbey High School"/>
    <s v="P"/>
    <n v="527"/>
    <n v="2.8462998102400001E-2"/>
    <n v="531"/>
    <n v="4.5197740112900002E-2"/>
    <n v="532"/>
    <n v="5.6390977443599999E-2"/>
    <n v="2"/>
    <n v="1528"/>
    <n v="1491"/>
    <n v="1495"/>
    <n v="9.8167539266785352E-3"/>
    <n v="1.6096579476827567E-2"/>
    <n v="2.0066889632103811E-2"/>
  </r>
  <r>
    <x v="238"/>
    <x v="238"/>
    <s v="2744"/>
    <s v="Southside Elementary"/>
    <s v="P"/>
    <n v="220"/>
    <n v="9.0909090908999998E-2"/>
    <n v="197"/>
    <n v="3.55329949238E-2"/>
    <n v="204"/>
    <n v="3.4313725490099999E-2"/>
    <n v="1"/>
    <n v="220"/>
    <n v="197"/>
    <n v="204"/>
    <n v="9.0909090908999998E-2"/>
    <n v="3.55329949238E-2"/>
    <n v="3.4313725490099999E-2"/>
  </r>
  <r>
    <x v="239"/>
    <x v="239"/>
    <s v="1566"/>
    <s v="Alternative Northeast Community Center Preschool"/>
    <s v="P"/>
    <n v="16"/>
    <n v="0"/>
    <n v="18"/>
    <n v="0.1111111111111"/>
    <n v="16"/>
    <n v="0.1875"/>
    <n v="5"/>
    <n v="28717"/>
    <n v="29033"/>
    <n v="29450"/>
    <n v="0"/>
    <n v="6.8887128440044089E-5"/>
    <n v="1.0186757215619694E-4"/>
  </r>
  <r>
    <x v="239"/>
    <x v="239"/>
    <s v="1533"/>
    <s v="A-3 Multiagency Adolescent Prog"/>
    <s v="I"/>
    <n v="17"/>
    <n v="5.88235294117E-2"/>
    <n v="19"/>
    <n v="0.26315789473680001"/>
    <n v="20"/>
    <n v="0.1"/>
    <n v="4"/>
    <n v="28717"/>
    <n v="29033"/>
    <n v="29450"/>
    <n v="3.4822578960159484E-5"/>
    <n v="1.7221782110009992E-4"/>
    <n v="6.7911714770797963E-5"/>
  </r>
  <r>
    <x v="239"/>
    <x v="239"/>
    <s v="1698"/>
    <s v="SCCP Images"/>
    <s v="A"/>
    <n v="36"/>
    <n v="8.3333333333299994E-2"/>
    <n v="37"/>
    <n v="5.4054054054000003E-2"/>
    <n v="32"/>
    <n v="6.25E-2"/>
    <n v="2"/>
    <n v="28717"/>
    <n v="29033"/>
    <n v="29450"/>
    <n v="1.0446773688055159E-4"/>
    <n v="6.8887128439982086E-5"/>
    <n v="6.7911714770797963E-5"/>
  </r>
  <r>
    <x v="239"/>
    <x v="239"/>
    <s v="1567"/>
    <s v="Alternative Bancroft School"/>
    <s v="A"/>
    <n v="61"/>
    <n v="0.39344262295080001"/>
    <n v="77"/>
    <n v="0.45454545454540002"/>
    <n v="78"/>
    <n v="0.48717948717940002"/>
    <n v="5"/>
    <n v="28717"/>
    <n v="29033"/>
    <n v="29450"/>
    <n v="8.3574189504470532E-4"/>
    <n v="1.2055247477007474E-3"/>
    <n v="1.2903225806449306E-3"/>
  </r>
  <r>
    <x v="239"/>
    <x v="239"/>
    <s v="5113"/>
    <s v="Spokane Regional Health District"/>
    <s v="P"/>
    <n v="152"/>
    <n v="0.40789473684209998"/>
    <n v="103"/>
    <n v="0.37864077669899998"/>
    <n v="199"/>
    <n v="0.1959798994974"/>
    <n v="5"/>
    <n v="28717"/>
    <n v="29033"/>
    <n v="29450"/>
    <n v="2.1589998955322352E-3"/>
    <n v="1.3432990045808906E-3"/>
    <n v="1.3242784380299694E-3"/>
  </r>
  <r>
    <x v="239"/>
    <x v="239"/>
    <s v="5250"/>
    <s v="On Track Academy"/>
    <s v="P"/>
    <n v="264"/>
    <n v="0.18939393939390001"/>
    <n v="205"/>
    <n v="0.21463414634139999"/>
    <n v="221"/>
    <n v="0.1900452488687"/>
    <n v="5"/>
    <n v="28717"/>
    <n v="29033"/>
    <n v="29450"/>
    <n v="1.7411289480095274E-3"/>
    <n v="1.5155168256806737E-3"/>
    <n v="1.4261460101861697E-3"/>
  </r>
  <r>
    <x v="239"/>
    <x v="239"/>
    <s v="5301"/>
    <s v="The Community School"/>
    <s v="P"/>
    <m/>
    <m/>
    <n v="258"/>
    <n v="0.28294573643409998"/>
    <n v="237"/>
    <n v="0.32489451476789999"/>
    <n v="5"/>
    <n v="28717"/>
    <n v="29033"/>
    <n v="29450"/>
    <n v="0"/>
    <n v="2.514380188061785E-3"/>
    <n v="2.6146010186754603E-3"/>
  </r>
  <r>
    <x v="239"/>
    <x v="239"/>
    <s v="2401"/>
    <s v="Libby Center"/>
    <s v="S"/>
    <n v="232"/>
    <n v="2.5862068965500001E-2"/>
    <n v="281"/>
    <n v="4.27046263345E-2"/>
    <n v="305"/>
    <n v="1.63934426229E-2"/>
    <n v="1"/>
    <n v="28717"/>
    <n v="29033"/>
    <n v="29450"/>
    <n v="2.089354737610475E-4"/>
    <n v="4.1332277064011643E-4"/>
    <n v="1.6977928692646859E-4"/>
  </r>
  <r>
    <x v="239"/>
    <x v="239"/>
    <s v="3506"/>
    <s v="Indian Trail Elementary"/>
    <s v="P"/>
    <n v="371"/>
    <n v="6.19946091644E-2"/>
    <n v="365"/>
    <n v="5.2054794520499999E-2"/>
    <n v="330"/>
    <n v="4.5454545454499999E-2"/>
    <n v="2"/>
    <n v="28717"/>
    <n v="29033"/>
    <n v="29450"/>
    <n v="8.0091931608428459E-4"/>
    <n v="6.5442772017988151E-4"/>
    <n v="5.0933786078047533E-4"/>
  </r>
  <r>
    <x v="239"/>
    <x v="239"/>
    <s v="2156"/>
    <s v="Adams Elementary"/>
    <s v="P"/>
    <n v="325"/>
    <n v="0.08"/>
    <n v="326"/>
    <n v="7.9754601226899993E-2"/>
    <n v="331"/>
    <n v="8.4592145015099998E-2"/>
    <n v="3"/>
    <n v="28717"/>
    <n v="29033"/>
    <n v="29450"/>
    <n v="9.0538705296514259E-4"/>
    <n v="8.9553266971960865E-4"/>
    <n v="9.5076400679110695E-4"/>
  </r>
  <r>
    <x v="239"/>
    <x v="239"/>
    <s v="2708"/>
    <s v="Madison Elementary"/>
    <s v="P"/>
    <n v="336"/>
    <n v="8.3333333333299994E-2"/>
    <n v="338"/>
    <n v="6.8047337278100001E-2"/>
    <n v="337"/>
    <n v="7.1216617210600006E-2"/>
    <n v="3"/>
    <n v="28717"/>
    <n v="29033"/>
    <n v="29450"/>
    <n v="9.7503221088514802E-4"/>
    <n v="7.9220197706051038E-4"/>
    <n v="8.149405772486316E-4"/>
  </r>
  <r>
    <x v="239"/>
    <x v="239"/>
    <s v="2296"/>
    <s v="Wilson Elementary"/>
    <s v="P"/>
    <n v="361"/>
    <n v="1.9390581717400001E-2"/>
    <n v="373"/>
    <n v="4.0214477211700003E-2"/>
    <n v="368"/>
    <n v="2.4456521739099998E-2"/>
    <n v="1"/>
    <n v="28717"/>
    <n v="29033"/>
    <n v="29450"/>
    <n v="2.4375805272073685E-4"/>
    <n v="5.1665346329914585E-4"/>
    <n v="3.0560271646821053E-4"/>
  </r>
  <r>
    <x v="239"/>
    <x v="239"/>
    <s v="3729"/>
    <s v="Grant Elementary"/>
    <s v="P"/>
    <n v="375"/>
    <n v="0.12533333333329999"/>
    <n v="358"/>
    <n v="0.1061452513966"/>
    <n v="369"/>
    <n v="0.1680216802168"/>
    <n v="5"/>
    <n v="28717"/>
    <n v="29033"/>
    <n v="29450"/>
    <n v="1.6366612111288609E-3"/>
    <n v="1.308855440360376E-3"/>
    <n v="2.1052631578947099E-3"/>
  </r>
  <r>
    <x v="239"/>
    <x v="239"/>
    <s v="2127"/>
    <s v="Franklin Elementary"/>
    <s v="P"/>
    <n v="364"/>
    <n v="6.31868131868E-2"/>
    <n v="370"/>
    <n v="7.0270270270199997E-2"/>
    <n v="373"/>
    <n v="6.1662198391399997E-2"/>
    <n v="2"/>
    <n v="28717"/>
    <n v="29033"/>
    <n v="29450"/>
    <n v="8.0091931608438206E-4"/>
    <n v="8.9553266971976716E-4"/>
    <n v="7.8098471986391173E-4"/>
  </r>
  <r>
    <x v="239"/>
    <x v="239"/>
    <s v="2952"/>
    <s v="Lidgerwood Elementary"/>
    <s v="P"/>
    <n v="369"/>
    <n v="0.1246612466124"/>
    <n v="360"/>
    <n v="8.0555555555499994E-2"/>
    <n v="375"/>
    <n v="0.1066666666666"/>
    <n v="4"/>
    <n v="28717"/>
    <n v="29033"/>
    <n v="29450"/>
    <n v="1.6018386321682487E-3"/>
    <n v="9.9886336238005024E-4"/>
    <n v="1.3582342954151104E-3"/>
  </r>
  <r>
    <x v="239"/>
    <x v="239"/>
    <s v="3357"/>
    <s v="Balboa Elementary"/>
    <s v="P"/>
    <n v="399"/>
    <n v="7.7694235588899999E-2"/>
    <n v="385"/>
    <n v="7.0129870129800001E-2"/>
    <n v="387"/>
    <n v="4.1343669250599999E-2"/>
    <n v="1"/>
    <n v="28717"/>
    <n v="29033"/>
    <n v="29450"/>
    <n v="1.0794999477651251E-3"/>
    <n v="9.299762339397583E-4"/>
    <n v="5.4329371816577926E-4"/>
  </r>
  <r>
    <x v="239"/>
    <x v="239"/>
    <s v="2950"/>
    <s v="Ridgeview Elementary"/>
    <s v="P"/>
    <n v="345"/>
    <n v="0.10434782608690001"/>
    <n v="339"/>
    <n v="9.4395280235900006E-2"/>
    <n v="396"/>
    <n v="8.5858585858499994E-2"/>
    <n v="3"/>
    <n v="28717"/>
    <n v="29033"/>
    <n v="29450"/>
    <n v="1.2536128425664416E-3"/>
    <n v="1.1021940550397858E-3"/>
    <n v="1.1544991511024108E-3"/>
  </r>
  <r>
    <x v="239"/>
    <x v="239"/>
    <s v="3063"/>
    <s v="Westview Elementary"/>
    <s v="P"/>
    <n v="352"/>
    <n v="5.1136363636300003E-2"/>
    <n v="367"/>
    <n v="5.9945504087099998E-2"/>
    <n v="404"/>
    <n v="7.9207920791999994E-2"/>
    <n v="3"/>
    <n v="28717"/>
    <n v="29033"/>
    <n v="29450"/>
    <n v="6.268064212827803E-4"/>
    <n v="7.577584128393793E-4"/>
    <n v="1.0865874363316808E-3"/>
  </r>
  <r>
    <x v="239"/>
    <x v="239"/>
    <s v="3190"/>
    <s v="Linwood Elementary"/>
    <s v="P"/>
    <n v="417"/>
    <n v="0.14868105515579999"/>
    <n v="435"/>
    <n v="0.14712643678160001"/>
    <n v="416"/>
    <n v="0.17788461538459999"/>
    <n v="5"/>
    <n v="28717"/>
    <n v="29033"/>
    <n v="29450"/>
    <n v="2.1589998955311696E-3"/>
    <n v="2.2043881100814937E-3"/>
    <n v="2.5127334465193073E-3"/>
  </r>
  <r>
    <x v="239"/>
    <x v="239"/>
    <s v="4192"/>
    <s v="Woodridge Elementary"/>
    <s v="P"/>
    <n v="404"/>
    <n v="4.4554455445499998E-2"/>
    <n v="416"/>
    <n v="3.125E-2"/>
    <n v="421"/>
    <n v="2.6128266033199999E-2"/>
    <n v="1"/>
    <n v="28717"/>
    <n v="29033"/>
    <n v="29450"/>
    <n v="6.2680642128293339E-4"/>
    <n v="4.4776633486033135E-4"/>
    <n v="3.7351443123861456E-4"/>
  </r>
  <r>
    <x v="239"/>
    <x v="239"/>
    <s v="2056"/>
    <s v="Holmes Elementary"/>
    <s v="P"/>
    <n v="390"/>
    <n v="0.21794871794869999"/>
    <n v="393"/>
    <n v="0.1882951653944"/>
    <n v="422"/>
    <n v="0.191943127962"/>
    <n v="5"/>
    <n v="28717"/>
    <n v="29033"/>
    <n v="29450"/>
    <n v="2.9599192116165685E-3"/>
    <n v="2.5488237522818587E-3"/>
    <n v="2.7504244482160949E-3"/>
  </r>
  <r>
    <x v="239"/>
    <x v="239"/>
    <s v="3008"/>
    <s v="Bryant Center"/>
    <s v="A"/>
    <n v="450"/>
    <n v="0.1333333333333"/>
    <n v="472"/>
    <n v="0.16101694915250001"/>
    <n v="442"/>
    <n v="0.1651583710407"/>
    <n v="5"/>
    <n v="28717"/>
    <n v="29033"/>
    <n v="29450"/>
    <n v="2.0893547376113451E-3"/>
    <n v="2.6177108807212486E-3"/>
    <n v="2.4787775891337658E-3"/>
  </r>
  <r>
    <x v="239"/>
    <x v="239"/>
    <s v="2218"/>
    <s v="Browne Elementary"/>
    <s v="P"/>
    <n v="473"/>
    <n v="5.4968287526399998E-2"/>
    <n v="465"/>
    <n v="4.9462365591300003E-2"/>
    <n v="446"/>
    <n v="4.9327354259999998E-2"/>
    <n v="2"/>
    <n v="28717"/>
    <n v="29033"/>
    <n v="29450"/>
    <n v="9.0538705296469677E-4"/>
    <n v="7.9220197705901917E-4"/>
    <n v="7.4702886247741929E-4"/>
  </r>
  <r>
    <x v="239"/>
    <x v="239"/>
    <s v="2128"/>
    <s v="Audubon Elementary"/>
    <s v="P"/>
    <n v="460"/>
    <n v="0.12608695652169999"/>
    <n v="452"/>
    <n v="0.11061946902649999"/>
    <n v="462"/>
    <n v="8.2251082251000002E-2"/>
    <n v="3"/>
    <n v="28717"/>
    <n v="29033"/>
    <n v="29450"/>
    <n v="2.019709579690845E-3"/>
    <n v="1.7221782110005165E-3"/>
    <n v="1.2903225806438711E-3"/>
  </r>
  <r>
    <x v="239"/>
    <x v="239"/>
    <s v="3719"/>
    <s v="Logan Elementary"/>
    <s v="P"/>
    <n v="503"/>
    <n v="0.15506958250489999"/>
    <n v="489"/>
    <n v="0.16768916155409999"/>
    <n v="465"/>
    <n v="0.12688172043009999"/>
    <n v="4"/>
    <n v="28717"/>
    <n v="29033"/>
    <n v="29450"/>
    <n v="2.7161611588941985E-3"/>
    <n v="2.8243722660405367E-3"/>
    <n v="2.0033955857384207E-3"/>
  </r>
  <r>
    <x v="239"/>
    <x v="239"/>
    <s v="2096"/>
    <s v="Regal Elementary"/>
    <s v="P"/>
    <n v="477"/>
    <n v="0.13626834381549999"/>
    <n v="489"/>
    <n v="0.1042944785276"/>
    <n v="477"/>
    <n v="0.11740041928720001"/>
    <n v="4"/>
    <n v="28717"/>
    <n v="29033"/>
    <n v="29450"/>
    <n v="2.26346763241263E-3"/>
    <n v="1.756621775221176E-3"/>
    <n v="1.901528013582153E-3"/>
  </r>
  <r>
    <x v="239"/>
    <x v="239"/>
    <s v="4389"/>
    <s v="Moran Prairie Elementary"/>
    <s v="P"/>
    <n v="482"/>
    <n v="3.3195020746800002E-2"/>
    <n v="485"/>
    <n v="3.5051546391700002E-2"/>
    <n v="486"/>
    <n v="4.7325102880599997E-2"/>
    <n v="2"/>
    <n v="28717"/>
    <n v="29033"/>
    <n v="29450"/>
    <n v="5.5716126336168828E-4"/>
    <n v="5.8554059173955499E-4"/>
    <n v="7.809847198632122E-4"/>
  </r>
  <r>
    <x v="239"/>
    <x v="239"/>
    <s v="2110"/>
    <s v="Sheridan Elementary"/>
    <s v="P"/>
    <n v="514"/>
    <n v="0.1322957198443"/>
    <n v="494"/>
    <n v="0.1093117408906"/>
    <n v="491"/>
    <n v="0.13441955193480001"/>
    <n v="5"/>
    <n v="28717"/>
    <n v="29033"/>
    <n v="29450"/>
    <n v="2.367935369292412E-3"/>
    <n v="1.8599524678798748E-3"/>
    <n v="2.2410865874358849E-3"/>
  </r>
  <r>
    <x v="239"/>
    <x v="239"/>
    <s v="2086"/>
    <s v="Roosevelt Elementary"/>
    <s v="P"/>
    <n v="450"/>
    <n v="0.16888888888879999"/>
    <n v="455"/>
    <n v="0.1142857142857"/>
    <n v="506"/>
    <n v="0.1245059288537"/>
    <n v="4"/>
    <n v="28717"/>
    <n v="29033"/>
    <n v="29450"/>
    <n v="2.6465160009736394E-3"/>
    <n v="1.7910653394411016E-3"/>
    <n v="2.1392190152791919E-3"/>
  </r>
  <r>
    <x v="239"/>
    <x v="239"/>
    <s v="3007"/>
    <s v="Hamblen Elementary"/>
    <s v="P"/>
    <n v="520"/>
    <n v="5.9615384615299999E-2"/>
    <n v="510"/>
    <n v="5.29411764705E-2"/>
    <n v="509"/>
    <n v="4.5186640471499999E-2"/>
    <n v="2"/>
    <n v="28717"/>
    <n v="29033"/>
    <n v="29450"/>
    <n v="1.0794999477645993E-3"/>
    <n v="9.2997623393913824E-4"/>
    <n v="7.8098471986395585E-4"/>
  </r>
  <r>
    <x v="239"/>
    <x v="239"/>
    <s v="2258"/>
    <s v="Hutton Elementary"/>
    <s v="P"/>
    <n v="497"/>
    <n v="5.2313883299699999E-2"/>
    <n v="489"/>
    <n v="5.5214723926300002E-2"/>
    <n v="513"/>
    <n v="5.2631578947300001E-2"/>
    <n v="2"/>
    <n v="28717"/>
    <n v="29033"/>
    <n v="29450"/>
    <n v="9.053870529634328E-4"/>
    <n v="9.2997623393933459E-4"/>
    <n v="9.1680814940458058E-4"/>
  </r>
  <r>
    <x v="239"/>
    <x v="239"/>
    <s v="2312"/>
    <s v="Finch Elementary"/>
    <s v="P"/>
    <n v="548"/>
    <n v="7.1167883211600003E-2"/>
    <n v="519"/>
    <n v="4.6242774566399997E-2"/>
    <n v="525"/>
    <n v="6.0952380952300003E-2"/>
    <n v="2"/>
    <n v="28717"/>
    <n v="29033"/>
    <n v="29450"/>
    <n v="1.3580805794462096E-3"/>
    <n v="8.2664554127928895E-4"/>
    <n v="1.0865874363313243E-3"/>
  </r>
  <r>
    <x v="239"/>
    <x v="239"/>
    <s v="2951"/>
    <s v="Lincoln Heights Elementary"/>
    <s v="P"/>
    <n v="541"/>
    <n v="4.6210720887199998E-2"/>
    <n v="576"/>
    <n v="8.3333333333299994E-2"/>
    <n v="531"/>
    <n v="6.4030131826700004E-2"/>
    <n v="2"/>
    <n v="28717"/>
    <n v="29033"/>
    <n v="29450"/>
    <n v="8.7056447400408121E-4"/>
    <n v="1.653291082560562E-3"/>
    <n v="1.1544991511028082E-3"/>
  </r>
  <r>
    <x v="239"/>
    <x v="239"/>
    <s v="2129"/>
    <s v="Cooper Elementary"/>
    <s v="P"/>
    <n v="549"/>
    <n v="6.3752276866999996E-2"/>
    <n v="552"/>
    <n v="9.0579710144900002E-2"/>
    <n v="535"/>
    <n v="8.7850467289700002E-2"/>
    <n v="4"/>
    <n v="28717"/>
    <n v="29033"/>
    <n v="29450"/>
    <n v="1.2187902636063308E-3"/>
    <n v="1.7221782110007509E-3"/>
    <n v="1.5959252971133957E-3"/>
  </r>
  <r>
    <x v="239"/>
    <x v="239"/>
    <s v="3727"/>
    <s v="Garfield Elementary"/>
    <s v="P"/>
    <n v="476"/>
    <n v="0.10084033613439999"/>
    <n v="519"/>
    <n v="0.1040462427745"/>
    <n v="541"/>
    <n v="0.1312384473197"/>
    <n v="4"/>
    <n v="28717"/>
    <n v="29033"/>
    <n v="29450"/>
    <n v="1.6714837900886027E-3"/>
    <n v="1.8599524678801879E-3"/>
    <n v="2.4108658743618909E-3"/>
  </r>
  <r>
    <x v="239"/>
    <x v="239"/>
    <s v="2108"/>
    <s v="Stevens Elementary"/>
    <s v="P"/>
    <n v="524"/>
    <n v="0.1526717557251"/>
    <n v="545"/>
    <n v="0.137614678899"/>
    <n v="546"/>
    <n v="0.13553113553109999"/>
    <n v="5"/>
    <n v="28717"/>
    <n v="29033"/>
    <n v="29450"/>
    <n v="2.7858063168141657E-3"/>
    <n v="2.5832673165003617E-3"/>
    <n v="2.5127334465188654E-3"/>
  </r>
  <r>
    <x v="239"/>
    <x v="239"/>
    <s v="2381"/>
    <s v="Arlington Elementary"/>
    <s v="P"/>
    <n v="515"/>
    <n v="8.5436893203800005E-2"/>
    <n v="527"/>
    <n v="7.9696394686899999E-2"/>
    <n v="551"/>
    <n v="0.1107078039927"/>
    <n v="4"/>
    <n v="28717"/>
    <n v="29033"/>
    <n v="29450"/>
    <n v="1.5321934742472056E-3"/>
    <n v="1.446629697240943E-3"/>
    <n v="2.0713073005085808E-3"/>
  </r>
  <r>
    <x v="239"/>
    <x v="239"/>
    <s v="4035"/>
    <s v="Mullan Road Elementary"/>
    <s v="P"/>
    <n v="563"/>
    <n v="4.6181172291200001E-2"/>
    <n v="523"/>
    <n v="2.1032504780099999E-2"/>
    <n v="560"/>
    <n v="5.7142857142799999E-2"/>
    <n v="2"/>
    <n v="28717"/>
    <n v="29033"/>
    <n v="29450"/>
    <n v="9.0538705296324816E-4"/>
    <n v="3.7887920642001518E-4"/>
    <n v="1.0865874363316806E-3"/>
  </r>
  <r>
    <x v="239"/>
    <x v="239"/>
    <s v="2155"/>
    <s v="Bemiss Elementary"/>
    <s v="P"/>
    <n v="514"/>
    <n v="0.13813229571980001"/>
    <n v="534"/>
    <n v="9.9250936329499995E-2"/>
    <n v="561"/>
    <n v="0.10160427807480001"/>
    <n v="4"/>
    <n v="28717"/>
    <n v="29033"/>
    <n v="29450"/>
    <n v="2.4724031061732492E-3"/>
    <n v="1.8255089036597319E-3"/>
    <n v="1.9354838709664788E-3"/>
  </r>
  <r>
    <x v="239"/>
    <x v="239"/>
    <s v="3718"/>
    <s v="Longfellow Elementary"/>
    <s v="P"/>
    <n v="540"/>
    <n v="8.3333333333299994E-2"/>
    <n v="548"/>
    <n v="0.1240875912408"/>
    <n v="565"/>
    <n v="9.9115044247699999E-2"/>
    <n v="4"/>
    <n v="28717"/>
    <n v="29033"/>
    <n v="29450"/>
    <n v="1.5670160532082738E-3"/>
    <n v="2.3421623669603003E-3"/>
    <n v="1.9015280135806622E-3"/>
  </r>
  <r>
    <x v="239"/>
    <x v="239"/>
    <s v="2191"/>
    <s v="Whitman Elementary"/>
    <s v="P"/>
    <n v="543"/>
    <n v="9.7605893186000006E-2"/>
    <n v="570"/>
    <n v="0.11578947368420001"/>
    <n v="574"/>
    <n v="0.1149825783972"/>
    <n v="4"/>
    <n v="28717"/>
    <n v="29033"/>
    <n v="29450"/>
    <n v="1.8455966848904136E-3"/>
    <n v="2.2732752385214755E-3"/>
    <n v="2.2410865874360878E-3"/>
  </r>
  <r>
    <x v="239"/>
    <x v="239"/>
    <s v="2109"/>
    <s v="Willard Elementary"/>
    <s v="P"/>
    <n v="515"/>
    <n v="4.2718446601900002E-2"/>
    <n v="606"/>
    <n v="9.2409240924000005E-2"/>
    <n v="585"/>
    <n v="0.10256410256409999"/>
    <n v="4"/>
    <n v="28717"/>
    <n v="29033"/>
    <n v="29450"/>
    <n v="7.6609673712360279E-4"/>
    <n v="1.9288395963194985E-3"/>
    <n v="2.0373514431238876E-3"/>
  </r>
  <r>
    <x v="239"/>
    <x v="239"/>
    <s v="3257"/>
    <s v="Shaw Middle School"/>
    <s v="P"/>
    <n v="583"/>
    <n v="0.1303602058319"/>
    <n v="564"/>
    <n v="0.11879432624110001"/>
    <n v="591"/>
    <n v="0.12690355329940001"/>
    <n v="4"/>
    <n v="28717"/>
    <n v="29033"/>
    <n v="29450"/>
    <n v="2.6465160009749521E-3"/>
    <n v="2.3077188027410328E-3"/>
    <n v="2.5466893039030698E-3"/>
  </r>
  <r>
    <x v="239"/>
    <x v="239"/>
    <s v="3758"/>
    <s v="Garry Middle School"/>
    <s v="P"/>
    <n v="628"/>
    <n v="8.2802547770699994E-2"/>
    <n v="642"/>
    <n v="0.11682242990650001"/>
    <n v="606"/>
    <n v="0.1188118811881"/>
    <n v="4"/>
    <n v="28717"/>
    <n v="29033"/>
    <n v="29450"/>
    <n v="1.8107741059302713E-3"/>
    <n v="2.5832673165009814E-3"/>
    <n v="2.4448217317483397E-3"/>
  </r>
  <r>
    <x v="239"/>
    <x v="239"/>
    <s v="2111"/>
    <s v="Jefferson Elementary"/>
    <s v="P"/>
    <n v="641"/>
    <n v="5.6162246489799998E-2"/>
    <n v="594"/>
    <n v="3.8720538720499999E-2"/>
    <n v="633"/>
    <n v="4.1074249605000002E-2"/>
    <n v="1"/>
    <n v="28717"/>
    <n v="29033"/>
    <n v="29450"/>
    <n v="1.2536128425657902E-3"/>
    <n v="7.9220197705979394E-4"/>
    <n v="8.8285229201918514E-4"/>
  </r>
  <r>
    <x v="239"/>
    <x v="239"/>
    <s v="3258"/>
    <s v="Glover Middle School"/>
    <s v="P"/>
    <n v="644"/>
    <n v="8.8509316770100002E-2"/>
    <n v="632"/>
    <n v="0.1218354430379"/>
    <n v="635"/>
    <n v="0.10551181102359999"/>
    <n v="4"/>
    <n v="28717"/>
    <n v="29033"/>
    <n v="29450"/>
    <n v="1.9848870007293379E-3"/>
    <n v="2.6521544449403371E-3"/>
    <n v="2.2750424448212563E-3"/>
  </r>
  <r>
    <x v="239"/>
    <x v="239"/>
    <s v="3413"/>
    <s v="Salk Middle School"/>
    <s v="P"/>
    <n v="706"/>
    <n v="4.6742209631699998E-2"/>
    <n v="710"/>
    <n v="5.0704225352100001E-2"/>
    <n v="737"/>
    <n v="6.7842605156000005E-2"/>
    <n v="3"/>
    <n v="28717"/>
    <n v="29033"/>
    <n v="29450"/>
    <n v="1.1491451056858375E-3"/>
    <n v="1.2399683119206075E-3"/>
    <n v="1.6977928692689984E-3"/>
  </r>
  <r>
    <x v="239"/>
    <x v="239"/>
    <s v="4457"/>
    <s v="Chase Middle School"/>
    <s v="P"/>
    <n v="769"/>
    <n v="7.5422626788000005E-2"/>
    <n v="787"/>
    <n v="7.3697585768700002E-2"/>
    <n v="785"/>
    <n v="4.5859872611400003E-2"/>
    <n v="2"/>
    <n v="28717"/>
    <n v="29033"/>
    <n v="29450"/>
    <n v="2.0197095796904972E-3"/>
    <n v="1.9977267247603381E-3"/>
    <n v="1.2224108658726318E-3"/>
  </r>
  <r>
    <x v="239"/>
    <x v="239"/>
    <s v="3356"/>
    <s v="Sacajawea Middle School"/>
    <s v="P"/>
    <n v="770"/>
    <n v="7.7922077921999996E-2"/>
    <n v="817"/>
    <n v="5.8751529987700002E-2"/>
    <n v="817"/>
    <n v="3.182374541E-2"/>
    <n v="1"/>
    <n v="28717"/>
    <n v="29033"/>
    <n v="29450"/>
    <n v="2.0893547376097782E-3"/>
    <n v="1.6532910825595322E-3"/>
    <n v="8.8285229201935482E-4"/>
  </r>
  <r>
    <x v="239"/>
    <x v="239"/>
    <s v="2106"/>
    <s v="North Central High School"/>
    <s v="P"/>
    <n v="1249"/>
    <n v="0.15372297838269999"/>
    <n v="1195"/>
    <n v="0.13138075313799999"/>
    <n v="1252"/>
    <n v="0.1333865814696"/>
    <n v="5"/>
    <n v="28717"/>
    <n v="29033"/>
    <n v="29450"/>
    <n v="6.6859351603577076E-3"/>
    <n v="5.4076395825409015E-3"/>
    <n v="5.6706281833595659E-3"/>
  </r>
  <r>
    <x v="239"/>
    <x v="239"/>
    <s v="3189"/>
    <s v="Shadle Park High School"/>
    <s v="P"/>
    <n v="1459"/>
    <n v="8.1562714187700003E-2"/>
    <n v="1504"/>
    <n v="9.1090425531899999E-2"/>
    <n v="1419"/>
    <n v="9.5842142353700005E-2"/>
    <n v="4"/>
    <n v="28717"/>
    <n v="29033"/>
    <n v="29450"/>
    <n v="4.1438868962584644E-3"/>
    <n v="4.7187682981427205E-3"/>
    <n v="4.6179966044108765E-3"/>
  </r>
  <r>
    <x v="239"/>
    <x v="239"/>
    <s v="2479"/>
    <s v="Rogers High School"/>
    <s v="P"/>
    <n v="1530"/>
    <n v="0.1490196078431"/>
    <n v="1469"/>
    <n v="0.15180394826410001"/>
    <n v="1495"/>
    <n v="0.14581939799329999"/>
    <n v="5"/>
    <n v="28717"/>
    <n v="29033"/>
    <n v="29450"/>
    <n v="7.9395480029231125E-3"/>
    <n v="7.6809148210644062E-3"/>
    <n v="7.4023769100164168E-3"/>
  </r>
  <r>
    <x v="239"/>
    <x v="239"/>
    <s v="3412"/>
    <s v="Ferris High School"/>
    <s v="P"/>
    <n v="1618"/>
    <n v="9.2707045735400007E-2"/>
    <n v="1650"/>
    <n v="9.3333333333300003E-2"/>
    <n v="1684"/>
    <n v="7.6009501187599998E-2"/>
    <n v="3"/>
    <n v="28717"/>
    <n v="29033"/>
    <n v="29450"/>
    <n v="5.223386844025393E-3"/>
    <n v="5.3043088898820315E-3"/>
    <n v="4.3463497453282984E-3"/>
  </r>
  <r>
    <x v="239"/>
    <x v="239"/>
    <s v="2172"/>
    <s v="Lewis &amp; Clark High School"/>
    <s v="P"/>
    <n v="1880"/>
    <n v="9.2021276595700002E-2"/>
    <n v="1827"/>
    <n v="7.4438970990599998E-2"/>
    <n v="1888"/>
    <n v="0.103283898305"/>
    <n v="4"/>
    <n v="28717"/>
    <n v="29033"/>
    <n v="29450"/>
    <n v="6.0243061601112933E-3"/>
    <n v="4.6843247339174799E-3"/>
    <n v="6.6213921901473686E-3"/>
  </r>
  <r>
    <x v="240"/>
    <x v="240"/>
    <s v="2186"/>
    <s v="Sprague High School"/>
    <s v="P"/>
    <n v="30"/>
    <n v="0.2"/>
    <n v="31"/>
    <n v="0.1290322580645"/>
    <n v="27"/>
    <n v="0.1111111111111"/>
    <n v="4"/>
    <n v="77"/>
    <n v="81"/>
    <n v="73"/>
    <n v="7.7922077922077934E-2"/>
    <n v="4.9382716049376538E-2"/>
    <n v="4.1095890410954794E-2"/>
  </r>
  <r>
    <x v="240"/>
    <x v="240"/>
    <s v="3050"/>
    <s v="Sprague Elementary"/>
    <s v="P"/>
    <n v="47"/>
    <n v="0.1063829787234"/>
    <n v="50"/>
    <n v="0.22"/>
    <n v="46"/>
    <n v="0.1739130434782"/>
    <n v="5"/>
    <n v="77"/>
    <n v="81"/>
    <n v="73"/>
    <n v="6.4935064935062334E-2"/>
    <n v="0.13580246913580246"/>
    <n v="0.10958904109585205"/>
  </r>
  <r>
    <x v="241"/>
    <x v="241"/>
    <s v="3069"/>
    <s v="St John Elementary"/>
    <s v="P"/>
    <n v="84"/>
    <n v="8.3333333333299994E-2"/>
    <n v="80"/>
    <n v="0.1"/>
    <n v="75"/>
    <n v="0.08"/>
    <n v="3"/>
    <n v="162"/>
    <n v="166"/>
    <n v="158"/>
    <n v="4.3209876543192589E-2"/>
    <n v="4.8192771084337352E-2"/>
    <n v="3.7974683544303799E-2"/>
  </r>
  <r>
    <x v="241"/>
    <x v="241"/>
    <s v="3068"/>
    <s v="St John/Endicott High"/>
    <s v="P"/>
    <n v="78"/>
    <n v="6.4102564102499995E-2"/>
    <n v="86"/>
    <n v="4.6511627906899999E-2"/>
    <n v="83"/>
    <n v="7.2289156626499998E-2"/>
    <n v="3"/>
    <n v="162"/>
    <n v="166"/>
    <n v="158"/>
    <n v="3.0864197530833328E-2"/>
    <n v="2.4096385542128916E-2"/>
    <n v="3.7974683544300634E-2"/>
  </r>
  <r>
    <x v="242"/>
    <x v="242"/>
    <s v="5108"/>
    <s v="Lincoln Academy"/>
    <s v="A"/>
    <n v="17"/>
    <n v="0.41176470588230002"/>
    <n v="14"/>
    <n v="0.21428571428570001"/>
    <n v="11"/>
    <n v="0.1818181818181"/>
    <n v="5"/>
    <n v="4885"/>
    <n v="4704"/>
    <n v="4502"/>
    <n v="1.4329580348002252E-3"/>
    <n v="6.3775510204077377E-4"/>
    <n v="4.4424700133254111E-4"/>
  </r>
  <r>
    <x v="242"/>
    <x v="242"/>
    <s v="5004"/>
    <s v="Saratoga School"/>
    <s v="A"/>
    <n v="85"/>
    <n v="0.15294117647050001"/>
    <n v="74"/>
    <n v="0.20270270270269999"/>
    <n v="79"/>
    <n v="3.7974683544300003E-2"/>
    <n v="1"/>
    <n v="4885"/>
    <n v="4704"/>
    <n v="4502"/>
    <n v="2.661207778913511E-3"/>
    <n v="3.1887755102040392E-3"/>
    <n v="6.6637050199904488E-4"/>
  </r>
  <r>
    <x v="242"/>
    <x v="242"/>
    <s v="1707"/>
    <s v="Lincoln Hill High School"/>
    <s v="A"/>
    <n v="172"/>
    <n v="0.43023255813950001"/>
    <n v="151"/>
    <n v="0.49006622516550002"/>
    <n v="118"/>
    <n v="0.4067796610169"/>
    <n v="5"/>
    <n v="4885"/>
    <n v="4704"/>
    <n v="4502"/>
    <n v="1.5148413510745957E-2"/>
    <n v="1.5731292517004784E-2"/>
    <n v="1.0661928031984496E-2"/>
  </r>
  <r>
    <x v="242"/>
    <x v="242"/>
    <s v="4364"/>
    <s v="Twin City Elementary"/>
    <s v="P"/>
    <n v="344"/>
    <n v="6.1046511627900001E-2"/>
    <n v="333"/>
    <n v="0.1111111111111"/>
    <n v="305"/>
    <n v="6.2295081967200003E-2"/>
    <n v="2"/>
    <n v="4885"/>
    <n v="4704"/>
    <n v="4502"/>
    <n v="4.2988741044007366E-3"/>
    <n v="7.8656462585026156E-3"/>
    <n v="4.2203465126601511E-3"/>
  </r>
  <r>
    <x v="242"/>
    <x v="242"/>
    <s v="4553"/>
    <s v="Elger Bay Elementary"/>
    <s v="P"/>
    <n v="315"/>
    <n v="4.7619047619000002E-2"/>
    <n v="315"/>
    <n v="7.9365079364999994E-2"/>
    <n v="308"/>
    <n v="7.4675324675299998E-2"/>
    <n v="3"/>
    <n v="4885"/>
    <n v="4704"/>
    <n v="4502"/>
    <n v="3.070624360283521E-3"/>
    <n v="5.3146258503348207E-3"/>
    <n v="5.1088405153248331E-3"/>
  </r>
  <r>
    <x v="242"/>
    <x v="242"/>
    <s v="4551"/>
    <s v="Utsalady Elementary"/>
    <s v="P"/>
    <n v="369"/>
    <n v="6.7750677506699997E-2"/>
    <n v="341"/>
    <n v="7.6246334310799996E-2"/>
    <n v="309"/>
    <n v="5.5016181229699999E-2"/>
    <n v="2"/>
    <n v="4885"/>
    <n v="4704"/>
    <n v="4502"/>
    <n v="5.117707267138648E-3"/>
    <n v="5.5272108843500848E-3"/>
    <n v="3.7760995113232565E-3"/>
  </r>
  <r>
    <x v="242"/>
    <x v="242"/>
    <s v="3125"/>
    <s v="Stanwood Elementary School"/>
    <s v="P"/>
    <n v="368"/>
    <n v="0.12771739130429999"/>
    <n v="341"/>
    <n v="9.3841642228700006E-2"/>
    <n v="325"/>
    <n v="6.4615384615300003E-2"/>
    <n v="3"/>
    <n v="4885"/>
    <n v="4704"/>
    <n v="4502"/>
    <n v="9.621289662227717E-3"/>
    <n v="6.802721088432548E-3"/>
    <n v="4.6645935139876726E-3"/>
  </r>
  <r>
    <x v="242"/>
    <x v="242"/>
    <s v="4512"/>
    <s v="Port Susan Middle School"/>
    <s v="P"/>
    <n v="538"/>
    <n v="3.5315985130100001E-2"/>
    <n v="520"/>
    <n v="4.4230769230699997E-2"/>
    <n v="496"/>
    <n v="4.8387096774099997E-2"/>
    <n v="2"/>
    <n v="4885"/>
    <n v="4704"/>
    <n v="4502"/>
    <n v="3.8894575230284138E-3"/>
    <n v="4.8894557823052718E-3"/>
    <n v="5.3309640159825856E-3"/>
  </r>
  <r>
    <x v="242"/>
    <x v="242"/>
    <s v="2400"/>
    <s v="Stanwood Middle School"/>
    <s v="P"/>
    <n v="564"/>
    <n v="2.83687943262E-2"/>
    <n v="565"/>
    <n v="4.6017699114999998E-2"/>
    <n v="527"/>
    <n v="4.5540796963900003E-2"/>
    <n v="2"/>
    <n v="4885"/>
    <n v="4704"/>
    <n v="4502"/>
    <n v="3.275332650967615E-3"/>
    <n v="5.5272108843484264E-3"/>
    <n v="5.3309640159874064E-3"/>
  </r>
  <r>
    <x v="242"/>
    <x v="242"/>
    <s v="4513"/>
    <s v="Cedarhome Elementary School"/>
    <s v="P"/>
    <n v="590"/>
    <n v="3.8983050847400003E-2"/>
    <n v="566"/>
    <n v="4.9469964664300002E-2"/>
    <n v="575"/>
    <n v="0.04"/>
    <n v="1"/>
    <n v="4885"/>
    <n v="4704"/>
    <n v="4502"/>
    <n v="4.7082906857658143E-3"/>
    <n v="5.9523809523796345E-3"/>
    <n v="5.1088405153265218E-3"/>
  </r>
  <r>
    <x v="242"/>
    <x v="242"/>
    <s v="2581"/>
    <s v="Stanwood High School"/>
    <s v="P"/>
    <n v="1523"/>
    <n v="5.3184504267799998E-2"/>
    <n v="1484"/>
    <n v="6.9407008086199998E-2"/>
    <n v="1449"/>
    <n v="5.65907522429E-2"/>
    <n v="2"/>
    <n v="4885"/>
    <n v="4704"/>
    <n v="4502"/>
    <n v="1.6581371545518812E-2"/>
    <n v="2.1896258503384523E-2"/>
    <n v="1.8214127054633961E-2"/>
  </r>
  <r>
    <x v="243"/>
    <x v="243"/>
    <s v="2135"/>
    <s v="Starbuck School"/>
    <s v="P"/>
    <n v="26"/>
    <n v="3.8461538461500001E-2"/>
    <n v="28"/>
    <n v="7.1428571428499996E-2"/>
    <n v="32"/>
    <n v="0.1875"/>
    <n v="5"/>
    <n v="26"/>
    <n v="28"/>
    <n v="32"/>
    <n v="3.8461538461500001E-2"/>
    <n v="7.1428571428499996E-2"/>
    <n v="0.1875"/>
  </r>
  <r>
    <x v="244"/>
    <x v="244"/>
    <s v="2040"/>
    <s v="Anderson Island Elementary"/>
    <s v="P"/>
    <n v="5"/>
    <n v="0"/>
    <n v="27"/>
    <n v="0.14814814814810001"/>
    <n v="35"/>
    <n v="0.1142857142857"/>
    <n v="4"/>
    <n v="2767"/>
    <n v="3116"/>
    <n v="3122"/>
    <n v="0"/>
    <n v="1.2836970474963737E-3"/>
    <n v="1.2812299807813902E-3"/>
  </r>
  <r>
    <x v="244"/>
    <x v="244"/>
    <s v="5013"/>
    <s v="PreSchool and ECEAP"/>
    <s v="P"/>
    <n v="37"/>
    <n v="0.1351351351351"/>
    <n v="63"/>
    <n v="0.28571428571419999"/>
    <n v="50"/>
    <n v="0.3"/>
    <n v="5"/>
    <n v="2767"/>
    <n v="3116"/>
    <n v="3122"/>
    <n v="1.8070112034689917E-3"/>
    <n v="5.7766367137338254E-3"/>
    <n v="4.804612427930813E-3"/>
  </r>
  <r>
    <x v="244"/>
    <x v="244"/>
    <s v="3446"/>
    <s v="Cherrydale Elementary"/>
    <s v="P"/>
    <n v="307"/>
    <n v="0.11074918566770001"/>
    <n v="360"/>
    <n v="0.1194444444444"/>
    <n v="324"/>
    <n v="0.1049382716049"/>
    <n v="4"/>
    <n v="2767"/>
    <n v="3116"/>
    <n v="3122"/>
    <n v="1.228767618358652E-2"/>
    <n v="1.3799743260585366E-2"/>
    <n v="1.0890454836639207E-2"/>
  </r>
  <r>
    <x v="244"/>
    <x v="244"/>
    <s v="3827"/>
    <s v="Saltars Point Elementary"/>
    <s v="P"/>
    <n v="425"/>
    <n v="8.4705882352899997E-2"/>
    <n v="498"/>
    <n v="6.8273092369400004E-2"/>
    <n v="487"/>
    <n v="6.5708418891100004E-2"/>
    <n v="3"/>
    <n v="2767"/>
    <n v="3116"/>
    <n v="3122"/>
    <n v="1.3010480664973798E-2"/>
    <n v="1.0911424903710269E-2"/>
    <n v="1.0249839846241416E-2"/>
  </r>
  <r>
    <x v="244"/>
    <x v="244"/>
    <s v="4562"/>
    <s v="Chloe Clark Elementary"/>
    <s v="P"/>
    <n v="570"/>
    <n v="0.1105263157894"/>
    <n v="582"/>
    <n v="9.2783505154600002E-2"/>
    <n v="587"/>
    <n v="0.1107325383304"/>
    <n v="4"/>
    <n v="2767"/>
    <n v="3116"/>
    <n v="3122"/>
    <n v="2.2768341163700037E-2"/>
    <n v="1.7329910141199358E-2"/>
    <n v="2.0819987187682513E-2"/>
  </r>
  <r>
    <x v="244"/>
    <x v="244"/>
    <s v="2237"/>
    <s v="Pioneer Middle"/>
    <s v="P"/>
    <n v="641"/>
    <n v="7.0202808112299994E-2"/>
    <n v="730"/>
    <n v="6.0273972602700003E-2"/>
    <n v="764"/>
    <n v="7.3298429319300001E-2"/>
    <n v="3"/>
    <n v="2767"/>
    <n v="3116"/>
    <n v="3122"/>
    <n v="1.6263100831219478E-2"/>
    <n v="1.4120667522455391E-2"/>
    <n v="1.7937219730924152E-2"/>
  </r>
  <r>
    <x v="244"/>
    <x v="244"/>
    <s v="4131"/>
    <s v="Steilacoom High"/>
    <s v="P"/>
    <n v="782"/>
    <n v="7.8005115089500004E-2"/>
    <n v="856"/>
    <n v="7.3598130841100007E-2"/>
    <n v="875"/>
    <n v="6.7428571428500006E-2"/>
    <n v="3"/>
    <n v="2767"/>
    <n v="3116"/>
    <n v="3122"/>
    <n v="2.2045536682323456E-2"/>
    <n v="2.0218228498068553E-2"/>
    <n v="1.8898142216507846E-2"/>
  </r>
  <r>
    <x v="245"/>
    <x v="245"/>
    <s v="2115"/>
    <s v="Steptoe Elementary School"/>
    <s v="P"/>
    <n v="31"/>
    <n v="3.2258064516099999E-2"/>
    <n v="33"/>
    <n v="3.0303030303000002E-2"/>
    <n v="30"/>
    <n v="3.3333333333299998E-2"/>
    <n v="1"/>
    <n v="31"/>
    <n v="33"/>
    <n v="30"/>
    <n v="3.2258064516099999E-2"/>
    <n v="3.0303030303000002E-2"/>
    <n v="3.3333333333299998E-2"/>
  </r>
  <r>
    <x v="246"/>
    <x v="246"/>
    <s v="1765"/>
    <s v="Preschool"/>
    <s v="S"/>
    <n v="23"/>
    <n v="0"/>
    <n v="28"/>
    <n v="0.17857142857139999"/>
    <n v="20"/>
    <n v="0.15"/>
    <n v="5"/>
    <n v="943"/>
    <n v="935"/>
    <n v="964"/>
    <n v="0"/>
    <n v="5.3475935828868441E-3"/>
    <n v="3.1120331950207467E-3"/>
  </r>
  <r>
    <x v="246"/>
    <x v="246"/>
    <s v="5318"/>
    <s v="Columbia Gorge School"/>
    <s v="A"/>
    <m/>
    <m/>
    <m/>
    <m/>
    <n v="22"/>
    <n v="0.5"/>
    <n v="5"/>
    <n v="943"/>
    <n v="935"/>
    <n v="964"/>
    <n v="0"/>
    <n v="0"/>
    <n v="1.1410788381742738E-2"/>
  </r>
  <r>
    <x v="246"/>
    <x v="246"/>
    <s v="3800"/>
    <s v="Wind River Middle School"/>
    <s v="P"/>
    <n v="139"/>
    <n v="5.0359712230199999E-2"/>
    <n v="142"/>
    <n v="4.9295774647800002E-2"/>
    <n v="148"/>
    <n v="8.1081081080999998E-2"/>
    <n v="3"/>
    <n v="943"/>
    <n v="935"/>
    <n v="964"/>
    <n v="7.4231177094356308E-3"/>
    <n v="7.4866310160295194E-3"/>
    <n v="1.244813278007054E-2"/>
  </r>
  <r>
    <x v="246"/>
    <x v="246"/>
    <s v="2682"/>
    <s v="Stevenson Elementary"/>
    <s v="P"/>
    <n v="184"/>
    <n v="0.1032608695652"/>
    <n v="200"/>
    <n v="0.06"/>
    <n v="222"/>
    <n v="5.4054054054000003E-2"/>
    <n v="2"/>
    <n v="943"/>
    <n v="935"/>
    <n v="964"/>
    <n v="2.0148462354185367E-2"/>
    <n v="1.283422459893048E-2"/>
    <n v="1.244813278007054E-2"/>
  </r>
  <r>
    <x v="246"/>
    <x v="246"/>
    <s v="2882"/>
    <s v="Carson Elementary"/>
    <s v="P"/>
    <n v="275"/>
    <n v="0.08"/>
    <n v="255"/>
    <n v="5.49019607843E-2"/>
    <n v="240"/>
    <n v="5.41666666666E-2"/>
    <n v="2"/>
    <n v="943"/>
    <n v="935"/>
    <n v="964"/>
    <n v="2.3329798515376456E-2"/>
    <n v="1.4973262032081817E-2"/>
    <n v="1.3485477178406639E-2"/>
  </r>
  <r>
    <x v="246"/>
    <x v="246"/>
    <s v="3119"/>
    <s v="Stevenson High School"/>
    <s v="P"/>
    <n v="322"/>
    <n v="9.0062111801199995E-2"/>
    <n v="310"/>
    <n v="9.6774193548299997E-2"/>
    <n v="312"/>
    <n v="0.1794871794871"/>
    <n v="5"/>
    <n v="943"/>
    <n v="935"/>
    <n v="964"/>
    <n v="3.07529162248E-2"/>
    <n v="3.2085561497297327E-2"/>
    <n v="5.8091286307028214E-2"/>
  </r>
  <r>
    <x v="247"/>
    <x v="247"/>
    <s v="1670"/>
    <s v="Student Services School"/>
    <s v="S"/>
    <n v="27"/>
    <n v="0.22222222222220001"/>
    <n v="32"/>
    <n v="0.28125"/>
    <n v="17"/>
    <n v="5.88235294117E-2"/>
    <n v="2"/>
    <n v="2145"/>
    <n v="2082"/>
    <n v="1933"/>
    <n v="2.7972027972025179E-3"/>
    <n v="4.3227665706051868E-3"/>
    <n v="5.1733057423636829E-4"/>
  </r>
  <r>
    <x v="247"/>
    <x v="247"/>
    <s v="5114"/>
    <s v="Sky Valley Options"/>
    <s v="A"/>
    <n v="41"/>
    <n v="0.31707317073169999"/>
    <n v="45"/>
    <n v="0.28888888888879999"/>
    <n v="34"/>
    <n v="0.61764705882350002"/>
    <n v="5"/>
    <n v="2145"/>
    <n v="2082"/>
    <n v="1933"/>
    <n v="6.060606060605921E-3"/>
    <n v="6.2439961575389046E-3"/>
    <n v="1.0863942058975168E-2"/>
  </r>
  <r>
    <x v="247"/>
    <x v="247"/>
    <s v="5152"/>
    <s v="Sultan Alternative Education School"/>
    <s v="A"/>
    <n v="219"/>
    <n v="0.19178082191779999"/>
    <n v="168"/>
    <n v="0.21428571428570001"/>
    <n v="124"/>
    <n v="0.2016129032258"/>
    <n v="5"/>
    <n v="2145"/>
    <n v="2082"/>
    <n v="1933"/>
    <n v="1.9580419580418739E-2"/>
    <n v="1.7291066282419595E-2"/>
    <n v="1.2933264355923022E-2"/>
  </r>
  <r>
    <x v="247"/>
    <x v="247"/>
    <s v="4399"/>
    <s v="Gold Bar Elementary"/>
    <s v="P"/>
    <n v="324"/>
    <n v="8.64197530864E-2"/>
    <n v="345"/>
    <n v="8.4057971014400004E-2"/>
    <n v="309"/>
    <n v="7.4433656957899996E-2"/>
    <n v="3"/>
    <n v="2145"/>
    <n v="2082"/>
    <n v="1933"/>
    <n v="1.305361305361007E-2"/>
    <n v="1.3928914505268012E-2"/>
    <n v="1.1898603207444956E-2"/>
  </r>
  <r>
    <x v="247"/>
    <x v="247"/>
    <s v="2105"/>
    <s v="Sultan Middle School"/>
    <s v="P"/>
    <n v="448"/>
    <n v="7.5892857142800002E-2"/>
    <n v="446"/>
    <n v="9.8654708520099998E-2"/>
    <n v="426"/>
    <n v="6.1032863849699998E-2"/>
    <n v="2"/>
    <n v="2145"/>
    <n v="2082"/>
    <n v="1933"/>
    <n v="1.5850815850803918E-2"/>
    <n v="2.1133525456275021E-2"/>
    <n v="1.3450594930145989E-2"/>
  </r>
  <r>
    <x v="247"/>
    <x v="247"/>
    <s v="2229"/>
    <s v="Sultan Elementary School"/>
    <s v="P"/>
    <n v="503"/>
    <n v="5.9642147117199999E-2"/>
    <n v="483"/>
    <n v="5.79710144927E-2"/>
    <n v="488"/>
    <n v="4.5081967213099997E-2"/>
    <n v="2"/>
    <n v="2145"/>
    <n v="2082"/>
    <n v="1933"/>
    <n v="1.3986013985991421E-2"/>
    <n v="1.3448607108537031E-2"/>
    <n v="1.1381272633208898E-2"/>
  </r>
  <r>
    <x v="247"/>
    <x v="247"/>
    <s v="4274"/>
    <s v="Sultan Senior High School"/>
    <s v="P"/>
    <n v="583"/>
    <n v="8.5763293310400002E-2"/>
    <n v="563"/>
    <n v="8.5257548845400002E-2"/>
    <n v="535"/>
    <n v="7.8504672897100003E-2"/>
    <n v="3"/>
    <n v="2145"/>
    <n v="2082"/>
    <n v="1933"/>
    <n v="2.3310023310006152E-2"/>
    <n v="2.3054755043208551E-2"/>
    <n v="2.1727884117924728E-2"/>
  </r>
  <r>
    <x v="248"/>
    <x v="248"/>
    <s v="4394"/>
    <s v="Summit Valley School"/>
    <n v="5"/>
    <n v="128"/>
    <n v="0.1953125"/>
    <n v="77"/>
    <n v="0.11688311688310001"/>
    <n v="83"/>
    <n v="7.2289156626499998E-2"/>
    <n v="3"/>
    <n v="128"/>
    <n v="77"/>
    <n v="83"/>
    <n v="0.1953125"/>
    <n v="0.11688311688310001"/>
    <n v="7.2289156626499998E-2"/>
  </r>
  <r>
    <x v="249"/>
    <x v="249"/>
    <s v="1781"/>
    <s v="Sumner Special Services"/>
    <s v="S"/>
    <n v="40"/>
    <n v="0.7"/>
    <n v="25"/>
    <n v="0.68"/>
    <n v="22"/>
    <n v="0.5"/>
    <n v="5"/>
    <n v="8373"/>
    <n v="8518"/>
    <n v="8748"/>
    <n v="3.3440821688761491E-3"/>
    <n v="1.9957736557877437E-3"/>
    <n v="1.2574302697759489E-3"/>
  </r>
  <r>
    <x v="249"/>
    <x v="249"/>
    <s v="4250"/>
    <s v="Emerald Hills Elementary"/>
    <s v="P"/>
    <n v="386"/>
    <n v="4.9222797927400003E-2"/>
    <n v="368"/>
    <n v="4.3478260869499998E-2"/>
    <n v="384"/>
    <n v="3.90625E-2"/>
    <n v="1"/>
    <n v="8373"/>
    <n v="8518"/>
    <n v="8748"/>
    <n v="2.2691986145917118E-3"/>
    <n v="1.8783752054444705E-3"/>
    <n v="1.7146776406035665E-3"/>
  </r>
  <r>
    <x v="249"/>
    <x v="249"/>
    <s v="4435"/>
    <s v="Crestwood Elementary"/>
    <s v="P"/>
    <n v="416"/>
    <n v="3.3653846153800002E-2"/>
    <n v="420"/>
    <n v="4.5238095238000001E-2"/>
    <n v="397"/>
    <n v="5.2896725440799999E-2"/>
    <n v="2"/>
    <n v="8373"/>
    <n v="8518"/>
    <n v="8748"/>
    <n v="1.6720410844357819E-3"/>
    <n v="2.2305705564639585E-3"/>
    <n v="2.4005486968447188E-3"/>
  </r>
  <r>
    <x v="249"/>
    <x v="249"/>
    <s v="4402"/>
    <s v="Liberty Ridge Elementary"/>
    <s v="P"/>
    <n v="406"/>
    <n v="8.1280788177300001E-2"/>
    <n v="428"/>
    <n v="0.1051401869158"/>
    <n v="421"/>
    <n v="8.5510688836099996E-2"/>
    <n v="3"/>
    <n v="8373"/>
    <n v="8518"/>
    <n v="8748"/>
    <n v="3.9412396990306702E-3"/>
    <n v="5.2829302653160833E-3"/>
    <n v="4.1152263374483423E-3"/>
  </r>
  <r>
    <x v="249"/>
    <x v="249"/>
    <s v="3399"/>
    <s v="Eismann Elementary"/>
    <s v="P"/>
    <n v="389"/>
    <n v="7.1979434447299998E-2"/>
    <n v="362"/>
    <n v="4.9723756905999998E-2"/>
    <n v="462"/>
    <n v="6.9264069264E-2"/>
    <n v="3"/>
    <n v="8373"/>
    <n v="8518"/>
    <n v="8748"/>
    <n v="3.3440821688761136E-3"/>
    <n v="2.1131721061249118E-3"/>
    <n v="3.6579789666172841E-3"/>
  </r>
  <r>
    <x v="249"/>
    <x v="249"/>
    <s v="3349"/>
    <s v="Bonney Lake Elementary"/>
    <s v="P"/>
    <n v="443"/>
    <n v="6.7720090293399995E-2"/>
    <n v="454"/>
    <n v="5.5066079295099997E-2"/>
    <n v="468"/>
    <n v="5.1282051282000002E-2"/>
    <n v="2"/>
    <n v="8373"/>
    <n v="8518"/>
    <n v="8748"/>
    <n v="3.5829451809358892E-3"/>
    <n v="2.9349612585084996E-3"/>
    <n v="2.7434842249629632E-3"/>
  </r>
  <r>
    <x v="249"/>
    <x v="249"/>
    <s v="2875"/>
    <s v="Maple Lawn Elementary"/>
    <s v="P"/>
    <n v="423"/>
    <n v="5.6737588652400001E-2"/>
    <n v="460"/>
    <n v="4.5652173912999999E-2"/>
    <n v="489"/>
    <n v="4.2944785276E-2"/>
    <n v="1"/>
    <n v="8373"/>
    <n v="8518"/>
    <n v="8748"/>
    <n v="2.8663561447468291E-3"/>
    <n v="2.4653674571472176E-3"/>
    <n v="2.4005486968408777E-3"/>
  </r>
  <r>
    <x v="249"/>
    <x v="249"/>
    <s v="4541"/>
    <s v="Daffodil Valley Elementary"/>
    <s v="P"/>
    <n v="478"/>
    <n v="4.8117154811700001E-2"/>
    <n v="502"/>
    <n v="4.9800796812699999E-2"/>
    <n v="541"/>
    <n v="5.5452865064600003E-2"/>
    <n v="2"/>
    <n v="8373"/>
    <n v="8518"/>
    <n v="8748"/>
    <n v="2.7469246387188105E-3"/>
    <n v="2.9349612585084996E-3"/>
    <n v="3.4293552812012578E-3"/>
  </r>
  <r>
    <x v="249"/>
    <x v="249"/>
    <s v="4166"/>
    <s v="Victor Falls Elementary"/>
    <s v="P"/>
    <n v="595"/>
    <n v="4.2016806722599997E-2"/>
    <n v="614"/>
    <n v="3.2573289902200001E-2"/>
    <n v="572"/>
    <n v="3.6713286713199997E-2"/>
    <n v="1"/>
    <n v="8373"/>
    <n v="8518"/>
    <n v="8748"/>
    <n v="2.9857876507759463E-3"/>
    <n v="2.3479690068033345E-3"/>
    <n v="2.400548696839323E-3"/>
  </r>
  <r>
    <x v="249"/>
    <x v="249"/>
    <s v="4132"/>
    <s v="Lakeridge Middle School"/>
    <s v="P"/>
    <n v="627"/>
    <n v="5.1036682615600001E-2"/>
    <n v="630"/>
    <n v="4.6031746031700002E-2"/>
    <n v="596"/>
    <n v="3.85906040268E-2"/>
    <n v="1"/>
    <n v="8373"/>
    <n v="8518"/>
    <n v="8748"/>
    <n v="3.8218081929990689E-3"/>
    <n v="3.4045550598698054E-3"/>
    <n v="2.6291723822556923E-3"/>
  </r>
  <r>
    <x v="249"/>
    <x v="249"/>
    <s v="4502"/>
    <s v="Mountain View Middle School"/>
    <s v="P"/>
    <n v="638"/>
    <n v="7.2100313479599998E-2"/>
    <n v="623"/>
    <n v="5.6179775280800003E-2"/>
    <n v="656"/>
    <n v="4.4207317073100001E-2"/>
    <n v="2"/>
    <n v="8373"/>
    <n v="8518"/>
    <n v="8748"/>
    <n v="5.4938492774375732E-3"/>
    <n v="4.1089457619087107E-3"/>
    <n v="3.3150434384949246E-3"/>
  </r>
  <r>
    <x v="249"/>
    <x v="249"/>
    <s v="3499"/>
    <s v="Sumner Middle School"/>
    <s v="P"/>
    <n v="658"/>
    <n v="6.0790273556200002E-2"/>
    <n v="685"/>
    <n v="6.5693430656900004E-2"/>
    <n v="711"/>
    <n v="6.4697609001399994E-2"/>
    <n v="3"/>
    <n v="8373"/>
    <n v="8518"/>
    <n v="8748"/>
    <n v="4.7772602412492057E-3"/>
    <n v="5.2829302653177391E-3"/>
    <n v="5.258344764517078E-3"/>
  </r>
  <r>
    <x v="249"/>
    <x v="249"/>
    <s v="4585"/>
    <s v="Bonney Lake High School"/>
    <s v="P"/>
    <n v="1424"/>
    <n v="7.6544943820199995E-2"/>
    <n v="1347"/>
    <n v="7.2754268745299999E-2"/>
    <n v="1381"/>
    <n v="7.09630702389E-2"/>
    <n v="3"/>
    <n v="8373"/>
    <n v="8518"/>
    <n v="8748"/>
    <n v="1.301803415740652E-2"/>
    <n v="1.1505048133355143E-2"/>
    <n v="1.1202560585267593E-2"/>
  </r>
  <r>
    <x v="249"/>
    <x v="249"/>
    <s v="3247"/>
    <s v="Sumner High School"/>
    <s v="P"/>
    <n v="1450"/>
    <n v="8.7586206896499999E-2"/>
    <n v="1600"/>
    <n v="9.1249999999999998E-2"/>
    <n v="1648"/>
    <n v="8.8592233009699997E-2"/>
    <n v="4"/>
    <n v="8373"/>
    <n v="8518"/>
    <n v="8748"/>
    <n v="1.5167801265965007E-2"/>
    <n v="1.7140173749706503E-2"/>
    <n v="1.6689529035206402E-2"/>
  </r>
  <r>
    <x v="250"/>
    <x v="250"/>
    <s v="5137"/>
    <s v="Sun Valley Elementary"/>
    <s v="P"/>
    <n v="552"/>
    <n v="8.1521739130400006E-2"/>
    <n v="610"/>
    <n v="4.2622950819599999E-2"/>
    <n v="475"/>
    <n v="6.5263157894699997E-2"/>
    <n v="3"/>
    <n v="6356"/>
    <n v="6524"/>
    <n v="6511"/>
    <n v="7.0799244808025181E-3"/>
    <n v="3.985285101158185E-3"/>
    <n v="4.7611733988607739E-3"/>
  </r>
  <r>
    <x v="250"/>
    <x v="250"/>
    <s v="2469"/>
    <s v="Outlook Elementary School"/>
    <s v="P"/>
    <n v="578"/>
    <n v="0.1107266435986"/>
    <n v="567"/>
    <n v="9.7001763668400007E-2"/>
    <n v="639"/>
    <n v="7.3552425665099994E-2"/>
    <n v="3"/>
    <n v="6356"/>
    <n v="6524"/>
    <n v="6511"/>
    <n v="1.0069225928255317E-2"/>
    <n v="8.4304107909231752E-3"/>
    <n v="7.2185532176315299E-3"/>
  </r>
  <r>
    <x v="250"/>
    <x v="250"/>
    <s v="2717"/>
    <s v="Washington Elementary"/>
    <s v="P"/>
    <n v="669"/>
    <n v="9.2675635276499996E-2"/>
    <n v="655"/>
    <n v="7.7862595419799993E-2"/>
    <n v="654"/>
    <n v="5.8103975535100001E-2"/>
    <n v="2"/>
    <n v="6356"/>
    <n v="6524"/>
    <n v="6511"/>
    <n v="9.7545626179953576E-3"/>
    <n v="7.8172900061264546E-3"/>
    <n v="5.836277069567717E-3"/>
  </r>
  <r>
    <x v="250"/>
    <x v="250"/>
    <s v="5049"/>
    <s v="Sierra Vista Middle School"/>
    <s v="P"/>
    <n v="684"/>
    <n v="8.0409356725099995E-2"/>
    <n v="690"/>
    <n v="4.49275362318E-2"/>
    <n v="682"/>
    <n v="6.0117302052700002E-2"/>
    <n v="2"/>
    <n v="6356"/>
    <n v="6524"/>
    <n v="6511"/>
    <n v="8.653241032090685E-3"/>
    <n v="4.7516860821492949E-3"/>
    <n v="6.2970357855846107E-3"/>
  </r>
  <r>
    <x v="250"/>
    <x v="250"/>
    <s v="4000"/>
    <s v="Chief Kamiakin Elementary School"/>
    <s v="P"/>
    <n v="688"/>
    <n v="5.8139534883700002E-2"/>
    <n v="670"/>
    <n v="5.0746268656699997E-2"/>
    <n v="708"/>
    <n v="6.9209039548000006E-2"/>
    <n v="3"/>
    <n v="6356"/>
    <n v="6524"/>
    <n v="6511"/>
    <n v="6.293266205158213E-3"/>
    <n v="5.211526670752452E-3"/>
    <n v="7.5257256949752731E-3"/>
  </r>
  <r>
    <x v="250"/>
    <x v="250"/>
    <s v="4497"/>
    <s v="Pioneer Elementary School"/>
    <s v="P"/>
    <n v="747"/>
    <n v="5.4886211512699998E-2"/>
    <n v="772"/>
    <n v="5.44041450777E-2"/>
    <n v="776"/>
    <n v="6.1855670102999999E-2"/>
    <n v="2"/>
    <n v="6356"/>
    <n v="6524"/>
    <n v="6511"/>
    <n v="6.4505978602874287E-3"/>
    <n v="6.4377682403409563E-3"/>
    <n v="7.3721394562936563E-3"/>
  </r>
  <r>
    <x v="250"/>
    <x v="250"/>
    <s v="3313"/>
    <s v="Harrison Middle School"/>
    <s v="P"/>
    <n v="718"/>
    <n v="7.5208913648999995E-2"/>
    <n v="753"/>
    <n v="6.2416998671900002E-2"/>
    <n v="780"/>
    <n v="5.2564102564099997E-2"/>
    <n v="2"/>
    <n v="6356"/>
    <n v="6524"/>
    <n v="6511"/>
    <n v="8.4959093769638137E-3"/>
    <n v="7.2041692213275135E-3"/>
    <n v="6.2970357855933034E-3"/>
  </r>
  <r>
    <x v="250"/>
    <x v="250"/>
    <s v="2959"/>
    <s v="Sunnyside High School"/>
    <s v="P"/>
    <n v="1720"/>
    <n v="8.3139534883700003E-2"/>
    <n v="1807"/>
    <n v="9.4631986718300004E-2"/>
    <n v="1797"/>
    <n v="9.9053978853599997E-2"/>
    <n v="4"/>
    <n v="6356"/>
    <n v="6524"/>
    <n v="6511"/>
    <n v="2.2498426683443047E-2"/>
    <n v="2.6210913549964455E-2"/>
    <n v="2.7338350483784243E-2"/>
  </r>
  <r>
    <x v="251"/>
    <x v="251"/>
    <s v="4283"/>
    <s v="Pearl Street Center"/>
    <s v="S"/>
    <n v="11"/>
    <n v="0.90909090909089996"/>
    <n v="10"/>
    <n v="0.9"/>
    <n v="10"/>
    <n v="0.9"/>
    <n v="5"/>
    <n v="28614"/>
    <n v="28829"/>
    <n v="29281"/>
    <n v="3.4947927587893686E-4"/>
    <n v="3.1218564639772455E-4"/>
    <n v="3.0736655168880846E-4"/>
  </r>
  <r>
    <x v="251"/>
    <x v="251"/>
    <s v="1797"/>
    <s v="Day Reporting School"/>
    <s v="A"/>
    <n v="13"/>
    <n v="0.84615384615379996"/>
    <n v="9"/>
    <n v="1"/>
    <n v="14"/>
    <n v="0.85714285714280003"/>
    <n v="5"/>
    <n v="28614"/>
    <n v="28829"/>
    <n v="29281"/>
    <n v="3.8442720346681345E-4"/>
    <n v="3.121856463977245E-4"/>
    <n v="4.0982206891838397E-4"/>
  </r>
  <r>
    <x v="251"/>
    <x v="251"/>
    <s v="5327"/>
    <s v="Goodwill GED"/>
    <s v="R"/>
    <m/>
    <m/>
    <m/>
    <m/>
    <n v="23"/>
    <n v="0.86956521739129999"/>
    <n v="5"/>
    <n v="28614"/>
    <n v="28829"/>
    <n v="29281"/>
    <n v="0"/>
    <n v="0"/>
    <n v="6.8303678153068201E-4"/>
  </r>
  <r>
    <x v="251"/>
    <x v="251"/>
    <s v="1585"/>
    <s v="Comm Based Trans Program"/>
    <s v="S"/>
    <n v="35"/>
    <n v="5.7142857142799999E-2"/>
    <n v="45"/>
    <n v="8.8888888888800005E-2"/>
    <n v="51"/>
    <n v="5.88235294117E-2"/>
    <n v="2"/>
    <n v="28614"/>
    <n v="28829"/>
    <n v="29281"/>
    <n v="6.989585517571817E-5"/>
    <n v="1.387491761766277E-4"/>
    <n v="1.0245551722949011E-4"/>
  </r>
  <r>
    <x v="251"/>
    <x v="251"/>
    <s v="5192"/>
    <s v="Special Services"/>
    <s v="A"/>
    <n v="17"/>
    <n v="0.1176470588235"/>
    <n v="39"/>
    <n v="7.6923076923000003E-2"/>
    <n v="73"/>
    <n v="0.21917808219170001"/>
    <n v="5"/>
    <n v="28614"/>
    <n v="28829"/>
    <n v="29281"/>
    <n v="6.9895855175770605E-5"/>
    <n v="1.0406188213247077E-4"/>
    <n v="5.464294252243468E-4"/>
  </r>
  <r>
    <x v="251"/>
    <x v="251"/>
    <s v="5320"/>
    <s v="Re-engagement Center"/>
    <s v="R"/>
    <m/>
    <m/>
    <m/>
    <m/>
    <n v="103"/>
    <n v="0.56310679611650005"/>
    <n v="5"/>
    <n v="28614"/>
    <n v="28829"/>
    <n v="29281"/>
    <n v="0"/>
    <n v="0"/>
    <n v="1.9808066664389712E-3"/>
  </r>
  <r>
    <x v="251"/>
    <x v="251"/>
    <s v="5307"/>
    <s v="Fresh Start"/>
    <s v="R"/>
    <m/>
    <m/>
    <m/>
    <m/>
    <n v="192"/>
    <n v="0.47395833333330001"/>
    <n v="5"/>
    <n v="28614"/>
    <n v="28829"/>
    <n v="29281"/>
    <n v="0"/>
    <n v="0"/>
    <n v="3.1078173559644E-3"/>
  </r>
  <r>
    <x v="251"/>
    <x v="251"/>
    <s v="4109"/>
    <s v="Oakland High School"/>
    <s v="A"/>
    <n v="279"/>
    <n v="0.54121863799280001"/>
    <n v="240"/>
    <n v="0.52916666666659995"/>
    <n v="232"/>
    <n v="0.53879310344819997"/>
    <n v="5"/>
    <n v="28614"/>
    <n v="28829"/>
    <n v="29281"/>
    <n v="5.2771370657716922E-3"/>
    <n v="4.4052863436117792E-3"/>
    <n v="4.2689798845661825E-3"/>
  </r>
  <r>
    <x v="251"/>
    <x v="251"/>
    <s v="1817"/>
    <s v="Home Based"/>
    <s v="A"/>
    <n v="12"/>
    <n v="0.41666666666660002"/>
    <n v="221"/>
    <n v="3.1674208144699997E-2"/>
    <n v="243"/>
    <n v="4.5267489711899998E-2"/>
    <n v="2"/>
    <n v="28614"/>
    <n v="28829"/>
    <n v="29281"/>
    <n v="1.7473963793944225E-4"/>
    <n v="2.4281105830860242E-4"/>
    <n v="3.7567022984159355E-4"/>
  </r>
  <r>
    <x v="251"/>
    <x v="251"/>
    <s v="2275"/>
    <s v="Roosevelt"/>
    <s v="P"/>
    <n v="278"/>
    <n v="0.16906474820139999"/>
    <n v="259"/>
    <n v="0.1583011583011"/>
    <n v="253"/>
    <n v="0.14229249011850001"/>
    <n v="5"/>
    <n v="28614"/>
    <n v="28829"/>
    <n v="29281"/>
    <n v="1.6425525966306423E-3"/>
    <n v="1.4221790558113323E-3"/>
    <n v="1.2294662067545679E-3"/>
  </r>
  <r>
    <x v="251"/>
    <x v="251"/>
    <s v="2148"/>
    <s v="Franklin"/>
    <s v="P"/>
    <n v="269"/>
    <n v="0.14498141263940001"/>
    <n v="271"/>
    <n v="0.13284132841320001"/>
    <n v="264"/>
    <n v="9.8484848484800006E-2"/>
    <n v="4"/>
    <n v="28614"/>
    <n v="28829"/>
    <n v="29281"/>
    <n v="1.3629691759278187E-3"/>
    <n v="1.2487425855901072E-3"/>
    <n v="8.87947815989454E-4"/>
  </r>
  <r>
    <x v="251"/>
    <x v="251"/>
    <s v="2358"/>
    <s v="Stanley"/>
    <s v="P"/>
    <n v="259"/>
    <n v="0.15444015444010001"/>
    <n v="267"/>
    <n v="0.17602996254680001"/>
    <n v="274"/>
    <n v="0.1167883211678"/>
    <n v="4"/>
    <n v="28614"/>
    <n v="28829"/>
    <n v="29281"/>
    <n v="1.3979171035152689E-3"/>
    <n v="1.6303028200768531E-3"/>
    <n v="1.092858850448318E-3"/>
  </r>
  <r>
    <x v="251"/>
    <x v="251"/>
    <s v="2747"/>
    <s v="Downing"/>
    <s v="P"/>
    <n v="310"/>
    <n v="9.6774193548299997E-2"/>
    <n v="270"/>
    <n v="7.0370370370300001E-2"/>
    <n v="284"/>
    <n v="9.1549295774599998E-2"/>
    <n v="4"/>
    <n v="28614"/>
    <n v="28829"/>
    <n v="29281"/>
    <n v="1.0484378276358775E-3"/>
    <n v="6.5905858683898162E-4"/>
    <n v="8.8794781598942657E-4"/>
  </r>
  <r>
    <x v="251"/>
    <x v="251"/>
    <s v="2103"/>
    <s v="Jefferson"/>
    <s v="P"/>
    <n v="294"/>
    <n v="0.1156462585034"/>
    <n v="300"/>
    <n v="7.0000000000000007E-2"/>
    <n v="295"/>
    <n v="4.4067796610099998E-2"/>
    <n v="2"/>
    <n v="28614"/>
    <n v="28829"/>
    <n v="29281"/>
    <n v="1.1882295379883833E-3"/>
    <n v="7.284331749280239E-4"/>
    <n v="4.4397390799424545E-4"/>
  </r>
  <r>
    <x v="251"/>
    <x v="251"/>
    <s v="2940"/>
    <s v="Arlington"/>
    <s v="P"/>
    <n v="275"/>
    <n v="0.1163636363636"/>
    <n v="283"/>
    <n v="7.0671378091800005E-2"/>
    <n v="296"/>
    <n v="0.125"/>
    <n v="4"/>
    <n v="28614"/>
    <n v="28829"/>
    <n v="29281"/>
    <n v="1.1183336828122596E-3"/>
    <n v="6.9374588088311781E-4"/>
    <n v="1.2636180458317681E-3"/>
  </r>
  <r>
    <x v="251"/>
    <x v="251"/>
    <s v="2336"/>
    <s v="Lyon"/>
    <s v="P"/>
    <n v="327"/>
    <n v="0.137614678899"/>
    <n v="336"/>
    <n v="0.125"/>
    <n v="329"/>
    <n v="0.13373860182370001"/>
    <n v="5"/>
    <n v="28614"/>
    <n v="28829"/>
    <n v="29281"/>
    <n v="1.5726567414542883E-3"/>
    <n v="1.4568663498560478E-3"/>
    <n v="1.5026809193674157E-3"/>
  </r>
  <r>
    <x v="251"/>
    <x v="251"/>
    <s v="2247"/>
    <s v="Northeast Tacoma"/>
    <s v="P"/>
    <n v="380"/>
    <n v="4.47368421052E-2"/>
    <n v="392"/>
    <n v="8.1632653061200003E-2"/>
    <n v="364"/>
    <n v="4.9450549450500002E-2"/>
    <n v="2"/>
    <n v="28614"/>
    <n v="28829"/>
    <n v="29281"/>
    <n v="5.9411476899335995E-4"/>
    <n v="1.1099934094137985E-3"/>
    <n v="6.1473310337700217E-4"/>
  </r>
  <r>
    <x v="251"/>
    <x v="251"/>
    <s v="2167"/>
    <s v="Fern Hill"/>
    <s v="P"/>
    <n v="380"/>
    <n v="0.1"/>
    <n v="360"/>
    <n v="9.4444444444400005E-2"/>
    <n v="364"/>
    <n v="7.4175824175800001E-2"/>
    <n v="3"/>
    <n v="28614"/>
    <n v="28829"/>
    <n v="29281"/>
    <n v="1.3280212483399736E-3"/>
    <n v="1.1793679975019599E-3"/>
    <n v="9.2209965506612473E-4"/>
  </r>
  <r>
    <x v="251"/>
    <x v="251"/>
    <s v="3053"/>
    <s v="Grant"/>
    <s v="P"/>
    <n v="396"/>
    <n v="8.5858585858499994E-2"/>
    <n v="383"/>
    <n v="7.8328981723200006E-2"/>
    <n v="370"/>
    <n v="4.8648648648600003E-2"/>
    <n v="2"/>
    <n v="28614"/>
    <n v="28829"/>
    <n v="29281"/>
    <n v="1.1882295379872089E-3"/>
    <n v="1.040618821325249E-3"/>
    <n v="6.1473310337700217E-4"/>
  </r>
  <r>
    <x v="251"/>
    <x v="251"/>
    <s v="3646"/>
    <s v="Boze"/>
    <s v="P"/>
    <n v="330"/>
    <n v="0.130303030303"/>
    <n v="351"/>
    <n v="9.9715099715000005E-2"/>
    <n v="376"/>
    <n v="8.7765957446800005E-2"/>
    <n v="4"/>
    <n v="28614"/>
    <n v="28829"/>
    <n v="29281"/>
    <n v="1.5027608862790943E-3"/>
    <n v="1.2140552915454925E-3"/>
    <n v="1.1270106895255217E-3"/>
  </r>
  <r>
    <x v="251"/>
    <x v="251"/>
    <s v="3498"/>
    <s v="Skyline"/>
    <s v="P"/>
    <n v="431"/>
    <n v="8.8167053364199999E-2"/>
    <n v="406"/>
    <n v="0.1059113300492"/>
    <n v="380"/>
    <n v="0.10789473684210001"/>
    <n v="4"/>
    <n v="28614"/>
    <n v="28829"/>
    <n v="29281"/>
    <n v="1.3280212483389319E-3"/>
    <n v="1.4915536438993792E-3"/>
    <n v="1.4002254021378369E-3"/>
  </r>
  <r>
    <x v="251"/>
    <x v="251"/>
    <s v="2938"/>
    <s v="Sherman"/>
    <s v="P"/>
    <n v="353"/>
    <n v="5.9490084985800003E-2"/>
    <n v="358"/>
    <n v="4.7486033519500002E-2"/>
    <n v="381"/>
    <n v="3.9370078740099998E-2"/>
    <n v="1"/>
    <n v="28614"/>
    <n v="28829"/>
    <n v="29281"/>
    <n v="7.3390647934533447E-4"/>
    <n v="5.8968399875059831E-4"/>
    <n v="5.1227758614726614E-4"/>
  </r>
  <r>
    <x v="251"/>
    <x v="251"/>
    <s v="2746"/>
    <s v="Geiger"/>
    <s v="P"/>
    <n v="271"/>
    <n v="0.1143911439114"/>
    <n v="334"/>
    <n v="8.3832335329299998E-2"/>
    <n v="397"/>
    <n v="7.0528967254399999E-2"/>
    <n v="3"/>
    <n v="28614"/>
    <n v="28829"/>
    <n v="29281"/>
    <n v="1.0833857552243447E-3"/>
    <n v="9.7124423323688642E-4"/>
    <n v="9.562514941428502E-4"/>
  </r>
  <r>
    <x v="251"/>
    <x v="251"/>
    <s v="2036"/>
    <s v="Larchmont"/>
    <s v="P"/>
    <n v="388"/>
    <n v="7.9896907216399998E-2"/>
    <n v="395"/>
    <n v="0.1037974683544"/>
    <n v="400"/>
    <n v="0.11749999999999999"/>
    <n v="4"/>
    <n v="28614"/>
    <n v="28829"/>
    <n v="29281"/>
    <n v="1.0833857552234292E-3"/>
    <n v="1.4221790558114399E-3"/>
    <n v="1.6051364365971107E-3"/>
  </r>
  <r>
    <x v="251"/>
    <x v="251"/>
    <s v="3449"/>
    <s v="Birney"/>
    <s v="P"/>
    <n v="329"/>
    <n v="0.11550151975679999"/>
    <n v="382"/>
    <n v="8.1151832460699999E-2"/>
    <n v="415"/>
    <n v="0.11807228915659999"/>
    <n v="4"/>
    <n v="28614"/>
    <n v="28829"/>
    <n v="29281"/>
    <n v="1.3280212483395262E-3"/>
    <n v="1.0753061153695031E-3"/>
    <n v="1.6734401147498036E-3"/>
  </r>
  <r>
    <x v="251"/>
    <x v="251"/>
    <s v="2083"/>
    <s v="Washington"/>
    <s v="P"/>
    <n v="421"/>
    <n v="2.6128266033199999E-2"/>
    <n v="422"/>
    <n v="3.3175355450199999E-2"/>
    <n v="417"/>
    <n v="1.6786570743399998E-2"/>
    <n v="1"/>
    <n v="28614"/>
    <n v="28829"/>
    <n v="29281"/>
    <n v="3.8442720346603759E-4"/>
    <n v="4.8562211661814142E-4"/>
    <n v="2.3906287353566476E-4"/>
  </r>
  <r>
    <x v="251"/>
    <x v="251"/>
    <s v="3397"/>
    <s v="Bryant"/>
    <s v="P"/>
    <n v="425"/>
    <n v="7.5294117647000003E-2"/>
    <n v="437"/>
    <n v="8.2379862700199993E-2"/>
    <n v="421"/>
    <n v="9.0261282660299993E-2"/>
    <n v="4"/>
    <n v="28614"/>
    <n v="28829"/>
    <n v="29281"/>
    <n v="1.1183336828117355E-3"/>
    <n v="1.2487425855904608E-3"/>
    <n v="1.2977698849078343E-3"/>
  </r>
  <r>
    <x v="251"/>
    <x v="251"/>
    <s v="2874"/>
    <s v="Whitman"/>
    <s v="P"/>
    <n v="386"/>
    <n v="9.8445595854899995E-2"/>
    <n v="409"/>
    <n v="0.1124694376528"/>
    <n v="423"/>
    <n v="6.6193853427800001E-2"/>
    <n v="3"/>
    <n v="28614"/>
    <n v="28829"/>
    <n v="29281"/>
    <n v="1.3280212483396728E-3"/>
    <n v="1.5956155260326477E-3"/>
    <n v="9.5625149414157301E-4"/>
  </r>
  <r>
    <x v="251"/>
    <x v="251"/>
    <s v="3453"/>
    <s v="McCarver"/>
    <s v="P"/>
    <n v="412"/>
    <n v="0.1577669902912"/>
    <n v="457"/>
    <n v="0.20350109409190001"/>
    <n v="429"/>
    <n v="0.1794871794871"/>
    <n v="5"/>
    <n v="28614"/>
    <n v="28829"/>
    <n v="29281"/>
    <n v="2.2716152932122178E-3"/>
    <n v="3.225918346109761E-3"/>
    <n v="2.6296916088919741E-3"/>
  </r>
  <r>
    <x v="251"/>
    <x v="251"/>
    <s v="2772"/>
    <s v="Fawcett"/>
    <s v="P"/>
    <n v="399"/>
    <n v="0.16290726817039999"/>
    <n v="399"/>
    <n v="9.2731829573899999E-2"/>
    <n v="434"/>
    <n v="0.1036866359447"/>
    <n v="4"/>
    <n v="28614"/>
    <n v="28829"/>
    <n v="29281"/>
    <n v="2.2716152932127491E-3"/>
    <n v="1.2834298796346073E-3"/>
    <n v="1.5368327584440354E-3"/>
  </r>
  <r>
    <x v="251"/>
    <x v="251"/>
    <s v="2805"/>
    <s v="Lowell"/>
    <s v="P"/>
    <n v="439"/>
    <n v="2.50569476082E-2"/>
    <n v="451"/>
    <n v="5.0997782705000001E-2"/>
    <n v="440"/>
    <n v="4.0909090909000002E-2"/>
    <n v="1"/>
    <n v="28614"/>
    <n v="28829"/>
    <n v="29281"/>
    <n v="3.8442720346682744E-4"/>
    <n v="7.9780776301484617E-4"/>
    <n v="6.1473310337625082E-4"/>
  </r>
  <r>
    <x v="251"/>
    <x v="251"/>
    <s v="2169"/>
    <s v="Point Defiance"/>
    <s v="P"/>
    <n v="429"/>
    <n v="4.4289044288999997E-2"/>
    <n v="444"/>
    <n v="5.1801801801800003E-2"/>
    <n v="442"/>
    <n v="7.2398190045199998E-2"/>
    <n v="3"/>
    <n v="28614"/>
    <n v="28829"/>
    <n v="29281"/>
    <n v="6.6401062416932271E-4"/>
    <n v="7.9780776301637945E-4"/>
    <n v="1.092858850448359E-3"/>
  </r>
  <r>
    <x v="251"/>
    <x v="251"/>
    <s v="5169"/>
    <s v="Science and Math Institute"/>
    <s v="P"/>
    <n v="285"/>
    <n v="4.2105263157799999E-2"/>
    <n v="404"/>
    <n v="3.7128712871200002E-2"/>
    <n v="454"/>
    <n v="1.98237885462E-2"/>
    <n v="1"/>
    <n v="28614"/>
    <n v="28829"/>
    <n v="29281"/>
    <n v="4.1937513105378484E-4"/>
    <n v="5.2030941066165317E-4"/>
    <n v="3.0736655168794782E-4"/>
  </r>
  <r>
    <x v="251"/>
    <x v="251"/>
    <s v="2872"/>
    <s v="Browns Point"/>
    <s v="P"/>
    <n v="509"/>
    <n v="4.5186640471499999E-2"/>
    <n v="477"/>
    <n v="4.1928721173999997E-2"/>
    <n v="464"/>
    <n v="1.5086206896500001E-2"/>
    <n v="1"/>
    <n v="28614"/>
    <n v="28829"/>
    <n v="29281"/>
    <n v="8.0380233452133571E-4"/>
    <n v="6.9374588088376291E-4"/>
    <n v="2.3906287353492024E-4"/>
  </r>
  <r>
    <x v="251"/>
    <x v="251"/>
    <s v="2094"/>
    <s v="Blix Elementary"/>
    <s v="P"/>
    <n v="476"/>
    <n v="0.1029411764705"/>
    <n v="485"/>
    <n v="0.1113402061855"/>
    <n v="467"/>
    <n v="0.11563169164879999"/>
    <n v="4"/>
    <n v="28614"/>
    <n v="28829"/>
    <n v="29281"/>
    <n v="1.71244845180534E-3"/>
    <n v="1.8731138783852198E-3"/>
    <n v="1.8441993101324956E-3"/>
  </r>
  <r>
    <x v="251"/>
    <x v="251"/>
    <s v="2806"/>
    <s v="Reed"/>
    <s v="P"/>
    <n v="467"/>
    <n v="0.14561027837250001"/>
    <n v="511"/>
    <n v="0.18982387475529999"/>
    <n v="469"/>
    <n v="0.1535181236673"/>
    <n v="5"/>
    <n v="28614"/>
    <n v="28829"/>
    <n v="29281"/>
    <n v="2.3764590759753094E-3"/>
    <n v="3.3646675222851401E-3"/>
    <n v="2.4589324135092278E-3"/>
  </r>
  <r>
    <x v="251"/>
    <x v="251"/>
    <s v="4537"/>
    <s v="Crescent Heights"/>
    <s v="P"/>
    <n v="479"/>
    <n v="3.96659707724E-2"/>
    <n v="472"/>
    <n v="7.8389830508399996E-2"/>
    <n v="473"/>
    <n v="5.9196617336100002E-2"/>
    <n v="2"/>
    <n v="28614"/>
    <n v="28829"/>
    <n v="29281"/>
    <n v="6.6401062416927381E-4"/>
    <n v="1.2834298796338686E-3"/>
    <n v="9.5625149414211609E-4"/>
  </r>
  <r>
    <x v="251"/>
    <x v="251"/>
    <s v="3452"/>
    <s v="Whittier"/>
    <s v="P"/>
    <n v="491"/>
    <n v="5.7026476578400001E-2"/>
    <n v="488"/>
    <n v="8.1967213114699997E-2"/>
    <n v="480"/>
    <n v="4.3749999999999997E-2"/>
    <n v="2"/>
    <n v="28614"/>
    <n v="28829"/>
    <n v="29281"/>
    <n v="9.7854197246083742E-4"/>
    <n v="1.3874917617667487E-3"/>
    <n v="7.1718862060721959E-4"/>
  </r>
  <r>
    <x v="251"/>
    <x v="251"/>
    <s v="5066"/>
    <s v="Helen B. Stafford Elementary"/>
    <s v="P"/>
    <n v="453"/>
    <n v="7.2847682119199994E-2"/>
    <n v="456"/>
    <n v="6.7982456140300004E-2"/>
    <n v="499"/>
    <n v="0.1002004008016"/>
    <n v="4"/>
    <n v="28614"/>
    <n v="28829"/>
    <n v="29281"/>
    <n v="1.1532816104004194E-3"/>
    <n v="1.0753061153691353E-3"/>
    <n v="1.707591953826659E-3"/>
  </r>
  <r>
    <x v="251"/>
    <x v="251"/>
    <s v="2941"/>
    <s v="Mann"/>
    <s v="P"/>
    <n v="457"/>
    <n v="0.14223194748349999"/>
    <n v="470"/>
    <n v="0.12127659574459999"/>
    <n v="500"/>
    <n v="0.1"/>
    <n v="4"/>
    <n v="28614"/>
    <n v="28829"/>
    <n v="29281"/>
    <n v="2.2716152932116969E-3"/>
    <n v="1.9771757605176036E-3"/>
    <n v="1.7075919538267134E-3"/>
  </r>
  <r>
    <x v="251"/>
    <x v="251"/>
    <s v="2871"/>
    <s v="Edison"/>
    <s v="P"/>
    <n v="480"/>
    <n v="0.1208333333333"/>
    <n v="486"/>
    <n v="0.10288065843620001"/>
    <n v="508"/>
    <n v="9.0551181102299996E-2"/>
    <n v="4"/>
    <n v="28614"/>
    <n v="28829"/>
    <n v="29281"/>
    <n v="2.0269798000972952E-3"/>
    <n v="1.7343647022093449E-3"/>
    <n v="1.5709845975194973E-3"/>
  </r>
  <r>
    <x v="251"/>
    <x v="251"/>
    <s v="1860"/>
    <s v="Tacoma School of the Arts"/>
    <s v="P"/>
    <n v="497"/>
    <n v="3.4205231388299999E-2"/>
    <n v="513"/>
    <n v="4.48343079922E-2"/>
    <n v="512"/>
    <n v="3.90625E-2"/>
    <n v="1"/>
    <n v="28614"/>
    <n v="28829"/>
    <n v="29281"/>
    <n v="5.9411476899367795E-4"/>
    <n v="7.9780776301635842E-4"/>
    <n v="6.8303678153068547E-4"/>
  </r>
  <r>
    <x v="251"/>
    <x v="251"/>
    <s v="2359"/>
    <s v="Stewart"/>
    <s v="P"/>
    <n v="648"/>
    <n v="0.1018518518518"/>
    <n v="595"/>
    <n v="9.4117647058800005E-2"/>
    <n v="514"/>
    <n v="9.72762645914E-2"/>
    <n v="4"/>
    <n v="28614"/>
    <n v="28829"/>
    <n v="29281"/>
    <n v="2.3065632207998322E-3"/>
    <n v="1.9424884664742449E-3"/>
    <n v="1.7075919538260167E-3"/>
  </r>
  <r>
    <x v="251"/>
    <x v="251"/>
    <s v="2771"/>
    <s v="Lister"/>
    <s v="P"/>
    <n v="503"/>
    <n v="7.1570576540699996E-2"/>
    <n v="515"/>
    <n v="0.11844660194169999"/>
    <n v="536"/>
    <n v="8.5820895522300003E-2"/>
    <n v="3"/>
    <n v="28614"/>
    <n v="28829"/>
    <n v="29281"/>
    <n v="1.2581253931632102E-3"/>
    <n v="2.1159249366948384E-3"/>
    <n v="1.5709845975189647E-3"/>
  </r>
  <r>
    <x v="251"/>
    <x v="251"/>
    <s v="2939"/>
    <s v="Delong"/>
    <s v="P"/>
    <n v="522"/>
    <n v="0.13218390804589999"/>
    <n v="516"/>
    <n v="0.1124031007751"/>
    <n v="550"/>
    <n v="0.12545454545449999"/>
    <n v="4"/>
    <n v="28614"/>
    <n v="28829"/>
    <n v="29281"/>
    <n v="2.4114070035632837E-3"/>
    <n v="2.0118630545614348E-3"/>
    <n v="2.3564768962800104E-3"/>
  </r>
  <r>
    <x v="251"/>
    <x v="251"/>
    <s v="2168"/>
    <s v="Sheridan"/>
    <s v="P"/>
    <n v="554"/>
    <n v="8.6642599277899995E-2"/>
    <n v="536"/>
    <n v="8.2089552238800004E-2"/>
    <n v="562"/>
    <n v="5.1601423487499999E-2"/>
    <n v="2"/>
    <n v="28614"/>
    <n v="28829"/>
    <n v="29281"/>
    <n v="1.6775005242173969E-3"/>
    <n v="1.52624093794432E-3"/>
    <n v="9.9040333321864012E-4"/>
  </r>
  <r>
    <x v="251"/>
    <x v="251"/>
    <s v="2252"/>
    <s v="Manitou Park"/>
    <s v="P"/>
    <n v="591"/>
    <n v="0.12521150592210001"/>
    <n v="603"/>
    <n v="0.1160862354892"/>
    <n v="577"/>
    <n v="0.1403812824956"/>
    <n v="5"/>
    <n v="28614"/>
    <n v="28829"/>
    <n v="29281"/>
    <n v="2.5861466415027993E-3"/>
    <n v="2.428110583092983E-3"/>
    <n v="2.766298965197951E-3"/>
  </r>
  <r>
    <x v="251"/>
    <x v="251"/>
    <s v="2338"/>
    <s v="Jason Lee"/>
    <s v="P"/>
    <n v="503"/>
    <n v="0.17495029821069999"/>
    <n v="529"/>
    <n v="9.6408317580299996E-2"/>
    <n v="604"/>
    <n v="9.1059602648999996E-2"/>
    <n v="4"/>
    <n v="28614"/>
    <n v="28829"/>
    <n v="29281"/>
    <n v="3.0754176277340496E-3"/>
    <n v="1.7690519962530332E-3"/>
    <n v="1.8783511492092481E-3"/>
  </r>
  <r>
    <x v="251"/>
    <x v="251"/>
    <s v="2377"/>
    <s v="Gray"/>
    <s v="P"/>
    <n v="658"/>
    <n v="0.1063829787234"/>
    <n v="634"/>
    <n v="9.9369085173500002E-2"/>
    <n v="607"/>
    <n v="0.1070840197693"/>
    <n v="4"/>
    <n v="28614"/>
    <n v="28829"/>
    <n v="29281"/>
    <n v="2.446354931152485E-3"/>
    <n v="2.1852995247840369E-3"/>
    <n v="2.2198695399735357E-3"/>
  </r>
  <r>
    <x v="251"/>
    <x v="251"/>
    <s v="3244"/>
    <s v="Meeker"/>
    <s v="P"/>
    <n v="714"/>
    <n v="3.7815126050400001E-2"/>
    <n v="664"/>
    <n v="4.81927710843E-2"/>
    <n v="645"/>
    <n v="3.2558139534800003E-2"/>
    <n v="1"/>
    <n v="28614"/>
    <n v="28829"/>
    <n v="29281"/>
    <n v="9.4359404487263585E-4"/>
    <n v="1.1099934094132714E-3"/>
    <n v="7.1718862060537558E-4"/>
  </r>
  <r>
    <x v="251"/>
    <x v="251"/>
    <s v="4575"/>
    <s v="Angelo Giaudrone Middle School"/>
    <s v="P"/>
    <n v="620"/>
    <n v="0.11774193548380001"/>
    <n v="635"/>
    <n v="8.9763779527500004E-2"/>
    <n v="648"/>
    <n v="0.1018518518518"/>
    <n v="4"/>
    <n v="28614"/>
    <n v="28829"/>
    <n v="29281"/>
    <n v="2.551198713914727E-3"/>
    <n v="1.9771757605176214E-3"/>
    <n v="2.2540213790501144E-3"/>
  </r>
  <r>
    <x v="251"/>
    <x v="251"/>
    <s v="3054"/>
    <s v="Baker"/>
    <s v="P"/>
    <n v="611"/>
    <n v="0.1096563011456"/>
    <n v="634"/>
    <n v="8.6750788643499999E-2"/>
    <n v="699"/>
    <n v="8.1545064377599993E-2"/>
    <n v="3"/>
    <n v="28614"/>
    <n v="28829"/>
    <n v="29281"/>
    <n v="2.3415111483875584E-3"/>
    <n v="1.9078011724298102E-3"/>
    <n v="1.946654827360486E-3"/>
  </r>
  <r>
    <x v="251"/>
    <x v="251"/>
    <s v="3448"/>
    <s v="Truman"/>
    <s v="P"/>
    <n v="800"/>
    <n v="8.6249999999999993E-2"/>
    <n v="764"/>
    <n v="7.1989528795800006E-2"/>
    <n v="747"/>
    <n v="7.0950468540800005E-2"/>
    <n v="3"/>
    <n v="28614"/>
    <n v="28829"/>
    <n v="29281"/>
    <n v="2.4114070035646884E-3"/>
    <n v="1.9078011724302337E-3"/>
    <n v="1.8100474710555515E-3"/>
  </r>
  <r>
    <x v="251"/>
    <x v="251"/>
    <s v="5170"/>
    <s v="First Creek Middle School"/>
    <s v="P"/>
    <n v="773"/>
    <n v="0.1060802069857"/>
    <n v="732"/>
    <n v="8.1967213114699997E-2"/>
    <n v="751"/>
    <n v="8.1225033288900003E-2"/>
    <n v="3"/>
    <n v="28614"/>
    <n v="28829"/>
    <n v="29281"/>
    <n v="2.8657300622054274E-3"/>
    <n v="2.0812376426501229E-3"/>
    <n v="2.0832621836673576E-3"/>
  </r>
  <r>
    <x v="251"/>
    <x v="251"/>
    <s v="2376"/>
    <s v="Mason"/>
    <s v="P"/>
    <n v="793"/>
    <n v="4.4136191677099999E-2"/>
    <n v="784"/>
    <n v="3.6989795918299997E-2"/>
    <n v="803"/>
    <n v="2.98879202988E-2"/>
    <n v="1"/>
    <n v="28614"/>
    <n v="28829"/>
    <n v="29281"/>
    <n v="1.223177465574205E-3"/>
    <n v="1.0059315272797251E-3"/>
    <n v="8.1964413783465039E-4"/>
  </r>
  <r>
    <x v="251"/>
    <x v="251"/>
    <s v="3880"/>
    <s v="Foss"/>
    <s v="P"/>
    <n v="1076"/>
    <n v="0.1710037174721"/>
    <n v="1011"/>
    <n v="0.18694362017800001"/>
    <n v="983"/>
    <n v="0.24008138351979999"/>
    <n v="5"/>
    <n v="28614"/>
    <n v="28829"/>
    <n v="29281"/>
    <n v="6.4304186761717907E-3"/>
    <n v="6.5558985743507589E-3"/>
    <n v="8.0598340220608376E-3"/>
  </r>
  <r>
    <x v="251"/>
    <x v="251"/>
    <s v="3246"/>
    <s v="Wilson"/>
    <s v="P"/>
    <n v="1462"/>
    <n v="8.5499316005400006E-2"/>
    <n v="1348"/>
    <n v="0.1031157270029"/>
    <n v="1264"/>
    <n v="0.10522151898730001"/>
    <n v="4"/>
    <n v="28614"/>
    <n v="28829"/>
    <n v="29281"/>
    <n v="4.3684909484830786E-3"/>
    <n v="4.8215338721394841E-3"/>
    <n v="4.542194597177255E-3"/>
  </r>
  <r>
    <x v="251"/>
    <x v="251"/>
    <s v="3398"/>
    <s v="Mt Tahoma"/>
    <s v="P"/>
    <n v="1490"/>
    <n v="0.1758389261744"/>
    <n v="1494"/>
    <n v="0.20682730923689999"/>
    <n v="1445"/>
    <n v="0.118339100346"/>
    <n v="4"/>
    <n v="28614"/>
    <n v="28829"/>
    <n v="29281"/>
    <n v="9.1563570280232057E-3"/>
    <n v="1.0718373859652731E-2"/>
    <n v="5.8399644820863357E-3"/>
  </r>
  <r>
    <x v="251"/>
    <x v="251"/>
    <s v="2215"/>
    <s v="Lincoln"/>
    <s v="P"/>
    <n v="1511"/>
    <n v="0.1945731303772"/>
    <n v="1457"/>
    <n v="0.20727522306099999"/>
    <n v="1448"/>
    <n v="0.21754143646400001"/>
    <n v="5"/>
    <n v="28614"/>
    <n v="28829"/>
    <n v="29281"/>
    <n v="1.0274690710839071E-2"/>
    <n v="1.04755628013416E-2"/>
    <n v="1.0757829309103923E-2"/>
  </r>
  <r>
    <x v="251"/>
    <x v="251"/>
    <s v="2084"/>
    <s v="Stadium"/>
    <s v="P"/>
    <n v="1643"/>
    <n v="0.1205112598904"/>
    <n v="1686"/>
    <n v="0.12930011862390001"/>
    <n v="1683"/>
    <n v="0.16221033868090001"/>
    <n v="5"/>
    <n v="28614"/>
    <n v="28829"/>
    <n v="29281"/>
    <n v="6.9196896624004753E-3"/>
    <n v="7.561830101630143E-3"/>
    <n v="9.3234520678923093E-3"/>
  </r>
  <r>
    <x v="252"/>
    <x v="252"/>
    <s v="3580"/>
    <s v="Taholah High School"/>
    <s v="P"/>
    <n v="56"/>
    <n v="0.32142857142850001"/>
    <n v="71"/>
    <n v="0.19718309859149999"/>
    <n v="59"/>
    <n v="0.10169491525420001"/>
    <n v="4"/>
    <n v="194"/>
    <n v="212"/>
    <n v="190"/>
    <n v="9.2783505154618556E-2"/>
    <n v="6.6037735849040088E-2"/>
    <n v="3.157894736840948E-2"/>
  </r>
  <r>
    <x v="252"/>
    <x v="252"/>
    <s v="5032"/>
    <s v="Taholah Elementary &amp; Middle School"/>
    <s v="P"/>
    <n v="138"/>
    <n v="0.1014492753623"/>
    <n v="141"/>
    <n v="0.1205673758865"/>
    <n v="131"/>
    <n v="0.1221374045801"/>
    <n v="4"/>
    <n v="194"/>
    <n v="212"/>
    <n v="190"/>
    <n v="7.2164948453594849E-2"/>
    <n v="8.0188679245266514E-2"/>
    <n v="8.4210526315753167E-2"/>
  </r>
  <r>
    <x v="253"/>
    <x v="253"/>
    <s v="1711"/>
    <s v="Russell Ridge Center"/>
    <s v="A"/>
    <n v="86"/>
    <n v="0.1511627906976"/>
    <n v="88"/>
    <n v="3.4090909090899998E-2"/>
    <n v="92"/>
    <n v="0.16304347826080001"/>
    <n v="5"/>
    <n v="7518"/>
    <n v="7753"/>
    <n v="7842"/>
    <n v="1.7291832934282522E-3"/>
    <n v="3.8694698826250481E-4"/>
    <n v="1.9127773527153277E-3"/>
  </r>
  <r>
    <x v="253"/>
    <x v="253"/>
    <s v="3589"/>
    <s v="Shadow Lake Elementary"/>
    <s v="P"/>
    <n v="544"/>
    <n v="3.3088235294100002E-2"/>
    <n v="530"/>
    <n v="4.1509433962199999E-2"/>
    <n v="587"/>
    <n v="4.9403747870500003E-2"/>
    <n v="2"/>
    <n v="7518"/>
    <n v="7753"/>
    <n v="7842"/>
    <n v="2.3942537909005584E-3"/>
    <n v="2.8376112472547404E-3"/>
    <n v="3.6980362152491076E-3"/>
  </r>
  <r>
    <x v="253"/>
    <x v="253"/>
    <s v="3341"/>
    <s v="Tahoma Middle School"/>
    <s v="P"/>
    <n v="607"/>
    <n v="2.80065897858E-2"/>
    <n v="616"/>
    <n v="2.11038961038E-2"/>
    <n v="589"/>
    <n v="2.2071307300500002E-2"/>
    <n v="1"/>
    <n v="7518"/>
    <n v="7753"/>
    <n v="7842"/>
    <n v="2.2612396914047086E-3"/>
    <n v="1.6767702824636659E-3"/>
    <n v="1.6577403723532901E-3"/>
  </r>
  <r>
    <x v="253"/>
    <x v="253"/>
    <s v="3937"/>
    <s v="Cedar River Middle School"/>
    <s v="P"/>
    <n v="543"/>
    <n v="2.5782688766100001E-2"/>
    <n v="587"/>
    <n v="3.2367972742700001E-2"/>
    <n v="595"/>
    <n v="4.0336134453699997E-2"/>
    <n v="1"/>
    <n v="7518"/>
    <n v="7753"/>
    <n v="7842"/>
    <n v="1.8621973929226258E-3"/>
    <n v="2.4506642589919901E-3"/>
    <n v="3.0604437643396453E-3"/>
  </r>
  <r>
    <x v="253"/>
    <x v="253"/>
    <s v="4415"/>
    <s v="Rock Creek Elementary"/>
    <s v="P"/>
    <n v="918"/>
    <n v="2.5054466230900001E-2"/>
    <n v="931"/>
    <n v="2.6852846401699999E-2"/>
    <n v="910"/>
    <n v="2.4175824175800002E-2"/>
    <n v="1"/>
    <n v="7518"/>
    <n v="7753"/>
    <n v="7842"/>
    <n v="3.0593242883700722E-3"/>
    <n v="3.2245582355195021E-3"/>
    <n v="2.8054067839808723E-3"/>
  </r>
  <r>
    <x v="253"/>
    <x v="253"/>
    <s v="4453"/>
    <s v="Glacier Park Elementary"/>
    <s v="P"/>
    <n v="844"/>
    <n v="2.4881516587599999E-2"/>
    <n v="877"/>
    <n v="5.4732041049000001E-2"/>
    <n v="927"/>
    <n v="3.2362459546900001E-2"/>
    <n v="1"/>
    <n v="7518"/>
    <n v="7753"/>
    <n v="7842"/>
    <n v="2.7932960893767493E-3"/>
    <n v="6.1911518121982459E-3"/>
    <n v="3.8255547054292659E-3"/>
  </r>
  <r>
    <x v="253"/>
    <x v="253"/>
    <s v="3286"/>
    <s v="Lake Wilderness Elementary"/>
    <s v="P"/>
    <n v="1018"/>
    <n v="3.9292730844700002E-2"/>
    <n v="1127"/>
    <n v="4.0816326530600001E-2"/>
    <n v="1105"/>
    <n v="5.3393665158299998E-2"/>
    <n v="2"/>
    <n v="7518"/>
    <n v="7753"/>
    <n v="7842"/>
    <n v="5.3205639797691672E-3"/>
    <n v="5.9331871533582102E-3"/>
    <n v="7.523590920673489E-3"/>
  </r>
  <r>
    <x v="253"/>
    <x v="253"/>
    <s v="4556"/>
    <s v="Tahoma Jr High"/>
    <s v="P"/>
    <n v="1204"/>
    <n v="3.2392026577999999E-2"/>
    <n v="1171"/>
    <n v="4.6114432109300003E-2"/>
    <n v="1216"/>
    <n v="5.6743421052600003E-2"/>
    <n v="2"/>
    <n v="7518"/>
    <n v="7753"/>
    <n v="7842"/>
    <n v="5.1875498802756046E-3"/>
    <n v="6.9650457887256937E-3"/>
    <n v="8.7987758224893648E-3"/>
  </r>
  <r>
    <x v="253"/>
    <x v="253"/>
    <s v="2849"/>
    <s v="Tahoma Senior High School"/>
    <s v="P"/>
    <n v="1754"/>
    <n v="5.2451539338600001E-2"/>
    <n v="1826"/>
    <n v="5.5859802847700001E-2"/>
    <n v="1821"/>
    <n v="4.7226798462299997E-2"/>
    <n v="2"/>
    <n v="7518"/>
    <n v="7753"/>
    <n v="7842"/>
    <n v="1.2237297153485555E-2"/>
    <n v="1.3156197600915799E-2"/>
    <n v="1.0966590155553213E-2"/>
  </r>
  <r>
    <x v="254"/>
    <x v="254"/>
    <s v="3418"/>
    <s v="Tekoa High School"/>
    <s v="P"/>
    <n v="91"/>
    <n v="0.15384615384610001"/>
    <n v="89"/>
    <n v="8.9887640449399994E-2"/>
    <n v="81"/>
    <n v="2.4691358024599999E-2"/>
    <n v="1"/>
    <n v="204"/>
    <n v="181"/>
    <n v="172"/>
    <n v="6.862745098036814E-2"/>
    <n v="4.4198895027605524E-2"/>
    <n v="1.1627906976701163E-2"/>
  </r>
  <r>
    <x v="254"/>
    <x v="254"/>
    <s v="2052"/>
    <s v="Tekoa Elementary School"/>
    <s v="P"/>
    <n v="113"/>
    <n v="9.7345132743300006E-2"/>
    <n v="92"/>
    <n v="5.4347826086900003E-2"/>
    <n v="91"/>
    <n v="1.0989010989E-2"/>
    <n v="1"/>
    <n v="204"/>
    <n v="181"/>
    <n v="172"/>
    <n v="5.3921568627416185E-2"/>
    <n v="2.7624309392236469E-2"/>
    <n v="5.8139534883662799E-3"/>
  </r>
  <r>
    <x v="255"/>
    <x v="255"/>
    <s v="4238"/>
    <s v="Tenino Elementary School"/>
    <s v="P"/>
    <n v="273"/>
    <n v="5.8608058608000002E-2"/>
    <n v="267"/>
    <n v="5.6179775280800003E-2"/>
    <n v="280"/>
    <n v="6.4285714285699999E-2"/>
    <n v="2"/>
    <n v="1287"/>
    <n v="1213"/>
    <n v="1221"/>
    <n v="1.2432012432000001E-2"/>
    <n v="1.2366034624875186E-2"/>
    <n v="1.4742014742011466E-2"/>
  </r>
  <r>
    <x v="255"/>
    <x v="255"/>
    <s v="3795"/>
    <s v="Tenino Middle School"/>
    <s v="P"/>
    <n v="296"/>
    <n v="7.7702702702699994E-2"/>
    <n v="271"/>
    <n v="8.1180811808099995E-2"/>
    <n v="285"/>
    <n v="7.0175438596400005E-2"/>
    <n v="3"/>
    <n v="1287"/>
    <n v="1213"/>
    <n v="1221"/>
    <n v="1.7871017871017247E-2"/>
    <n v="1.813685078317815E-2"/>
    <n v="1.6380016379995085E-2"/>
  </r>
  <r>
    <x v="255"/>
    <x v="255"/>
    <s v="2457"/>
    <s v="Parkside Elementary"/>
    <s v="P"/>
    <n v="312"/>
    <n v="8.6538461538400002E-2"/>
    <n v="302"/>
    <n v="9.9337748344299995E-2"/>
    <n v="287"/>
    <n v="9.4076655052200003E-2"/>
    <n v="4"/>
    <n v="1287"/>
    <n v="1213"/>
    <n v="1221"/>
    <n v="2.0979020979006061E-2"/>
    <n v="2.4732069249776258E-2"/>
    <n v="2.2113022113006881E-2"/>
  </r>
  <r>
    <x v="255"/>
    <x v="255"/>
    <s v="3509"/>
    <s v="Tenino High School"/>
    <s v="P"/>
    <n v="406"/>
    <n v="0.13054187192110001"/>
    <n v="373"/>
    <n v="9.9195710455699998E-2"/>
    <n v="369"/>
    <n v="0.1246612466124"/>
    <n v="4"/>
    <n v="1287"/>
    <n v="1213"/>
    <n v="1221"/>
    <n v="4.1181041181015232E-2"/>
    <n v="3.0502885408059441E-2"/>
    <n v="3.7674037674017689E-2"/>
  </r>
  <r>
    <x v="256"/>
    <x v="256"/>
    <s v="2514"/>
    <s v="Thorp Elem &amp; Jr Sr High"/>
    <s v="P"/>
    <n v="130"/>
    <n v="8.4615384615299993E-2"/>
    <n v="134"/>
    <n v="0.1492537313432"/>
    <n v="119"/>
    <n v="6.7226890756300006E-2"/>
    <n v="3"/>
    <n v="130"/>
    <n v="134"/>
    <n v="119"/>
    <n v="8.4615384615299993E-2"/>
    <n v="0.1492537313432"/>
    <n v="6.7226890756300006E-2"/>
  </r>
  <r>
    <x v="257"/>
    <x v="257"/>
    <s v="5190"/>
    <s v="Cowlitz Prairie Academy"/>
    <s v="P"/>
    <n v="32"/>
    <n v="0.34375"/>
    <n v="34"/>
    <n v="0.23529411764700001"/>
    <n v="35"/>
    <n v="5.7142857142799999E-2"/>
    <n v="2"/>
    <n v="811"/>
    <n v="818"/>
    <n v="759"/>
    <n v="1.3563501849568435E-2"/>
    <n v="9.7799511002420528E-3"/>
    <n v="2.6350461133043479E-3"/>
  </r>
  <r>
    <x v="257"/>
    <x v="257"/>
    <s v="3977"/>
    <s v="Toledo Middle School"/>
    <s v="P"/>
    <n v="180"/>
    <n v="6.11111111111E-2"/>
    <n v="205"/>
    <n v="0.1024390243902"/>
    <n v="172"/>
    <n v="3.48837209302E-2"/>
    <n v="1"/>
    <n v="811"/>
    <n v="818"/>
    <n v="759"/>
    <n v="1.3563501849565968E-2"/>
    <n v="2.5672371638130808E-2"/>
    <n v="7.9051383399135703E-3"/>
  </r>
  <r>
    <x v="257"/>
    <x v="257"/>
    <s v="2616"/>
    <s v="Toledo High School"/>
    <s v="P"/>
    <n v="276"/>
    <n v="0.1123188405797"/>
    <n v="281"/>
    <n v="0.153024911032"/>
    <n v="264"/>
    <n v="9.0909090908999998E-2"/>
    <n v="4"/>
    <n v="811"/>
    <n v="818"/>
    <n v="759"/>
    <n v="3.8224414303325772E-2"/>
    <n v="5.2567237163804403E-2"/>
    <n v="3.1620553359652172E-2"/>
  </r>
  <r>
    <x v="257"/>
    <x v="257"/>
    <s v="2998"/>
    <s v="Toledo Elementary School"/>
    <s v="P"/>
    <n v="323"/>
    <n v="9.5975232198100002E-2"/>
    <n v="298"/>
    <n v="9.0604026845599997E-2"/>
    <n v="288"/>
    <n v="6.9444444444399997E-2"/>
    <n v="3"/>
    <n v="811"/>
    <n v="818"/>
    <n v="759"/>
    <n v="3.8224414303312332E-2"/>
    <n v="3.3007334963311492E-2"/>
    <n v="2.6350461133052963E-2"/>
  </r>
  <r>
    <x v="258"/>
    <x v="258"/>
    <s v="4196"/>
    <s v="Tonasket Middle School"/>
    <s v="P"/>
    <n v="222"/>
    <n v="9.4594594594499995E-2"/>
    <n v="244"/>
    <n v="8.1967213114699997E-2"/>
    <n v="234"/>
    <n v="5.55555555555E-2"/>
    <n v="2"/>
    <n v="1108"/>
    <n v="1110"/>
    <n v="1090"/>
    <n v="1.8953068592038807E-2"/>
    <n v="1.8018018018006125E-2"/>
    <n v="1.192660550457523E-2"/>
  </r>
  <r>
    <x v="258"/>
    <x v="258"/>
    <s v="2679"/>
    <s v="Tonasket High School"/>
    <s v="P"/>
    <n v="371"/>
    <n v="0.1266846361185"/>
    <n v="330"/>
    <n v="9.0909090908999998E-2"/>
    <n v="334"/>
    <n v="5.6886227544899998E-2"/>
    <n v="2"/>
    <n v="1108"/>
    <n v="1110"/>
    <n v="1090"/>
    <n v="4.2418772563143956E-2"/>
    <n v="2.7027027027000002E-2"/>
    <n v="1.7431192660547341E-2"/>
  </r>
  <r>
    <x v="258"/>
    <x v="258"/>
    <s v="3176"/>
    <s v="Tonasket Elementary School"/>
    <s v="P"/>
    <n v="515"/>
    <n v="6.79611650485E-2"/>
    <n v="536"/>
    <n v="8.2089552238800004E-2"/>
    <n v="522"/>
    <n v="8.2375478927199999E-2"/>
    <n v="3"/>
    <n v="1108"/>
    <n v="1110"/>
    <n v="1090"/>
    <n v="3.1588447653409298E-2"/>
    <n v="3.9639639639636758E-2"/>
    <n v="3.9449541284402201E-2"/>
  </r>
  <r>
    <x v="259"/>
    <x v="259"/>
    <s v="1831"/>
    <s v="Toppenish Pre School"/>
    <s v="P"/>
    <n v="44"/>
    <n v="0.20454545454539999"/>
    <n v="50"/>
    <n v="0.06"/>
    <n v="58"/>
    <n v="0.17241379310339999"/>
    <n v="5"/>
    <n v="3625"/>
    <n v="3734"/>
    <n v="3979"/>
    <n v="2.4827586206889927E-3"/>
    <n v="8.0342795929298338E-4"/>
    <n v="2.5131942699163608E-3"/>
  </r>
  <r>
    <x v="259"/>
    <x v="259"/>
    <s v="1508"/>
    <s v="Eagle High School"/>
    <s v="A"/>
    <n v="352"/>
    <n v="0.76136363636360005"/>
    <n v="209"/>
    <n v="0.5693779904306"/>
    <n v="190"/>
    <n v="0.54210526315780005"/>
    <n v="5"/>
    <n v="3625"/>
    <n v="3734"/>
    <n v="3979"/>
    <n v="7.3931034482755092E-2"/>
    <n v="3.1869309051953773E-2"/>
    <n v="2.5885900980141246E-2"/>
  </r>
  <r>
    <x v="259"/>
    <x v="259"/>
    <s v="5262"/>
    <s v="NW Allprep"/>
    <s v="Z"/>
    <m/>
    <m/>
    <n v="172"/>
    <n v="0.22093023255809999"/>
    <n v="279"/>
    <n v="0.1469534050179"/>
    <n v="5"/>
    <n v="3625"/>
    <n v="3734"/>
    <n v="3979"/>
    <n v="0"/>
    <n v="1.0176754151042635E-2"/>
    <n v="1.0304096506658483E-2"/>
  </r>
  <r>
    <x v="259"/>
    <x v="259"/>
    <s v="4588"/>
    <s v="Valley View Elementary"/>
    <s v="P"/>
    <n v="403"/>
    <n v="9.1811414391999996E-2"/>
    <n v="387"/>
    <n v="7.4935400516700001E-2"/>
    <n v="389"/>
    <n v="0.1028277634961"/>
    <n v="4"/>
    <n v="3625"/>
    <n v="3734"/>
    <n v="3979"/>
    <n v="1.0206896551717515E-2"/>
    <n v="7.7664702731555704E-3"/>
    <n v="1.005277707966396E-2"/>
  </r>
  <r>
    <x v="259"/>
    <x v="259"/>
    <s v="2608"/>
    <s v="Garfield Elementary School"/>
    <s v="P"/>
    <n v="398"/>
    <n v="5.2763819095399997E-2"/>
    <n v="410"/>
    <n v="9.0243902439000004E-2"/>
    <n v="416"/>
    <n v="6.0096153846100002E-2"/>
    <n v="2"/>
    <n v="3625"/>
    <n v="3734"/>
    <n v="3979"/>
    <n v="5.793103448267365E-3"/>
    <n v="9.9089448312774508E-3"/>
    <n v="6.2829856747870323E-3"/>
  </r>
  <r>
    <x v="259"/>
    <x v="259"/>
    <s v="2635"/>
    <s v="Lincoln Elementary School"/>
    <s v="P"/>
    <n v="433"/>
    <n v="6.9284064665099995E-2"/>
    <n v="418"/>
    <n v="5.2631578947300001E-2"/>
    <n v="425"/>
    <n v="5.88235294117E-2"/>
    <n v="2"/>
    <n v="3625"/>
    <n v="3734"/>
    <n v="3979"/>
    <n v="8.2758620689622892E-3"/>
    <n v="5.8918050348075518E-3"/>
    <n v="6.2829856747857503E-3"/>
  </r>
  <r>
    <x v="259"/>
    <x v="259"/>
    <s v="4106"/>
    <s v="Kirkwood Elementary School"/>
    <s v="P"/>
    <n v="542"/>
    <n v="7.7490774907699997E-2"/>
    <n v="558"/>
    <n v="5.7347670250800002E-2"/>
    <n v="618"/>
    <n v="6.79611650485E-2"/>
    <n v="3"/>
    <n v="3625"/>
    <n v="3734"/>
    <n v="3979"/>
    <n v="1.1586206896544387E-2"/>
    <n v="8.5698982324441345E-3"/>
    <n v="1.0555415933644886E-2"/>
  </r>
  <r>
    <x v="259"/>
    <x v="259"/>
    <s v="2264"/>
    <s v="Toppenish Middle School"/>
    <s v="P"/>
    <n v="716"/>
    <n v="0.11033519553069999"/>
    <n v="741"/>
    <n v="7.0175438596400005E-2"/>
    <n v="783"/>
    <n v="7.9182630906699997E-2"/>
    <n v="3"/>
    <n v="3625"/>
    <n v="3734"/>
    <n v="3979"/>
    <n v="2.1793103448270675E-2"/>
    <n v="1.3926084627726943E-2"/>
    <n v="1.5581804473472254E-2"/>
  </r>
  <r>
    <x v="259"/>
    <x v="259"/>
    <s v="2900"/>
    <s v="Toppenish High School"/>
    <s v="P"/>
    <n v="737"/>
    <n v="0.1153324287652"/>
    <n v="789"/>
    <n v="9.6324461343400003E-2"/>
    <n v="821"/>
    <n v="8.2825822167999996E-2"/>
    <n v="3"/>
    <n v="3625"/>
    <n v="3734"/>
    <n v="3979"/>
    <n v="2.3448275862055834E-2"/>
    <n v="2.0353508302073543E-2"/>
    <n v="1.7089721035417942E-2"/>
  </r>
  <r>
    <x v="260"/>
    <x v="260"/>
    <s v="2160"/>
    <s v="Touchet Elem &amp; High School"/>
    <s v="P"/>
    <n v="259"/>
    <n v="3.0888030888E-2"/>
    <n v="252"/>
    <n v="5.55555555555E-2"/>
    <n v="238"/>
    <n v="2.5210084033599998E-2"/>
    <n v="1"/>
    <n v="259"/>
    <n v="252"/>
    <n v="238"/>
    <n v="3.0888030888E-2"/>
    <n v="5.55555555555E-2"/>
    <n v="2.5210084033599998E-2"/>
  </r>
  <r>
    <x v="261"/>
    <x v="261"/>
    <s v="2560"/>
    <s v="Toutle Lake High School"/>
    <s v="P"/>
    <n v="327"/>
    <n v="8.5626911314899995E-2"/>
    <n v="319"/>
    <n v="0.1128526645768"/>
    <n v="299"/>
    <n v="3.0100334448100001E-2"/>
    <n v="1"/>
    <n v="628"/>
    <n v="610"/>
    <n v="604"/>
    <n v="4.458598726110239E-2"/>
    <n v="5.9016393442621648E-2"/>
    <n v="1.4900662251625662E-2"/>
  </r>
  <r>
    <x v="261"/>
    <x v="261"/>
    <s v="4264"/>
    <s v="Toutle Lake Elementary"/>
    <s v="P"/>
    <n v="301"/>
    <n v="7.3089700996600004E-2"/>
    <n v="291"/>
    <n v="8.9347079037799995E-2"/>
    <n v="305"/>
    <n v="7.5409836065500002E-2"/>
    <n v="3"/>
    <n v="628"/>
    <n v="610"/>
    <n v="604"/>
    <n v="3.5031847133720706E-2"/>
    <n v="4.2622950819671802E-2"/>
    <n v="3.8079470198638242E-2"/>
  </r>
  <r>
    <x v="262"/>
    <x v="262"/>
    <s v="3062"/>
    <s v="Trout Lake Elementary"/>
    <s v="P"/>
    <n v="83"/>
    <n v="4.81927710843E-2"/>
    <n v="89"/>
    <n v="4.4943820224699997E-2"/>
    <n v="85"/>
    <n v="9.4117647058800005E-2"/>
    <n v="4"/>
    <n v="214"/>
    <n v="206"/>
    <n v="198"/>
    <n v="1.8691588785032243E-2"/>
    <n v="1.9417475728147084E-2"/>
    <n v="4.0404040404030304E-2"/>
  </r>
  <r>
    <x v="262"/>
    <x v="262"/>
    <s v="2676"/>
    <s v="Trout Lake School"/>
    <s v="P"/>
    <n v="131"/>
    <n v="9.1603053435100001E-2"/>
    <n v="117"/>
    <n v="3.4188034187999997E-2"/>
    <n v="113"/>
    <n v="2.6548672566299999E-2"/>
    <n v="1"/>
    <n v="214"/>
    <n v="206"/>
    <n v="198"/>
    <n v="5.6074766355131311E-2"/>
    <n v="1.941747572813592E-2"/>
    <n v="1.5151515151474242E-2"/>
  </r>
  <r>
    <x v="263"/>
    <x v="263"/>
    <s v="3635"/>
    <s v="Thorndyke Elementary"/>
    <s v="P"/>
    <n v="407"/>
    <n v="0.14004914004909999"/>
    <n v="396"/>
    <n v="8.3333333333299994E-2"/>
    <n v="407"/>
    <n v="0.1253071253071"/>
    <n v="4"/>
    <n v="2952"/>
    <n v="2944"/>
    <n v="2950"/>
    <n v="1.9308943089425368E-2"/>
    <n v="1.1209239130430298E-2"/>
    <n v="1.7288135593216847E-2"/>
  </r>
  <r>
    <x v="263"/>
    <x v="263"/>
    <s v="3226"/>
    <s v="Cascade View Elementary"/>
    <s v="P"/>
    <n v="452"/>
    <n v="9.7345132743300006E-2"/>
    <n v="483"/>
    <n v="9.5238095238000003E-2"/>
    <n v="468"/>
    <n v="6.6239316239300003E-2"/>
    <n v="3"/>
    <n v="2952"/>
    <n v="2944"/>
    <n v="2950"/>
    <n v="1.4905149051480895E-2"/>
    <n v="1.5624999999984375E-2"/>
    <n v="1.0508474576268611E-2"/>
  </r>
  <r>
    <x v="263"/>
    <x v="263"/>
    <s v="3488"/>
    <s v="Tukwila Elementary"/>
    <s v="P"/>
    <n v="533"/>
    <n v="7.5046904315099999E-2"/>
    <n v="510"/>
    <n v="6.86274509803E-2"/>
    <n v="530"/>
    <n v="7.9245283018800003E-2"/>
    <n v="3"/>
    <n v="2952"/>
    <n v="2944"/>
    <n v="2950"/>
    <n v="1.3550135501337499E-2"/>
    <n v="1.1888586956505775E-2"/>
    <n v="1.4237288135581018E-2"/>
  </r>
  <r>
    <x v="263"/>
    <x v="263"/>
    <s v="2564"/>
    <s v="Showalter Middle School"/>
    <s v="P"/>
    <n v="645"/>
    <n v="0.1007751937984"/>
    <n v="619"/>
    <n v="6.6235864297200006E-2"/>
    <n v="664"/>
    <n v="6.7771084337300003E-2"/>
    <n v="3"/>
    <n v="2952"/>
    <n v="2944"/>
    <n v="2950"/>
    <n v="2.2018970189691057E-2"/>
    <n v="1.3926630434771334E-2"/>
    <n v="1.5254237288124476E-2"/>
  </r>
  <r>
    <x v="263"/>
    <x v="263"/>
    <s v="2848"/>
    <s v="Foster Senior High School"/>
    <s v="P"/>
    <n v="915"/>
    <n v="0.13551912568300001"/>
    <n v="936"/>
    <n v="0.12927350427350001"/>
    <n v="881"/>
    <n v="0.10329171396139999"/>
    <n v="4"/>
    <n v="2952"/>
    <n v="2944"/>
    <n v="2950"/>
    <n v="4.2005420054181911E-2"/>
    <n v="4.1100543478259519E-2"/>
    <n v="3.0847457627116406E-2"/>
  </r>
  <r>
    <x v="264"/>
    <x v="264"/>
    <s v="5014"/>
    <s v="New Market High School"/>
    <n v="5"/>
    <n v="193"/>
    <n v="0.38860103626940001"/>
    <n v="197"/>
    <n v="0.46700507614210002"/>
    <n v="107"/>
    <n v="0.48598130841120002"/>
    <n v="5"/>
    <n v="6158"/>
    <n v="6252"/>
    <n v="6310"/>
    <n v="1.2179278986683046E-2"/>
    <n v="1.4715291106844802E-2"/>
    <n v="8.2408874801899214E-3"/>
  </r>
  <r>
    <x v="264"/>
    <x v="264"/>
    <s v="1713"/>
    <s v="Secondary Options"/>
    <s v="A"/>
    <n v="66"/>
    <n v="0.3939393939393"/>
    <n v="119"/>
    <n v="0.2941176470588"/>
    <n v="118"/>
    <n v="0.39830508474569998"/>
    <n v="5"/>
    <n v="6158"/>
    <n v="6252"/>
    <n v="6310"/>
    <n v="4.2221500487161093E-3"/>
    <n v="5.5982085732561105E-3"/>
    <n v="7.4484944532476382E-3"/>
  </r>
  <r>
    <x v="264"/>
    <x v="264"/>
    <s v="2816"/>
    <s v="Littlerock Elementary School"/>
    <s v="P"/>
    <n v="386"/>
    <n v="5.9585492227900001E-2"/>
    <n v="370"/>
    <n v="7.0270270270199997E-2"/>
    <n v="338"/>
    <n v="7.6923076923000003E-2"/>
    <n v="3"/>
    <n v="6158"/>
    <n v="6252"/>
    <n v="6310"/>
    <n v="3.7349788892447871E-3"/>
    <n v="4.1586692258435698E-3"/>
    <n v="4.1204437400909665E-3"/>
  </r>
  <r>
    <x v="264"/>
    <x v="264"/>
    <s v="4373"/>
    <s v="Tumwater Hill Elementary"/>
    <s v="P"/>
    <n v="429"/>
    <n v="0.1002331002331"/>
    <n v="407"/>
    <n v="9.3366093366000005E-2"/>
    <n v="415"/>
    <n v="7.9518072289100003E-2"/>
    <n v="3"/>
    <n v="6158"/>
    <n v="6252"/>
    <n v="6310"/>
    <n v="6.9827866190321367E-3"/>
    <n v="6.0780550223867571E-3"/>
    <n v="5.2297939778092719E-3"/>
  </r>
  <r>
    <x v="264"/>
    <x v="264"/>
    <s v="3612"/>
    <s v="Tumwater Middle School"/>
    <s v="P"/>
    <n v="449"/>
    <n v="5.5679287305100002E-2"/>
    <n v="459"/>
    <n v="5.6644880174200003E-2"/>
    <n v="455"/>
    <n v="5.9340659340599997E-2"/>
    <n v="2"/>
    <n v="6158"/>
    <n v="6252"/>
    <n v="6310"/>
    <n v="4.0597596622263567E-3"/>
    <n v="4.158669225840979E-3"/>
    <n v="4.2789223454790812E-3"/>
  </r>
  <r>
    <x v="264"/>
    <x v="264"/>
    <s v="4365"/>
    <s v="East Olympia Elementary"/>
    <s v="P"/>
    <n v="464"/>
    <n v="4.5258620689600002E-2"/>
    <n v="508"/>
    <n v="4.3307086614100002E-2"/>
    <n v="498"/>
    <n v="5.4216867469799999E-2"/>
    <n v="2"/>
    <n v="6158"/>
    <n v="6252"/>
    <n v="6310"/>
    <n v="3.4101981162673596E-3"/>
    <n v="3.5188739603267431E-3"/>
    <n v="4.2789223454770837E-3"/>
  </r>
  <r>
    <x v="264"/>
    <x v="264"/>
    <s v="4205"/>
    <s v="Black Lake Elementary"/>
    <s v="P"/>
    <n v="454"/>
    <n v="2.8634361233400001E-2"/>
    <n v="434"/>
    <n v="5.2995391704999999E-2"/>
    <n v="520"/>
    <n v="5.9615384615299999E-2"/>
    <n v="2"/>
    <n v="6158"/>
    <n v="6252"/>
    <n v="6310"/>
    <n v="2.1110750243526471E-3"/>
    <n v="3.6788227767066538E-3"/>
    <n v="4.9128367670294775E-3"/>
  </r>
  <r>
    <x v="264"/>
    <x v="264"/>
    <s v="4452"/>
    <s v="George Washington Bush Middle Sch"/>
    <s v="P"/>
    <n v="474"/>
    <n v="2.7426160337500002E-2"/>
    <n v="498"/>
    <n v="5.0200803212800002E-2"/>
    <n v="526"/>
    <n v="5.1330798479000003E-2"/>
    <n v="2"/>
    <n v="6158"/>
    <n v="6252"/>
    <n v="6310"/>
    <n v="2.1110750243544985E-3"/>
    <n v="3.9987204094648759E-3"/>
    <n v="4.2789223454760706E-3"/>
  </r>
  <r>
    <x v="264"/>
    <x v="264"/>
    <s v="3199"/>
    <s v="Peter G Schmidt Elementary"/>
    <s v="P"/>
    <n v="586"/>
    <n v="4.9488054607499998E-2"/>
    <n v="594"/>
    <n v="6.22895622895E-2"/>
    <n v="600"/>
    <n v="6.3333333333300004E-2"/>
    <n v="2"/>
    <n v="6158"/>
    <n v="6252"/>
    <n v="6310"/>
    <n v="4.7093212081836628E-3"/>
    <n v="5.9181062060081578E-3"/>
    <n v="6.0221870047511891E-3"/>
  </r>
  <r>
    <x v="264"/>
    <x v="264"/>
    <s v="2552"/>
    <s v="Michael T Simmons Elementary"/>
    <s v="P"/>
    <n v="697"/>
    <n v="0.10186513629839999"/>
    <n v="674"/>
    <n v="5.9347181008899998E-2"/>
    <n v="688"/>
    <n v="0.1017441860465"/>
    <n v="4"/>
    <n v="6158"/>
    <n v="6252"/>
    <n v="6310"/>
    <n v="1.152971744072504E-2"/>
    <n v="6.397952655150127E-3"/>
    <n v="1.1093502377177813E-2"/>
  </r>
  <r>
    <x v="264"/>
    <x v="264"/>
    <s v="4500"/>
    <s v="A G West Black Hills High School"/>
    <s v="P"/>
    <n v="843"/>
    <n v="6.5243179122099995E-2"/>
    <n v="858"/>
    <n v="7.8088578088500005E-2"/>
    <n v="875"/>
    <n v="7.7714285714199999E-2"/>
    <n v="3"/>
    <n v="6158"/>
    <n v="6252"/>
    <n v="6310"/>
    <n v="8.9314712568902711E-3"/>
    <n v="1.0716570697366125E-2"/>
    <n v="1.077654516639065E-2"/>
  </r>
  <r>
    <x v="264"/>
    <x v="264"/>
    <s v="3362"/>
    <s v="Tumwater High School"/>
    <s v="P"/>
    <n v="1117"/>
    <n v="7.7887197851299994E-2"/>
    <n v="1134"/>
    <n v="5.55555555555E-2"/>
    <n v="1170"/>
    <n v="5.3846153846100003E-2"/>
    <n v="2"/>
    <n v="6158"/>
    <n v="6252"/>
    <n v="6310"/>
    <n v="1.4127963624537528E-2"/>
    <n v="1.0076775431851728E-2"/>
    <n v="9.9841521394511898E-3"/>
  </r>
  <r>
    <x v="265"/>
    <x v="265"/>
    <s v="2714"/>
    <s v="Union Gap School"/>
    <s v="P"/>
    <n v="618"/>
    <n v="6.79611650485E-2"/>
    <n v="609"/>
    <n v="7.5533661740499997E-2"/>
    <n v="623"/>
    <n v="8.6677367576199996E-2"/>
    <n v="4"/>
    <n v="618"/>
    <n v="609"/>
    <n v="623"/>
    <n v="6.79611650485E-2"/>
    <n v="7.5533661740499997E-2"/>
    <n v="8.6677367576199996E-2"/>
  </r>
  <r>
    <x v="266"/>
    <x v="266"/>
    <s v="1790"/>
    <s v="University Place Special Educ"/>
    <s v="S"/>
    <n v="14"/>
    <n v="0.5"/>
    <n v="24"/>
    <n v="0.625"/>
    <n v="18"/>
    <n v="0.1111111111111"/>
    <n v="4"/>
    <n v="5606"/>
    <n v="5668"/>
    <n v="5641"/>
    <n v="1.2486621476988941E-3"/>
    <n v="2.6464361326746649E-3"/>
    <n v="3.5454706612299237E-4"/>
  </r>
  <r>
    <x v="266"/>
    <x v="266"/>
    <s v="3792"/>
    <s v="Chambers Elementary"/>
    <s v="P"/>
    <n v="425"/>
    <n v="4.2352941176399997E-2"/>
    <n v="404"/>
    <n v="5.9405940593999999E-2"/>
    <n v="423"/>
    <n v="5.9101654846299999E-2"/>
    <n v="2"/>
    <n v="5606"/>
    <n v="5668"/>
    <n v="5641"/>
    <n v="3.2108455226489471E-3"/>
    <n v="4.2342978122752294E-3"/>
    <n v="4.4318383265351709E-3"/>
  </r>
  <r>
    <x v="266"/>
    <x v="266"/>
    <s v="3601"/>
    <s v="Sunset Primary"/>
    <s v="P"/>
    <n v="379"/>
    <n v="7.12401055408E-2"/>
    <n v="447"/>
    <n v="7.8299776286299999E-2"/>
    <n v="443"/>
    <n v="4.9661399548499997E-2"/>
    <n v="2"/>
    <n v="5606"/>
    <n v="5668"/>
    <n v="5641"/>
    <n v="4.8162682839748838E-3"/>
    <n v="6.1750176429033344E-3"/>
    <n v="3.9000177273507352E-3"/>
  </r>
  <r>
    <x v="266"/>
    <x v="266"/>
    <s v="4447"/>
    <s v="Evergreen Primary"/>
    <s v="P"/>
    <n v="492"/>
    <n v="6.3008130081300004E-2"/>
    <n v="487"/>
    <n v="6.9815195071799993E-2"/>
    <n v="490"/>
    <n v="6.1224489795899999E-2"/>
    <n v="2"/>
    <n v="5606"/>
    <n v="5668"/>
    <n v="5641"/>
    <n v="5.5297895112378882E-3"/>
    <n v="5.9985885673900135E-3"/>
    <n v="5.3182059918438218E-3"/>
  </r>
  <r>
    <x v="266"/>
    <x v="266"/>
    <s v="2223"/>
    <s v="University Place Primary"/>
    <s v="P"/>
    <n v="555"/>
    <n v="9.9099099098999999E-2"/>
    <n v="512"/>
    <n v="6.640625E-2"/>
    <n v="526"/>
    <n v="5.5133079847900002E-2"/>
    <n v="2"/>
    <n v="5606"/>
    <n v="5668"/>
    <n v="5641"/>
    <n v="9.8109168747672129E-3"/>
    <n v="5.9985885673959072E-3"/>
    <n v="5.1409324587830887E-3"/>
  </r>
  <r>
    <x v="266"/>
    <x v="266"/>
    <s v="4325"/>
    <s v="Drum Intermediate"/>
    <s v="P"/>
    <n v="644"/>
    <n v="4.1925465838500001E-2"/>
    <n v="672"/>
    <n v="5.95238095238E-2"/>
    <n v="630"/>
    <n v="3.8095238095199997E-2"/>
    <n v="1"/>
    <n v="5606"/>
    <n v="5668"/>
    <n v="5641"/>
    <n v="4.8162682839803786E-3"/>
    <n v="7.0571630204646438E-3"/>
    <n v="4.2545647934720794E-3"/>
  </r>
  <r>
    <x v="266"/>
    <x v="266"/>
    <s v="3296"/>
    <s v="Narrows View Intermediate"/>
    <s v="P"/>
    <n v="707"/>
    <n v="4.5261669024000001E-2"/>
    <n v="713"/>
    <n v="6.3113604488000005E-2"/>
    <n v="697"/>
    <n v="4.7345767575299999E-2"/>
    <n v="2"/>
    <n v="5606"/>
    <n v="5668"/>
    <n v="5641"/>
    <n v="5.7081698180463788E-3"/>
    <n v="7.9393083980141138E-3"/>
    <n v="5.8500265910271408E-3"/>
  </r>
  <r>
    <x v="266"/>
    <x v="266"/>
    <s v="3179"/>
    <s v="Curtis Junior High"/>
    <s v="P"/>
    <n v="1003"/>
    <n v="5.3838484546299997E-2"/>
    <n v="1011"/>
    <n v="4.74777448071E-2"/>
    <n v="1004"/>
    <n v="4.7808764940199998E-2"/>
    <n v="2"/>
    <n v="5606"/>
    <n v="5668"/>
    <n v="5641"/>
    <n v="9.6325365679519968E-3"/>
    <n v="8.4685956245550628E-3"/>
    <n v="8.5091295869457184E-3"/>
  </r>
  <r>
    <x v="266"/>
    <x v="266"/>
    <s v="3600"/>
    <s v="Curtis Senior High"/>
    <s v="P"/>
    <n v="1387"/>
    <n v="8.7238644556500003E-2"/>
    <n v="1398"/>
    <n v="8.01144492131E-2"/>
    <n v="1410"/>
    <n v="9.4326241134700006E-2"/>
    <n v="4"/>
    <n v="5606"/>
    <n v="5668"/>
    <n v="5641"/>
    <n v="2.1584017124485464E-2"/>
    <n v="1.9760056457288958E-2"/>
    <n v="2.3577379897168411E-2"/>
  </r>
  <r>
    <x v="267"/>
    <x v="267"/>
    <s v="5223"/>
    <s v="Paideia High School"/>
    <s v="P"/>
    <n v="27"/>
    <n v="0.22222222222220001"/>
    <n v="21"/>
    <n v="9.5238095238000003E-2"/>
    <n v="26"/>
    <n v="0.1153846153846"/>
    <n v="4"/>
    <n v="1402"/>
    <n v="1007"/>
    <n v="954"/>
    <n v="4.2796005706129811E-3"/>
    <n v="1.9860973187666338E-3"/>
    <n v="3.1446540880498953E-3"/>
  </r>
  <r>
    <x v="267"/>
    <x v="267"/>
    <s v="2405"/>
    <s v="Valley School"/>
    <s v="P"/>
    <n v="228"/>
    <n v="9.2105263157800002E-2"/>
    <n v="226"/>
    <n v="3.9823008849499998E-2"/>
    <n v="216"/>
    <n v="6.9444444444399997E-2"/>
    <n v="3"/>
    <n v="1402"/>
    <n v="1007"/>
    <n v="954"/>
    <n v="1.4978601997131526E-2"/>
    <n v="8.9374379344458795E-3"/>
    <n v="1.5723270440241507E-2"/>
  </r>
  <r>
    <x v="267"/>
    <x v="267"/>
    <s v="1932"/>
    <s v="Columbia Virtual Academy"/>
    <n v="5"/>
    <n v="1147"/>
    <n v="0.1368788142981"/>
    <n v="760"/>
    <n v="0.17105263157889999"/>
    <n v="712"/>
    <n v="0.20084269662920001"/>
    <n v="5"/>
    <n v="1402"/>
    <n v="1007"/>
    <n v="954"/>
    <n v="0.11198288159766098"/>
    <n v="0.12909632571992452"/>
    <n v="0.14989517819705495"/>
  </r>
  <r>
    <x v="268"/>
    <x v="268"/>
    <s v="1738"/>
    <s v="Gate Program"/>
    <s v="S"/>
    <n v="28"/>
    <n v="7.1428571428499996E-2"/>
    <n v="32"/>
    <n v="0.21875"/>
    <n v="29"/>
    <n v="6.8965517241299998E-2"/>
    <n v="3"/>
    <n v="22706"/>
    <n v="22937"/>
    <n v="23055"/>
    <n v="8.8082445168589791E-5"/>
    <n v="3.0518376422374331E-4"/>
    <n v="8.6749078290943396E-5"/>
  </r>
  <r>
    <x v="268"/>
    <x v="268"/>
    <s v="4524"/>
    <s v="Vancouver Alternative Programs"/>
    <s v="A"/>
    <n v="103"/>
    <n v="1"/>
    <n v="27"/>
    <n v="1"/>
    <n v="30"/>
    <n v="1"/>
    <n v="5"/>
    <n v="22706"/>
    <n v="22937"/>
    <n v="23055"/>
    <n v="4.5362459261869105E-3"/>
    <n v="1.1771373762915812E-3"/>
    <n v="1.3012361743656475E-3"/>
  </r>
  <r>
    <x v="268"/>
    <x v="268"/>
    <s v="1574"/>
    <s v="Fir Grove Childrens Center"/>
    <s v="S"/>
    <n v="53"/>
    <n v="0.66037735849050005"/>
    <n v="37"/>
    <n v="0.59459459459450004"/>
    <n v="55"/>
    <n v="0.36363636363629998"/>
    <n v="5"/>
    <n v="22706"/>
    <n v="22937"/>
    <n v="23055"/>
    <n v="1.5414427904517089E-3"/>
    <n v="9.5914897327446932E-4"/>
    <n v="8.6749078291027963E-4"/>
  </r>
  <r>
    <x v="268"/>
    <x v="268"/>
    <s v="5258"/>
    <s v="Vancouver Contracted Programs"/>
    <s v="P"/>
    <m/>
    <m/>
    <n v="79"/>
    <n v="0.70886075949359995"/>
    <n v="80"/>
    <n v="0.75"/>
    <n v="5"/>
    <n v="22706"/>
    <n v="22937"/>
    <n v="23055"/>
    <n v="0"/>
    <n v="2.4414701137897019E-3"/>
    <n v="2.6024723487312945E-3"/>
  </r>
  <r>
    <x v="268"/>
    <x v="268"/>
    <s v="3932"/>
    <s v="Lewis And Clark High School"/>
    <s v="P"/>
    <n v="249"/>
    <n v="0.47389558232930001"/>
    <n v="207"/>
    <n v="0.37681159420280003"/>
    <n v="145"/>
    <n v="0.54482758620680005"/>
    <n v="5"/>
    <n v="22706"/>
    <n v="22937"/>
    <n v="23055"/>
    <n v="5.196864264951806E-3"/>
    <n v="3.4006190870636789E-3"/>
    <n v="3.4265885924955981E-3"/>
  </r>
  <r>
    <x v="268"/>
    <x v="268"/>
    <s v="5149"/>
    <s v="Vancouver Virtual Learning Academy"/>
    <s v="A"/>
    <n v="80"/>
    <n v="0.51249999999999996"/>
    <n v="90"/>
    <n v="0.4888888888888"/>
    <n v="152"/>
    <n v="0.5723684210526"/>
    <n v="5"/>
    <n v="22706"/>
    <n v="22937"/>
    <n v="23055"/>
    <n v="1.8056901259578964E-3"/>
    <n v="1.9182979465488946E-3"/>
    <n v="3.7735849056601692E-3"/>
  </r>
  <r>
    <x v="268"/>
    <x v="268"/>
    <s v="2636"/>
    <s v="Early Childhood Education Center"/>
    <s v="P"/>
    <n v="188"/>
    <n v="0.26063829787229997"/>
    <n v="202"/>
    <n v="0.22277227722769999"/>
    <n v="187"/>
    <n v="0.19251336898390001"/>
    <n v="5"/>
    <n v="22706"/>
    <n v="22937"/>
    <n v="23055"/>
    <n v="2.1580199066322733E-3"/>
    <n v="1.961895627152435E-3"/>
    <n v="1.561483409238313E-3"/>
  </r>
  <r>
    <x v="268"/>
    <x v="268"/>
    <s v="2637"/>
    <s v="Fruit Valley Elementary School"/>
    <s v="P"/>
    <n v="242"/>
    <n v="0.12396694214869999"/>
    <n v="241"/>
    <n v="0.1244813278008"/>
    <n v="237"/>
    <n v="0.1476793248945"/>
    <n v="5"/>
    <n v="22706"/>
    <n v="22937"/>
    <n v="23055"/>
    <n v="1.321236677529525E-3"/>
    <n v="1.3079304181014431E-3"/>
    <n v="1.5181088700931037E-3"/>
  </r>
  <r>
    <x v="268"/>
    <x v="268"/>
    <s v="2610"/>
    <s v="Hough Elementary School"/>
    <s v="P"/>
    <n v="251"/>
    <n v="8.3665338645400003E-2"/>
    <n v="260"/>
    <n v="0.1230769230769"/>
    <n v="271"/>
    <n v="0.13284132841320001"/>
    <n v="4"/>
    <n v="22706"/>
    <n v="22937"/>
    <n v="23055"/>
    <n v="9.2486567427091512E-4"/>
    <n v="1.3951257793082792E-3"/>
    <n v="1.561483409237788E-3"/>
  </r>
  <r>
    <x v="268"/>
    <x v="268"/>
    <s v="3556"/>
    <s v="Vancouver Home Connection"/>
    <s v="A"/>
    <n v="198"/>
    <n v="0.20202020202019999"/>
    <n v="287"/>
    <n v="0.19163763066200001"/>
    <n v="288"/>
    <n v="0.125"/>
    <n v="4"/>
    <n v="22706"/>
    <n v="22937"/>
    <n v="23055"/>
    <n v="1.76164890337354E-3"/>
    <n v="2.3978724331862929E-3"/>
    <n v="1.5614834092387768E-3"/>
  </r>
  <r>
    <x v="268"/>
    <x v="268"/>
    <s v="5271"/>
    <s v="Vancouver iTech Preparatory"/>
    <s v="P"/>
    <m/>
    <m/>
    <n v="208"/>
    <n v="0.1298076923076"/>
    <n v="291"/>
    <n v="5.8419243986199999E-2"/>
    <n v="2"/>
    <n v="22706"/>
    <n v="22937"/>
    <n v="23055"/>
    <n v="0"/>
    <n v="1.1771373762907442E-3"/>
    <n v="7.3736716547318144E-4"/>
  </r>
  <r>
    <x v="268"/>
    <x v="268"/>
    <s v="3080"/>
    <s v="Benjamin Franklin Elementary"/>
    <s v="P"/>
    <n v="280"/>
    <n v="5.7142857142799999E-2"/>
    <n v="324"/>
    <n v="3.3950617283900003E-2"/>
    <n v="365"/>
    <n v="5.4794520547900002E-2"/>
    <n v="2"/>
    <n v="22706"/>
    <n v="22937"/>
    <n v="23055"/>
    <n v="7.0465956134871833E-4"/>
    <n v="4.7957448663659596E-4"/>
    <n v="8.6749078290971596E-4"/>
  </r>
  <r>
    <x v="268"/>
    <x v="268"/>
    <s v="3565"/>
    <s v="Washington Elementary"/>
    <s v="P"/>
    <n v="395"/>
    <n v="0.14430379746829999"/>
    <n v="375"/>
    <n v="0.16800000000000001"/>
    <n v="369"/>
    <n v="0.18428184281839999"/>
    <n v="5"/>
    <n v="22706"/>
    <n v="22937"/>
    <n v="23055"/>
    <n v="2.5103496873063727E-3"/>
    <n v="2.7466538780136899E-3"/>
    <n v="2.949468661895016E-3"/>
  </r>
  <r>
    <x v="268"/>
    <x v="268"/>
    <s v="3424"/>
    <s v="George C Marshall Elementary"/>
    <s v="P"/>
    <n v="388"/>
    <n v="9.0206185566999997E-2"/>
    <n v="363"/>
    <n v="0.10192837465559999"/>
    <n v="371"/>
    <n v="8.35579514824E-2"/>
    <n v="3"/>
    <n v="22706"/>
    <n v="22937"/>
    <n v="23055"/>
    <n v="1.5414427904516868E-3"/>
    <n v="1.6131141823247503E-3"/>
    <n v="1.3446107135098851E-3"/>
  </r>
  <r>
    <x v="268"/>
    <x v="268"/>
    <s v="2318"/>
    <s v="Lincoln Elementary School"/>
    <s v="P"/>
    <n v="368"/>
    <n v="0.1059782608695"/>
    <n v="381"/>
    <n v="0.1154855643044"/>
    <n v="387"/>
    <n v="0.13178294573640001"/>
    <n v="4"/>
    <n v="22706"/>
    <n v="22937"/>
    <n v="23055"/>
    <n v="1.7176076807881616E-3"/>
    <n v="1.9182979465482148E-3"/>
    <n v="2.2121014964210282E-3"/>
  </r>
  <r>
    <x v="268"/>
    <x v="268"/>
    <s v="4034"/>
    <s v="Sacajawea Elementary School"/>
    <s v="P"/>
    <n v="405"/>
    <n v="9.8765432098700007E-2"/>
    <n v="396"/>
    <n v="0.1060606060606"/>
    <n v="392"/>
    <n v="8.9285714285699994E-2"/>
    <n v="4"/>
    <n v="22706"/>
    <n v="22937"/>
    <n v="23055"/>
    <n v="1.7616489033723908E-3"/>
    <n v="1.8311025853423549E-3"/>
    <n v="1.5181088700930124E-3"/>
  </r>
  <r>
    <x v="268"/>
    <x v="268"/>
    <s v="3017"/>
    <s v="Lake Shore Elementary"/>
    <s v="P"/>
    <n v="430"/>
    <n v="4.8837209302299997E-2"/>
    <n v="420"/>
    <n v="0.05"/>
    <n v="396"/>
    <n v="5.3030303030299999E-2"/>
    <n v="2"/>
    <n v="22706"/>
    <n v="22937"/>
    <n v="23055"/>
    <n v="9.2486567427063323E-4"/>
    <n v="9.1555129267122982E-4"/>
    <n v="9.1086532205590111E-4"/>
  </r>
  <r>
    <x v="268"/>
    <x v="268"/>
    <s v="2690"/>
    <s v="Hazel Dell Elementary School"/>
    <s v="P"/>
    <n v="451"/>
    <n v="0.13303769401330001"/>
    <n v="457"/>
    <n v="0.13347921225379999"/>
    <n v="455"/>
    <n v="0.1032967032967"/>
    <n v="4"/>
    <n v="22706"/>
    <n v="22937"/>
    <n v="23055"/>
    <n v="2.6424733550602618E-3"/>
    <n v="2.6594585168063217E-3"/>
    <n v="2.0386033398394491E-3"/>
  </r>
  <r>
    <x v="268"/>
    <x v="268"/>
    <s v="3734"/>
    <s v="Martin Luther King Elementary"/>
    <s v="P"/>
    <n v="463"/>
    <n v="0.14686825053989999"/>
    <n v="496"/>
    <n v="0.141129032258"/>
    <n v="496"/>
    <n v="0.1532258064516"/>
    <n v="5"/>
    <n v="22706"/>
    <n v="22937"/>
    <n v="23055"/>
    <n v="2.9948031357338897E-3"/>
    <n v="3.0518376422360377E-3"/>
    <n v="3.2964649750593625E-3"/>
  </r>
  <r>
    <x v="268"/>
    <x v="268"/>
    <s v="2964"/>
    <s v="Salmon Creek Elementary"/>
    <s v="P"/>
    <n v="480"/>
    <n v="5.83333333333E-2"/>
    <n v="484"/>
    <n v="6.6115702479300001E-2"/>
    <n v="500"/>
    <n v="0.05"/>
    <n v="2"/>
    <n v="22706"/>
    <n v="22937"/>
    <n v="23055"/>
    <n v="1.2331542323607858E-3"/>
    <n v="1.3951257793077213E-3"/>
    <n v="1.0843634786380394E-3"/>
  </r>
  <r>
    <x v="268"/>
    <x v="268"/>
    <s v="2723"/>
    <s v="Minnehaha Elementary School"/>
    <s v="P"/>
    <n v="486"/>
    <n v="8.23045267489E-2"/>
    <n v="501"/>
    <n v="0.12574850299400001"/>
    <n v="522"/>
    <n v="9.5785440612999997E-2"/>
    <n v="4"/>
    <n v="22706"/>
    <n v="22937"/>
    <n v="23055"/>
    <n v="1.7616489033720339E-3"/>
    <n v="2.7466538780134284E-3"/>
    <n v="2.1687269572754713E-3"/>
  </r>
  <r>
    <x v="268"/>
    <x v="268"/>
    <s v="2644"/>
    <s v="Peter S Ogden Elementary"/>
    <s v="P"/>
    <n v="527"/>
    <n v="0.14990512333959999"/>
    <n v="524"/>
    <n v="0.14694656488540001"/>
    <n v="540"/>
    <n v="0.11481481481480001"/>
    <n v="4"/>
    <n v="22706"/>
    <n v="22937"/>
    <n v="23055"/>
    <n v="3.4792565841614193E-3"/>
    <n v="3.3570214064589789E-3"/>
    <n v="2.689221427021991E-3"/>
  </r>
  <r>
    <x v="268"/>
    <x v="268"/>
    <s v="3735"/>
    <s v="Harry S Truman Elementary School"/>
    <s v="P"/>
    <n v="553"/>
    <n v="0.10488245931280001"/>
    <n v="578"/>
    <n v="0.1159169550173"/>
    <n v="541"/>
    <n v="0.12939001848420001"/>
    <n v="4"/>
    <n v="22706"/>
    <n v="22937"/>
    <n v="23055"/>
    <n v="2.5543909098907072E-3"/>
    <n v="2.9210446004272307E-3"/>
    <n v="3.0362177401844375E-3"/>
  </r>
  <r>
    <x v="268"/>
    <x v="268"/>
    <s v="3733"/>
    <s v="Dwight D Eisenhower Elementary"/>
    <s v="P"/>
    <n v="540"/>
    <n v="8.5185185185100001E-2"/>
    <n v="534"/>
    <n v="5.6179775280800003E-2"/>
    <n v="551"/>
    <n v="5.0816696914699998E-2"/>
    <n v="2"/>
    <n v="22706"/>
    <n v="22937"/>
    <n v="23055"/>
    <n v="2.0258962388775654E-3"/>
    <n v="1.3079304180994549E-3"/>
    <n v="1.2144870960745912E-3"/>
  </r>
  <r>
    <x v="268"/>
    <x v="268"/>
    <s v="1689"/>
    <s v="Vancouver School of Arts and Academics"/>
    <s v="P"/>
    <n v="588"/>
    <n v="3.9115646258500003E-2"/>
    <n v="584"/>
    <n v="2.9109589041E-2"/>
    <n v="582"/>
    <n v="4.8109965635699997E-2"/>
    <n v="2"/>
    <n v="22706"/>
    <n v="22937"/>
    <n v="23055"/>
    <n v="1.0129481194397078E-3"/>
    <n v="7.411605702552208E-4"/>
    <n v="1.2144870960736239E-3"/>
  </r>
  <r>
    <x v="268"/>
    <x v="268"/>
    <s v="3543"/>
    <s v="Jason Lee Middle School"/>
    <s v="P"/>
    <n v="598"/>
    <n v="9.6989966555100005E-2"/>
    <n v="618"/>
    <n v="8.73786407766E-2"/>
    <n v="603"/>
    <n v="0.10281923714750001"/>
    <n v="4"/>
    <n v="22706"/>
    <n v="22937"/>
    <n v="23055"/>
    <n v="2.5543909098894478E-3"/>
    <n v="2.3542747525804944E-3"/>
    <n v="2.6892214270198443E-3"/>
  </r>
  <r>
    <x v="268"/>
    <x v="268"/>
    <s v="2643"/>
    <s v="Harney Elementary School"/>
    <s v="P"/>
    <n v="588"/>
    <n v="0.1054421768707"/>
    <n v="588"/>
    <n v="9.5238095238000003E-2"/>
    <n v="628"/>
    <n v="9.7133757961699999E-2"/>
    <n v="4"/>
    <n v="22706"/>
    <n v="22937"/>
    <n v="23055"/>
    <n v="2.7305558002277634E-3"/>
    <n v="2.4414701137875053E-3"/>
    <n v="2.6458468878745433E-3"/>
  </r>
  <r>
    <x v="268"/>
    <x v="268"/>
    <s v="4410"/>
    <s v="Roosevelt Elementary School"/>
    <s v="P"/>
    <n v="696"/>
    <n v="0.15373563218389999"/>
    <n v="680"/>
    <n v="0.1470588235294"/>
    <n v="646"/>
    <n v="0.1006191950464"/>
    <n v="4"/>
    <n v="22706"/>
    <n v="22937"/>
    <n v="23055"/>
    <n v="4.7124108165240196E-3"/>
    <n v="4.3597680603388407E-3"/>
    <n v="2.8193450444577921E-3"/>
  </r>
  <r>
    <x v="268"/>
    <x v="268"/>
    <s v="4075"/>
    <s v="Felida Elementary School"/>
    <s v="P"/>
    <n v="629"/>
    <n v="3.1796502384699998E-2"/>
    <n v="630"/>
    <n v="1.5873015872999999E-2"/>
    <n v="671"/>
    <n v="2.2354694485799999E-2"/>
    <n v="1"/>
    <n v="22706"/>
    <n v="22937"/>
    <n v="23055"/>
    <n v="8.8082445168573493E-4"/>
    <n v="4.3597680603348304E-4"/>
    <n v="6.5061808718160042E-4"/>
  </r>
  <r>
    <x v="268"/>
    <x v="268"/>
    <s v="4503"/>
    <s v="Discovery Middle School"/>
    <s v="P"/>
    <n v="772"/>
    <n v="0.11917098445590001"/>
    <n v="760"/>
    <n v="0.1131578947368"/>
    <n v="711"/>
    <n v="9.7046413502099999E-2"/>
    <n v="4"/>
    <n v="22706"/>
    <n v="22937"/>
    <n v="23055"/>
    <n v="4.0517924777571917E-3"/>
    <n v="3.7494005318903082E-3"/>
    <n v="2.9928432010406895E-3"/>
  </r>
  <r>
    <x v="268"/>
    <x v="268"/>
    <s v="4406"/>
    <s v="Alki Middle School"/>
    <s v="P"/>
    <n v="730"/>
    <n v="4.7945205479399997E-2"/>
    <n v="747"/>
    <n v="4.4176706827300002E-2"/>
    <n v="712"/>
    <n v="5.1966292134800002E-2"/>
    <n v="2"/>
    <n v="22706"/>
    <n v="22937"/>
    <n v="23055"/>
    <n v="1.5414427904501893E-3"/>
    <n v="1.4387234599116318E-3"/>
    <n v="1.6048579483833268E-3"/>
  </r>
  <r>
    <x v="268"/>
    <x v="268"/>
    <s v="4405"/>
    <s v="Chinook Elementary School"/>
    <s v="P"/>
    <n v="709"/>
    <n v="5.5007052186099997E-2"/>
    <n v="710"/>
    <n v="4.9295774647800002E-2"/>
    <n v="734"/>
    <n v="5.5858310626699999E-2"/>
    <n v="2"/>
    <n v="22706"/>
    <n v="22937"/>
    <n v="23055"/>
    <n v="1.7176076807867919E-3"/>
    <n v="1.5259188211160135E-3"/>
    <n v="1.7783561049662894E-3"/>
  </r>
  <r>
    <x v="268"/>
    <x v="268"/>
    <s v="2828"/>
    <s v="Walnut Grove Elementary"/>
    <s v="P"/>
    <n v="748"/>
    <n v="0.15374331550799999"/>
    <n v="729"/>
    <n v="9.6021947873699998E-2"/>
    <n v="744"/>
    <n v="0.1008064516129"/>
    <n v="4"/>
    <n v="22706"/>
    <n v="22937"/>
    <n v="23055"/>
    <n v="5.0647405971982733E-3"/>
    <n v="3.0518376422342636E-3"/>
    <n v="3.2530904359140142E-3"/>
  </r>
  <r>
    <x v="268"/>
    <x v="268"/>
    <s v="4591"/>
    <s v="Jefferson Middle School"/>
    <s v="P"/>
    <n v="819"/>
    <n v="6.9597069597000003E-2"/>
    <n v="782"/>
    <n v="5.2429667519099998E-2"/>
    <n v="751"/>
    <n v="5.9920106524600003E-2"/>
    <n v="2"/>
    <n v="22706"/>
    <n v="22937"/>
    <n v="23055"/>
    <n v="2.5103496873048092E-3"/>
    <n v="1.7875049047362862E-3"/>
    <n v="1.9518542615473695E-3"/>
  </r>
  <r>
    <x v="268"/>
    <x v="268"/>
    <s v="3016"/>
    <s v="Sarah J Anderson Elementary"/>
    <s v="P"/>
    <n v="722"/>
    <n v="7.6177285318500002E-2"/>
    <n v="741"/>
    <n v="9.1767881241499996E-2"/>
    <n v="758"/>
    <n v="9.6306068601499997E-2"/>
    <n v="4"/>
    <n v="22706"/>
    <n v="22937"/>
    <n v="23055"/>
    <n v="2.4222672421367478E-3"/>
    <n v="2.9646422810285346E-3"/>
    <n v="3.1663413576203427E-3"/>
  </r>
  <r>
    <x v="268"/>
    <x v="268"/>
    <s v="3146"/>
    <s v="Mcloughlin Middle School"/>
    <s v="P"/>
    <n v="869"/>
    <n v="0.15189873417720001"/>
    <n v="875"/>
    <n v="0.14399999999999999"/>
    <n v="853"/>
    <n v="9.8475967174599999E-2"/>
    <n v="4"/>
    <n v="22706"/>
    <n v="22937"/>
    <n v="23055"/>
    <n v="5.8134413811321596E-3"/>
    <n v="5.4933077560273781E-3"/>
    <n v="3.6434612882209412E-3"/>
  </r>
  <r>
    <x v="268"/>
    <x v="268"/>
    <s v="3902"/>
    <s v="Gaiser Middle School"/>
    <s v="P"/>
    <n v="921"/>
    <n v="0.11292073832790001"/>
    <n v="929"/>
    <n v="0.1162540365984"/>
    <n v="908"/>
    <n v="0.12995594713649999"/>
    <n v="4"/>
    <n v="22706"/>
    <n v="22937"/>
    <n v="23055"/>
    <n v="4.580287148771069E-3"/>
    <n v="4.7085495051625587E-3"/>
    <n v="5.1181956191690301E-3"/>
  </r>
  <r>
    <x v="268"/>
    <x v="268"/>
    <s v="3423"/>
    <s v="Columbia River High"/>
    <s v="P"/>
    <n v="1353"/>
    <n v="8.3518107908299999E-2"/>
    <n v="1325"/>
    <n v="7.5471698113199995E-2"/>
    <n v="1285"/>
    <n v="7.85992217898E-2"/>
    <n v="3"/>
    <n v="22706"/>
    <n v="22937"/>
    <n v="23055"/>
    <n v="4.976658152027213E-3"/>
    <n v="4.3597680603387539E-3"/>
    <n v="4.3808284536930387E-3"/>
  </r>
  <r>
    <x v="268"/>
    <x v="268"/>
    <s v="3081"/>
    <s v="Hudson's Bay High School"/>
    <s v="P"/>
    <n v="1430"/>
    <n v="0.17762237762229999"/>
    <n v="1349"/>
    <n v="0.18977020014820001"/>
    <n v="1373"/>
    <n v="0.18426802621989999"/>
    <n v="5"/>
    <n v="22706"/>
    <n v="22937"/>
    <n v="23055"/>
    <n v="1.1186470536417201E-2"/>
    <n v="1.1161006234464917E-2"/>
    <n v="1.0973758403813606E-2"/>
  </r>
  <r>
    <x v="268"/>
    <x v="268"/>
    <s v="2179"/>
    <s v="Fort Vancouver High School"/>
    <s v="P"/>
    <n v="1425"/>
    <n v="0.1943859649122"/>
    <n v="1422"/>
    <n v="0.1940928270042"/>
    <n v="1443"/>
    <n v="0.1871101871101"/>
    <n v="5"/>
    <n v="22706"/>
    <n v="22937"/>
    <n v="23055"/>
    <n v="1.2199418655856822E-2"/>
    <n v="1.2032959846534961E-2"/>
    <n v="1.1711125569285375E-2"/>
  </r>
  <r>
    <x v="268"/>
    <x v="268"/>
    <s v="4504"/>
    <s v="Skyview High School"/>
    <s v="P"/>
    <n v="1951"/>
    <n v="8.5597129677000006E-2"/>
    <n v="1965"/>
    <n v="0.101272264631"/>
    <n v="2003"/>
    <n v="7.6884672990500003E-2"/>
    <n v="3"/>
    <n v="22706"/>
    <n v="22937"/>
    <n v="23055"/>
    <n v="7.3548841715769843E-3"/>
    <n v="8.6759384400712826E-3"/>
    <n v="6.6796790284090876E-3"/>
  </r>
  <r>
    <x v="269"/>
    <x v="269"/>
    <s v="1938"/>
    <s v="Student Link"/>
    <s v="A"/>
    <n v="16"/>
    <n v="0.25"/>
    <n v="16"/>
    <n v="0.25"/>
    <n v="23"/>
    <n v="0.1304347826086"/>
    <n v="4"/>
    <n v="1548"/>
    <n v="1523"/>
    <n v="1560"/>
    <n v="2.5839793281653748E-3"/>
    <n v="2.6263952724885093E-3"/>
    <n v="1.9230769230755129E-3"/>
  </r>
  <r>
    <x v="269"/>
    <x v="269"/>
    <s v="1822"/>
    <s v="Family Link"/>
    <s v="A"/>
    <n v="84"/>
    <n v="0.19047619047610001"/>
    <n v="69"/>
    <n v="0.1014492753623"/>
    <n v="62"/>
    <n v="6.4516129032199998E-2"/>
    <n v="2"/>
    <n v="1548"/>
    <n v="1523"/>
    <n v="1560"/>
    <n v="1.033591731265659E-2"/>
    <n v="4.5961917268540382E-3"/>
    <n v="2.5641025641002561E-3"/>
  </r>
  <r>
    <x v="269"/>
    <x v="269"/>
    <s v="3667"/>
    <s v="McMurray Middle School"/>
    <s v="P"/>
    <n v="407"/>
    <n v="3.9312039312000002E-2"/>
    <n v="389"/>
    <n v="1.2853470436999999E-2"/>
    <n v="386"/>
    <n v="3.8860103626899997E-2"/>
    <n v="1"/>
    <n v="1548"/>
    <n v="1523"/>
    <n v="1560"/>
    <n v="1.0335917312651164E-2"/>
    <n v="3.2829940906060405E-3"/>
    <n v="9.6153846153739734E-3"/>
  </r>
  <r>
    <x v="269"/>
    <x v="269"/>
    <s v="4468"/>
    <s v="Chautauqua Elementary"/>
    <s v="P"/>
    <n v="528"/>
    <n v="4.7348484848399999E-2"/>
    <n v="537"/>
    <n v="4.09683426443E-2"/>
    <n v="543"/>
    <n v="4.7882136279899998E-2"/>
    <n v="2"/>
    <n v="1548"/>
    <n v="1523"/>
    <n v="1560"/>
    <n v="1.6149870801004652E-2"/>
    <n v="1.4445173998679646E-2"/>
    <n v="1.66666666666575E-2"/>
  </r>
  <r>
    <x v="269"/>
    <x v="269"/>
    <s v="2419"/>
    <s v="Vashon Island High School"/>
    <s v="P"/>
    <n v="513"/>
    <n v="4.28849902534E-2"/>
    <n v="512"/>
    <n v="6.4453125E-2"/>
    <n v="546"/>
    <n v="2.9304029304000001E-2"/>
    <n v="1"/>
    <n v="1548"/>
    <n v="1523"/>
    <n v="1560"/>
    <n v="1.4211886304905812E-2"/>
    <n v="2.1667760998030201E-2"/>
    <n v="1.0256410256399999E-2"/>
  </r>
  <r>
    <x v="270"/>
    <x v="270"/>
    <s v="4246"/>
    <s v="Washington State School for the Deaf"/>
    <s v="I"/>
    <n v="91"/>
    <n v="3.2967032967000001E-2"/>
    <n v="101"/>
    <n v="0.1089108910891"/>
    <n v="90"/>
    <n v="4.4444444444400003E-2"/>
    <n v="2"/>
    <n v="91"/>
    <n v="101"/>
    <n v="90"/>
    <n v="3.2967032967000001E-2"/>
    <n v="0.1089108910891"/>
    <n v="4.4444444444400003E-2"/>
  </r>
  <r>
    <x v="271"/>
    <x v="271"/>
    <s v="3467"/>
    <s v="Wahkiakum High School"/>
    <s v="P"/>
    <n v="166"/>
    <n v="9.63855421686E-2"/>
    <n v="160"/>
    <n v="0.1125"/>
    <n v="144"/>
    <n v="0.125"/>
    <n v="4"/>
    <n v="461"/>
    <n v="439"/>
    <n v="412"/>
    <n v="3.4707158351383077E-2"/>
    <n v="4.1002277904328019E-2"/>
    <n v="4.3689320388349516E-2"/>
  </r>
  <r>
    <x v="271"/>
    <x v="271"/>
    <s v="2893"/>
    <s v="Julius A Wendt Elementary/John C Thomas Middle School"/>
    <s v="P"/>
    <n v="295"/>
    <n v="7.4576271186400006E-2"/>
    <n v="279"/>
    <n v="8.2437275985599995E-2"/>
    <n v="268"/>
    <n v="6.3432835820800004E-2"/>
    <n v="2"/>
    <n v="461"/>
    <n v="439"/>
    <n v="412"/>
    <n v="4.7722342733162691E-2"/>
    <n v="5.2391799544379045E-2"/>
    <n v="4.1262135922267969E-2"/>
  </r>
  <r>
    <x v="272"/>
    <x v="272"/>
    <s v="1981"/>
    <s v="Developmental Pre-School"/>
    <s v="S"/>
    <n v="19"/>
    <n v="0.36842105263149999"/>
    <n v="18"/>
    <n v="5.55555555555E-2"/>
    <n v="23"/>
    <n v="0.26086956521729998"/>
    <n v="5"/>
    <n v="2156"/>
    <n v="2191"/>
    <n v="2291"/>
    <n v="3.2467532467525505E-3"/>
    <n v="4.5641259698722046E-4"/>
    <n v="2.6189436927096898E-3"/>
  </r>
  <r>
    <x v="272"/>
    <x v="272"/>
    <s v="1835"/>
    <s v="Sentinel Tech Alt School"/>
    <s v="A"/>
    <n v="27"/>
    <n v="0.59259259259249997"/>
    <n v="40"/>
    <n v="0.625"/>
    <n v="24"/>
    <n v="0.45833333333330001"/>
    <n v="5"/>
    <n v="2156"/>
    <n v="2191"/>
    <n v="2291"/>
    <n v="7.421150278291975E-3"/>
    <n v="1.1410314924691922E-2"/>
    <n v="4.8013967699690966E-3"/>
  </r>
  <r>
    <x v="272"/>
    <x v="272"/>
    <s v="4222"/>
    <s v="Morris Schott Elementary"/>
    <s v="P"/>
    <n v="300"/>
    <n v="0.11"/>
    <n v="281"/>
    <n v="8.8967971530200002E-2"/>
    <n v="300"/>
    <n v="9.3333333333300003E-2"/>
    <n v="4"/>
    <n v="2156"/>
    <n v="2191"/>
    <n v="2291"/>
    <n v="1.5306122448979593E-2"/>
    <n v="1.1410314924685623E-2"/>
    <n v="1.2221737232645134E-2"/>
  </r>
  <r>
    <x v="272"/>
    <x v="272"/>
    <s v="5144"/>
    <s v="Wahluke Junior High"/>
    <s v="P"/>
    <n v="468"/>
    <n v="9.4017094016999994E-2"/>
    <n v="457"/>
    <n v="9.84682713347E-2"/>
    <n v="457"/>
    <n v="0.11597374179430001"/>
    <n v="4"/>
    <n v="2156"/>
    <n v="2191"/>
    <n v="2291"/>
    <n v="2.0408163265285714E-2"/>
    <n v="2.0538566864426244E-2"/>
    <n v="2.3134002618941555E-2"/>
  </r>
  <r>
    <x v="272"/>
    <x v="272"/>
    <s v="4490"/>
    <s v="Saddle Mountain Elementary"/>
    <s v="P"/>
    <n v="437"/>
    <n v="0.1144164759725"/>
    <n v="451"/>
    <n v="7.5388026607500006E-2"/>
    <n v="471"/>
    <n v="0.1146496815286"/>
    <n v="4"/>
    <n v="2156"/>
    <n v="2191"/>
    <n v="2291"/>
    <n v="2.3191094619657932E-2"/>
    <n v="1.5518028297573027E-2"/>
    <n v="2.3570493234382629E-2"/>
  </r>
  <r>
    <x v="272"/>
    <x v="272"/>
    <s v="3152"/>
    <s v="Mattawa Elementary"/>
    <s v="P"/>
    <n v="414"/>
    <n v="9.4202898550700007E-2"/>
    <n v="429"/>
    <n v="8.3916083916E-2"/>
    <n v="476"/>
    <n v="0.1029411764705"/>
    <n v="4"/>
    <n v="2156"/>
    <n v="2191"/>
    <n v="2291"/>
    <n v="1.8089053803334788E-2"/>
    <n v="1.6430853491539936E-2"/>
    <n v="2.1388040157118288E-2"/>
  </r>
  <r>
    <x v="272"/>
    <x v="272"/>
    <s v="4254"/>
    <s v="Wahluke High School"/>
    <s v="P"/>
    <n v="491"/>
    <n v="0.1099796334012"/>
    <n v="515"/>
    <n v="0.1029126213592"/>
    <n v="540"/>
    <n v="0.1203703703703"/>
    <n v="4"/>
    <n v="2156"/>
    <n v="2191"/>
    <n v="2291"/>
    <n v="2.5046382189234322E-2"/>
    <n v="2.4189867640341398E-2"/>
    <n v="2.8371890004348317E-2"/>
  </r>
  <r>
    <x v="273"/>
    <x v="273"/>
    <s v="2174"/>
    <s v="Preston Hall Middle School"/>
    <s v="P"/>
    <n v="83"/>
    <n v="0.1204819277108"/>
    <n v="56"/>
    <n v="1.7857142857100002E-2"/>
    <n v="49"/>
    <n v="8.1632653061200003E-2"/>
    <n v="3"/>
    <n v="326"/>
    <n v="301"/>
    <n v="291"/>
    <n v="3.0674846625755828E-2"/>
    <n v="3.3222591362046514E-3"/>
    <n v="1.374570446734983E-2"/>
  </r>
  <r>
    <x v="273"/>
    <x v="273"/>
    <s v="2386"/>
    <s v="Waitsburg High School"/>
    <s v="P"/>
    <n v="118"/>
    <n v="9.3220338983000001E-2"/>
    <n v="106"/>
    <n v="6.6037735848999995E-2"/>
    <n v="94"/>
    <n v="2.1276595744599999E-2"/>
    <n v="1"/>
    <n v="326"/>
    <n v="301"/>
    <n v="291"/>
    <n v="3.3742331288325156E-2"/>
    <n v="2.3255813953468436E-2"/>
    <n v="6.8728522336508587E-3"/>
  </r>
  <r>
    <x v="273"/>
    <x v="273"/>
    <s v="2712"/>
    <s v="Waitsburg Elementary School"/>
    <s v="P"/>
    <n v="125"/>
    <n v="8.0000000000000002E-3"/>
    <n v="139"/>
    <n v="6.4748201438800002E-2"/>
    <n v="148"/>
    <n v="7.4324324324300001E-2"/>
    <n v="3"/>
    <n v="326"/>
    <n v="301"/>
    <n v="291"/>
    <n v="3.0674846625766872E-3"/>
    <n v="2.9900332225891033E-2"/>
    <n v="3.7800687285210993E-2"/>
  </r>
  <r>
    <x v="274"/>
    <x v="274"/>
    <s v="5187"/>
    <s v="HEAD START/ECEAP PRESCHOOL"/>
    <s v="P"/>
    <n v="9"/>
    <n v="0"/>
    <n v="8"/>
    <n v="0.125"/>
    <n v="12"/>
    <n v="0"/>
    <n v="1"/>
    <n v="6341"/>
    <n v="6337"/>
    <n v="6284"/>
    <n v="0"/>
    <n v="1.5780337699226762E-4"/>
    <n v="0"/>
  </r>
  <r>
    <x v="274"/>
    <x v="274"/>
    <s v="1772"/>
    <s v="Homelink"/>
    <s v="A"/>
    <n v="133"/>
    <n v="0.14285714285709999"/>
    <n v="99"/>
    <n v="0.13131313131309999"/>
    <n v="86"/>
    <n v="0.1395348837209"/>
    <n v="5"/>
    <n v="6341"/>
    <n v="6337"/>
    <n v="6284"/>
    <n v="2.9963728118584292E-3"/>
    <n v="2.05144390089899E-3"/>
    <n v="1.9096117122847549E-3"/>
  </r>
  <r>
    <x v="274"/>
    <x v="274"/>
    <s v="2407"/>
    <s v="Alternative Education Program"/>
    <s v="A"/>
    <n v="115"/>
    <n v="0.43478260869559998"/>
    <n v="131"/>
    <n v="0.45038167938930002"/>
    <n v="105"/>
    <n v="0.51428571428570002"/>
    <n v="5"/>
    <n v="6341"/>
    <n v="6337"/>
    <n v="6284"/>
    <n v="7.8851916101551813E-3"/>
    <n v="9.3103992425435222E-3"/>
    <n v="8.5932527052830204E-3"/>
  </r>
  <r>
    <x v="274"/>
    <x v="274"/>
    <s v="4071"/>
    <s v="Lincoln High School"/>
    <s v="A"/>
    <n v="178"/>
    <n v="0.35955056179770001"/>
    <n v="173"/>
    <n v="0.3352601156069"/>
    <n v="179"/>
    <n v="0.30167597765359999"/>
    <n v="5"/>
    <n v="6341"/>
    <n v="6337"/>
    <n v="6284"/>
    <n v="1.009304526099836E-2"/>
    <n v="9.1525958655505283E-3"/>
    <n v="8.5932527052823681E-3"/>
  </r>
  <r>
    <x v="274"/>
    <x v="274"/>
    <s v="4193"/>
    <s v="Blue Ridge Elementary"/>
    <s v="P"/>
    <n v="396"/>
    <n v="0.12878787878779999"/>
    <n v="359"/>
    <n v="8.6350974930300001E-2"/>
    <n v="362"/>
    <n v="7.7348066298300003E-2"/>
    <n v="3"/>
    <n v="6341"/>
    <n v="6337"/>
    <n v="6284"/>
    <n v="8.0428954423543281E-3"/>
    <n v="4.8919046867567781E-3"/>
    <n v="4.4557606619962768E-3"/>
  </r>
  <r>
    <x v="274"/>
    <x v="274"/>
    <s v="2078"/>
    <s v="Green Park Elementary School"/>
    <s v="P"/>
    <n v="449"/>
    <n v="8.9086859688099998E-2"/>
    <n v="473"/>
    <n v="5.7082452431199998E-2"/>
    <n v="432"/>
    <n v="5.55555555555E-2"/>
    <n v="2"/>
    <n v="6341"/>
    <n v="6337"/>
    <n v="6284"/>
    <n v="6.3081532881181035E-3"/>
    <n v="4.2606911787845354E-3"/>
    <n v="3.8192234245665183E-3"/>
  </r>
  <r>
    <x v="274"/>
    <x v="274"/>
    <s v="2074"/>
    <s v="Berney Elementary School"/>
    <s v="P"/>
    <n v="429"/>
    <n v="3.9627039627000003E-2"/>
    <n v="442"/>
    <n v="4.29864253393E-2"/>
    <n v="443"/>
    <n v="2.9345372460400001E-2"/>
    <n v="1"/>
    <n v="6341"/>
    <n v="6337"/>
    <n v="6284"/>
    <n v="2.6809651474504021E-3"/>
    <n v="2.9982641628484457E-3"/>
    <n v="2.0687460216354554E-3"/>
  </r>
  <r>
    <x v="274"/>
    <x v="274"/>
    <s v="2159"/>
    <s v="Prospect Point Elementary"/>
    <s v="P"/>
    <n v="451"/>
    <n v="3.9911308203900001E-2"/>
    <n v="456"/>
    <n v="4.6052631578900001E-2"/>
    <n v="458"/>
    <n v="4.1484716157200001E-2"/>
    <n v="1"/>
    <n v="6341"/>
    <n v="6337"/>
    <n v="6284"/>
    <n v="2.8386689796497241E-3"/>
    <n v="3.3138709168342119E-3"/>
    <n v="3.0235518777844681E-3"/>
  </r>
  <r>
    <x v="274"/>
    <x v="274"/>
    <s v="3728"/>
    <s v="Sharpstein Elementary School"/>
    <s v="P"/>
    <n v="453"/>
    <n v="2.6490066225100001E-2"/>
    <n v="448"/>
    <n v="5.3571428571400001E-2"/>
    <n v="460"/>
    <n v="4.3478260869499998E-2"/>
    <n v="2"/>
    <n v="6341"/>
    <n v="6337"/>
    <n v="6284"/>
    <n v="1.8924459864327868E-3"/>
    <n v="3.7872810478124038E-3"/>
    <n v="3.1826861871371735E-3"/>
  </r>
  <r>
    <x v="274"/>
    <x v="274"/>
    <s v="2528"/>
    <s v="Edison Elementary School - Walla Walla"/>
    <s v="P"/>
    <n v="487"/>
    <n v="4.1067761806899999E-2"/>
    <n v="502"/>
    <n v="3.18725099601E-2"/>
    <n v="482"/>
    <n v="5.3941908713600002E-2"/>
    <n v="2"/>
    <n v="6341"/>
    <n v="6337"/>
    <n v="6284"/>
    <n v="3.1540766440561899E-3"/>
    <n v="2.5248540318715796E-3"/>
    <n v="4.1374920432774038E-3"/>
  </r>
  <r>
    <x v="274"/>
    <x v="274"/>
    <s v="3510"/>
    <s v="Garrison Middle School"/>
    <s v="P"/>
    <n v="623"/>
    <n v="4.6548956661300003E-2"/>
    <n v="630"/>
    <n v="6.5079365079299997E-2"/>
    <n v="615"/>
    <n v="4.3902439024300001E-2"/>
    <n v="2"/>
    <n v="6341"/>
    <n v="6337"/>
    <n v="6284"/>
    <n v="4.573411133888961E-3"/>
    <n v="6.4699384566765028E-3"/>
    <n v="4.2966263526327975E-3"/>
  </r>
  <r>
    <x v="274"/>
    <x v="274"/>
    <s v="2780"/>
    <s v="Pioneer Middle School"/>
    <s v="P"/>
    <n v="704"/>
    <n v="5.8238636363600001E-2"/>
    <n v="705"/>
    <n v="4.5390070921899998E-2"/>
    <n v="675"/>
    <n v="0.04"/>
    <n v="1"/>
    <n v="6341"/>
    <n v="6337"/>
    <n v="6284"/>
    <n v="6.4658571203239862E-3"/>
    <n v="5.0497080637430169E-3"/>
    <n v="4.296626352641629E-3"/>
  </r>
  <r>
    <x v="274"/>
    <x v="274"/>
    <s v="3468"/>
    <s v="Walla Walla High School"/>
    <s v="P"/>
    <n v="1914"/>
    <n v="7.5757575757500001E-2"/>
    <n v="1911"/>
    <n v="8.5295656724200003E-2"/>
    <n v="1975"/>
    <n v="9.4177215189800004E-2"/>
    <n v="4"/>
    <n v="6341"/>
    <n v="6337"/>
    <n v="6284"/>
    <n v="2.2867055669429901E-2"/>
    <n v="2.5721950449731135E-2"/>
    <n v="2.9598981540397043E-2"/>
  </r>
  <r>
    <x v="275"/>
    <x v="275"/>
    <s v="4022"/>
    <s v="Pace Alternative High School"/>
    <s v="A"/>
    <n v="76"/>
    <n v="0.56578947368419996"/>
    <n v="81"/>
    <n v="0.56790123456789998"/>
    <n v="82"/>
    <n v="0.54878048780480004"/>
    <n v="5"/>
    <n v="3408"/>
    <n v="3451"/>
    <n v="3440"/>
    <n v="1.2617370892018543E-2"/>
    <n v="1.3329469718922021E-2"/>
    <n v="1.308139534883535E-2"/>
  </r>
  <r>
    <x v="275"/>
    <x v="275"/>
    <s v="4518"/>
    <s v="Adams Elementary"/>
    <s v="P"/>
    <n v="370"/>
    <n v="5.9459459459400003E-2"/>
    <n v="376"/>
    <n v="7.7127659574400001E-2"/>
    <n v="345"/>
    <n v="6.9565217391300005E-2"/>
    <n v="3"/>
    <n v="3408"/>
    <n v="3451"/>
    <n v="3440"/>
    <n v="6.4553990610264084E-3"/>
    <n v="8.4033613445303971E-3"/>
    <n v="6.9767441860460761E-3"/>
  </r>
  <r>
    <x v="275"/>
    <x v="275"/>
    <s v="2960"/>
    <s v="Camas Elementary"/>
    <s v="P"/>
    <n v="670"/>
    <n v="0.1164179104477"/>
    <n v="673"/>
    <n v="8.1723625557200003E-2"/>
    <n v="705"/>
    <n v="8.5106382978700004E-2"/>
    <n v="3"/>
    <n v="3408"/>
    <n v="3451"/>
    <n v="3440"/>
    <n v="2.2887323943649944E-2"/>
    <n v="1.5937409446535961E-2"/>
    <n v="1.7441860465111484E-2"/>
  </r>
  <r>
    <x v="275"/>
    <x v="275"/>
    <s v="2757"/>
    <s v="Satus Elementary"/>
    <s v="P"/>
    <n v="683"/>
    <n v="7.7598828696900005E-2"/>
    <n v="686"/>
    <n v="6.7055393586000003E-2"/>
    <n v="718"/>
    <n v="8.3565459610000004E-2"/>
    <n v="3"/>
    <n v="3408"/>
    <n v="3451"/>
    <n v="3440"/>
    <n v="1.5551643192483188E-2"/>
    <n v="1.3329469718920893E-2"/>
    <n v="1.7441860465110464E-2"/>
  </r>
  <r>
    <x v="275"/>
    <x v="275"/>
    <s v="2131"/>
    <s v="Wapato Middle School"/>
    <s v="P"/>
    <n v="749"/>
    <n v="0.10680907877159999"/>
    <n v="781"/>
    <n v="0.1024327784891"/>
    <n v="786"/>
    <n v="0.1017811704834"/>
    <n v="4"/>
    <n v="3408"/>
    <n v="3451"/>
    <n v="3440"/>
    <n v="2.3474178403734856E-2"/>
    <n v="2.3181686467686785E-2"/>
    <n v="2.3255813953474536E-2"/>
  </r>
  <r>
    <x v="275"/>
    <x v="275"/>
    <s v="3141"/>
    <s v="Wapato High School"/>
    <s v="P"/>
    <n v="860"/>
    <n v="0.1395348837209"/>
    <n v="854"/>
    <n v="0.11124121779850001"/>
    <n v="804"/>
    <n v="0.12810945273630001"/>
    <n v="4"/>
    <n v="3408"/>
    <n v="3451"/>
    <n v="3440"/>
    <n v="3.5211267605626172E-2"/>
    <n v="2.7528252680359026E-2"/>
    <n v="2.9941860465111977E-2"/>
  </r>
  <r>
    <x v="276"/>
    <x v="276"/>
    <s v="3909"/>
    <s v="Warden Middle School"/>
    <s v="P"/>
    <n v="254"/>
    <n v="6.2992125984199995E-2"/>
    <n v="246"/>
    <n v="0.1016260162601"/>
    <n v="137"/>
    <n v="8.0291970802900001E-2"/>
    <n v="3"/>
    <n v="987"/>
    <n v="986"/>
    <n v="833"/>
    <n v="1.6210739614981561E-2"/>
    <n v="2.5354969574020891E-2"/>
    <n v="1.3205282112841896E-2"/>
  </r>
  <r>
    <x v="276"/>
    <x v="276"/>
    <s v="3273"/>
    <s v="Warden High School"/>
    <s v="P"/>
    <n v="288"/>
    <n v="9.375E-2"/>
    <n v="290"/>
    <n v="6.8965517241299998E-2"/>
    <n v="308"/>
    <n v="7.7922077921999996E-2"/>
    <n v="3"/>
    <n v="987"/>
    <n v="986"/>
    <n v="833"/>
    <n v="2.7355623100303948E-2"/>
    <n v="2.0283975659205884E-2"/>
    <n v="2.8811524609815127E-2"/>
  </r>
  <r>
    <x v="276"/>
    <x v="276"/>
    <s v="2792"/>
    <s v="Warden Elementary"/>
    <s v="P"/>
    <n v="445"/>
    <n v="9.2134831460600003E-2"/>
    <n v="450"/>
    <n v="0.1088888888888"/>
    <n v="388"/>
    <n v="0.1056701030927"/>
    <n v="4"/>
    <n v="987"/>
    <n v="986"/>
    <n v="833"/>
    <n v="4.1540020263391084E-2"/>
    <n v="4.9695740365070989E-2"/>
    <n v="4.9219687875111162E-2"/>
  </r>
  <r>
    <x v="277"/>
    <x v="277"/>
    <s v="5302"/>
    <s v="Washington Youth Academy"/>
    <s v="I"/>
    <m/>
    <m/>
    <m/>
    <m/>
    <m/>
    <m/>
    <m/>
    <m/>
    <m/>
    <m/>
    <m/>
    <m/>
    <m/>
  </r>
  <r>
    <x v="278"/>
    <x v="278"/>
    <s v="1899"/>
    <s v="Washougal Special Services"/>
    <s v="S"/>
    <n v="15"/>
    <n v="0.2"/>
    <n v="18"/>
    <n v="0.22222222222220001"/>
    <n v="22"/>
    <n v="0.13636363636359999"/>
    <n v="5"/>
    <n v="3037"/>
    <n v="3077"/>
    <n v="3184"/>
    <n v="9.8781692459664152E-4"/>
    <n v="1.2999675008123497E-3"/>
    <n v="9.4221105527613066E-4"/>
  </r>
  <r>
    <x v="278"/>
    <x v="278"/>
    <s v="1528"/>
    <s v="Excelsior High School"/>
    <s v="A"/>
    <n v="60"/>
    <n v="0.46666666666660001"/>
    <n v="57"/>
    <n v="0.56140350877190004"/>
    <n v="73"/>
    <n v="0.46575342465750003"/>
    <n v="5"/>
    <n v="3037"/>
    <n v="3077"/>
    <n v="3184"/>
    <n v="9.2196246295673367E-3"/>
    <n v="1.0399740006499287E-2"/>
    <n v="1.067839195979821E-2"/>
  </r>
  <r>
    <x v="278"/>
    <x v="278"/>
    <s v="4549"/>
    <s v="Canyon Creek Middle School"/>
    <s v="P"/>
    <n v="297"/>
    <n v="5.7239057239000003E-2"/>
    <n v="288"/>
    <n v="4.1666666666600002E-2"/>
    <n v="292"/>
    <n v="6.84931506849E-2"/>
    <n v="3"/>
    <n v="3037"/>
    <n v="3077"/>
    <n v="3184"/>
    <n v="5.5976292393753709E-3"/>
    <n v="3.8999025024311993E-3"/>
    <n v="6.2814070351729897E-3"/>
  </r>
  <r>
    <x v="278"/>
    <x v="278"/>
    <s v="2509"/>
    <s v="Hathaway Elementary"/>
    <s v="P"/>
    <n v="381"/>
    <n v="9.7112860892299993E-2"/>
    <n v="379"/>
    <n v="0.10290237467009999"/>
    <n v="391"/>
    <n v="7.9283887467999997E-2"/>
    <n v="3"/>
    <n v="3037"/>
    <n v="3077"/>
    <n v="3184"/>
    <n v="1.218307540334748E-2"/>
    <n v="1.2674683132911244E-2"/>
    <n v="9.736180904518844E-3"/>
  </r>
  <r>
    <x v="278"/>
    <x v="278"/>
    <s v="3270"/>
    <s v="Cape Horn Skye Elementary"/>
    <s v="P"/>
    <n v="404"/>
    <n v="7.6732673267300003E-2"/>
    <n v="402"/>
    <n v="3.7313432835799999E-2"/>
    <n v="405"/>
    <n v="6.4197530864100003E-2"/>
    <n v="2"/>
    <n v="3037"/>
    <n v="3077"/>
    <n v="3184"/>
    <n v="1.020744155416174E-2"/>
    <n v="4.8748781280440684E-3"/>
    <n v="8.1658291457162371E-3"/>
  </r>
  <r>
    <x v="278"/>
    <x v="278"/>
    <s v="4207"/>
    <s v="Jemtegaard Middle School"/>
    <s v="P"/>
    <n v="439"/>
    <n v="8.8838268792700001E-2"/>
    <n v="439"/>
    <n v="8.8838268792700001E-2"/>
    <n v="479"/>
    <n v="7.3068893528100004E-2"/>
    <n v="3"/>
    <n v="3037"/>
    <n v="3077"/>
    <n v="3184"/>
    <n v="1.2841620019754791E-2"/>
    <n v="1.267468313292015E-2"/>
    <n v="1.0992462311545196E-2"/>
  </r>
  <r>
    <x v="278"/>
    <x v="278"/>
    <s v="2911"/>
    <s v="Gause Elementary"/>
    <s v="P"/>
    <n v="545"/>
    <n v="6.9724770642200007E-2"/>
    <n v="587"/>
    <n v="5.4514480408799998E-2"/>
    <n v="612"/>
    <n v="5.55555555555E-2"/>
    <n v="2"/>
    <n v="3037"/>
    <n v="3077"/>
    <n v="3184"/>
    <n v="1.2512347711557129E-2"/>
    <n v="1.0399740006488656E-2"/>
    <n v="1.0678391959788317E-2"/>
  </r>
  <r>
    <x v="278"/>
    <x v="278"/>
    <s v="3147"/>
    <s v="Washougal High School"/>
    <s v="P"/>
    <n v="896"/>
    <n v="9.9330357142800002E-2"/>
    <n v="907"/>
    <n v="0.1102535832414"/>
    <n v="910"/>
    <n v="0.1065934065934"/>
    <n v="4"/>
    <n v="3037"/>
    <n v="3077"/>
    <n v="3184"/>
    <n v="2.9305235429683503E-2"/>
    <n v="3.249918752029568E-2"/>
    <n v="3.0464824120601128E-2"/>
  </r>
  <r>
    <x v="279"/>
    <x v="279"/>
    <s v="3075"/>
    <s v="Washtucna Elementary/High School"/>
    <s v="P"/>
    <n v="68"/>
    <n v="1.4705882352899999E-2"/>
    <n v="73"/>
    <n v="6.84931506849E-2"/>
    <n v="61"/>
    <n v="9.8360655737700003E-2"/>
    <n v="4"/>
    <n v="68"/>
    <n v="73"/>
    <n v="61"/>
    <n v="1.4705882352899999E-2"/>
    <n v="6.84931506849E-2"/>
    <n v="9.8360655737700003E-2"/>
  </r>
  <r>
    <x v="280"/>
    <x v="280"/>
    <s v="2161"/>
    <s v="Waterville Elementary"/>
    <s v="P"/>
    <n v="113"/>
    <n v="6.1946902654799997E-2"/>
    <n v="112"/>
    <n v="5.3571428571400001E-2"/>
    <n v="86"/>
    <n v="0.12790697674410001"/>
    <n v="4"/>
    <n v="275"/>
    <n v="283"/>
    <n v="263"/>
    <n v="2.5454545454517814E-2"/>
    <n v="2.1201413427550529E-2"/>
    <n v="4.1825095057006087E-2"/>
  </r>
  <r>
    <x v="280"/>
    <x v="280"/>
    <s v="2162"/>
    <s v="Waterville High School"/>
    <s v="P"/>
    <n v="162"/>
    <n v="4.9382716049300002E-2"/>
    <n v="171"/>
    <n v="7.6023391812800004E-2"/>
    <n v="177"/>
    <n v="0.1129943502824"/>
    <n v="4"/>
    <n v="275"/>
    <n v="283"/>
    <n v="263"/>
    <n v="2.9090909090860366E-2"/>
    <n v="4.5936395759677735E-2"/>
    <n v="7.6045627376368052E-2"/>
  </r>
  <r>
    <x v="281"/>
    <x v="281"/>
    <s v="1851"/>
    <s v="Wellpinit Alliance High School"/>
    <s v="A"/>
    <n v="11"/>
    <n v="0.36363636363629998"/>
    <n v="11"/>
    <n v="0.54545454545450001"/>
    <n v="18"/>
    <n v="0.72222222222220001"/>
    <n v="5"/>
    <n v="590"/>
    <n v="516"/>
    <n v="516"/>
    <n v="6.7796610169479658E-3"/>
    <n v="1.1627906976743216E-2"/>
    <n v="2.5193798449611629E-2"/>
  </r>
  <r>
    <x v="281"/>
    <x v="281"/>
    <s v="1911"/>
    <s v="Wellpinit-Fort Semco High School"/>
    <s v="A"/>
    <n v="63"/>
    <n v="0.80952380952379999"/>
    <n v="34"/>
    <n v="0.94117647058819998"/>
    <n v="24"/>
    <n v="0.875"/>
    <n v="5"/>
    <n v="590"/>
    <n v="516"/>
    <n v="516"/>
    <n v="8.6440677966100679E-2"/>
    <n v="6.2015503875966674E-2"/>
    <n v="4.0697674418604654E-2"/>
  </r>
  <r>
    <x v="281"/>
    <x v="281"/>
    <s v="5217"/>
    <s v="WSD Columbia Basin J.C."/>
    <s v="I"/>
    <n v="93"/>
    <n v="0.66666666666660002"/>
    <n v="73"/>
    <n v="0.65753424657530002"/>
    <n v="59"/>
    <n v="0.76271186440670002"/>
    <n v="5"/>
    <n v="590"/>
    <n v="516"/>
    <n v="516"/>
    <n v="0.10508474576270137"/>
    <n v="9.3023255813947478E-2"/>
    <n v="8.720930232557228E-2"/>
  </r>
  <r>
    <x v="281"/>
    <x v="281"/>
    <s v="4232"/>
    <s v="Wellpinit Middle School"/>
    <s v="P"/>
    <n v="71"/>
    <n v="8.4507042253500003E-2"/>
    <n v="59"/>
    <n v="8.4745762711799996E-2"/>
    <n v="70"/>
    <n v="7.1428571428499996E-2"/>
    <n v="3"/>
    <n v="590"/>
    <n v="516"/>
    <n v="516"/>
    <n v="1.0169491525421187E-2"/>
    <n v="9.6899224806127893E-3"/>
    <n v="9.6899224806104647E-3"/>
  </r>
  <r>
    <x v="281"/>
    <x v="281"/>
    <s v="2550"/>
    <s v="Wellpinit High School"/>
    <s v="P"/>
    <n v="76"/>
    <n v="0.1973684210526"/>
    <n v="87"/>
    <n v="0.21839080459769999"/>
    <n v="78"/>
    <n v="0.12820512820509999"/>
    <n v="4"/>
    <n v="590"/>
    <n v="516"/>
    <n v="516"/>
    <n v="2.5423728813555254E-2"/>
    <n v="3.6821705426356391E-2"/>
    <n v="1.9379844961236046E-2"/>
  </r>
  <r>
    <x v="281"/>
    <x v="281"/>
    <s v="5957"/>
    <s v="WSD - Yakama Nation"/>
    <s v="T"/>
    <n v="109"/>
    <n v="0.31192660550450002"/>
    <n v="91"/>
    <n v="0.38461538461529998"/>
    <n v="100"/>
    <n v="0.49"/>
    <n v="5"/>
    <n v="590"/>
    <n v="516"/>
    <n v="516"/>
    <n v="5.7627118644051699E-2"/>
    <n v="6.7829457364326162E-2"/>
    <n v="9.4961240310077522E-2"/>
  </r>
  <r>
    <x v="281"/>
    <x v="281"/>
    <s v="2549"/>
    <s v="Wellpinit Elementary School"/>
    <s v="P"/>
    <n v="167"/>
    <n v="8.9820359281400003E-2"/>
    <n v="161"/>
    <n v="6.8322981366399999E-2"/>
    <n v="167"/>
    <n v="8.9820359281400003E-2"/>
    <n v="4"/>
    <n v="590"/>
    <n v="516"/>
    <n v="516"/>
    <n v="2.5423728813548811E-2"/>
    <n v="2.1317829457345738E-2"/>
    <n v="2.9069767441848453E-2"/>
  </r>
  <r>
    <x v="282"/>
    <x v="282"/>
    <s v="5316"/>
    <s v="Open Doors Wenatchee"/>
    <s v="R"/>
    <m/>
    <m/>
    <m/>
    <m/>
    <n v="92"/>
    <n v="0.58695652173909996"/>
    <n v="5"/>
    <n v="7669"/>
    <n v="7719"/>
    <n v="7828"/>
    <n v="0"/>
    <n v="0"/>
    <n v="6.8983137455285127E-3"/>
  </r>
  <r>
    <x v="282"/>
    <x v="282"/>
    <s v="3269"/>
    <s v="Special Education School"/>
    <s v="S"/>
    <n v="109"/>
    <n v="0.25688073394490002"/>
    <n v="109"/>
    <n v="0.30275229357790001"/>
    <n v="95"/>
    <n v="0.36842105263149999"/>
    <n v="5"/>
    <n v="7669"/>
    <n v="7719"/>
    <n v="7828"/>
    <n v="3.6510627200409575E-3"/>
    <n v="4.2751651768352253E-3"/>
    <n v="4.4711292795084952E-3"/>
  </r>
  <r>
    <x v="282"/>
    <x v="282"/>
    <s v="1742"/>
    <s v="Valley Academy Of Learning"/>
    <n v="5"/>
    <n v="195"/>
    <n v="8.2051282051200006E-2"/>
    <n v="192"/>
    <n v="9.375E-2"/>
    <n v="206"/>
    <n v="8.73786407766E-2"/>
    <n v="4"/>
    <n v="7669"/>
    <n v="7719"/>
    <n v="7828"/>
    <n v="2.0863215543074718E-3"/>
    <n v="2.3319082782743876E-3"/>
    <n v="2.2994379151736839E-3"/>
  </r>
  <r>
    <x v="282"/>
    <x v="282"/>
    <s v="1613"/>
    <s v="Westside High School"/>
    <s v="A"/>
    <n v="237"/>
    <n v="0.39662447257380001"/>
    <n v="240"/>
    <n v="0.42083333333329997"/>
    <n v="255"/>
    <n v="0.36862745098029998"/>
    <n v="5"/>
    <n v="7669"/>
    <n v="7719"/>
    <n v="7828"/>
    <n v="1.2257139131567427E-2"/>
    <n v="1.3084596450316363E-2"/>
    <n v="1.2008175779250957E-2"/>
  </r>
  <r>
    <x v="282"/>
    <x v="282"/>
    <s v="3208"/>
    <s v="Sunnyslope Elementary School"/>
    <s v="P"/>
    <n v="298"/>
    <n v="3.3557046979799998E-2"/>
    <n v="285"/>
    <n v="3.5087719298200003E-2"/>
    <n v="304"/>
    <n v="2.9605263157799998E-2"/>
    <n v="1"/>
    <n v="7669"/>
    <n v="7719"/>
    <n v="7828"/>
    <n v="1.3039509714409178E-3"/>
    <n v="1.2955045990396424E-3"/>
    <n v="1.1497189575844658E-3"/>
  </r>
  <r>
    <x v="282"/>
    <x v="282"/>
    <s v="2279"/>
    <s v="Lewis And Clark Elementary Sch"/>
    <s v="P"/>
    <n v="465"/>
    <n v="0.10752688172039999"/>
    <n v="442"/>
    <n v="8.5972850678700002E-2"/>
    <n v="442"/>
    <n v="7.9185520361900005E-2"/>
    <n v="3"/>
    <n v="7669"/>
    <n v="7719"/>
    <n v="7828"/>
    <n v="6.5197548572155425E-3"/>
    <n v="4.9229174763551495E-3"/>
    <n v="4.471129279504318E-3"/>
  </r>
  <r>
    <x v="282"/>
    <x v="282"/>
    <s v="2301"/>
    <s v="Columbia Elementary School"/>
    <s v="P"/>
    <n v="409"/>
    <n v="8.8019559902200006E-2"/>
    <n v="447"/>
    <n v="8.0536912751600007E-2"/>
    <n v="450"/>
    <n v="9.1111111111099999E-2"/>
    <n v="4"/>
    <n v="7669"/>
    <n v="7719"/>
    <n v="7828"/>
    <n v="4.6942234971964793E-3"/>
    <n v="4.6638165565442676E-3"/>
    <n v="5.2376085845675779E-3"/>
  </r>
  <r>
    <x v="282"/>
    <x v="282"/>
    <s v="3370"/>
    <s v="Orchard Middle School"/>
    <s v="P"/>
    <n v="457"/>
    <n v="5.9080962800800003E-2"/>
    <n v="492"/>
    <n v="7.5203252032500001E-2"/>
    <n v="484"/>
    <n v="7.2314049586699999E-2"/>
    <n v="3"/>
    <n v="7669"/>
    <n v="7719"/>
    <n v="7828"/>
    <n v="3.5206676228928934E-3"/>
    <n v="4.7933670164516133E-3"/>
    <n v="4.4711292795047005E-3"/>
  </r>
  <r>
    <x v="282"/>
    <x v="282"/>
    <s v="3209"/>
    <s v="Abraham Lincoln Elementary"/>
    <s v="P"/>
    <n v="507"/>
    <n v="6.7061143984200003E-2"/>
    <n v="479"/>
    <n v="5.4279749478000003E-2"/>
    <n v="502"/>
    <n v="9.5617529880399996E-2"/>
    <n v="4"/>
    <n v="7669"/>
    <n v="7719"/>
    <n v="7828"/>
    <n v="4.4334333029064288E-3"/>
    <n v="3.3683119575025266E-3"/>
    <n v="6.1318344404650994E-3"/>
  </r>
  <r>
    <x v="282"/>
    <x v="282"/>
    <s v="4423"/>
    <s v="John Newbery Elementary"/>
    <s v="P"/>
    <n v="523"/>
    <n v="6.3097514340300004E-2"/>
    <n v="507"/>
    <n v="5.3254437869799998E-2"/>
    <n v="512"/>
    <n v="5.6640625E-2"/>
    <n v="2"/>
    <n v="7669"/>
    <n v="7719"/>
    <n v="7828"/>
    <n v="4.3030382057604507E-3"/>
    <n v="3.4978624174101048E-3"/>
    <n v="3.7046499744506902E-3"/>
  </r>
  <r>
    <x v="282"/>
    <x v="282"/>
    <s v="2347"/>
    <s v="Mission View Elementary School"/>
    <s v="P"/>
    <n v="588"/>
    <n v="9.1836734693800007E-2"/>
    <n v="540"/>
    <n v="7.0370370370300001E-2"/>
    <n v="535"/>
    <n v="6.5420560747599998E-2"/>
    <n v="3"/>
    <n v="7669"/>
    <n v="7719"/>
    <n v="7828"/>
    <n v="7.041335245788813E-3"/>
    <n v="4.9229174763521181E-3"/>
    <n v="4.4711292795051099E-3"/>
  </r>
  <r>
    <x v="282"/>
    <x v="282"/>
    <s v="2907"/>
    <s v="Washington Elementary School"/>
    <s v="P"/>
    <n v="582"/>
    <n v="7.5601374570400004E-2"/>
    <n v="578"/>
    <n v="5.88235294117E-2"/>
    <n v="582"/>
    <n v="4.4673539518899998E-2"/>
    <n v="2"/>
    <n v="7669"/>
    <n v="7719"/>
    <n v="7828"/>
    <n v="5.7373842743477371E-3"/>
    <n v="4.4047156367356651E-3"/>
    <n v="3.3214103219212821E-3"/>
  </r>
  <r>
    <x v="282"/>
    <x v="282"/>
    <s v="4432"/>
    <s v="Foothills Middle School"/>
    <s v="P"/>
    <n v="620"/>
    <n v="4.0322580645099998E-2"/>
    <n v="618"/>
    <n v="4.8543689320300003E-2"/>
    <n v="609"/>
    <n v="4.1050903119800003E-2"/>
    <n v="1"/>
    <n v="7669"/>
    <n v="7719"/>
    <n v="7828"/>
    <n v="3.2598774286037293E-3"/>
    <n v="3.8865137971169062E-3"/>
    <n v="3.1936637710728412E-3"/>
  </r>
  <r>
    <x v="282"/>
    <x v="282"/>
    <s v="3210"/>
    <s v="Pioneer Middle School"/>
    <s v="P"/>
    <n v="616"/>
    <n v="4.3831168831099998E-2"/>
    <n v="626"/>
    <n v="3.1948881789099999E-2"/>
    <n v="710"/>
    <n v="4.3661971830900002E-2"/>
    <n v="2"/>
    <n v="7669"/>
    <n v="7719"/>
    <n v="7828"/>
    <n v="3.5206676228918504E-3"/>
    <n v="2.5910091980796217E-3"/>
    <n v="3.9601430761291518E-3"/>
  </r>
  <r>
    <x v="282"/>
    <x v="282"/>
    <s v="2134"/>
    <s v="Wenatchee High School"/>
    <s v="P"/>
    <n v="2063"/>
    <n v="6.3015026660199994E-2"/>
    <n v="2164"/>
    <n v="8.17929759704E-2"/>
    <n v="2050"/>
    <n v="6.0975609755999999E-2"/>
    <n v="2"/>
    <n v="7669"/>
    <n v="7719"/>
    <n v="7828"/>
    <n v="1.6951362628764195E-2"/>
    <n v="2.2930431403024434E-2"/>
    <n v="1.5968318855365354E-2"/>
  </r>
  <r>
    <x v="283"/>
    <x v="283"/>
    <s v="2711"/>
    <s v="Millwood Early Childhood Center"/>
    <s v="P"/>
    <n v="49"/>
    <n v="8.1632653061200003E-2"/>
    <n v="37"/>
    <n v="0.1081081081081"/>
    <n v="43"/>
    <n v="0.1395348837209"/>
    <n v="5"/>
    <n v="3593"/>
    <n v="3822"/>
    <n v="3823"/>
    <n v="1.1132758140826051E-3"/>
    <n v="1.0465724751438251E-3"/>
    <n v="1.5694480774257652E-3"/>
  </r>
  <r>
    <x v="283"/>
    <x v="283"/>
    <s v="1838"/>
    <s v="Spokane Valley High School"/>
    <n v="5"/>
    <n v="103"/>
    <n v="0.26213592232999999"/>
    <n v="107"/>
    <n v="0.2056074766355"/>
    <n v="109"/>
    <n v="0.24770642201830001"/>
    <n v="5"/>
    <n v="3593"/>
    <n v="3822"/>
    <n v="3823"/>
    <n v="7.5146117450570551E-3"/>
    <n v="5.7561486132910776E-3"/>
    <n v="7.0625163484160872E-3"/>
  </r>
  <r>
    <x v="283"/>
    <x v="283"/>
    <s v="1842"/>
    <s v="Spokane Valley Transition School"/>
    <n v="5"/>
    <n v="155"/>
    <n v="0.3419354838709"/>
    <n v="208"/>
    <n v="0.49038461538459999"/>
    <n v="178"/>
    <n v="0.44382022471909999"/>
    <n v="5"/>
    <n v="3593"/>
    <n v="3822"/>
    <n v="3823"/>
    <n v="1.475090453659602E-2"/>
    <n v="2.6687598116168706E-2"/>
    <n v="2.0664399686110332E-2"/>
  </r>
  <r>
    <x v="283"/>
    <x v="283"/>
    <s v="1755"/>
    <s v="West Valley City School"/>
    <s v="A"/>
    <n v="223"/>
    <n v="4.4843049327300002E-2"/>
    <n v="225"/>
    <n v="3.1111111111100001E-2"/>
    <n v="223"/>
    <n v="6.27802690582E-2"/>
    <n v="2"/>
    <n v="3593"/>
    <n v="3822"/>
    <n v="3823"/>
    <n v="2.7831895352039802E-3"/>
    <n v="1.8315018315011773E-3"/>
    <n v="3.6620455139886477E-3"/>
  </r>
  <r>
    <x v="283"/>
    <x v="283"/>
    <s v="1628"/>
    <s v="Dishman Hills High School"/>
    <n v="5"/>
    <n v="320"/>
    <n v="0.47812500000000002"/>
    <n v="359"/>
    <n v="0.47075208913639999"/>
    <n v="298"/>
    <n v="0.37248322147649998"/>
    <n v="5"/>
    <n v="3593"/>
    <n v="3822"/>
    <n v="3823"/>
    <n v="4.2582799888672425E-2"/>
    <n v="4.4217687074821453E-2"/>
    <n v="2.903478943238216E-2"/>
  </r>
  <r>
    <x v="283"/>
    <x v="283"/>
    <s v="3129"/>
    <s v="Orchard Center Elementary"/>
    <s v="P"/>
    <n v="263"/>
    <n v="7.6045627376399999E-2"/>
    <n v="308"/>
    <n v="7.7922077921999996E-2"/>
    <n v="321"/>
    <n v="5.6074766355100003E-2"/>
    <n v="2"/>
    <n v="3593"/>
    <n v="3822"/>
    <n v="3823"/>
    <n v="5.5663790704128021E-3"/>
    <n v="6.279434850857143E-3"/>
    <n v="4.7083442322749421E-3"/>
  </r>
  <r>
    <x v="283"/>
    <x v="283"/>
    <s v="3196"/>
    <s v="Ness Elementary"/>
    <s v="P"/>
    <n v="275"/>
    <n v="7.2727272727200004E-2"/>
    <n v="330"/>
    <n v="7.2727272727200004E-2"/>
    <n v="364"/>
    <n v="6.0439560439500002E-2"/>
    <n v="2"/>
    <n v="3593"/>
    <n v="3822"/>
    <n v="3823"/>
    <n v="5.5663790704091297E-3"/>
    <n v="6.279434850857143E-3"/>
    <n v="5.7546429505566307E-3"/>
  </r>
  <r>
    <x v="283"/>
    <x v="283"/>
    <s v="2956"/>
    <s v="Seth Woodard Elementary"/>
    <s v="P"/>
    <n v="336"/>
    <n v="2.0833333333300001E-2"/>
    <n v="363"/>
    <n v="4.9586776859499998E-2"/>
    <n v="379"/>
    <n v="5.8047493403599999E-2"/>
    <n v="2"/>
    <n v="3593"/>
    <n v="3822"/>
    <n v="3823"/>
    <n v="1.9482326746420261E-3"/>
    <n v="4.7095761381471743E-3"/>
    <n v="5.7546429505530728E-3"/>
  </r>
  <r>
    <x v="283"/>
    <x v="283"/>
    <s v="3194"/>
    <s v="Pasadena Park Elementary"/>
    <s v="P"/>
    <n v="350"/>
    <n v="6.2857142857100007E-2"/>
    <n v="391"/>
    <n v="3.8363171355400003E-2"/>
    <n v="389"/>
    <n v="4.8843187660600001E-2"/>
    <n v="2"/>
    <n v="3593"/>
    <n v="3822"/>
    <n v="3823"/>
    <n v="6.1230169774519911E-3"/>
    <n v="3.9246467817795399E-3"/>
    <n v="4.9699189118423753E-3"/>
  </r>
  <r>
    <x v="283"/>
    <x v="283"/>
    <s v="3538"/>
    <s v="Centennial Middle School"/>
    <s v="P"/>
    <n v="582"/>
    <n v="6.0137457044600003E-2"/>
    <n v="585"/>
    <n v="4.4444444444400003E-2"/>
    <n v="634"/>
    <n v="3.94321766561E-2"/>
    <n v="1"/>
    <n v="3593"/>
    <n v="3822"/>
    <n v="3823"/>
    <n v="9.7411633732138059E-3"/>
    <n v="6.802721088428572E-3"/>
    <n v="6.539366989266911E-3"/>
  </r>
  <r>
    <x v="283"/>
    <x v="283"/>
    <s v="3195"/>
    <s v="West Valley High School"/>
    <s v="P"/>
    <n v="937"/>
    <n v="9.2849519743799999E-2"/>
    <n v="909"/>
    <n v="8.8008800880000002E-2"/>
    <n v="885"/>
    <n v="7.9096045197699999E-2"/>
    <n v="3"/>
    <n v="3593"/>
    <n v="3822"/>
    <n v="3823"/>
    <n v="2.4213748956287393E-2"/>
    <n v="2.0931449502857143E-2"/>
    <n v="1.8310227569961941E-2"/>
  </r>
  <r>
    <x v="284"/>
    <x v="284"/>
    <s v="5096"/>
    <s v="Children's Village"/>
    <s v="S"/>
    <n v="8"/>
    <n v="0.625"/>
    <n v="11"/>
    <n v="0.54545454545450001"/>
    <n v="18"/>
    <n v="0.61111111111109995"/>
    <n v="5"/>
    <n v="4858"/>
    <n v="4934"/>
    <n v="4912"/>
    <n v="1.0292301358583778E-3"/>
    <n v="1.2160518848803202E-3"/>
    <n v="2.2394136807817179E-3"/>
  </r>
  <r>
    <x v="284"/>
    <x v="284"/>
    <s v="5008"/>
    <s v="West Valley Preschool"/>
    <s v="S"/>
    <n v="27"/>
    <n v="0.14814814814810001"/>
    <n v="37"/>
    <n v="8.1081081080999998E-2"/>
    <n v="35"/>
    <n v="0.2571428571428"/>
    <n v="5"/>
    <n v="4858"/>
    <n v="4934"/>
    <n v="4912"/>
    <n v="8.2338410868643477E-4"/>
    <n v="6.0802594243960281E-4"/>
    <n v="1.83224755700285E-3"/>
  </r>
  <r>
    <x v="284"/>
    <x v="284"/>
    <s v="2758"/>
    <s v="Mountainview Elementary"/>
    <s v="P"/>
    <n v="189"/>
    <n v="3.1746031745999999E-2"/>
    <n v="195"/>
    <n v="4.1025641025600003E-2"/>
    <n v="199"/>
    <n v="7.5376884422099999E-2"/>
    <n v="3"/>
    <n v="4858"/>
    <n v="4934"/>
    <n v="4912"/>
    <n v="1.2350761630288184E-3"/>
    <n v="1.6214025131722741E-3"/>
    <n v="3.0537459283383342E-3"/>
  </r>
  <r>
    <x v="284"/>
    <x v="284"/>
    <s v="2822"/>
    <s v="Ahtanum Valley Elementary"/>
    <s v="P"/>
    <n v="244"/>
    <n v="6.5573770491799993E-2"/>
    <n v="232"/>
    <n v="7.7586206896500004E-2"/>
    <n v="239"/>
    <n v="8.36820083682E-2"/>
    <n v="3"/>
    <n v="4858"/>
    <n v="4934"/>
    <n v="4912"/>
    <n v="3.2935364347466446E-3"/>
    <n v="3.6481556546388329E-3"/>
    <n v="4.0716612377849756E-3"/>
  </r>
  <r>
    <x v="284"/>
    <x v="284"/>
    <s v="3207"/>
    <s v="Summitview Elementary"/>
    <s v="P"/>
    <n v="257"/>
    <n v="3.5019455252899997E-2"/>
    <n v="257"/>
    <n v="3.5019455252899997E-2"/>
    <n v="271"/>
    <n v="5.53505535055E-2"/>
    <n v="2"/>
    <n v="4858"/>
    <n v="4934"/>
    <n v="4912"/>
    <n v="1.8526142445441126E-3"/>
    <n v="1.8240778273196795E-3"/>
    <n v="3.0537459283368281E-3"/>
  </r>
  <r>
    <x v="284"/>
    <x v="284"/>
    <s v="3699"/>
    <s v="Apple Valley Elementary"/>
    <s v="P"/>
    <n v="313"/>
    <n v="5.1118210862600003E-2"/>
    <n v="346"/>
    <n v="1.7341040462399999E-2"/>
    <n v="344"/>
    <n v="4.3604651162700001E-2"/>
    <n v="2"/>
    <n v="4858"/>
    <n v="4934"/>
    <n v="4912"/>
    <n v="3.2935364347455331E-3"/>
    <n v="1.2160518848784757E-3"/>
    <n v="3.0537459283324106E-3"/>
  </r>
  <r>
    <x v="284"/>
    <x v="284"/>
    <s v="2505"/>
    <s v="Wide Hollow Elementary"/>
    <s v="P"/>
    <n v="378"/>
    <n v="5.55555555555E-2"/>
    <n v="381"/>
    <n v="6.2992125984199995E-2"/>
    <n v="373"/>
    <n v="5.8981233243899998E-2"/>
    <n v="2"/>
    <n v="4858"/>
    <n v="4934"/>
    <n v="4912"/>
    <n v="4.3227665706008648E-3"/>
    <n v="4.8642075395176725E-3"/>
    <n v="4.4788273615583678E-3"/>
  </r>
  <r>
    <x v="284"/>
    <x v="284"/>
    <s v="4448"/>
    <s v="Cottonwood Elementary School"/>
    <s v="P"/>
    <n v="380"/>
    <n v="3.4210526315699999E-2"/>
    <n v="422"/>
    <n v="4.7393364928899999E-2"/>
    <n v="385"/>
    <n v="5.1948051948E-2"/>
    <n v="2"/>
    <n v="4858"/>
    <n v="4934"/>
    <n v="4912"/>
    <n v="2.6759983532247834E-3"/>
    <n v="4.0535062829338874E-3"/>
    <n v="4.0716612377809441E-3"/>
  </r>
  <r>
    <x v="284"/>
    <x v="284"/>
    <s v="5221"/>
    <s v="West Valley High School Freshman Campus"/>
    <s v="P"/>
    <n v="360"/>
    <n v="8.3333333333299994E-2"/>
    <n v="352"/>
    <n v="9.9431818181799997E-2"/>
    <n v="416"/>
    <n v="7.2115384615299996E-2"/>
    <n v="3"/>
    <n v="4858"/>
    <n v="4934"/>
    <n v="4912"/>
    <n v="6.1753808151477976E-3"/>
    <n v="7.0936359951344948E-3"/>
    <n v="6.1074918566703575E-3"/>
  </r>
  <r>
    <x v="284"/>
    <x v="284"/>
    <s v="4040"/>
    <s v="West Valley Jr High"/>
    <s v="P"/>
    <n v="819"/>
    <n v="5.4945054945000002E-2"/>
    <n v="848"/>
    <n v="4.8349056603700001E-2"/>
    <n v="822"/>
    <n v="3.6496350364900003E-2"/>
    <n v="1"/>
    <n v="4858"/>
    <n v="4934"/>
    <n v="4912"/>
    <n v="9.2630712227161384E-3"/>
    <n v="8.3096878800035679E-3"/>
    <n v="6.1074918566668976E-3"/>
  </r>
  <r>
    <x v="284"/>
    <x v="284"/>
    <s v="4506"/>
    <s v="West Valley Middle School"/>
    <s v="P"/>
    <n v="824"/>
    <n v="4.9757281553300003E-2"/>
    <n v="825"/>
    <n v="4.4848484848399997E-2"/>
    <n v="833"/>
    <n v="4.5618247298900003E-2"/>
    <n v="2"/>
    <n v="4858"/>
    <n v="4934"/>
    <n v="4912"/>
    <n v="8.4396871140220674E-3"/>
    <n v="7.4989866234150783E-3"/>
    <n v="7.7361563517882124E-3"/>
  </r>
  <r>
    <x v="284"/>
    <x v="284"/>
    <s v="3074"/>
    <s v="West Valley High School"/>
    <s v="P"/>
    <n v="1059"/>
    <n v="9.4428706326700002E-2"/>
    <n v="1028"/>
    <n v="9.3385214007700001E-2"/>
    <n v="977"/>
    <n v="8.8024564994800006E-2"/>
    <n v="4"/>
    <n v="4858"/>
    <n v="4934"/>
    <n v="4912"/>
    <n v="2.0584602717162472E-2"/>
    <n v="1.9456830158069639E-2"/>
    <n v="1.7508143322459202E-2"/>
  </r>
  <r>
    <x v="285"/>
    <x v="285"/>
    <s v="2859"/>
    <s v="White Pass Jr. Sr. High School"/>
    <s v="P"/>
    <n v="188"/>
    <n v="0.1170212765957"/>
    <n v="184"/>
    <n v="0.1032608695652"/>
    <n v="199"/>
    <n v="7.5376884422099999E-2"/>
    <n v="3"/>
    <n v="424"/>
    <n v="400"/>
    <n v="425"/>
    <n v="5.188679245281038E-2"/>
    <n v="4.7499999999992E-2"/>
    <n v="3.5294117647053883E-2"/>
  </r>
  <r>
    <x v="285"/>
    <x v="285"/>
    <s v="3555"/>
    <s v="White Pass Elementary School"/>
    <s v="P"/>
    <n v="236"/>
    <n v="0.1059322033898"/>
    <n v="216"/>
    <n v="3.7037037037000002E-2"/>
    <n v="226"/>
    <n v="8.4070796460100003E-2"/>
    <n v="3"/>
    <n v="424"/>
    <n v="400"/>
    <n v="425"/>
    <n v="5.8962264150926411E-2"/>
    <n v="1.9999999999980003E-2"/>
    <n v="4.4705882352900232E-2"/>
  </r>
  <r>
    <x v="286"/>
    <x v="286"/>
    <s v="1544"/>
    <s v="Collins Alternative Programs"/>
    <n v="5"/>
    <n v="307"/>
    <n v="0.41042345276870001"/>
    <n v="172"/>
    <n v="0.50581395348830005"/>
    <n v="10"/>
    <n v="0.7"/>
    <n v="5"/>
    <n v="3937"/>
    <n v="3727"/>
    <n v="3610"/>
    <n v="3.2004064008125707E-2"/>
    <n v="2.3343171451566301E-2"/>
    <n v="1.9390581717451522E-3"/>
  </r>
  <r>
    <x v="286"/>
    <x v="286"/>
    <s v="4170"/>
    <s v="Wilkeson Elementary School"/>
    <s v="P"/>
    <n v="235"/>
    <n v="5.9574468085100002E-2"/>
    <n v="260"/>
    <n v="6.1538461538400001E-2"/>
    <n v="231"/>
    <n v="5.6277056276999998E-2"/>
    <n v="2"/>
    <n v="3937"/>
    <n v="3727"/>
    <n v="3610"/>
    <n v="3.5560071120138434E-3"/>
    <n v="4.2929970485602363E-3"/>
    <n v="3.6011080332373963E-3"/>
  </r>
  <r>
    <x v="286"/>
    <x v="286"/>
    <s v="2190"/>
    <s v="Elk Ridge Elementary"/>
    <s v="P"/>
    <n v="368"/>
    <n v="5.9782608695600002E-2"/>
    <n v="329"/>
    <n v="0.1003039513677"/>
    <n v="332"/>
    <n v="5.4216867469799999E-2"/>
    <n v="2"/>
    <n v="3937"/>
    <n v="3727"/>
    <n v="3610"/>
    <n v="5.5880111760174753E-3"/>
    <n v="8.8543064126571768E-3"/>
    <n v="4.9861495844802216E-3"/>
  </r>
  <r>
    <x v="286"/>
    <x v="286"/>
    <s v="4309"/>
    <s v="Foothills Elementary"/>
    <s v="P"/>
    <n v="487"/>
    <n v="4.5174537987600002E-2"/>
    <n v="470"/>
    <n v="4.8936170212699998E-2"/>
    <n v="503"/>
    <n v="4.7713717693799999E-2"/>
    <n v="2"/>
    <n v="3937"/>
    <n v="3727"/>
    <n v="3610"/>
    <n v="5.5880111760124975E-3"/>
    <n v="6.171183257303192E-3"/>
    <n v="6.648199445978227E-3"/>
  </r>
  <r>
    <x v="286"/>
    <x v="286"/>
    <s v="4471"/>
    <s v="Mountain Meadow Elementary"/>
    <s v="P"/>
    <n v="509"/>
    <n v="5.3045186640399998E-2"/>
    <n v="496"/>
    <n v="3.6290322580599998E-2"/>
    <n v="512"/>
    <n v="4.296875E-2"/>
    <n v="1"/>
    <n v="3937"/>
    <n v="3727"/>
    <n v="3610"/>
    <n v="6.8580137160181853E-3"/>
    <n v="4.8296216796290849E-3"/>
    <n v="6.0941828254847648E-3"/>
  </r>
  <r>
    <x v="286"/>
    <x v="286"/>
    <s v="3458"/>
    <s v="Glacier Middle School"/>
    <s v="P"/>
    <n v="814"/>
    <n v="5.0368550368499999E-2"/>
    <n v="823"/>
    <n v="3.6452004860199998E-2"/>
    <n v="830"/>
    <n v="3.7349397590300003E-2"/>
    <n v="1"/>
    <n v="3937"/>
    <n v="3727"/>
    <n v="3610"/>
    <n v="1.0414020828031242E-2"/>
    <n v="8.0493694660436262E-3"/>
    <n v="8.5872576177144049E-3"/>
  </r>
  <r>
    <x v="286"/>
    <x v="286"/>
    <s v="4569"/>
    <s v="White River High School"/>
    <s v="P"/>
    <n v="1217"/>
    <n v="7.0665571076399994E-2"/>
    <n v="1177"/>
    <n v="7.9864061172399997E-2"/>
    <n v="1192"/>
    <n v="6.6275167785199998E-2"/>
    <n v="3"/>
    <n v="3937"/>
    <n v="3727"/>
    <n v="3610"/>
    <n v="2.1844043688081988E-2"/>
    <n v="2.5221357660293747E-2"/>
    <n v="2.1883656509683765E-2"/>
  </r>
  <r>
    <x v="287"/>
    <x v="287"/>
    <s v="5077"/>
    <s v="White Salmon Academy"/>
    <s v="A"/>
    <n v="12"/>
    <n v="0.91666666666660002"/>
    <n v="16"/>
    <n v="0.3125"/>
    <n v="23"/>
    <n v="0.39130434782599999"/>
    <n v="5"/>
    <n v="1220"/>
    <n v="1285"/>
    <n v="1317"/>
    <n v="9.0163934426222957E-3"/>
    <n v="3.8910505836575876E-3"/>
    <n v="6.8337129840531511E-3"/>
  </r>
  <r>
    <x v="287"/>
    <x v="287"/>
    <s v="2330"/>
    <s v="Columbia High School"/>
    <s v="P"/>
    <n v="349"/>
    <n v="9.4555873925499995E-2"/>
    <n v="358"/>
    <n v="4.46927374301E-2"/>
    <n v="358"/>
    <n v="6.7039106145200006E-2"/>
    <n v="3"/>
    <n v="1220"/>
    <n v="1285"/>
    <n v="1317"/>
    <n v="2.704918032786844E-2"/>
    <n v="1.2451361867685449E-2"/>
    <n v="1.8223234624131817E-2"/>
  </r>
  <r>
    <x v="287"/>
    <x v="287"/>
    <s v="3394"/>
    <s v="Wayne M Henkle Middle School"/>
    <s v="P"/>
    <n v="353"/>
    <n v="6.5155807365399998E-2"/>
    <n v="400"/>
    <n v="6.25E-2"/>
    <n v="419"/>
    <n v="5.96658711217E-2"/>
    <n v="2"/>
    <n v="1220"/>
    <n v="1285"/>
    <n v="1317"/>
    <n v="1.885245901638213E-2"/>
    <n v="1.9455252918287938E-2"/>
    <n v="1.8982536066812678E-2"/>
  </r>
  <r>
    <x v="287"/>
    <x v="287"/>
    <s v="2997"/>
    <s v="Hulan L Whitson Elem"/>
    <s v="P"/>
    <n v="506"/>
    <n v="7.7075098814199994E-2"/>
    <n v="511"/>
    <n v="7.4363992172199994E-2"/>
    <n v="517"/>
    <n v="5.4158607349999999E-2"/>
    <n v="2"/>
    <n v="1220"/>
    <n v="1285"/>
    <n v="1317"/>
    <n v="3.1967213114741967E-2"/>
    <n v="2.9571984435793147E-2"/>
    <n v="2.1260440394798782E-2"/>
  </r>
  <r>
    <x v="288"/>
    <x v="288"/>
    <s v="3290"/>
    <s v="Wilbur Elementary School"/>
    <s v="P"/>
    <n v="129"/>
    <n v="9.3023255813900002E-2"/>
    <n v="132"/>
    <n v="5.3030303030299999E-2"/>
    <n v="119"/>
    <n v="2.5210084033599998E-2"/>
    <n v="1"/>
    <n v="263"/>
    <n v="273"/>
    <n v="268"/>
    <n v="4.5627376425829279E-2"/>
    <n v="2.5641025641024176E-2"/>
    <n v="1.1194029850740297E-2"/>
  </r>
  <r>
    <x v="288"/>
    <x v="288"/>
    <s v="3289"/>
    <s v="Wilbur Secondary School"/>
    <s v="P"/>
    <n v="134"/>
    <n v="8.2089552238800004E-2"/>
    <n v="141"/>
    <n v="7.0921985815599997E-2"/>
    <n v="149"/>
    <n v="5.3691275167700003E-2"/>
    <n v="2"/>
    <n v="263"/>
    <n v="273"/>
    <n v="268"/>
    <n v="4.1825095057031185E-2"/>
    <n v="3.6630036630035168E-2"/>
    <n v="2.985074626860933E-2"/>
  </r>
  <r>
    <x v="289"/>
    <x v="289"/>
    <s v="3444"/>
    <s v="Willapa Elementary"/>
    <s v="P"/>
    <n v="153"/>
    <n v="5.2287581699299999E-2"/>
    <n v="153"/>
    <n v="2.6143790849600002E-2"/>
    <n v="149"/>
    <n v="6.0402684563700001E-2"/>
    <n v="2"/>
    <n v="317"/>
    <n v="327"/>
    <n v="321"/>
    <n v="2.5236593059914509E-2"/>
    <n v="1.2232415902106424E-2"/>
    <n v="2.803738317754299E-2"/>
  </r>
  <r>
    <x v="289"/>
    <x v="289"/>
    <s v="2542"/>
    <s v="Willapa Valley Middle-High"/>
    <s v="P"/>
    <n v="164"/>
    <n v="6.7073170731699994E-2"/>
    <n v="174"/>
    <n v="4.5977011494199999E-2"/>
    <n v="172"/>
    <n v="3.48837209302E-2"/>
    <n v="1"/>
    <n v="317"/>
    <n v="327"/>
    <n v="321"/>
    <n v="3.470031545740946E-2"/>
    <n v="2.4464831804253212E-2"/>
    <n v="1.8691588785029283E-2"/>
  </r>
  <r>
    <x v="290"/>
    <x v="290"/>
    <s v="2473"/>
    <s v="Wilson Creek High"/>
    <s v="P"/>
    <n v="51"/>
    <n v="0.1176470588235"/>
    <n v="64"/>
    <n v="0.1875"/>
    <n v="57"/>
    <n v="7.0175438596400005E-2"/>
    <n v="3"/>
    <n v="142"/>
    <n v="162"/>
    <n v="147"/>
    <n v="4.2253521126750002E-2"/>
    <n v="7.407407407407407E-2"/>
    <n v="2.7210884353706125E-2"/>
  </r>
  <r>
    <x v="290"/>
    <x v="290"/>
    <s v="2472"/>
    <s v="Wilson Creek Elementary"/>
    <s v="P"/>
    <n v="91"/>
    <n v="0.15384615384610001"/>
    <n v="98"/>
    <n v="8.1632653061200003E-2"/>
    <n v="90"/>
    <n v="0.1111111111111"/>
    <n v="4"/>
    <n v="142"/>
    <n v="162"/>
    <n v="147"/>
    <n v="9.8591549295740155E-2"/>
    <n v="4.9382716049367906E-2"/>
    <n v="6.8027210884346948E-2"/>
  </r>
  <r>
    <x v="291"/>
    <x v="291"/>
    <s v="1829"/>
    <s v="Apolo High School"/>
    <s v="A"/>
    <n v="55"/>
    <n v="0.30909090909089998"/>
    <n v="39"/>
    <n v="0.33333333333330001"/>
    <n v="36"/>
    <n v="0.30555555555550001"/>
    <n v="5"/>
    <n v="721"/>
    <n v="690"/>
    <n v="677"/>
    <n v="2.3578363384187929E-2"/>
    <n v="1.8840579710143045E-2"/>
    <n v="1.6248153618903988E-2"/>
  </r>
  <r>
    <x v="291"/>
    <x v="291"/>
    <s v="4369"/>
    <s v="Winlock Middle School"/>
    <s v="P"/>
    <n v="172"/>
    <n v="0.11046511627900001"/>
    <n v="174"/>
    <n v="0.13218390804589999"/>
    <n v="154"/>
    <n v="0.13636363636359999"/>
    <n v="5"/>
    <n v="721"/>
    <n v="690"/>
    <n v="677"/>
    <n v="2.6352288488194178E-2"/>
    <n v="3.3333333333313911E-2"/>
    <n v="3.1019202363359526E-2"/>
  </r>
  <r>
    <x v="291"/>
    <x v="291"/>
    <s v="3597"/>
    <s v="Winlock Senior High"/>
    <s v="P"/>
    <n v="184"/>
    <n v="9.2391304347800005E-2"/>
    <n v="187"/>
    <n v="9.6256684491900002E-2"/>
    <n v="192"/>
    <n v="0.13541666666659999"/>
    <n v="5"/>
    <n v="721"/>
    <n v="690"/>
    <n v="677"/>
    <n v="2.3578363384181969E-2"/>
    <n v="2.608695652171783E-2"/>
    <n v="3.840472673557932E-2"/>
  </r>
  <r>
    <x v="291"/>
    <x v="291"/>
    <s v="2290"/>
    <s v="Winlock Miller Elementary"/>
    <s v="P"/>
    <n v="310"/>
    <n v="9.0322580645100001E-2"/>
    <n v="290"/>
    <n v="0.1344827586206"/>
    <n v="295"/>
    <n v="0.10169491525420001"/>
    <n v="4"/>
    <n v="721"/>
    <n v="690"/>
    <n v="677"/>
    <n v="3.8834951456284322E-2"/>
    <n v="5.6521739130397097E-2"/>
    <n v="4.4313146233366324E-2"/>
  </r>
  <r>
    <x v="292"/>
    <x v="292"/>
    <s v="3375"/>
    <s v="Wishkah Valley Elementary/High School"/>
    <s v="P"/>
    <n v="138"/>
    <n v="6.5217391304300001E-2"/>
    <n v="146"/>
    <n v="4.1095890410899998E-2"/>
    <n v="148"/>
    <n v="8.1081081080999998E-2"/>
    <n v="3"/>
    <n v="138"/>
    <n v="146"/>
    <n v="148"/>
    <n v="6.5217391304300001E-2"/>
    <n v="4.1095890410899998E-2"/>
    <n v="8.1081081080999998E-2"/>
  </r>
  <r>
    <x v="293"/>
    <x v="293"/>
    <s v="2605"/>
    <s v="Wishram High And Elementary Schl"/>
    <s v="P"/>
    <n v="75"/>
    <n v="0.26666666666659999"/>
    <n v="82"/>
    <n v="0.1463414634146"/>
    <n v="84"/>
    <n v="0.17857142857139999"/>
    <n v="5"/>
    <n v="75"/>
    <n v="82"/>
    <n v="84"/>
    <n v="0.26666666666659999"/>
    <n v="0.1463414634146"/>
    <n v="0.17857142857139999"/>
  </r>
  <r>
    <x v="294"/>
    <x v="294"/>
    <s v="3513"/>
    <s v="Yale Elementary"/>
    <s v="P"/>
    <n v="44"/>
    <n v="0.13636363636359999"/>
    <n v="43"/>
    <n v="9.3023255813900002E-2"/>
    <n v="40"/>
    <n v="0.125"/>
    <n v="4"/>
    <n v="2178"/>
    <n v="2251"/>
    <n v="2234"/>
    <n v="2.7548209366383839E-3"/>
    <n v="1.7769880053299424E-3"/>
    <n v="2.2381378692927483E-3"/>
  </r>
  <r>
    <x v="294"/>
    <x v="294"/>
    <s v="5246"/>
    <s v="Lewis River Academy"/>
    <s v="A"/>
    <n v="33"/>
    <n v="0.4242424242424"/>
    <n v="63"/>
    <n v="0.28571428571419999"/>
    <n v="58"/>
    <n v="0.32758620689649998"/>
    <n v="5"/>
    <n v="2178"/>
    <n v="2251"/>
    <n v="2234"/>
    <n v="6.4279155188242424E-3"/>
    <n v="7.9964460239869382E-3"/>
    <n v="8.5049239033111006E-3"/>
  </r>
  <r>
    <x v="294"/>
    <x v="294"/>
    <s v="1795"/>
    <s v="TEAM High School"/>
    <s v="A"/>
    <n v="78"/>
    <n v="0.57692307692300004"/>
    <n v="63"/>
    <n v="0.3809523809523"/>
    <n v="73"/>
    <n v="0.4383561643835"/>
    <n v="5"/>
    <n v="2178"/>
    <n v="2251"/>
    <n v="2234"/>
    <n v="2.0661157024790634E-2"/>
    <n v="1.0661928031983518E-2"/>
    <n v="1.4324082363471578E-2"/>
  </r>
  <r>
    <x v="294"/>
    <x v="294"/>
    <s v="3824"/>
    <s v="Woodland Middle School"/>
    <s v="P"/>
    <n v="324"/>
    <n v="4.9382716049300002E-2"/>
    <n v="324"/>
    <n v="6.7901234567899996E-2"/>
    <n v="310"/>
    <n v="4.8387096774099997E-2"/>
    <n v="2"/>
    <n v="2178"/>
    <n v="2251"/>
    <n v="2234"/>
    <n v="7.3461891643586781E-3"/>
    <n v="9.7734340293201237E-3"/>
    <n v="6.7144136078652631E-3"/>
  </r>
  <r>
    <x v="294"/>
    <x v="294"/>
    <s v="4176"/>
    <s v="Woodland Intermediate School"/>
    <s v="P"/>
    <n v="465"/>
    <n v="6.2365591397799999E-2"/>
    <n v="463"/>
    <n v="6.9114470842300005E-2"/>
    <n v="491"/>
    <n v="5.2953156822800003E-2"/>
    <n v="2"/>
    <n v="2178"/>
    <n v="2251"/>
    <n v="2234"/>
    <n v="1.3314967860411845E-2"/>
    <n v="1.4215904042641005E-2"/>
    <n v="1.1638316920319964E-2"/>
  </r>
  <r>
    <x v="294"/>
    <x v="294"/>
    <s v="3514"/>
    <s v="Woodland Primary"/>
    <s v="P"/>
    <n v="595"/>
    <n v="6.89075630252E-2"/>
    <n v="632"/>
    <n v="9.0189873417700003E-2"/>
    <n v="616"/>
    <n v="4.2207792207699997E-2"/>
    <n v="1"/>
    <n v="2178"/>
    <n v="2251"/>
    <n v="2234"/>
    <n v="1.882460973369789E-2"/>
    <n v="2.5322079075960197E-2"/>
    <n v="1.1638316920296864E-2"/>
  </r>
  <r>
    <x v="294"/>
    <x v="294"/>
    <s v="3546"/>
    <s v="Woodland High School"/>
    <s v="P"/>
    <n v="639"/>
    <n v="0.1111111111111"/>
    <n v="663"/>
    <n v="9.9547511312199993E-2"/>
    <n v="646"/>
    <n v="7.7399380804899998E-2"/>
    <n v="3"/>
    <n v="2178"/>
    <n v="2251"/>
    <n v="2234"/>
    <n v="3.2598714416892979E-2"/>
    <n v="2.9320302087955843E-2"/>
    <n v="2.2381378692911996E-2"/>
  </r>
  <r>
    <x v="295"/>
    <x v="295"/>
    <s v="5224"/>
    <s v="Yakima Satellite Alternative Programs"/>
    <s v="A"/>
    <n v="128"/>
    <n v="0.7890625"/>
    <n v="127"/>
    <n v="0.84251968503929997"/>
    <n v="85"/>
    <n v="0.75294117647049996"/>
    <n v="5"/>
    <n v="15093"/>
    <n v="15363"/>
    <n v="15607"/>
    <n v="6.6918439011462265E-3"/>
    <n v="6.9647855236601641E-3"/>
    <n v="4.1007240340867872E-3"/>
  </r>
  <r>
    <x v="295"/>
    <x v="295"/>
    <s v="5019"/>
    <s v="Early Childhood Center"/>
    <s v="S"/>
    <n v="73"/>
    <n v="0.61643835616429998"/>
    <n v="101"/>
    <n v="0.60396039603959994"/>
    <n v="110"/>
    <n v="0.53636363636359996"/>
    <n v="5"/>
    <n v="15093"/>
    <n v="15363"/>
    <n v="15607"/>
    <n v="2.9815146094211821E-3"/>
    <n v="3.9705786630215185E-3"/>
    <n v="3.7803549689239438E-3"/>
  </r>
  <r>
    <x v="295"/>
    <x v="295"/>
    <s v="5153"/>
    <s v="Yakima Online"/>
    <s v="A"/>
    <n v="113"/>
    <n v="0.53097345132740004"/>
    <n v="109"/>
    <n v="0.60550458715590005"/>
    <n v="117"/>
    <n v="0.44444444444440001"/>
    <n v="5"/>
    <n v="15093"/>
    <n v="15363"/>
    <n v="15607"/>
    <n v="3.975352812561863E-3"/>
    <n v="4.2960359304818792E-3"/>
    <n v="3.3318382776955729E-3"/>
  </r>
  <r>
    <x v="295"/>
    <x v="295"/>
    <s v="3023"/>
    <s v="Discovery Lab School"/>
    <s v="P"/>
    <n v="217"/>
    <n v="5.0691244239600003E-2"/>
    <n v="211"/>
    <n v="4.7393364928899999E-2"/>
    <n v="214"/>
    <n v="3.2710280373799999E-2"/>
    <n v="1"/>
    <n v="15093"/>
    <n v="15363"/>
    <n v="15607"/>
    <n v="7.2881468230260389E-4"/>
    <n v="6.5091453492142806E-4"/>
    <n v="4.4851669122785928E-4"/>
  </r>
  <r>
    <x v="295"/>
    <x v="295"/>
    <s v="4093"/>
    <s v="Stanton Alternative School"/>
    <s v="A"/>
    <n v="272"/>
    <n v="0.52941176470579998"/>
    <n v="352"/>
    <n v="0.55681818181810006"/>
    <n v="372"/>
    <n v="0.56182795698919996"/>
    <n v="5"/>
    <n v="15093"/>
    <n v="15363"/>
    <n v="15607"/>
    <n v="9.5408467501475903E-3"/>
    <n v="1.2757924884460797E-2"/>
    <n v="1.3391426923815107E-2"/>
  </r>
  <r>
    <x v="295"/>
    <x v="295"/>
    <s v="2177"/>
    <s v="Mckinley Elementary School"/>
    <s v="P"/>
    <n v="448"/>
    <n v="7.3660714285699994E-2"/>
    <n v="466"/>
    <n v="7.72532188841E-2"/>
    <n v="452"/>
    <n v="7.7433628318499995E-2"/>
    <n v="3"/>
    <n v="15093"/>
    <n v="15363"/>
    <n v="15607"/>
    <n v="2.1864440469087391E-3"/>
    <n v="2.3432923257170214E-3"/>
    <n v="2.24258345613904E-3"/>
  </r>
  <r>
    <x v="295"/>
    <x v="295"/>
    <s v="2819"/>
    <s v="Nob Hill Elementary School"/>
    <s v="P"/>
    <n v="445"/>
    <n v="8.9887640449399994E-2"/>
    <n v="439"/>
    <n v="5.6947608200399999E-2"/>
    <n v="481"/>
    <n v="7.4844074844000005E-2"/>
    <n v="3"/>
    <n v="15093"/>
    <n v="15363"/>
    <n v="15607"/>
    <n v="2.6502352083736169E-3"/>
    <n v="1.6272863373023238E-3"/>
    <n v="2.3066572691717818E-3"/>
  </r>
  <r>
    <x v="295"/>
    <x v="295"/>
    <s v="3312"/>
    <s v="Whitney Elementary Yakima"/>
    <s v="P"/>
    <n v="475"/>
    <n v="8.2105263157799993E-2"/>
    <n v="474"/>
    <n v="0.1097046413502"/>
    <n v="514"/>
    <n v="7.3929961089400004E-2"/>
    <n v="3"/>
    <n v="15093"/>
    <n v="15363"/>
    <n v="15607"/>
    <n v="2.5839793281623932E-3"/>
    <n v="3.3847555815917987E-3"/>
    <n v="2.4348048952362151E-3"/>
  </r>
  <r>
    <x v="295"/>
    <x v="295"/>
    <s v="3264"/>
    <s v="Robertson Elementary"/>
    <s v="P"/>
    <n v="518"/>
    <n v="8.1081081080999998E-2"/>
    <n v="511"/>
    <n v="6.0665362035200003E-2"/>
    <n v="515"/>
    <n v="8.3495145630999995E-2"/>
    <n v="3"/>
    <n v="15093"/>
    <n v="15363"/>
    <n v="15607"/>
    <n v="2.7827469687906978E-3"/>
    <n v="2.017835058256018E-3"/>
    <n v="2.755173960400141E-3"/>
  </r>
  <r>
    <x v="295"/>
    <x v="295"/>
    <s v="2529"/>
    <s v="Roosevelt Elementary School"/>
    <s v="P"/>
    <n v="525"/>
    <n v="0.1009523809523"/>
    <n v="551"/>
    <n v="7.4410163339300006E-2"/>
    <n v="538"/>
    <n v="0.1096654275092"/>
    <n v="4"/>
    <n v="15093"/>
    <n v="15363"/>
    <n v="15607"/>
    <n v="3.5115616510937187E-3"/>
    <n v="2.6687495931754413E-3"/>
    <n v="3.7803549689209709E-3"/>
  </r>
  <r>
    <x v="295"/>
    <x v="295"/>
    <s v="2176"/>
    <s v="Garfield Elementary School"/>
    <s v="P"/>
    <n v="560"/>
    <n v="9.2857142857100006E-2"/>
    <n v="559"/>
    <n v="8.4078711985600005E-2"/>
    <n v="553"/>
    <n v="7.7757685352599998E-2"/>
    <n v="3"/>
    <n v="15093"/>
    <n v="15363"/>
    <n v="15607"/>
    <n v="3.4453057708855764E-3"/>
    <n v="3.0592983141281265E-3"/>
    <n v="2.7551739604016016E-3"/>
  </r>
  <r>
    <x v="295"/>
    <x v="295"/>
    <s v="2818"/>
    <s v="Gilbert Elementary School"/>
    <s v="P"/>
    <n v="506"/>
    <n v="0.11067193675879999"/>
    <n v="514"/>
    <n v="6.0311284046600001E-2"/>
    <n v="570"/>
    <n v="8.5964912280699995E-2"/>
    <n v="3"/>
    <n v="15093"/>
    <n v="15363"/>
    <n v="15607"/>
    <n v="3.7103292917215129E-3"/>
    <n v="2.0178350582537529E-3"/>
    <n v="3.1396168385980005E-3"/>
  </r>
  <r>
    <x v="295"/>
    <x v="295"/>
    <s v="3817"/>
    <s v="Martin Luther King Jr Elementary"/>
    <s v="P"/>
    <n v="585"/>
    <n v="8.0341880341799995E-2"/>
    <n v="586"/>
    <n v="6.8259385665499994E-2"/>
    <n v="576"/>
    <n v="7.2916666666600002E-2"/>
    <n v="3"/>
    <n v="15093"/>
    <n v="15363"/>
    <n v="15607"/>
    <n v="3.1140263698372092E-3"/>
    <n v="2.6036581396851528E-3"/>
    <n v="2.6911001473673094E-3"/>
  </r>
  <r>
    <x v="295"/>
    <x v="295"/>
    <s v="3138"/>
    <s v="Barge-Lincoln Elementary School"/>
    <s v="P"/>
    <n v="624"/>
    <n v="0.1233974358974"/>
    <n v="588"/>
    <n v="8.6734693877500005E-2"/>
    <n v="608"/>
    <n v="6.9078947368400007E-2"/>
    <n v="3"/>
    <n v="15093"/>
    <n v="15363"/>
    <n v="15607"/>
    <n v="5.1017027761198971E-3"/>
    <n v="3.3196641280980278E-3"/>
    <n v="2.6911001473689505E-3"/>
  </r>
  <r>
    <x v="295"/>
    <x v="295"/>
    <s v="2433"/>
    <s v="Ridgeview Elementary"/>
    <s v="P"/>
    <n v="519"/>
    <n v="5.20231213872E-2"/>
    <n v="580"/>
    <n v="8.6206896551699996E-2"/>
    <n v="615"/>
    <n v="9.2682926829199999E-2"/>
    <n v="4"/>
    <n v="15093"/>
    <n v="15363"/>
    <n v="15607"/>
    <n v="1.7889087656500894E-3"/>
    <n v="3.2545726746069127E-3"/>
    <n v="3.6522073428562826E-3"/>
  </r>
  <r>
    <x v="295"/>
    <x v="295"/>
    <s v="2899"/>
    <s v="Mcclure Elementary School Yakima"/>
    <s v="P"/>
    <n v="637"/>
    <n v="8.7912087912000003E-2"/>
    <n v="598"/>
    <n v="8.8628762541799994E-2"/>
    <n v="627"/>
    <n v="7.0175438596400005E-2"/>
    <n v="3"/>
    <n v="15093"/>
    <n v="15363"/>
    <n v="15607"/>
    <n v="3.7103292917209305E-3"/>
    <n v="3.4498470350840587E-3"/>
    <n v="2.8192477734313324E-3"/>
  </r>
  <r>
    <x v="295"/>
    <x v="295"/>
    <s v="2592"/>
    <s v="Adams Elementary School"/>
    <s v="P"/>
    <n v="686"/>
    <n v="6.2682215743399994E-2"/>
    <n v="677"/>
    <n v="6.0561299852199997E-2"/>
    <n v="665"/>
    <n v="5.8646616541300003E-2"/>
    <n v="2"/>
    <n v="15093"/>
    <n v="15363"/>
    <n v="15607"/>
    <n v="2.8490028490010203E-3"/>
    <n v="2.6687495931744711E-3"/>
    <n v="2.4988787082696547E-3"/>
  </r>
  <r>
    <x v="295"/>
    <x v="295"/>
    <s v="2715"/>
    <s v="Hoover Elementary School"/>
    <s v="P"/>
    <n v="643"/>
    <n v="6.2208398133700001E-2"/>
    <n v="696"/>
    <n v="7.6149425287299996E-2"/>
    <n v="727"/>
    <n v="9.2159559834899998E-2"/>
    <n v="4"/>
    <n v="15093"/>
    <n v="15363"/>
    <n v="15607"/>
    <n v="2.6502352083726962E-3"/>
    <n v="3.4498470350817416E-3"/>
    <n v="4.2929454731833348E-3"/>
  </r>
  <r>
    <x v="295"/>
    <x v="295"/>
    <s v="2314"/>
    <s v="Washington Middle School"/>
    <s v="P"/>
    <n v="704"/>
    <n v="0.106534090909"/>
    <n v="694"/>
    <n v="8.6455331412100003E-2"/>
    <n v="728"/>
    <n v="0.1277472527472"/>
    <n v="4"/>
    <n v="15093"/>
    <n v="15363"/>
    <n v="15607"/>
    <n v="4.9691910156984031E-3"/>
    <n v="3.90548720952922E-3"/>
    <n v="5.9588646120306019E-3"/>
  </r>
  <r>
    <x v="295"/>
    <x v="295"/>
    <s v="3615"/>
    <s v="Lewis &amp; Clark Middle School"/>
    <s v="P"/>
    <n v="711"/>
    <n v="0.10126582278479999"/>
    <n v="790"/>
    <n v="8.6075949366999999E-2"/>
    <n v="793"/>
    <n v="6.6834804539700005E-2"/>
    <n v="3"/>
    <n v="15093"/>
    <n v="15363"/>
    <n v="15607"/>
    <n v="4.7704233750740605E-3"/>
    <n v="4.426218837462084E-3"/>
    <n v="3.3959120907273727E-3"/>
  </r>
  <r>
    <x v="295"/>
    <x v="295"/>
    <s v="3368"/>
    <s v="Wilson Middle School"/>
    <s v="P"/>
    <n v="785"/>
    <n v="8.0254777070000005E-2"/>
    <n v="821"/>
    <n v="7.0645554202100003E-2"/>
    <n v="817"/>
    <n v="9.4247246022000006E-2"/>
    <n v="4"/>
    <n v="15093"/>
    <n v="15363"/>
    <n v="15607"/>
    <n v="4.1741204531869081E-3"/>
    <n v="3.7753043025401355E-3"/>
    <n v="4.9336836035095786E-3"/>
  </r>
  <r>
    <x v="295"/>
    <x v="295"/>
    <s v="2410"/>
    <s v="Franklin Middle School"/>
    <s v="P"/>
    <n v="817"/>
    <n v="7.4663402692699998E-2"/>
    <n v="855"/>
    <n v="9.00584795321E-2"/>
    <n v="866"/>
    <n v="7.7367205542700004E-2"/>
    <n v="3"/>
    <n v="15093"/>
    <n v="15363"/>
    <n v="15607"/>
    <n v="4.0416086927672363E-3"/>
    <n v="5.0120419188925012E-3"/>
    <n v="4.292945473183713E-3"/>
  </r>
  <r>
    <x v="295"/>
    <x v="295"/>
    <s v="3206"/>
    <s v="Eisenhower High School"/>
    <s v="P"/>
    <n v="2026"/>
    <n v="0.17374136229020001"/>
    <n v="1973"/>
    <n v="0.1779016725798"/>
    <n v="1987"/>
    <n v="0.1585304479114"/>
    <n v="5"/>
    <n v="15093"/>
    <n v="15363"/>
    <n v="15607"/>
    <n v="2.3322069833694108E-2"/>
    <n v="2.284710017574337E-2"/>
    <n v="2.0183251105270188E-2"/>
  </r>
  <r>
    <x v="295"/>
    <x v="295"/>
    <s v="2116"/>
    <s v="Davis High School"/>
    <s v="P"/>
    <n v="2076"/>
    <n v="0.1170520231213"/>
    <n v="2091"/>
    <n v="0.13008130081300001"/>
    <n v="2077"/>
    <n v="0.1083293211362"/>
    <n v="4"/>
    <n v="15093"/>
    <n v="15363"/>
    <n v="15607"/>
    <n v="1.6100178890864559E-2"/>
    <n v="1.7704875349865458E-2"/>
    <n v="1.4416607932330839E-2"/>
  </r>
  <r>
    <x v="296"/>
    <x v="296"/>
    <s v="1627"/>
    <s v="Yelm Extension School"/>
    <s v="A"/>
    <n v="176"/>
    <n v="0.59090909090900001"/>
    <n v="133"/>
    <n v="0.54135338345859996"/>
    <n v="136"/>
    <n v="0.57352941176469996"/>
    <n v="5"/>
    <n v="5551"/>
    <n v="5558"/>
    <n v="5660"/>
    <n v="1.8735362997655196E-2"/>
    <n v="1.2954300107951384E-2"/>
    <n v="1.3780918727915053E-2"/>
  </r>
  <r>
    <x v="296"/>
    <x v="296"/>
    <s v="5018"/>
    <s v="Lackamas Elementary"/>
    <s v="P"/>
    <n v="314"/>
    <n v="0.1369426751592"/>
    <n v="326"/>
    <n v="0.1625766871165"/>
    <n v="323"/>
    <n v="0.17027863777079999"/>
    <n v="5"/>
    <n v="5551"/>
    <n v="5558"/>
    <n v="5660"/>
    <n v="7.7463520086450731E-3"/>
    <n v="9.5358042461279238E-3"/>
    <n v="9.7173144876269244E-3"/>
  </r>
  <r>
    <x v="296"/>
    <x v="296"/>
    <s v="4224"/>
    <s v="Yelm Prairie Elementary"/>
    <s v="P"/>
    <n v="504"/>
    <n v="9.1269841269800006E-2"/>
    <n v="536"/>
    <n v="0.1044776119402"/>
    <n v="493"/>
    <n v="8.5192697768700004E-2"/>
    <n v="3"/>
    <n v="5551"/>
    <n v="5558"/>
    <n v="5660"/>
    <n v="8.2867951720373284E-3"/>
    <n v="1.0075566750620223E-2"/>
    <n v="7.4204946996411841E-3"/>
  </r>
  <r>
    <x v="296"/>
    <x v="296"/>
    <s v="4451"/>
    <s v="Mill Pond Elementary School"/>
    <s v="P"/>
    <n v="465"/>
    <n v="5.1612903225799998E-2"/>
    <n v="475"/>
    <n v="8.4210526315700002E-2"/>
    <n v="494"/>
    <n v="8.9068825910899999E-2"/>
    <n v="4"/>
    <n v="5551"/>
    <n v="5558"/>
    <n v="5660"/>
    <n v="4.3235453071513242E-3"/>
    <n v="7.1968333932992982E-3"/>
    <n v="7.7738515901032866E-3"/>
  </r>
  <r>
    <x v="296"/>
    <x v="296"/>
    <s v="2260"/>
    <s v="McKenna Elementary"/>
    <s v="P"/>
    <n v="502"/>
    <n v="0.15139442231069999"/>
    <n v="489"/>
    <n v="0.1002044989775"/>
    <n v="499"/>
    <n v="0.1002004008016"/>
    <n v="4"/>
    <n v="5551"/>
    <n v="5558"/>
    <n v="5660"/>
    <n v="1.369122680597575E-2"/>
    <n v="8.8161209068005567E-3"/>
    <n v="8.8339222614838165E-3"/>
  </r>
  <r>
    <x v="296"/>
    <x v="296"/>
    <s v="4346"/>
    <s v="Fort Stevens Elementary"/>
    <s v="P"/>
    <n v="516"/>
    <n v="0.10465116279059999"/>
    <n v="533"/>
    <n v="0.1106941838649"/>
    <n v="568"/>
    <n v="0.1355633802816"/>
    <n v="5"/>
    <n v="5551"/>
    <n v="5558"/>
    <n v="5660"/>
    <n v="9.7279769410826156E-3"/>
    <n v="1.061532925512625E-2"/>
    <n v="1.3604240282676467E-2"/>
  </r>
  <r>
    <x v="296"/>
    <x v="296"/>
    <s v="3848"/>
    <s v="Southworth Elementary"/>
    <s v="P"/>
    <n v="510"/>
    <n v="0.1098039215686"/>
    <n v="523"/>
    <n v="0.114722753346"/>
    <n v="570"/>
    <n v="0.1070175438596"/>
    <n v="4"/>
    <n v="5551"/>
    <n v="5558"/>
    <n v="5660"/>
    <n v="1.0088272383351828E-2"/>
    <n v="1.079525008995286E-2"/>
    <n v="1.0777385159005653E-2"/>
  </r>
  <r>
    <x v="296"/>
    <x v="296"/>
    <s v="2481"/>
    <s v="Yelm Middle School"/>
    <s v="P"/>
    <n v="699"/>
    <n v="7.1530758225999996E-2"/>
    <n v="653"/>
    <n v="7.1975497702900001E-2"/>
    <n v="658"/>
    <n v="0.1170212765957"/>
    <n v="4"/>
    <n v="5551"/>
    <n v="5558"/>
    <n v="5660"/>
    <n v="9.0073860565616989E-3"/>
    <n v="8.4562792371345279E-3"/>
    <n v="1.3604240282680318E-2"/>
  </r>
  <r>
    <x v="296"/>
    <x v="296"/>
    <s v="5052"/>
    <s v="Ridgeline Middle School"/>
    <s v="P"/>
    <n v="657"/>
    <n v="7.9147640791400006E-2"/>
    <n v="674"/>
    <n v="7.7151335311499994E-2"/>
    <n v="659"/>
    <n v="8.1942336874000002E-2"/>
    <n v="3"/>
    <n v="5551"/>
    <n v="5558"/>
    <n v="5660"/>
    <n v="9.3676814988199967E-3"/>
    <n v="9.3558834112902108E-3"/>
    <n v="9.5406360423968203E-3"/>
  </r>
  <r>
    <x v="296"/>
    <x v="296"/>
    <s v="2633"/>
    <s v="Yelm High School 12"/>
    <s v="P"/>
    <n v="1208"/>
    <n v="0.1208609271523"/>
    <n v="1216"/>
    <n v="0.1184210526315"/>
    <n v="1260"/>
    <n v="0.1119047619047"/>
    <n v="4"/>
    <n v="5551"/>
    <n v="5558"/>
    <n v="5660"/>
    <n v="2.6301567285169952E-2"/>
    <n v="2.5908600215887732E-2"/>
    <n v="2.4911660777371378E-2"/>
  </r>
  <r>
    <x v="297"/>
    <x v="297"/>
    <s v="4481"/>
    <s v="Zillah Middle School"/>
    <s v="P"/>
    <n v="222"/>
    <n v="7.6576576576499994E-2"/>
    <n v="225"/>
    <n v="4.4444444444400003E-2"/>
    <n v="216"/>
    <n v="3.2407407407400002E-2"/>
    <n v="1"/>
    <n v="1388"/>
    <n v="1311"/>
    <n v="1302"/>
    <n v="1.2247838616702448E-2"/>
    <n v="7.6277650648283761E-3"/>
    <n v="5.3763440860202768E-3"/>
  </r>
  <r>
    <x v="297"/>
    <x v="297"/>
    <s v="4221"/>
    <s v="Zillah Intermediate School"/>
    <s v="P"/>
    <n v="311"/>
    <n v="8.6816720257199997E-2"/>
    <n v="300"/>
    <n v="6.6666666666599997E-2"/>
    <n v="308"/>
    <n v="3.2467532467499997E-2"/>
    <n v="1"/>
    <n v="1388"/>
    <n v="1311"/>
    <n v="1302"/>
    <n v="1.9452449567715559E-2"/>
    <n v="1.525553012965675E-2"/>
    <n v="7.6804915514516129E-3"/>
  </r>
  <r>
    <x v="297"/>
    <x v="297"/>
    <s v="2783"/>
    <s v="Hilton Elementary School"/>
    <s v="P"/>
    <n v="412"/>
    <n v="8.9805825242700005E-2"/>
    <n v="383"/>
    <n v="0.10704960835500001"/>
    <n v="356"/>
    <n v="4.4943820224699997E-2"/>
    <n v="2"/>
    <n v="1388"/>
    <n v="1311"/>
    <n v="1302"/>
    <n v="2.6657060518726513E-2"/>
    <n v="3.1273836765800915E-2"/>
    <n v="1.2288786482329646E-2"/>
  </r>
  <r>
    <x v="297"/>
    <x v="297"/>
    <s v="2240"/>
    <s v="Zillah High School"/>
    <s v="P"/>
    <n v="443"/>
    <n v="8.8036117381400006E-2"/>
    <n v="403"/>
    <n v="4.2183622828700001E-2"/>
    <n v="422"/>
    <n v="4.9763033175300002E-2"/>
    <n v="2"/>
    <n v="1388"/>
    <n v="1311"/>
    <n v="1302"/>
    <n v="2.8097982708905043E-2"/>
    <n v="1.2967200610195347E-2"/>
    <n v="1.6129032258046544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3:E301" firstHeaderRow="0" firstDataRow="1" firstDataCol="2"/>
  <pivotFields count="18">
    <pivotField axis="axisRow" compact="0" outline="0" showAll="0" defaultSubtotal="0">
      <items count="298">
        <item x="279"/>
        <item x="186"/>
        <item x="124"/>
        <item x="213"/>
        <item x="34"/>
        <item x="5"/>
        <item x="107"/>
        <item x="191"/>
        <item x="110"/>
        <item x="80"/>
        <item x="199"/>
        <item x="211"/>
        <item x="132"/>
        <item x="70"/>
        <item x="116"/>
        <item x="24"/>
        <item x="23"/>
        <item x="282"/>
        <item x="196"/>
        <item x="48"/>
        <item x="226"/>
        <item x="21"/>
        <item x="204"/>
        <item x="268"/>
        <item x="97"/>
        <item x="113"/>
        <item x="92"/>
        <item x="278"/>
        <item x="75"/>
        <item x="20"/>
        <item x="8"/>
        <item x="212"/>
        <item x="55"/>
        <item x="243"/>
        <item x="125"/>
        <item x="261"/>
        <item x="25"/>
        <item x="104"/>
        <item x="294"/>
        <item x="106"/>
        <item x="183"/>
        <item x="17"/>
        <item x="187"/>
        <item x="61"/>
        <item x="131"/>
        <item x="280"/>
        <item x="105"/>
        <item x="50"/>
        <item x="182"/>
        <item x="100"/>
        <item x="210"/>
        <item x="189"/>
        <item x="161"/>
        <item x="103"/>
        <item x="195"/>
        <item x="272"/>
        <item x="205"/>
        <item x="276"/>
        <item x="46"/>
        <item x="234"/>
        <item x="219"/>
        <item x="146"/>
        <item x="72"/>
        <item x="290"/>
        <item x="86"/>
        <item x="0"/>
        <item x="99"/>
        <item x="160"/>
        <item x="136"/>
        <item x="144"/>
        <item x="68"/>
        <item x="252"/>
        <item x="117"/>
        <item x="45"/>
        <item x="221"/>
        <item x="292"/>
        <item x="172"/>
        <item x="170"/>
        <item x="168"/>
        <item x="47"/>
        <item x="237"/>
        <item x="202"/>
        <item x="18"/>
        <item x="203"/>
        <item x="33"/>
        <item x="197"/>
        <item x="222"/>
        <item x="77"/>
        <item x="71"/>
        <item x="139"/>
        <item x="96"/>
        <item x="269"/>
        <item x="209"/>
        <item x="231"/>
        <item x="9"/>
        <item x="263"/>
        <item x="215"/>
        <item x="6"/>
        <item x="253"/>
        <item x="233"/>
        <item x="102"/>
        <item x="229"/>
        <item x="120"/>
        <item x="108"/>
        <item x="167"/>
        <item x="119"/>
        <item x="15"/>
        <item x="7"/>
        <item x="162"/>
        <item x="27"/>
        <item x="236"/>
        <item x="52"/>
        <item x="62"/>
        <item x="256"/>
        <item x="67"/>
        <item x="111"/>
        <item x="35"/>
        <item x="293"/>
        <item x="12"/>
        <item x="26"/>
        <item x="262"/>
        <item x="84"/>
        <item x="112"/>
        <item x="217"/>
        <item x="85"/>
        <item x="287"/>
        <item x="128"/>
        <item x="154"/>
        <item x="73"/>
        <item x="147"/>
        <item x="145"/>
        <item x="1"/>
        <item x="291"/>
        <item x="14"/>
        <item x="257"/>
        <item x="178"/>
        <item x="192"/>
        <item x="30"/>
        <item x="285"/>
        <item x="29"/>
        <item x="240"/>
        <item x="208"/>
        <item x="2"/>
        <item x="49"/>
        <item x="173"/>
        <item x="288"/>
        <item x="94"/>
        <item x="54"/>
        <item x="238"/>
        <item x="90"/>
        <item x="228"/>
        <item x="133"/>
        <item x="194"/>
        <item x="163"/>
        <item x="98"/>
        <item x="156"/>
        <item x="177"/>
        <item x="175"/>
        <item x="16"/>
        <item x="190"/>
        <item x="141"/>
        <item x="258"/>
        <item x="184"/>
        <item x="171"/>
        <item x="207"/>
        <item x="235"/>
        <item x="155"/>
        <item x="289"/>
        <item x="164"/>
        <item x="157"/>
        <item x="51"/>
        <item x="225"/>
        <item x="244"/>
        <item x="201"/>
        <item x="251"/>
        <item x="22"/>
        <item x="266"/>
        <item x="249"/>
        <item x="57"/>
        <item x="185"/>
        <item x="36"/>
        <item x="193"/>
        <item x="81"/>
        <item x="11"/>
        <item x="63"/>
        <item x="286"/>
        <item x="79"/>
        <item x="227"/>
        <item x="180"/>
        <item x="127"/>
        <item x="220"/>
        <item x="43"/>
        <item x="19"/>
        <item x="223"/>
        <item x="3"/>
        <item x="114"/>
        <item x="44"/>
        <item x="151"/>
        <item x="230"/>
        <item x="150"/>
        <item x="142"/>
        <item x="246"/>
        <item x="74"/>
        <item x="118"/>
        <item x="152"/>
        <item x="64"/>
        <item x="4"/>
        <item x="135"/>
        <item x="101"/>
        <item x="143"/>
        <item x="232"/>
        <item x="121"/>
        <item x="247"/>
        <item x="53"/>
        <item x="89"/>
        <item x="242"/>
        <item x="239"/>
        <item x="181"/>
        <item x="91"/>
        <item x="158"/>
        <item x="138"/>
        <item x="137"/>
        <item x="28"/>
        <item x="82"/>
        <item x="31"/>
        <item x="59"/>
        <item x="123"/>
        <item x="283"/>
        <item x="56"/>
        <item x="214"/>
        <item x="65"/>
        <item x="179"/>
        <item x="32"/>
        <item x="281"/>
        <item x="267"/>
        <item x="42"/>
        <item x="126"/>
        <item x="248"/>
        <item x="76"/>
        <item x="40"/>
        <item x="134"/>
        <item x="166"/>
        <item x="109"/>
        <item x="296"/>
        <item x="165"/>
        <item x="264"/>
        <item x="176"/>
        <item x="206"/>
        <item x="93"/>
        <item x="216"/>
        <item x="255"/>
        <item x="66"/>
        <item x="174"/>
        <item x="270"/>
        <item x="277"/>
        <item x="271"/>
        <item x="58"/>
        <item x="274"/>
        <item x="38"/>
        <item x="260"/>
        <item x="41"/>
        <item x="273"/>
        <item x="198"/>
        <item x="10"/>
        <item x="78"/>
        <item x="13"/>
        <item x="129"/>
        <item x="140"/>
        <item x="159"/>
        <item x="149"/>
        <item x="115"/>
        <item x="122"/>
        <item x="254"/>
        <item x="200"/>
        <item x="37"/>
        <item x="188"/>
        <item x="83"/>
        <item x="245"/>
        <item x="39"/>
        <item x="69"/>
        <item x="218"/>
        <item x="241"/>
        <item x="169"/>
        <item x="265"/>
        <item x="153"/>
        <item x="295"/>
        <item x="60"/>
        <item x="224"/>
        <item x="130"/>
        <item x="87"/>
        <item x="250"/>
        <item x="259"/>
        <item x="95"/>
        <item x="88"/>
        <item x="297"/>
        <item x="275"/>
        <item x="284"/>
        <item x="148"/>
      </items>
    </pivotField>
    <pivotField axis="axisRow" compact="0" outline="0" showAll="0" sortType="ascending" defaultSubtotal="0">
      <items count="2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3" outline="0" showAll="0" defaultSubtotal="0"/>
    <pivotField compact="0" numFmtId="10" outline="0" showAll="0" defaultSubtotal="0"/>
    <pivotField compact="0" numFmtId="1" outline="0" showAll="0" defaultSubtotal="0"/>
    <pivotField compact="0" numFmtId="16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 defaultSubtotal="0"/>
    <pivotField dataField="1" compact="0" outline="0" showAll="0" defaultSubtotal="0"/>
    <pivotField dataField="1" compact="0" numFmtId="10" outline="0" showAll="0" defaultSubtotal="0"/>
  </pivotFields>
  <rowFields count="2">
    <field x="1"/>
    <field x="0"/>
  </rowFields>
  <rowItems count="298">
    <i>
      <x/>
      <x v="65"/>
    </i>
    <i>
      <x v="1"/>
      <x v="131"/>
    </i>
    <i>
      <x v="2"/>
      <x v="142"/>
    </i>
    <i>
      <x v="3"/>
      <x v="194"/>
    </i>
    <i>
      <x v="4"/>
      <x v="206"/>
    </i>
    <i>
      <x v="5"/>
      <x v="5"/>
    </i>
    <i>
      <x v="6"/>
      <x v="97"/>
    </i>
    <i>
      <x v="7"/>
      <x v="107"/>
    </i>
    <i>
      <x v="8"/>
      <x v="30"/>
    </i>
    <i>
      <x v="9"/>
      <x v="94"/>
    </i>
    <i>
      <x v="10"/>
      <x v="263"/>
    </i>
    <i>
      <x v="11"/>
      <x v="183"/>
    </i>
    <i>
      <x v="12"/>
      <x v="118"/>
    </i>
    <i>
      <x v="13"/>
      <x v="265"/>
    </i>
    <i>
      <x v="14"/>
      <x v="133"/>
    </i>
    <i>
      <x v="15"/>
      <x v="106"/>
    </i>
    <i>
      <x v="16"/>
      <x v="158"/>
    </i>
    <i>
      <x v="17"/>
      <x v="41"/>
    </i>
    <i>
      <x v="18"/>
      <x v="82"/>
    </i>
    <i>
      <x v="19"/>
      <x v="192"/>
    </i>
    <i>
      <x v="20"/>
      <x v="29"/>
    </i>
    <i>
      <x v="21"/>
      <x v="21"/>
    </i>
    <i>
      <x v="22"/>
      <x v="175"/>
    </i>
    <i>
      <x v="23"/>
      <x v="16"/>
    </i>
    <i>
      <x v="24"/>
      <x v="15"/>
    </i>
    <i>
      <x v="25"/>
      <x v="36"/>
    </i>
    <i>
      <x v="26"/>
      <x v="119"/>
    </i>
    <i>
      <x v="27"/>
      <x v="109"/>
    </i>
    <i>
      <x v="28"/>
      <x v="222"/>
    </i>
    <i>
      <x v="29"/>
      <x v="139"/>
    </i>
    <i>
      <x v="30"/>
      <x v="137"/>
    </i>
    <i>
      <x v="31"/>
      <x v="224"/>
    </i>
    <i>
      <x v="32"/>
      <x v="232"/>
    </i>
    <i>
      <x v="33"/>
      <x v="84"/>
    </i>
    <i>
      <x v="34"/>
      <x v="4"/>
    </i>
    <i>
      <x v="35"/>
      <x v="116"/>
    </i>
    <i>
      <x v="36"/>
      <x v="180"/>
    </i>
    <i>
      <x v="37"/>
      <x v="274"/>
    </i>
    <i>
      <x v="38"/>
      <x v="258"/>
    </i>
    <i>
      <x v="39"/>
      <x v="278"/>
    </i>
    <i>
      <x v="40"/>
      <x v="239"/>
    </i>
    <i>
      <x v="41"/>
      <x v="260"/>
    </i>
    <i>
      <x v="42"/>
      <x v="235"/>
    </i>
    <i>
      <x v="43"/>
      <x v="191"/>
    </i>
    <i>
      <x v="44"/>
      <x v="196"/>
    </i>
    <i>
      <x v="45"/>
      <x v="73"/>
    </i>
    <i>
      <x v="46"/>
      <x v="58"/>
    </i>
    <i>
      <x v="47"/>
      <x v="79"/>
    </i>
    <i>
      <x v="48"/>
      <x v="19"/>
    </i>
    <i>
      <x v="49"/>
      <x v="143"/>
    </i>
    <i>
      <x v="50"/>
      <x v="47"/>
    </i>
    <i>
      <x v="51"/>
      <x v="170"/>
    </i>
    <i>
      <x v="52"/>
      <x v="111"/>
    </i>
    <i>
      <x v="53"/>
      <x v="213"/>
    </i>
    <i>
      <x v="54"/>
      <x v="147"/>
    </i>
    <i>
      <x v="55"/>
      <x v="32"/>
    </i>
    <i>
      <x v="56"/>
      <x v="228"/>
    </i>
    <i>
      <x v="57"/>
      <x v="178"/>
    </i>
    <i>
      <x v="58"/>
      <x v="256"/>
    </i>
    <i>
      <x v="59"/>
      <x v="225"/>
    </i>
    <i>
      <x v="60"/>
      <x v="286"/>
    </i>
    <i>
      <x v="61"/>
      <x v="43"/>
    </i>
    <i>
      <x v="62"/>
      <x v="112"/>
    </i>
    <i>
      <x v="63"/>
      <x v="184"/>
    </i>
    <i>
      <x v="64"/>
      <x v="205"/>
    </i>
    <i>
      <x v="65"/>
      <x v="230"/>
    </i>
    <i>
      <x v="66"/>
      <x v="251"/>
    </i>
    <i>
      <x v="67"/>
      <x v="114"/>
    </i>
    <i>
      <x v="68"/>
      <x v="70"/>
    </i>
    <i>
      <x v="69"/>
      <x v="279"/>
    </i>
    <i>
      <x v="70"/>
      <x v="13"/>
    </i>
    <i>
      <x v="71"/>
      <x v="88"/>
    </i>
    <i>
      <x v="72"/>
      <x v="62"/>
    </i>
    <i>
      <x v="73"/>
      <x v="128"/>
    </i>
    <i>
      <x v="74"/>
      <x v="202"/>
    </i>
    <i>
      <x v="75"/>
      <x v="28"/>
    </i>
    <i>
      <x v="76"/>
      <x v="238"/>
    </i>
    <i>
      <x v="77"/>
      <x v="87"/>
    </i>
    <i>
      <x v="78"/>
      <x v="264"/>
    </i>
    <i>
      <x v="79"/>
      <x v="186"/>
    </i>
    <i>
      <x v="80"/>
      <x v="9"/>
    </i>
    <i>
      <x v="81"/>
      <x v="182"/>
    </i>
    <i>
      <x v="82"/>
      <x v="223"/>
    </i>
    <i>
      <x v="83"/>
      <x v="276"/>
    </i>
    <i>
      <x v="84"/>
      <x v="121"/>
    </i>
    <i>
      <x v="85"/>
      <x v="124"/>
    </i>
    <i>
      <x v="86"/>
      <x v="64"/>
    </i>
    <i>
      <x v="87"/>
      <x v="289"/>
    </i>
    <i>
      <x v="88"/>
      <x v="293"/>
    </i>
    <i>
      <x v="89"/>
      <x v="214"/>
    </i>
    <i>
      <x v="90"/>
      <x v="149"/>
    </i>
    <i>
      <x v="91"/>
      <x v="218"/>
    </i>
    <i>
      <x v="92"/>
      <x v="26"/>
    </i>
    <i>
      <x v="93"/>
      <x v="248"/>
    </i>
    <i>
      <x v="94"/>
      <x v="146"/>
    </i>
    <i>
      <x v="95"/>
      <x v="292"/>
    </i>
    <i>
      <x v="96"/>
      <x v="90"/>
    </i>
    <i>
      <x v="97"/>
      <x v="24"/>
    </i>
    <i>
      <x v="98"/>
      <x v="154"/>
    </i>
    <i>
      <x v="99"/>
      <x v="66"/>
    </i>
    <i>
      <x v="100"/>
      <x v="49"/>
    </i>
    <i>
      <x v="101"/>
      <x v="208"/>
    </i>
    <i>
      <x v="102"/>
      <x v="100"/>
    </i>
    <i>
      <x v="103"/>
      <x v="53"/>
    </i>
    <i>
      <x v="104"/>
      <x v="37"/>
    </i>
    <i>
      <x v="105"/>
      <x v="46"/>
    </i>
    <i>
      <x v="106"/>
      <x v="39"/>
    </i>
    <i>
      <x v="107"/>
      <x v="6"/>
    </i>
    <i>
      <x v="108"/>
      <x v="103"/>
    </i>
    <i>
      <x v="109"/>
      <x v="242"/>
    </i>
    <i>
      <x v="110"/>
      <x v="8"/>
    </i>
    <i>
      <x v="111"/>
      <x v="115"/>
    </i>
    <i>
      <x v="112"/>
      <x v="122"/>
    </i>
    <i>
      <x v="113"/>
      <x v="25"/>
    </i>
    <i>
      <x v="114"/>
      <x v="195"/>
    </i>
    <i>
      <x v="115"/>
      <x v="270"/>
    </i>
    <i>
      <x v="116"/>
      <x v="14"/>
    </i>
    <i>
      <x v="117"/>
      <x v="72"/>
    </i>
    <i>
      <x v="118"/>
      <x v="203"/>
    </i>
    <i>
      <x v="119"/>
      <x v="105"/>
    </i>
    <i>
      <x v="120"/>
      <x v="102"/>
    </i>
    <i>
      <x v="121"/>
      <x v="211"/>
    </i>
    <i>
      <x v="122"/>
      <x v="271"/>
    </i>
    <i>
      <x v="123"/>
      <x v="226"/>
    </i>
    <i>
      <x v="124"/>
      <x v="2"/>
    </i>
    <i>
      <x v="125"/>
      <x v="34"/>
    </i>
    <i>
      <x v="126"/>
      <x v="236"/>
    </i>
    <i>
      <x v="127"/>
      <x v="189"/>
    </i>
    <i>
      <x v="128"/>
      <x v="126"/>
    </i>
    <i>
      <x v="129"/>
      <x v="266"/>
    </i>
    <i>
      <x v="130"/>
      <x v="288"/>
    </i>
    <i>
      <x v="131"/>
      <x v="44"/>
    </i>
    <i>
      <x v="132"/>
      <x v="12"/>
    </i>
    <i>
      <x v="133"/>
      <x v="151"/>
    </i>
    <i>
      <x v="134"/>
      <x v="240"/>
    </i>
    <i>
      <x v="135"/>
      <x v="207"/>
    </i>
    <i>
      <x v="136"/>
      <x v="68"/>
    </i>
    <i>
      <x v="137"/>
      <x v="221"/>
    </i>
    <i>
      <x v="138"/>
      <x v="220"/>
    </i>
    <i>
      <x v="139"/>
      <x v="89"/>
    </i>
    <i>
      <x v="140"/>
      <x v="267"/>
    </i>
    <i>
      <x v="141"/>
      <x v="160"/>
    </i>
    <i>
      <x v="142"/>
      <x v="200"/>
    </i>
    <i>
      <x v="143"/>
      <x v="209"/>
    </i>
    <i>
      <x v="144"/>
      <x v="69"/>
    </i>
    <i>
      <x v="145"/>
      <x v="130"/>
    </i>
    <i>
      <x v="146"/>
      <x v="61"/>
    </i>
    <i>
      <x v="147"/>
      <x v="129"/>
    </i>
    <i>
      <x v="148"/>
      <x v="297"/>
    </i>
    <i>
      <x v="149"/>
      <x v="269"/>
    </i>
    <i>
      <x v="150"/>
      <x v="199"/>
    </i>
    <i>
      <x v="151"/>
      <x v="197"/>
    </i>
    <i>
      <x v="152"/>
      <x v="204"/>
    </i>
    <i>
      <x v="153"/>
      <x v="284"/>
    </i>
    <i>
      <x v="154"/>
      <x v="127"/>
    </i>
    <i>
      <x v="155"/>
      <x v="166"/>
    </i>
    <i>
      <x v="156"/>
      <x v="155"/>
    </i>
    <i>
      <x v="157"/>
      <x v="169"/>
    </i>
    <i>
      <x v="158"/>
      <x v="219"/>
    </i>
    <i>
      <x v="159"/>
      <x v="268"/>
    </i>
    <i>
      <x v="160"/>
      <x v="67"/>
    </i>
    <i>
      <x v="161"/>
      <x v="52"/>
    </i>
    <i>
      <x v="162"/>
      <x v="108"/>
    </i>
    <i>
      <x v="163"/>
      <x v="153"/>
    </i>
    <i>
      <x v="164"/>
      <x v="168"/>
    </i>
    <i>
      <x v="165"/>
      <x v="244"/>
    </i>
    <i>
      <x v="166"/>
      <x v="241"/>
    </i>
    <i>
      <x v="167"/>
      <x v="104"/>
    </i>
    <i>
      <x v="168"/>
      <x v="78"/>
    </i>
    <i>
      <x v="169"/>
      <x v="282"/>
    </i>
    <i>
      <x v="170"/>
      <x v="77"/>
    </i>
    <i>
      <x v="171"/>
      <x v="163"/>
    </i>
    <i>
      <x v="172"/>
      <x v="76"/>
    </i>
    <i>
      <x v="173"/>
      <x v="144"/>
    </i>
    <i>
      <x v="174"/>
      <x v="252"/>
    </i>
    <i>
      <x v="175"/>
      <x v="157"/>
    </i>
    <i>
      <x v="176"/>
      <x v="246"/>
    </i>
    <i>
      <x v="177"/>
      <x v="156"/>
    </i>
    <i>
      <x v="178"/>
      <x v="135"/>
    </i>
    <i>
      <x v="179"/>
      <x v="231"/>
    </i>
    <i>
      <x v="180"/>
      <x v="188"/>
    </i>
    <i>
      <x v="181"/>
      <x v="217"/>
    </i>
    <i>
      <x v="182"/>
      <x v="48"/>
    </i>
    <i>
      <x v="183"/>
      <x v="40"/>
    </i>
    <i>
      <x v="184"/>
      <x v="162"/>
    </i>
    <i>
      <x v="185"/>
      <x v="179"/>
    </i>
    <i>
      <x v="186"/>
      <x v="1"/>
    </i>
    <i>
      <x v="187"/>
      <x v="42"/>
    </i>
    <i>
      <x v="188"/>
      <x v="275"/>
    </i>
    <i>
      <x v="189"/>
      <x v="51"/>
    </i>
    <i>
      <x v="190"/>
      <x v="159"/>
    </i>
    <i>
      <x v="191"/>
      <x v="7"/>
    </i>
    <i>
      <x v="192"/>
      <x v="136"/>
    </i>
    <i>
      <x v="193"/>
      <x v="181"/>
    </i>
    <i>
      <x v="194"/>
      <x v="152"/>
    </i>
    <i>
      <x v="195"/>
      <x v="54"/>
    </i>
    <i>
      <x v="196"/>
      <x v="18"/>
    </i>
    <i>
      <x v="197"/>
      <x v="85"/>
    </i>
    <i>
      <x v="198"/>
      <x v="262"/>
    </i>
    <i>
      <x v="199"/>
      <x v="10"/>
    </i>
    <i>
      <x v="200"/>
      <x v="273"/>
    </i>
    <i>
      <x v="201"/>
      <x v="173"/>
    </i>
    <i>
      <x v="202"/>
      <x v="81"/>
    </i>
    <i>
      <x v="203"/>
      <x v="83"/>
    </i>
    <i>
      <x v="204"/>
      <x v="22"/>
    </i>
    <i>
      <x v="205"/>
      <x v="56"/>
    </i>
    <i>
      <x v="206"/>
      <x v="247"/>
    </i>
    <i>
      <x v="207"/>
      <x v="164"/>
    </i>
    <i>
      <x v="208"/>
      <x v="141"/>
    </i>
    <i>
      <x v="209"/>
      <x v="92"/>
    </i>
    <i>
      <x v="210"/>
      <x v="50"/>
    </i>
    <i>
      <x v="211"/>
      <x v="11"/>
    </i>
    <i>
      <x v="212"/>
      <x v="31"/>
    </i>
    <i>
      <x v="213"/>
      <x v="3"/>
    </i>
    <i>
      <x v="214"/>
      <x v="229"/>
    </i>
    <i>
      <x v="215"/>
      <x v="96"/>
    </i>
    <i>
      <x v="216"/>
      <x v="249"/>
    </i>
    <i>
      <x v="217"/>
      <x v="123"/>
    </i>
    <i>
      <x v="218"/>
      <x v="280"/>
    </i>
    <i>
      <x v="219"/>
      <x v="60"/>
    </i>
    <i>
      <x v="220"/>
      <x v="190"/>
    </i>
    <i>
      <x v="221"/>
      <x v="74"/>
    </i>
    <i>
      <x v="222"/>
      <x v="86"/>
    </i>
    <i>
      <x v="223"/>
      <x v="193"/>
    </i>
    <i>
      <x v="224"/>
      <x v="287"/>
    </i>
    <i>
      <x v="225"/>
      <x v="171"/>
    </i>
    <i>
      <x v="226"/>
      <x v="20"/>
    </i>
    <i>
      <x v="227"/>
      <x v="187"/>
    </i>
    <i>
      <x v="228"/>
      <x v="150"/>
    </i>
    <i>
      <x v="229"/>
      <x v="101"/>
    </i>
    <i>
      <x v="230"/>
      <x v="198"/>
    </i>
    <i>
      <x v="231"/>
      <x v="93"/>
    </i>
    <i>
      <x v="232"/>
      <x v="210"/>
    </i>
    <i>
      <x v="233"/>
      <x v="99"/>
    </i>
    <i>
      <x v="234"/>
      <x v="59"/>
    </i>
    <i>
      <x v="235"/>
      <x v="165"/>
    </i>
    <i>
      <x v="236"/>
      <x v="110"/>
    </i>
    <i>
      <x v="237"/>
      <x v="80"/>
    </i>
    <i>
      <x v="238"/>
      <x v="148"/>
    </i>
    <i>
      <x v="239"/>
      <x v="216"/>
    </i>
    <i>
      <x v="240"/>
      <x v="140"/>
    </i>
    <i>
      <x v="241"/>
      <x v="281"/>
    </i>
    <i>
      <x v="242"/>
      <x v="215"/>
    </i>
    <i>
      <x v="243"/>
      <x v="33"/>
    </i>
    <i>
      <x v="244"/>
      <x v="172"/>
    </i>
    <i>
      <x v="245"/>
      <x v="277"/>
    </i>
    <i>
      <x v="246"/>
      <x v="201"/>
    </i>
    <i>
      <x v="247"/>
      <x v="212"/>
    </i>
    <i>
      <x v="248"/>
      <x v="237"/>
    </i>
    <i>
      <x v="249"/>
      <x v="177"/>
    </i>
    <i>
      <x v="250"/>
      <x v="290"/>
    </i>
    <i>
      <x v="251"/>
      <x v="174"/>
    </i>
    <i>
      <x v="252"/>
      <x v="71"/>
    </i>
    <i>
      <x v="253"/>
      <x v="98"/>
    </i>
    <i>
      <x v="254"/>
      <x v="272"/>
    </i>
    <i>
      <x v="255"/>
      <x v="250"/>
    </i>
    <i>
      <x v="256"/>
      <x v="113"/>
    </i>
    <i>
      <x v="257"/>
      <x v="134"/>
    </i>
    <i>
      <x v="258"/>
      <x v="161"/>
    </i>
    <i>
      <x v="259"/>
      <x v="291"/>
    </i>
    <i>
      <x v="260"/>
      <x v="259"/>
    </i>
    <i>
      <x v="261"/>
      <x v="35"/>
    </i>
    <i>
      <x v="262"/>
      <x v="120"/>
    </i>
    <i>
      <x v="263"/>
      <x v="95"/>
    </i>
    <i>
      <x v="264"/>
      <x v="245"/>
    </i>
    <i>
      <x v="265"/>
      <x v="283"/>
    </i>
    <i>
      <x v="266"/>
      <x v="176"/>
    </i>
    <i>
      <x v="267"/>
      <x v="234"/>
    </i>
    <i>
      <x v="268"/>
      <x v="23"/>
    </i>
    <i>
      <x v="269"/>
      <x v="91"/>
    </i>
    <i>
      <x v="270"/>
      <x v="253"/>
    </i>
    <i>
      <x v="271"/>
      <x v="255"/>
    </i>
    <i>
      <x v="272"/>
      <x v="55"/>
    </i>
    <i>
      <x v="273"/>
      <x v="261"/>
    </i>
    <i>
      <x v="274"/>
      <x v="257"/>
    </i>
    <i>
      <x v="275"/>
      <x v="295"/>
    </i>
    <i>
      <x v="276"/>
      <x v="57"/>
    </i>
    <i>
      <x v="277"/>
      <x v="254"/>
    </i>
    <i>
      <x v="278"/>
      <x v="27"/>
    </i>
    <i>
      <x v="279"/>
      <x/>
    </i>
    <i>
      <x v="280"/>
      <x v="45"/>
    </i>
    <i>
      <x v="281"/>
      <x v="233"/>
    </i>
    <i>
      <x v="282"/>
      <x v="17"/>
    </i>
    <i>
      <x v="283"/>
      <x v="227"/>
    </i>
    <i>
      <x v="284"/>
      <x v="296"/>
    </i>
    <i>
      <x v="285"/>
      <x v="138"/>
    </i>
    <i>
      <x v="286"/>
      <x v="185"/>
    </i>
    <i>
      <x v="287"/>
      <x v="125"/>
    </i>
    <i>
      <x v="288"/>
      <x v="145"/>
    </i>
    <i>
      <x v="289"/>
      <x v="167"/>
    </i>
    <i>
      <x v="290"/>
      <x v="63"/>
    </i>
    <i>
      <x v="291"/>
      <x v="132"/>
    </i>
    <i>
      <x v="292"/>
      <x v="75"/>
    </i>
    <i>
      <x v="293"/>
      <x v="117"/>
    </i>
    <i>
      <x v="294"/>
      <x v="38"/>
    </i>
    <i>
      <x v="295"/>
      <x v="285"/>
    </i>
    <i>
      <x v="296"/>
      <x v="243"/>
    </i>
    <i>
      <x v="297"/>
      <x v="294"/>
    </i>
  </rowItems>
  <colFields count="1">
    <field x="-2"/>
  </colFields>
  <colItems count="3">
    <i>
      <x/>
    </i>
    <i i="1">
      <x v="1"/>
    </i>
    <i i="2">
      <x v="2"/>
    </i>
  </colItems>
  <dataFields count="3">
    <dataField name="2012 Wt Avg" fld="15" baseField="0" baseItem="65"/>
    <dataField name="2013 Wt Avg" fld="16" baseField="0" baseItem="65"/>
    <dataField name="2014 Wt Avg" fld="17" baseField="0" baseItem="65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302" firstHeaderRow="0" firstDataRow="1" firstDataCol="1"/>
  <pivotFields count="12">
    <pivotField axis="axisRow" showAll="0">
      <items count="299">
        <item x="279"/>
        <item x="186"/>
        <item x="124"/>
        <item x="213"/>
        <item x="34"/>
        <item x="5"/>
        <item x="107"/>
        <item x="191"/>
        <item x="110"/>
        <item x="80"/>
        <item x="199"/>
        <item x="211"/>
        <item x="132"/>
        <item x="70"/>
        <item x="116"/>
        <item x="24"/>
        <item x="23"/>
        <item x="282"/>
        <item x="196"/>
        <item x="48"/>
        <item x="226"/>
        <item x="21"/>
        <item x="204"/>
        <item x="268"/>
        <item x="97"/>
        <item x="113"/>
        <item x="92"/>
        <item x="278"/>
        <item x="75"/>
        <item x="20"/>
        <item x="8"/>
        <item x="212"/>
        <item x="55"/>
        <item x="243"/>
        <item x="125"/>
        <item x="261"/>
        <item x="25"/>
        <item x="104"/>
        <item x="294"/>
        <item x="106"/>
        <item x="183"/>
        <item x="17"/>
        <item x="187"/>
        <item x="61"/>
        <item x="131"/>
        <item x="280"/>
        <item x="105"/>
        <item x="50"/>
        <item x="182"/>
        <item x="100"/>
        <item x="210"/>
        <item x="189"/>
        <item x="161"/>
        <item x="103"/>
        <item x="195"/>
        <item x="272"/>
        <item x="205"/>
        <item x="276"/>
        <item x="46"/>
        <item x="234"/>
        <item x="219"/>
        <item x="146"/>
        <item x="72"/>
        <item x="290"/>
        <item x="86"/>
        <item x="0"/>
        <item x="99"/>
        <item x="160"/>
        <item x="136"/>
        <item x="144"/>
        <item x="68"/>
        <item x="252"/>
        <item x="117"/>
        <item x="45"/>
        <item x="221"/>
        <item x="292"/>
        <item x="172"/>
        <item x="170"/>
        <item x="168"/>
        <item x="47"/>
        <item x="237"/>
        <item x="202"/>
        <item x="18"/>
        <item x="203"/>
        <item x="33"/>
        <item x="197"/>
        <item x="222"/>
        <item x="77"/>
        <item x="71"/>
        <item x="139"/>
        <item x="96"/>
        <item x="269"/>
        <item x="209"/>
        <item x="231"/>
        <item x="9"/>
        <item x="263"/>
        <item x="215"/>
        <item x="6"/>
        <item x="253"/>
        <item x="233"/>
        <item x="102"/>
        <item x="229"/>
        <item x="120"/>
        <item x="108"/>
        <item x="167"/>
        <item x="119"/>
        <item x="15"/>
        <item x="7"/>
        <item x="162"/>
        <item x="27"/>
        <item x="236"/>
        <item x="52"/>
        <item x="62"/>
        <item x="256"/>
        <item x="67"/>
        <item x="111"/>
        <item x="35"/>
        <item x="293"/>
        <item x="12"/>
        <item x="26"/>
        <item x="262"/>
        <item x="84"/>
        <item x="112"/>
        <item x="217"/>
        <item x="85"/>
        <item x="287"/>
        <item x="128"/>
        <item x="154"/>
        <item x="73"/>
        <item x="147"/>
        <item x="145"/>
        <item x="1"/>
        <item x="291"/>
        <item x="14"/>
        <item x="257"/>
        <item x="178"/>
        <item x="192"/>
        <item x="30"/>
        <item x="285"/>
        <item x="29"/>
        <item x="240"/>
        <item x="208"/>
        <item x="2"/>
        <item x="49"/>
        <item x="173"/>
        <item x="288"/>
        <item x="94"/>
        <item x="54"/>
        <item x="238"/>
        <item x="90"/>
        <item x="228"/>
        <item x="133"/>
        <item x="194"/>
        <item x="163"/>
        <item x="98"/>
        <item x="156"/>
        <item x="177"/>
        <item x="175"/>
        <item x="16"/>
        <item x="190"/>
        <item x="141"/>
        <item x="258"/>
        <item x="184"/>
        <item x="171"/>
        <item x="207"/>
        <item x="235"/>
        <item x="155"/>
        <item x="289"/>
        <item x="164"/>
        <item x="157"/>
        <item x="51"/>
        <item x="225"/>
        <item x="244"/>
        <item x="201"/>
        <item x="251"/>
        <item x="22"/>
        <item x="266"/>
        <item x="249"/>
        <item x="57"/>
        <item x="185"/>
        <item x="36"/>
        <item x="193"/>
        <item x="81"/>
        <item x="11"/>
        <item x="63"/>
        <item x="286"/>
        <item x="79"/>
        <item x="227"/>
        <item x="180"/>
        <item x="127"/>
        <item x="220"/>
        <item x="43"/>
        <item x="19"/>
        <item x="223"/>
        <item x="3"/>
        <item x="114"/>
        <item x="44"/>
        <item x="151"/>
        <item x="230"/>
        <item x="150"/>
        <item x="142"/>
        <item x="246"/>
        <item x="74"/>
        <item x="118"/>
        <item x="152"/>
        <item x="64"/>
        <item x="4"/>
        <item x="135"/>
        <item x="101"/>
        <item x="143"/>
        <item x="232"/>
        <item x="121"/>
        <item x="247"/>
        <item x="53"/>
        <item x="89"/>
        <item x="242"/>
        <item x="239"/>
        <item x="181"/>
        <item x="91"/>
        <item x="158"/>
        <item x="138"/>
        <item x="137"/>
        <item x="28"/>
        <item x="82"/>
        <item x="31"/>
        <item x="59"/>
        <item x="123"/>
        <item x="283"/>
        <item x="56"/>
        <item x="214"/>
        <item x="65"/>
        <item x="179"/>
        <item x="32"/>
        <item x="281"/>
        <item x="267"/>
        <item x="42"/>
        <item x="126"/>
        <item x="248"/>
        <item x="76"/>
        <item x="40"/>
        <item x="134"/>
        <item x="166"/>
        <item x="109"/>
        <item x="296"/>
        <item x="165"/>
        <item x="264"/>
        <item x="176"/>
        <item x="206"/>
        <item x="93"/>
        <item x="216"/>
        <item x="255"/>
        <item x="66"/>
        <item x="174"/>
        <item x="270"/>
        <item x="277"/>
        <item x="271"/>
        <item x="58"/>
        <item x="274"/>
        <item x="38"/>
        <item x="260"/>
        <item x="41"/>
        <item x="273"/>
        <item x="198"/>
        <item x="10"/>
        <item x="78"/>
        <item x="13"/>
        <item x="129"/>
        <item x="140"/>
        <item x="159"/>
        <item x="149"/>
        <item x="115"/>
        <item x="122"/>
        <item x="254"/>
        <item x="200"/>
        <item x="37"/>
        <item x="188"/>
        <item x="83"/>
        <item x="245"/>
        <item x="39"/>
        <item x="69"/>
        <item x="218"/>
        <item x="241"/>
        <item x="169"/>
        <item x="265"/>
        <item x="153"/>
        <item x="295"/>
        <item x="60"/>
        <item x="224"/>
        <item x="130"/>
        <item x="87"/>
        <item x="250"/>
        <item x="259"/>
        <item x="95"/>
        <item x="88"/>
        <item x="297"/>
        <item x="275"/>
        <item x="284"/>
        <item x="148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numFmtId="3" showAll="0"/>
    <pivotField numFmtId="10" showAll="0"/>
    <pivotField numFmtId="1" showAll="0"/>
  </pivotFields>
  <rowFields count="1">
    <field x="0"/>
  </rowFields>
  <rowItems count="2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ct 1 Enrollment 2011-12" fld="5" baseField="0" baseItem="0"/>
    <dataField name="Sum of Oct 1 Enrollment 2012-13" fld="7" baseField="0" baseItem="0"/>
    <dataField name="Sum of Oct 1 Enrollment 2013-14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3"/>
  <sheetViews>
    <sheetView tabSelected="1" workbookViewId="0">
      <selection activeCell="B9" sqref="B9"/>
    </sheetView>
  </sheetViews>
  <sheetFormatPr defaultRowHeight="15" x14ac:dyDescent="0.25"/>
  <cols>
    <col min="2" max="2" width="138.140625" style="11" customWidth="1"/>
  </cols>
  <sheetData>
    <row r="1" spans="2:2" ht="38.25" customHeight="1" x14ac:dyDescent="0.25">
      <c r="B1" s="12" t="s">
        <v>4941</v>
      </c>
    </row>
    <row r="2" spans="2:2" ht="18.75" x14ac:dyDescent="0.25">
      <c r="B2" s="12" t="s">
        <v>4942</v>
      </c>
    </row>
    <row r="3" spans="2:2" ht="37.5" x14ac:dyDescent="0.25">
      <c r="B3" s="9" t="s">
        <v>4913</v>
      </c>
    </row>
    <row r="4" spans="2:2" ht="18.75" x14ac:dyDescent="0.25">
      <c r="B4" s="10" t="s">
        <v>4914</v>
      </c>
    </row>
    <row r="5" spans="2:2" ht="18.75" x14ac:dyDescent="0.25">
      <c r="B5" s="10" t="s">
        <v>4915</v>
      </c>
    </row>
    <row r="6" spans="2:2" ht="18.75" x14ac:dyDescent="0.25">
      <c r="B6" s="10" t="s">
        <v>4916</v>
      </c>
    </row>
    <row r="8" spans="2:2" ht="77.25" x14ac:dyDescent="0.25">
      <c r="B8" s="13" t="s">
        <v>4944</v>
      </c>
    </row>
    <row r="10" spans="2:2" ht="37.5" x14ac:dyDescent="0.3">
      <c r="B10" s="14" t="s">
        <v>4917</v>
      </c>
    </row>
    <row r="12" spans="2:2" ht="18.75" x14ac:dyDescent="0.3">
      <c r="B12" s="43" t="s">
        <v>4943</v>
      </c>
    </row>
    <row r="13" spans="2:2" ht="18.75" x14ac:dyDescent="0.3">
      <c r="B13" s="14" t="s">
        <v>4940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3"/>
  <sheetViews>
    <sheetView workbookViewId="0">
      <selection activeCell="L2" sqref="L2"/>
    </sheetView>
  </sheetViews>
  <sheetFormatPr defaultRowHeight="15" x14ac:dyDescent="0.25"/>
  <cols>
    <col min="2" max="2" width="24.28515625" customWidth="1"/>
    <col min="4" max="4" width="28.85546875" customWidth="1"/>
    <col min="5" max="5" width="9.140625" style="8" customWidth="1"/>
    <col min="6" max="6" width="11.28515625" style="8" customWidth="1"/>
    <col min="7" max="7" width="9.140625" style="8" customWidth="1"/>
    <col min="8" max="8" width="11.140625" style="8" customWidth="1"/>
    <col min="9" max="9" width="9.140625" style="8" customWidth="1"/>
    <col min="10" max="10" width="11.42578125" style="8" customWidth="1"/>
    <col min="11" max="12" width="9.140625" style="8"/>
    <col min="13" max="13" width="10.5703125" style="42" bestFit="1" customWidth="1"/>
    <col min="14" max="14" width="11" style="42" customWidth="1"/>
    <col min="15" max="15" width="10.5703125" style="42" bestFit="1" customWidth="1"/>
    <col min="16" max="16" width="9.5703125" style="42" customWidth="1"/>
    <col min="17" max="17" width="10.85546875" style="42" customWidth="1"/>
    <col min="18" max="18" width="10.140625" style="42" customWidth="1"/>
  </cols>
  <sheetData>
    <row r="1" spans="1:18" ht="60" x14ac:dyDescent="0.25">
      <c r="A1" s="2" t="s">
        <v>0</v>
      </c>
      <c r="B1" s="1" t="s">
        <v>1</v>
      </c>
      <c r="C1" s="2" t="s">
        <v>2</v>
      </c>
      <c r="D1" s="1" t="s">
        <v>3</v>
      </c>
      <c r="E1" s="4" t="s">
        <v>4</v>
      </c>
      <c r="F1" s="18" t="s">
        <v>4920</v>
      </c>
      <c r="G1" s="5" t="s">
        <v>5</v>
      </c>
      <c r="H1" s="17" t="s">
        <v>4919</v>
      </c>
      <c r="I1" s="6" t="s">
        <v>6</v>
      </c>
      <c r="J1" s="7" t="s">
        <v>4918</v>
      </c>
      <c r="K1" s="7" t="s">
        <v>7</v>
      </c>
      <c r="L1" s="7" t="s">
        <v>4912</v>
      </c>
      <c r="M1" s="39" t="s">
        <v>4926</v>
      </c>
      <c r="N1" s="39" t="s">
        <v>4927</v>
      </c>
      <c r="O1" s="39" t="s">
        <v>4928</v>
      </c>
      <c r="P1" s="39" t="s">
        <v>4929</v>
      </c>
      <c r="Q1" s="39" t="s">
        <v>4930</v>
      </c>
      <c r="R1" s="39" t="s">
        <v>4931</v>
      </c>
    </row>
    <row r="2" spans="1:18" x14ac:dyDescent="0.25">
      <c r="A2" s="3" t="s">
        <v>459</v>
      </c>
      <c r="B2" t="s">
        <v>460</v>
      </c>
      <c r="C2" s="3" t="s">
        <v>461</v>
      </c>
      <c r="D2" t="s">
        <v>462</v>
      </c>
      <c r="E2" s="3" t="s">
        <v>10</v>
      </c>
      <c r="F2" s="26">
        <v>33</v>
      </c>
      <c r="G2" s="27">
        <v>0.1818181818181</v>
      </c>
      <c r="H2" s="26">
        <v>28</v>
      </c>
      <c r="I2" s="27">
        <v>7.1428571428499996E-2</v>
      </c>
      <c r="J2" s="28">
        <v>31</v>
      </c>
      <c r="K2" s="29">
        <v>0.1935483870967</v>
      </c>
      <c r="L2" s="30">
        <v>5</v>
      </c>
      <c r="M2" s="40">
        <f>VLOOKUP(A2,'District Enrollment'!A:D,2,FALSE)</f>
        <v>3345</v>
      </c>
      <c r="N2" s="40">
        <f>VLOOKUP(A2,'District Enrollment'!A:D,3,FALSE)</f>
        <v>3248</v>
      </c>
      <c r="O2" s="40">
        <f>VLOOKUP(A2,'District Enrollment'!A:D,4,FALSE)</f>
        <v>3251</v>
      </c>
      <c r="P2" s="41">
        <f t="shared" ref="P2:P65" si="0">F2/M2*G2</f>
        <v>1.7937219730933631E-3</v>
      </c>
      <c r="Q2" s="41">
        <f t="shared" ref="Q2:Q65" si="1">H2/N2*I2</f>
        <v>6.1576354679741374E-4</v>
      </c>
      <c r="R2" s="41">
        <f t="shared" ref="R2:R65" si="2">J2/O2*K2</f>
        <v>1.8455859735458935E-3</v>
      </c>
    </row>
    <row r="3" spans="1:18" x14ac:dyDescent="0.25">
      <c r="A3" s="3" t="s">
        <v>459</v>
      </c>
      <c r="B3" t="s">
        <v>460</v>
      </c>
      <c r="C3" s="3" t="s">
        <v>1160</v>
      </c>
      <c r="D3" t="s">
        <v>1161</v>
      </c>
      <c r="E3" s="3" t="s">
        <v>10</v>
      </c>
      <c r="F3" s="26">
        <v>130</v>
      </c>
      <c r="G3" s="27">
        <v>0.53076923076920002</v>
      </c>
      <c r="H3" s="26">
        <v>125</v>
      </c>
      <c r="I3" s="27">
        <v>0.52</v>
      </c>
      <c r="J3" s="28">
        <v>121</v>
      </c>
      <c r="K3" s="29">
        <v>0.42975206611569999</v>
      </c>
      <c r="L3" s="30">
        <v>5</v>
      </c>
      <c r="M3" s="40">
        <f>VLOOKUP(A3,'District Enrollment'!A:D,2,FALSE)</f>
        <v>3345</v>
      </c>
      <c r="N3" s="40">
        <f>VLOOKUP(A3,'District Enrollment'!A:D,3,FALSE)</f>
        <v>3248</v>
      </c>
      <c r="O3" s="40">
        <f>VLOOKUP(A3,'District Enrollment'!A:D,4,FALSE)</f>
        <v>3251</v>
      </c>
      <c r="P3" s="41">
        <f t="shared" si="0"/>
        <v>2.0627802690581763E-2</v>
      </c>
      <c r="Q3" s="41">
        <f t="shared" si="1"/>
        <v>2.001231527093596E-2</v>
      </c>
      <c r="R3" s="41">
        <f t="shared" si="2"/>
        <v>1.5995078437403783E-2</v>
      </c>
    </row>
    <row r="4" spans="1:18" x14ac:dyDescent="0.25">
      <c r="A4" s="3" t="s">
        <v>459</v>
      </c>
      <c r="B4" t="s">
        <v>460</v>
      </c>
      <c r="C4" s="3" t="s">
        <v>1438</v>
      </c>
      <c r="D4" t="s">
        <v>1439</v>
      </c>
      <c r="E4" s="3" t="s">
        <v>10</v>
      </c>
      <c r="F4" s="26">
        <v>184</v>
      </c>
      <c r="G4" s="27">
        <v>4.8913043478199997E-2</v>
      </c>
      <c r="H4" s="26">
        <v>172</v>
      </c>
      <c r="I4" s="27">
        <v>6.9767441860400001E-2</v>
      </c>
      <c r="J4" s="28">
        <v>176</v>
      </c>
      <c r="K4" s="29">
        <v>4.5454545454499999E-2</v>
      </c>
      <c r="L4" s="30">
        <v>2</v>
      </c>
      <c r="M4" s="40">
        <f>VLOOKUP(A4,'District Enrollment'!A:D,2,FALSE)</f>
        <v>3345</v>
      </c>
      <c r="N4" s="40">
        <f>VLOOKUP(A4,'District Enrollment'!A:D,3,FALSE)</f>
        <v>3248</v>
      </c>
      <c r="O4" s="40">
        <f>VLOOKUP(A4,'District Enrollment'!A:D,4,FALSE)</f>
        <v>3251</v>
      </c>
      <c r="P4" s="41">
        <f t="shared" si="0"/>
        <v>2.6905829596379069E-3</v>
      </c>
      <c r="Q4" s="41">
        <f t="shared" si="1"/>
        <v>3.694581280784729E-3</v>
      </c>
      <c r="R4" s="41">
        <f t="shared" si="2"/>
        <v>2.4607812980596737E-3</v>
      </c>
    </row>
    <row r="5" spans="1:18" x14ac:dyDescent="0.25">
      <c r="A5" s="3" t="s">
        <v>459</v>
      </c>
      <c r="B5" t="s">
        <v>460</v>
      </c>
      <c r="C5" s="3" t="s">
        <v>1812</v>
      </c>
      <c r="D5" t="s">
        <v>1813</v>
      </c>
      <c r="E5" s="3" t="s">
        <v>10</v>
      </c>
      <c r="F5" s="26">
        <v>283</v>
      </c>
      <c r="G5" s="27">
        <v>0.12720848056529999</v>
      </c>
      <c r="H5" s="26">
        <v>273</v>
      </c>
      <c r="I5" s="27">
        <v>8.7912087912000003E-2</v>
      </c>
      <c r="J5" s="28">
        <v>284</v>
      </c>
      <c r="K5" s="29">
        <v>8.8028169013999999E-2</v>
      </c>
      <c r="L5" s="30">
        <v>4</v>
      </c>
      <c r="M5" s="40">
        <f>VLOOKUP(A5,'District Enrollment'!A:D,2,FALSE)</f>
        <v>3345</v>
      </c>
      <c r="N5" s="40">
        <f>VLOOKUP(A5,'District Enrollment'!A:D,3,FALSE)</f>
        <v>3248</v>
      </c>
      <c r="O5" s="40">
        <f>VLOOKUP(A5,'District Enrollment'!A:D,4,FALSE)</f>
        <v>3251</v>
      </c>
      <c r="P5" s="41">
        <f t="shared" si="0"/>
        <v>1.0762331838559012E-2</v>
      </c>
      <c r="Q5" s="41">
        <f t="shared" si="1"/>
        <v>7.3891625615689661E-3</v>
      </c>
      <c r="R5" s="41">
        <f t="shared" si="2"/>
        <v>7.6899415564367886E-3</v>
      </c>
    </row>
    <row r="6" spans="1:18" x14ac:dyDescent="0.25">
      <c r="A6" s="3" t="s">
        <v>459</v>
      </c>
      <c r="B6" t="s">
        <v>460</v>
      </c>
      <c r="C6" s="3" t="s">
        <v>2401</v>
      </c>
      <c r="D6" t="s">
        <v>2402</v>
      </c>
      <c r="E6" s="3" t="s">
        <v>10</v>
      </c>
      <c r="F6" s="26">
        <v>357</v>
      </c>
      <c r="G6" s="27">
        <v>6.4425770308099997E-2</v>
      </c>
      <c r="H6" s="26">
        <v>362</v>
      </c>
      <c r="I6" s="27">
        <v>7.7348066298300003E-2</v>
      </c>
      <c r="J6" s="28">
        <v>382</v>
      </c>
      <c r="K6" s="29">
        <v>7.8534031413600006E-2</v>
      </c>
      <c r="L6" s="30">
        <v>3</v>
      </c>
      <c r="M6" s="40">
        <f>VLOOKUP(A6,'District Enrollment'!A:D,2,FALSE)</f>
        <v>3345</v>
      </c>
      <c r="N6" s="40">
        <f>VLOOKUP(A6,'District Enrollment'!A:D,3,FALSE)</f>
        <v>3248</v>
      </c>
      <c r="O6" s="40">
        <f>VLOOKUP(A6,'District Enrollment'!A:D,4,FALSE)</f>
        <v>3251</v>
      </c>
      <c r="P6" s="41">
        <f t="shared" si="0"/>
        <v>6.875934230191838E-3</v>
      </c>
      <c r="Q6" s="41">
        <f t="shared" si="1"/>
        <v>8.6206896551676727E-3</v>
      </c>
      <c r="R6" s="41">
        <f t="shared" si="2"/>
        <v>9.2279298677315283E-3</v>
      </c>
    </row>
    <row r="7" spans="1:18" x14ac:dyDescent="0.25">
      <c r="A7" s="3" t="s">
        <v>459</v>
      </c>
      <c r="B7" t="s">
        <v>460</v>
      </c>
      <c r="C7" s="3" t="s">
        <v>2526</v>
      </c>
      <c r="D7" t="s">
        <v>2527</v>
      </c>
      <c r="E7" s="3" t="s">
        <v>10</v>
      </c>
      <c r="F7" s="26">
        <v>423</v>
      </c>
      <c r="G7" s="27">
        <v>0.15130023640660001</v>
      </c>
      <c r="H7" s="26">
        <v>430</v>
      </c>
      <c r="I7" s="27">
        <v>0.1162790697674</v>
      </c>
      <c r="J7" s="28">
        <v>400</v>
      </c>
      <c r="K7" s="29">
        <v>8.5000000000000006E-2</v>
      </c>
      <c r="L7" s="30">
        <v>3</v>
      </c>
      <c r="M7" s="40">
        <f>VLOOKUP(A7,'District Enrollment'!A:D,2,FALSE)</f>
        <v>3345</v>
      </c>
      <c r="N7" s="40">
        <f>VLOOKUP(A7,'District Enrollment'!A:D,3,FALSE)</f>
        <v>3248</v>
      </c>
      <c r="O7" s="40">
        <f>VLOOKUP(A7,'District Enrollment'!A:D,4,FALSE)</f>
        <v>3251</v>
      </c>
      <c r="P7" s="41">
        <f t="shared" si="0"/>
        <v>1.9133034379668703E-2</v>
      </c>
      <c r="Q7" s="41">
        <f t="shared" si="1"/>
        <v>1.5394088669945197E-2</v>
      </c>
      <c r="R7" s="41">
        <f t="shared" si="2"/>
        <v>1.0458320516764073E-2</v>
      </c>
    </row>
    <row r="8" spans="1:18" x14ac:dyDescent="0.25">
      <c r="A8" s="3" t="s">
        <v>459</v>
      </c>
      <c r="B8" t="s">
        <v>460</v>
      </c>
      <c r="C8" s="3" t="s">
        <v>2956</v>
      </c>
      <c r="D8" t="s">
        <v>2957</v>
      </c>
      <c r="E8" s="3" t="s">
        <v>10</v>
      </c>
      <c r="F8" s="26">
        <v>490</v>
      </c>
      <c r="G8" s="27">
        <v>0.1020408163265</v>
      </c>
      <c r="H8" s="26">
        <v>477</v>
      </c>
      <c r="I8" s="27">
        <v>0.10901467505240001</v>
      </c>
      <c r="J8" s="28">
        <v>461</v>
      </c>
      <c r="K8" s="29">
        <v>8.2429501084500006E-2</v>
      </c>
      <c r="L8" s="30">
        <v>3</v>
      </c>
      <c r="M8" s="40">
        <f>VLOOKUP(A8,'District Enrollment'!A:D,2,FALSE)</f>
        <v>3345</v>
      </c>
      <c r="N8" s="40">
        <f>VLOOKUP(A8,'District Enrollment'!A:D,3,FALSE)</f>
        <v>3248</v>
      </c>
      <c r="O8" s="40">
        <f>VLOOKUP(A8,'District Enrollment'!A:D,4,FALSE)</f>
        <v>3251</v>
      </c>
      <c r="P8" s="41">
        <f t="shared" si="0"/>
        <v>1.4947683109113602E-2</v>
      </c>
      <c r="Q8" s="41">
        <f t="shared" si="1"/>
        <v>1.6009852216747167E-2</v>
      </c>
      <c r="R8" s="41">
        <f t="shared" si="2"/>
        <v>1.1688711165781145E-2</v>
      </c>
    </row>
    <row r="9" spans="1:18" x14ac:dyDescent="0.25">
      <c r="A9" s="3" t="s">
        <v>459</v>
      </c>
      <c r="B9" t="s">
        <v>460</v>
      </c>
      <c r="C9" s="3" t="s">
        <v>3117</v>
      </c>
      <c r="D9" t="s">
        <v>2560</v>
      </c>
      <c r="E9" s="3" t="s">
        <v>10</v>
      </c>
      <c r="F9" s="26">
        <v>460</v>
      </c>
      <c r="G9" s="27">
        <v>9.1304347825999999E-2</v>
      </c>
      <c r="H9" s="26">
        <v>456</v>
      </c>
      <c r="I9" s="27">
        <v>6.7982456140300004E-2</v>
      </c>
      <c r="J9" s="28">
        <v>482</v>
      </c>
      <c r="K9" s="29">
        <v>8.0912863070499996E-2</v>
      </c>
      <c r="L9" s="30">
        <v>3</v>
      </c>
      <c r="M9" s="40">
        <f>VLOOKUP(A9,'District Enrollment'!A:D,2,FALSE)</f>
        <v>3345</v>
      </c>
      <c r="N9" s="40">
        <f>VLOOKUP(A9,'District Enrollment'!A:D,3,FALSE)</f>
        <v>3248</v>
      </c>
      <c r="O9" s="40">
        <f>VLOOKUP(A9,'District Enrollment'!A:D,4,FALSE)</f>
        <v>3251</v>
      </c>
      <c r="P9" s="41">
        <f t="shared" si="0"/>
        <v>1.2556053811647233E-2</v>
      </c>
      <c r="Q9" s="41">
        <f t="shared" si="1"/>
        <v>9.544334975362315E-3</v>
      </c>
      <c r="R9" s="41">
        <f t="shared" si="2"/>
        <v>1.1996308828047062E-2</v>
      </c>
    </row>
    <row r="10" spans="1:18" x14ac:dyDescent="0.25">
      <c r="A10" s="3" t="s">
        <v>459</v>
      </c>
      <c r="B10" t="s">
        <v>460</v>
      </c>
      <c r="C10" s="3" t="s">
        <v>4541</v>
      </c>
      <c r="D10" t="s">
        <v>4542</v>
      </c>
      <c r="E10" s="3" t="s">
        <v>10</v>
      </c>
      <c r="F10" s="26">
        <v>985</v>
      </c>
      <c r="G10" s="27">
        <v>0.1614213197969</v>
      </c>
      <c r="H10" s="26">
        <v>925</v>
      </c>
      <c r="I10" s="27">
        <v>0.14594594594589999</v>
      </c>
      <c r="J10" s="28">
        <v>914</v>
      </c>
      <c r="K10" s="29">
        <v>0.13566739606120001</v>
      </c>
      <c r="L10" s="30">
        <v>5</v>
      </c>
      <c r="M10" s="40">
        <f>VLOOKUP(A10,'District Enrollment'!A:D,2,FALSE)</f>
        <v>3345</v>
      </c>
      <c r="N10" s="40">
        <f>VLOOKUP(A10,'District Enrollment'!A:D,3,FALSE)</f>
        <v>3248</v>
      </c>
      <c r="O10" s="40">
        <f>VLOOKUP(A10,'District Enrollment'!A:D,4,FALSE)</f>
        <v>3251</v>
      </c>
      <c r="P10" s="41">
        <f t="shared" si="0"/>
        <v>4.7533632286979523E-2</v>
      </c>
      <c r="Q10" s="41">
        <f t="shared" si="1"/>
        <v>4.1564039408853913E-2</v>
      </c>
      <c r="R10" s="41">
        <f t="shared" si="2"/>
        <v>3.8142110119943652E-2</v>
      </c>
    </row>
    <row r="11" spans="1:18" x14ac:dyDescent="0.25">
      <c r="A11" s="3" t="s">
        <v>1656</v>
      </c>
      <c r="B11" t="s">
        <v>1657</v>
      </c>
      <c r="C11" s="3" t="s">
        <v>1658</v>
      </c>
      <c r="D11" t="s">
        <v>1659</v>
      </c>
      <c r="E11" s="3" t="s">
        <v>10</v>
      </c>
      <c r="F11" s="26">
        <v>261</v>
      </c>
      <c r="G11" s="27">
        <v>4.5977011494199999E-2</v>
      </c>
      <c r="H11" s="26">
        <v>239</v>
      </c>
      <c r="I11" s="27">
        <v>4.18410041841E-2</v>
      </c>
      <c r="J11" s="28">
        <v>232</v>
      </c>
      <c r="K11" s="29">
        <v>1.2931034482700001E-2</v>
      </c>
      <c r="L11" s="30">
        <v>1</v>
      </c>
      <c r="M11" s="40">
        <f>VLOOKUP(A11,'District Enrollment'!A:D,2,FALSE)</f>
        <v>621</v>
      </c>
      <c r="N11" s="40">
        <f>VLOOKUP(A11,'District Enrollment'!A:D,3,FALSE)</f>
        <v>578</v>
      </c>
      <c r="O11" s="40">
        <f>VLOOKUP(A11,'District Enrollment'!A:D,4,FALSE)</f>
        <v>590</v>
      </c>
      <c r="P11" s="41">
        <f t="shared" si="0"/>
        <v>1.9323671497562318E-2</v>
      </c>
      <c r="Q11" s="41">
        <f t="shared" si="1"/>
        <v>1.7301038062283565E-2</v>
      </c>
      <c r="R11" s="41">
        <f t="shared" si="2"/>
        <v>5.0847457626888139E-3</v>
      </c>
    </row>
    <row r="12" spans="1:18" x14ac:dyDescent="0.25">
      <c r="A12" s="3" t="s">
        <v>1656</v>
      </c>
      <c r="B12" t="s">
        <v>1657</v>
      </c>
      <c r="C12" s="3" t="s">
        <v>2241</v>
      </c>
      <c r="D12" t="s">
        <v>2242</v>
      </c>
      <c r="E12" s="3" t="s">
        <v>10</v>
      </c>
      <c r="F12" s="26">
        <v>360</v>
      </c>
      <c r="G12" s="27">
        <v>7.7777777777699994E-2</v>
      </c>
      <c r="H12" s="26">
        <v>339</v>
      </c>
      <c r="I12" s="27">
        <v>6.4896755162200004E-2</v>
      </c>
      <c r="J12" s="28">
        <v>358</v>
      </c>
      <c r="K12" s="29">
        <v>4.46927374301E-2</v>
      </c>
      <c r="L12" s="30">
        <v>2</v>
      </c>
      <c r="M12" s="40">
        <f>VLOOKUP(A12,'District Enrollment'!A:D,2,FALSE)</f>
        <v>621</v>
      </c>
      <c r="N12" s="40">
        <f>VLOOKUP(A12,'District Enrollment'!A:D,3,FALSE)</f>
        <v>578</v>
      </c>
      <c r="O12" s="40">
        <f>VLOOKUP(A12,'District Enrollment'!A:D,4,FALSE)</f>
        <v>590</v>
      </c>
      <c r="P12" s="41">
        <f t="shared" si="0"/>
        <v>4.5088566827652173E-2</v>
      </c>
      <c r="Q12" s="41">
        <f t="shared" si="1"/>
        <v>3.8062283736999658E-2</v>
      </c>
      <c r="R12" s="41">
        <f t="shared" si="2"/>
        <v>2.7118644067755594E-2</v>
      </c>
    </row>
    <row r="13" spans="1:18" x14ac:dyDescent="0.25">
      <c r="A13" s="3" t="s">
        <v>986</v>
      </c>
      <c r="B13" t="s">
        <v>987</v>
      </c>
      <c r="C13" s="3" t="s">
        <v>988</v>
      </c>
      <c r="D13" t="s">
        <v>989</v>
      </c>
      <c r="E13" s="3" t="s">
        <v>10</v>
      </c>
      <c r="F13" s="26">
        <v>92</v>
      </c>
      <c r="G13" s="27">
        <v>5.4347826086900003E-2</v>
      </c>
      <c r="H13" s="26">
        <v>97</v>
      </c>
      <c r="I13" s="27">
        <v>8.2474226804100007E-2</v>
      </c>
      <c r="J13" s="28">
        <v>93</v>
      </c>
      <c r="K13" s="29">
        <v>4.30107526881E-2</v>
      </c>
      <c r="L13" s="30">
        <v>1</v>
      </c>
      <c r="M13" s="40">
        <f>VLOOKUP(A13,'District Enrollment'!A:D,2,FALSE)</f>
        <v>92</v>
      </c>
      <c r="N13" s="40">
        <f>VLOOKUP(A13,'District Enrollment'!A:D,3,FALSE)</f>
        <v>97</v>
      </c>
      <c r="O13" s="40">
        <f>VLOOKUP(A13,'District Enrollment'!A:D,4,FALSE)</f>
        <v>93</v>
      </c>
      <c r="P13" s="41">
        <f t="shared" si="0"/>
        <v>5.4347826086900003E-2</v>
      </c>
      <c r="Q13" s="41">
        <f t="shared" si="1"/>
        <v>8.2474226804100007E-2</v>
      </c>
      <c r="R13" s="41">
        <f t="shared" si="2"/>
        <v>4.30107526881E-2</v>
      </c>
    </row>
    <row r="14" spans="1:18" x14ac:dyDescent="0.25">
      <c r="A14" s="3" t="s">
        <v>511</v>
      </c>
      <c r="B14" t="s">
        <v>512</v>
      </c>
      <c r="C14" s="3" t="s">
        <v>513</v>
      </c>
      <c r="D14" t="s">
        <v>514</v>
      </c>
      <c r="E14" s="3" t="s">
        <v>13</v>
      </c>
      <c r="F14" s="26">
        <v>20</v>
      </c>
      <c r="G14" s="27">
        <v>0.75</v>
      </c>
      <c r="H14" s="26">
        <v>41</v>
      </c>
      <c r="I14" s="27">
        <v>0.80487804878040003</v>
      </c>
      <c r="J14" s="28">
        <v>34</v>
      </c>
      <c r="K14" s="29">
        <v>0.38235294117640001</v>
      </c>
      <c r="L14" s="30">
        <v>5</v>
      </c>
      <c r="M14" s="40">
        <f>VLOOKUP(A14,'District Enrollment'!A:D,2,FALSE)</f>
        <v>2747</v>
      </c>
      <c r="N14" s="40">
        <f>VLOOKUP(A14,'District Enrollment'!A:D,3,FALSE)</f>
        <v>2709</v>
      </c>
      <c r="O14" s="40">
        <f>VLOOKUP(A14,'District Enrollment'!A:D,4,FALSE)</f>
        <v>2746</v>
      </c>
      <c r="P14" s="41">
        <f t="shared" si="0"/>
        <v>5.4605023662176923E-3</v>
      </c>
      <c r="Q14" s="41">
        <f t="shared" si="1"/>
        <v>1.2181616832778295E-2</v>
      </c>
      <c r="R14" s="41">
        <f t="shared" si="2"/>
        <v>4.7341587764011652E-3</v>
      </c>
    </row>
    <row r="15" spans="1:18" x14ac:dyDescent="0.25">
      <c r="A15" s="3" t="s">
        <v>511</v>
      </c>
      <c r="B15" t="s">
        <v>512</v>
      </c>
      <c r="C15" s="3" t="s">
        <v>1210</v>
      </c>
      <c r="D15" t="s">
        <v>1211</v>
      </c>
      <c r="E15" s="3" t="s">
        <v>10</v>
      </c>
      <c r="F15" s="26">
        <v>115</v>
      </c>
      <c r="G15" s="27">
        <v>0.16521739130429999</v>
      </c>
      <c r="H15" s="26">
        <v>109</v>
      </c>
      <c r="I15" s="27">
        <v>0.15596330275219999</v>
      </c>
      <c r="J15" s="28">
        <v>129</v>
      </c>
      <c r="K15" s="29">
        <v>0.13178294573640001</v>
      </c>
      <c r="L15" s="30">
        <v>4</v>
      </c>
      <c r="M15" s="40">
        <f>VLOOKUP(A15,'District Enrollment'!A:D,2,FALSE)</f>
        <v>2747</v>
      </c>
      <c r="N15" s="40">
        <f>VLOOKUP(A15,'District Enrollment'!A:D,3,FALSE)</f>
        <v>2709</v>
      </c>
      <c r="O15" s="40">
        <f>VLOOKUP(A15,'District Enrollment'!A:D,4,FALSE)</f>
        <v>2746</v>
      </c>
      <c r="P15" s="41">
        <f t="shared" si="0"/>
        <v>6.9166363305404079E-3</v>
      </c>
      <c r="Q15" s="41">
        <f t="shared" si="1"/>
        <v>6.2753783683978581E-3</v>
      </c>
      <c r="R15" s="41">
        <f t="shared" si="2"/>
        <v>6.1908230152933732E-3</v>
      </c>
    </row>
    <row r="16" spans="1:18" x14ac:dyDescent="0.25">
      <c r="A16" s="3" t="s">
        <v>511</v>
      </c>
      <c r="B16" t="s">
        <v>512</v>
      </c>
      <c r="C16" s="3" t="s">
        <v>2478</v>
      </c>
      <c r="D16" t="s">
        <v>2479</v>
      </c>
      <c r="E16" s="3" t="s">
        <v>10</v>
      </c>
      <c r="F16" s="26">
        <v>436</v>
      </c>
      <c r="G16" s="27">
        <v>5.7339449541200002E-2</v>
      </c>
      <c r="H16" s="26">
        <v>387</v>
      </c>
      <c r="I16" s="27">
        <v>2.0671834625299999E-2</v>
      </c>
      <c r="J16" s="28">
        <v>393</v>
      </c>
      <c r="K16" s="29">
        <v>3.5623409669200003E-2</v>
      </c>
      <c r="L16" s="30">
        <v>1</v>
      </c>
      <c r="M16" s="40">
        <f>VLOOKUP(A16,'District Enrollment'!A:D,2,FALSE)</f>
        <v>2747</v>
      </c>
      <c r="N16" s="40">
        <f>VLOOKUP(A16,'District Enrollment'!A:D,3,FALSE)</f>
        <v>2709</v>
      </c>
      <c r="O16" s="40">
        <f>VLOOKUP(A16,'District Enrollment'!A:D,4,FALSE)</f>
        <v>2746</v>
      </c>
      <c r="P16" s="41">
        <f t="shared" si="0"/>
        <v>9.1008372770160894E-3</v>
      </c>
      <c r="Q16" s="41">
        <f t="shared" si="1"/>
        <v>2.9531192321857139E-3</v>
      </c>
      <c r="R16" s="41">
        <f t="shared" si="2"/>
        <v>5.0983248361236716E-3</v>
      </c>
    </row>
    <row r="17" spans="1:18" x14ac:dyDescent="0.25">
      <c r="A17" s="3" t="s">
        <v>511</v>
      </c>
      <c r="B17" t="s">
        <v>512</v>
      </c>
      <c r="C17" s="3" t="s">
        <v>2778</v>
      </c>
      <c r="D17" t="s">
        <v>2779</v>
      </c>
      <c r="E17" s="3" t="s">
        <v>10</v>
      </c>
      <c r="F17" s="26">
        <v>426</v>
      </c>
      <c r="G17" s="27">
        <v>8.4507042253500003E-2</v>
      </c>
      <c r="H17" s="26">
        <v>436</v>
      </c>
      <c r="I17" s="27">
        <v>3.6697247706400003E-2</v>
      </c>
      <c r="J17" s="28">
        <v>436</v>
      </c>
      <c r="K17" s="29">
        <v>6.6513761467799998E-2</v>
      </c>
      <c r="L17" s="30">
        <v>3</v>
      </c>
      <c r="M17" s="40">
        <f>VLOOKUP(A17,'District Enrollment'!A:D,2,FALSE)</f>
        <v>2747</v>
      </c>
      <c r="N17" s="40">
        <f>VLOOKUP(A17,'District Enrollment'!A:D,3,FALSE)</f>
        <v>2709</v>
      </c>
      <c r="O17" s="40">
        <f>VLOOKUP(A17,'District Enrollment'!A:D,4,FALSE)</f>
        <v>2746</v>
      </c>
      <c r="P17" s="41">
        <f t="shared" si="0"/>
        <v>1.3105205678919185E-2</v>
      </c>
      <c r="Q17" s="41">
        <f t="shared" si="1"/>
        <v>5.9062384643744558E-3</v>
      </c>
      <c r="R17" s="41">
        <f t="shared" si="2"/>
        <v>1.0560815731959505E-2</v>
      </c>
    </row>
    <row r="18" spans="1:18" x14ac:dyDescent="0.25">
      <c r="A18" s="3" t="s">
        <v>511</v>
      </c>
      <c r="B18" t="s">
        <v>512</v>
      </c>
      <c r="C18" s="3" t="s">
        <v>2878</v>
      </c>
      <c r="D18" t="s">
        <v>2879</v>
      </c>
      <c r="E18" s="3" t="s">
        <v>10</v>
      </c>
      <c r="F18" s="26">
        <v>432</v>
      </c>
      <c r="G18" s="27">
        <v>5.0925925925899999E-2</v>
      </c>
      <c r="H18" s="26">
        <v>434</v>
      </c>
      <c r="I18" s="27">
        <v>4.8387096774099997E-2</v>
      </c>
      <c r="J18" s="28">
        <v>451</v>
      </c>
      <c r="K18" s="29">
        <v>6.4301552106399998E-2</v>
      </c>
      <c r="L18" s="30">
        <v>2</v>
      </c>
      <c r="M18" s="40">
        <f>VLOOKUP(A18,'District Enrollment'!A:D,2,FALSE)</f>
        <v>2747</v>
      </c>
      <c r="N18" s="40">
        <f>VLOOKUP(A18,'District Enrollment'!A:D,3,FALSE)</f>
        <v>2709</v>
      </c>
      <c r="O18" s="40">
        <f>VLOOKUP(A18,'District Enrollment'!A:D,4,FALSE)</f>
        <v>2746</v>
      </c>
      <c r="P18" s="41">
        <f t="shared" si="0"/>
        <v>8.0087368037818716E-3</v>
      </c>
      <c r="Q18" s="41">
        <f t="shared" si="1"/>
        <v>7.7519379844811359E-3</v>
      </c>
      <c r="R18" s="41">
        <f t="shared" si="2"/>
        <v>1.0560815731968827E-2</v>
      </c>
    </row>
    <row r="19" spans="1:18" x14ac:dyDescent="0.25">
      <c r="A19" s="3" t="s">
        <v>511</v>
      </c>
      <c r="B19" t="s">
        <v>512</v>
      </c>
      <c r="C19" s="3" t="s">
        <v>2886</v>
      </c>
      <c r="D19" t="s">
        <v>2887</v>
      </c>
      <c r="E19" s="3" t="s">
        <v>10</v>
      </c>
      <c r="F19" s="26">
        <v>440</v>
      </c>
      <c r="G19" s="27">
        <v>5.90909090909E-2</v>
      </c>
      <c r="H19" s="26">
        <v>454</v>
      </c>
      <c r="I19" s="27">
        <v>5.2863436123300002E-2</v>
      </c>
      <c r="J19" s="28">
        <v>452</v>
      </c>
      <c r="K19" s="29">
        <v>3.3185840707899997E-2</v>
      </c>
      <c r="L19" s="30">
        <v>1</v>
      </c>
      <c r="M19" s="40">
        <f>VLOOKUP(A19,'District Enrollment'!A:D,2,FALSE)</f>
        <v>2747</v>
      </c>
      <c r="N19" s="40">
        <f>VLOOKUP(A19,'District Enrollment'!A:D,3,FALSE)</f>
        <v>2709</v>
      </c>
      <c r="O19" s="40">
        <f>VLOOKUP(A19,'District Enrollment'!A:D,4,FALSE)</f>
        <v>2746</v>
      </c>
      <c r="P19" s="41">
        <f t="shared" si="0"/>
        <v>9.4648707681092101E-3</v>
      </c>
      <c r="Q19" s="41">
        <f t="shared" si="1"/>
        <v>8.8593576965589529E-3</v>
      </c>
      <c r="R19" s="41">
        <f t="shared" si="2"/>
        <v>5.462490895837873E-3</v>
      </c>
    </row>
    <row r="20" spans="1:18" x14ac:dyDescent="0.25">
      <c r="A20" s="3" t="s">
        <v>511</v>
      </c>
      <c r="B20" t="s">
        <v>512</v>
      </c>
      <c r="C20" s="3" t="s">
        <v>4475</v>
      </c>
      <c r="D20" t="s">
        <v>4476</v>
      </c>
      <c r="E20" s="3" t="s">
        <v>10</v>
      </c>
      <c r="F20" s="26">
        <v>878</v>
      </c>
      <c r="G20" s="27">
        <v>8.5421412300600005E-2</v>
      </c>
      <c r="H20" s="26">
        <v>848</v>
      </c>
      <c r="I20" s="27">
        <v>7.1933962264099996E-2</v>
      </c>
      <c r="J20" s="28">
        <v>851</v>
      </c>
      <c r="K20" s="29">
        <v>7.2855464159800001E-2</v>
      </c>
      <c r="L20" s="30">
        <v>3</v>
      </c>
      <c r="M20" s="40">
        <f>VLOOKUP(A20,'District Enrollment'!A:D,2,FALSE)</f>
        <v>2747</v>
      </c>
      <c r="N20" s="40">
        <f>VLOOKUP(A20,'District Enrollment'!A:D,3,FALSE)</f>
        <v>2709</v>
      </c>
      <c r="O20" s="40">
        <f>VLOOKUP(A20,'District Enrollment'!A:D,4,FALSE)</f>
        <v>2746</v>
      </c>
      <c r="P20" s="41">
        <f t="shared" si="0"/>
        <v>2.7302511831061815E-2</v>
      </c>
      <c r="Q20" s="41">
        <f t="shared" si="1"/>
        <v>2.2517534145425174E-2</v>
      </c>
      <c r="R20" s="41">
        <f t="shared" si="2"/>
        <v>2.2578295702836784E-2</v>
      </c>
    </row>
    <row r="21" spans="1:18" x14ac:dyDescent="0.25">
      <c r="A21" s="3" t="s">
        <v>447</v>
      </c>
      <c r="B21" t="s">
        <v>448</v>
      </c>
      <c r="C21" s="3" t="s">
        <v>449</v>
      </c>
      <c r="D21" t="s">
        <v>450</v>
      </c>
      <c r="E21" s="3" t="s">
        <v>10</v>
      </c>
      <c r="F21" s="26">
        <v>25</v>
      </c>
      <c r="G21" s="27">
        <v>0.12</v>
      </c>
      <c r="H21" s="26">
        <v>25</v>
      </c>
      <c r="I21" s="27">
        <v>0.48</v>
      </c>
      <c r="J21" s="28">
        <v>30</v>
      </c>
      <c r="K21" s="29">
        <v>0.56666666666660004</v>
      </c>
      <c r="L21" s="30">
        <v>5</v>
      </c>
      <c r="M21" s="40">
        <f>VLOOKUP(A21,'District Enrollment'!A:D,2,FALSE)</f>
        <v>5355</v>
      </c>
      <c r="N21" s="40">
        <f>VLOOKUP(A21,'District Enrollment'!A:D,3,FALSE)</f>
        <v>5482</v>
      </c>
      <c r="O21" s="40">
        <f>VLOOKUP(A21,'District Enrollment'!A:D,4,FALSE)</f>
        <v>5450</v>
      </c>
      <c r="P21" s="41">
        <f t="shared" si="0"/>
        <v>5.602240896358543E-4</v>
      </c>
      <c r="Q21" s="41">
        <f t="shared" si="1"/>
        <v>2.1889821233126595E-3</v>
      </c>
      <c r="R21" s="41">
        <f t="shared" si="2"/>
        <v>3.1192660550455049E-3</v>
      </c>
    </row>
    <row r="22" spans="1:18" x14ac:dyDescent="0.25">
      <c r="A22" s="3" t="s">
        <v>447</v>
      </c>
      <c r="B22" t="s">
        <v>448</v>
      </c>
      <c r="C22" s="3" t="s">
        <v>1202</v>
      </c>
      <c r="D22" t="s">
        <v>1203</v>
      </c>
      <c r="E22" s="3" t="s">
        <v>13</v>
      </c>
      <c r="F22" s="26">
        <v>123</v>
      </c>
      <c r="G22" s="27">
        <v>0.43089430894300002</v>
      </c>
      <c r="H22" s="26">
        <v>138</v>
      </c>
      <c r="I22" s="27">
        <v>0.47101449275360002</v>
      </c>
      <c r="J22" s="28">
        <v>127</v>
      </c>
      <c r="K22" s="29">
        <v>0.2913385826771</v>
      </c>
      <c r="L22" s="30">
        <v>5</v>
      </c>
      <c r="M22" s="40">
        <f>VLOOKUP(A22,'District Enrollment'!A:D,2,FALSE)</f>
        <v>5355</v>
      </c>
      <c r="N22" s="40">
        <f>VLOOKUP(A22,'District Enrollment'!A:D,3,FALSE)</f>
        <v>5482</v>
      </c>
      <c r="O22" s="40">
        <f>VLOOKUP(A22,'District Enrollment'!A:D,4,FALSE)</f>
        <v>5450</v>
      </c>
      <c r="P22" s="41">
        <f t="shared" si="0"/>
        <v>9.8972922502313741E-3</v>
      </c>
      <c r="Q22" s="41">
        <f t="shared" si="1"/>
        <v>1.1856986501276322E-2</v>
      </c>
      <c r="R22" s="41">
        <f t="shared" si="2"/>
        <v>6.7889908256865503E-3</v>
      </c>
    </row>
    <row r="23" spans="1:18" x14ac:dyDescent="0.25">
      <c r="A23" s="3" t="s">
        <v>447</v>
      </c>
      <c r="B23" t="s">
        <v>448</v>
      </c>
      <c r="C23" s="3" t="s">
        <v>1396</v>
      </c>
      <c r="D23" t="s">
        <v>1397</v>
      </c>
      <c r="E23" s="3" t="s">
        <v>13</v>
      </c>
      <c r="F23" s="26">
        <v>286</v>
      </c>
      <c r="G23" s="27">
        <v>9.7902097901999996E-2</v>
      </c>
      <c r="H23" s="26">
        <v>269</v>
      </c>
      <c r="I23" s="27">
        <v>0.1040892193308</v>
      </c>
      <c r="J23" s="28">
        <v>165</v>
      </c>
      <c r="K23" s="29">
        <v>0.1333333333333</v>
      </c>
      <c r="L23" s="30">
        <v>5</v>
      </c>
      <c r="M23" s="40">
        <f>VLOOKUP(A23,'District Enrollment'!A:D,2,FALSE)</f>
        <v>5355</v>
      </c>
      <c r="N23" s="40">
        <f>VLOOKUP(A23,'District Enrollment'!A:D,3,FALSE)</f>
        <v>5482</v>
      </c>
      <c r="O23" s="40">
        <f>VLOOKUP(A23,'District Enrollment'!A:D,4,FALSE)</f>
        <v>5450</v>
      </c>
      <c r="P23" s="41">
        <f t="shared" si="0"/>
        <v>5.2287581699294117E-3</v>
      </c>
      <c r="Q23" s="41">
        <f t="shared" si="1"/>
        <v>5.1076249543935059E-3</v>
      </c>
      <c r="R23" s="41">
        <f t="shared" si="2"/>
        <v>4.0366972477054132E-3</v>
      </c>
    </row>
    <row r="24" spans="1:18" x14ac:dyDescent="0.25">
      <c r="A24" s="3" t="s">
        <v>447</v>
      </c>
      <c r="B24" t="s">
        <v>448</v>
      </c>
      <c r="C24" s="3" t="s">
        <v>3437</v>
      </c>
      <c r="D24" t="s">
        <v>3438</v>
      </c>
      <c r="E24" s="3" t="s">
        <v>10</v>
      </c>
      <c r="F24" s="26">
        <v>497</v>
      </c>
      <c r="G24" s="27">
        <v>7.0422535211199996E-2</v>
      </c>
      <c r="H24" s="26">
        <v>542</v>
      </c>
      <c r="I24" s="27">
        <v>5.1660516605100001E-2</v>
      </c>
      <c r="J24" s="28">
        <v>522</v>
      </c>
      <c r="K24" s="29">
        <v>5.55555555555E-2</v>
      </c>
      <c r="L24" s="30">
        <v>2</v>
      </c>
      <c r="M24" s="40">
        <f>VLOOKUP(A24,'District Enrollment'!A:D,2,FALSE)</f>
        <v>5355</v>
      </c>
      <c r="N24" s="40">
        <f>VLOOKUP(A24,'District Enrollment'!A:D,3,FALSE)</f>
        <v>5482</v>
      </c>
      <c r="O24" s="40">
        <f>VLOOKUP(A24,'District Enrollment'!A:D,4,FALSE)</f>
        <v>5450</v>
      </c>
      <c r="P24" s="41">
        <f t="shared" si="0"/>
        <v>6.5359477124120264E-3</v>
      </c>
      <c r="Q24" s="41">
        <f t="shared" si="1"/>
        <v>5.1076249543896756E-3</v>
      </c>
      <c r="R24" s="41">
        <f t="shared" si="2"/>
        <v>5.3211009174258719E-3</v>
      </c>
    </row>
    <row r="25" spans="1:18" x14ac:dyDescent="0.25">
      <c r="A25" s="3" t="s">
        <v>447</v>
      </c>
      <c r="B25" t="s">
        <v>448</v>
      </c>
      <c r="C25" s="3" t="s">
        <v>3696</v>
      </c>
      <c r="D25" t="s">
        <v>3697</v>
      </c>
      <c r="E25" s="3" t="s">
        <v>10</v>
      </c>
      <c r="F25" s="26">
        <v>568</v>
      </c>
      <c r="G25" s="27">
        <v>4.5774647887299999E-2</v>
      </c>
      <c r="H25" s="26">
        <v>565</v>
      </c>
      <c r="I25" s="27">
        <v>6.72566371681E-2</v>
      </c>
      <c r="J25" s="28">
        <v>565</v>
      </c>
      <c r="K25" s="29">
        <v>5.3097345132700001E-2</v>
      </c>
      <c r="L25" s="30">
        <v>2</v>
      </c>
      <c r="M25" s="40">
        <f>VLOOKUP(A25,'District Enrollment'!A:D,2,FALSE)</f>
        <v>5355</v>
      </c>
      <c r="N25" s="40">
        <f>VLOOKUP(A25,'District Enrollment'!A:D,3,FALSE)</f>
        <v>5482</v>
      </c>
      <c r="O25" s="40">
        <f>VLOOKUP(A25,'District Enrollment'!A:D,4,FALSE)</f>
        <v>5450</v>
      </c>
      <c r="P25" s="41">
        <f t="shared" si="0"/>
        <v>4.8552754435081981E-3</v>
      </c>
      <c r="Q25" s="41">
        <f t="shared" si="1"/>
        <v>6.9317767238191354E-3</v>
      </c>
      <c r="R25" s="41">
        <f t="shared" si="2"/>
        <v>5.5045871559588075E-3</v>
      </c>
    </row>
    <row r="26" spans="1:18" x14ac:dyDescent="0.25">
      <c r="A26" s="3" t="s">
        <v>447</v>
      </c>
      <c r="B26" t="s">
        <v>448</v>
      </c>
      <c r="C26" s="3" t="s">
        <v>3814</v>
      </c>
      <c r="D26" t="s">
        <v>3815</v>
      </c>
      <c r="E26" s="3" t="s">
        <v>10</v>
      </c>
      <c r="F26" s="26">
        <v>590</v>
      </c>
      <c r="G26" s="27">
        <v>4.0677966101600002E-2</v>
      </c>
      <c r="H26" s="26">
        <v>559</v>
      </c>
      <c r="I26" s="27">
        <v>3.2200357781700002E-2</v>
      </c>
      <c r="J26" s="28">
        <v>582</v>
      </c>
      <c r="K26" s="29">
        <v>5.8419243986199999E-2</v>
      </c>
      <c r="L26" s="30">
        <v>2</v>
      </c>
      <c r="M26" s="40">
        <f>VLOOKUP(A26,'District Enrollment'!A:D,2,FALSE)</f>
        <v>5355</v>
      </c>
      <c r="N26" s="40">
        <f>VLOOKUP(A26,'District Enrollment'!A:D,3,FALSE)</f>
        <v>5482</v>
      </c>
      <c r="O26" s="40">
        <f>VLOOKUP(A26,'District Enrollment'!A:D,4,FALSE)</f>
        <v>5450</v>
      </c>
      <c r="P26" s="41">
        <f t="shared" si="0"/>
        <v>4.4817927170763775E-3</v>
      </c>
      <c r="Q26" s="41">
        <f t="shared" si="1"/>
        <v>3.2834731849635717E-3</v>
      </c>
      <c r="R26" s="41">
        <f t="shared" si="2"/>
        <v>6.2385321100859453E-3</v>
      </c>
    </row>
    <row r="27" spans="1:18" x14ac:dyDescent="0.25">
      <c r="A27" s="3" t="s">
        <v>447</v>
      </c>
      <c r="B27" t="s">
        <v>448</v>
      </c>
      <c r="C27" s="3" t="s">
        <v>3844</v>
      </c>
      <c r="D27" t="s">
        <v>3845</v>
      </c>
      <c r="E27" s="3" t="s">
        <v>10</v>
      </c>
      <c r="F27" s="26">
        <v>564</v>
      </c>
      <c r="G27" s="27">
        <v>5.8510638297799997E-2</v>
      </c>
      <c r="H27" s="26">
        <v>572</v>
      </c>
      <c r="I27" s="27">
        <v>5.4195804195800001E-2</v>
      </c>
      <c r="J27" s="28">
        <v>588</v>
      </c>
      <c r="K27" s="29">
        <v>6.1224489795899999E-2</v>
      </c>
      <c r="L27" s="30">
        <v>2</v>
      </c>
      <c r="M27" s="40">
        <f>VLOOKUP(A27,'District Enrollment'!A:D,2,FALSE)</f>
        <v>5355</v>
      </c>
      <c r="N27" s="40">
        <f>VLOOKUP(A27,'District Enrollment'!A:D,3,FALSE)</f>
        <v>5482</v>
      </c>
      <c r="O27" s="40">
        <f>VLOOKUP(A27,'District Enrollment'!A:D,4,FALSE)</f>
        <v>5450</v>
      </c>
      <c r="P27" s="41">
        <f t="shared" si="0"/>
        <v>6.1624649859867786E-3</v>
      </c>
      <c r="Q27" s="41">
        <f t="shared" si="1"/>
        <v>5.6548704852239333E-3</v>
      </c>
      <c r="R27" s="41">
        <f t="shared" si="2"/>
        <v>6.6055045871539816E-3</v>
      </c>
    </row>
    <row r="28" spans="1:18" x14ac:dyDescent="0.25">
      <c r="A28" s="3" t="s">
        <v>447</v>
      </c>
      <c r="B28" t="s">
        <v>448</v>
      </c>
      <c r="C28" s="3" t="s">
        <v>3855</v>
      </c>
      <c r="D28" t="s">
        <v>2429</v>
      </c>
      <c r="E28" s="3" t="s">
        <v>10</v>
      </c>
      <c r="F28" s="26">
        <v>533</v>
      </c>
      <c r="G28" s="27">
        <v>5.6285178236299999E-2</v>
      </c>
      <c r="H28" s="26">
        <v>582</v>
      </c>
      <c r="I28" s="27">
        <v>5.1546391752499997E-2</v>
      </c>
      <c r="J28" s="28">
        <v>590</v>
      </c>
      <c r="K28" s="29">
        <v>4.2372881355899998E-2</v>
      </c>
      <c r="L28" s="30">
        <v>1</v>
      </c>
      <c r="M28" s="40">
        <f>VLOOKUP(A28,'District Enrollment'!A:D,2,FALSE)</f>
        <v>5355</v>
      </c>
      <c r="N28" s="40">
        <f>VLOOKUP(A28,'District Enrollment'!A:D,3,FALSE)</f>
        <v>5482</v>
      </c>
      <c r="O28" s="40">
        <f>VLOOKUP(A28,'District Enrollment'!A:D,4,FALSE)</f>
        <v>5450</v>
      </c>
      <c r="P28" s="41">
        <f t="shared" si="0"/>
        <v>5.6022408963488134E-3</v>
      </c>
      <c r="Q28" s="41">
        <f t="shared" si="1"/>
        <v>5.47245530827344E-3</v>
      </c>
      <c r="R28" s="41">
        <f t="shared" si="2"/>
        <v>4.5871559632992658E-3</v>
      </c>
    </row>
    <row r="29" spans="1:18" x14ac:dyDescent="0.25">
      <c r="A29" s="3" t="s">
        <v>447</v>
      </c>
      <c r="B29" t="s">
        <v>448</v>
      </c>
      <c r="C29" s="3" t="s">
        <v>4136</v>
      </c>
      <c r="D29" t="s">
        <v>4137</v>
      </c>
      <c r="E29" s="3" t="s">
        <v>10</v>
      </c>
      <c r="F29" s="26">
        <v>625</v>
      </c>
      <c r="G29" s="27">
        <v>5.1200000000000002E-2</v>
      </c>
      <c r="H29" s="26">
        <v>666</v>
      </c>
      <c r="I29" s="27">
        <v>5.7057057057000003E-2</v>
      </c>
      <c r="J29" s="28">
        <v>660</v>
      </c>
      <c r="K29" s="29">
        <v>3.3333333333299998E-2</v>
      </c>
      <c r="L29" s="30">
        <v>1</v>
      </c>
      <c r="M29" s="40">
        <f>VLOOKUP(A29,'District Enrollment'!A:D,2,FALSE)</f>
        <v>5355</v>
      </c>
      <c r="N29" s="40">
        <f>VLOOKUP(A29,'District Enrollment'!A:D,3,FALSE)</f>
        <v>5482</v>
      </c>
      <c r="O29" s="40">
        <f>VLOOKUP(A29,'District Enrollment'!A:D,4,FALSE)</f>
        <v>5450</v>
      </c>
      <c r="P29" s="41">
        <f t="shared" si="0"/>
        <v>5.9757236227824468E-3</v>
      </c>
      <c r="Q29" s="41">
        <f t="shared" si="1"/>
        <v>6.9317767238164909E-3</v>
      </c>
      <c r="R29" s="41">
        <f t="shared" si="2"/>
        <v>4.0366972477023852E-3</v>
      </c>
    </row>
    <row r="30" spans="1:18" x14ac:dyDescent="0.25">
      <c r="A30" s="3" t="s">
        <v>447</v>
      </c>
      <c r="B30" t="s">
        <v>448</v>
      </c>
      <c r="C30" s="3" t="s">
        <v>4803</v>
      </c>
      <c r="D30" t="s">
        <v>4804</v>
      </c>
      <c r="E30" s="3" t="s">
        <v>10</v>
      </c>
      <c r="F30" s="26">
        <v>1544</v>
      </c>
      <c r="G30" s="27">
        <v>7.8367875647600005E-2</v>
      </c>
      <c r="H30" s="26">
        <v>1564</v>
      </c>
      <c r="I30" s="27">
        <v>5.5626598465400003E-2</v>
      </c>
      <c r="J30" s="28">
        <v>1621</v>
      </c>
      <c r="K30" s="29">
        <v>6.9710055521200007E-2</v>
      </c>
      <c r="L30" s="30">
        <v>3</v>
      </c>
      <c r="M30" s="40">
        <f>VLOOKUP(A30,'District Enrollment'!A:D,2,FALSE)</f>
        <v>5355</v>
      </c>
      <c r="N30" s="40">
        <f>VLOOKUP(A30,'District Enrollment'!A:D,3,FALSE)</f>
        <v>5482</v>
      </c>
      <c r="O30" s="40">
        <f>VLOOKUP(A30,'District Enrollment'!A:D,4,FALSE)</f>
        <v>5450</v>
      </c>
      <c r="P30" s="41">
        <f t="shared" si="0"/>
        <v>2.2595704948626404E-2</v>
      </c>
      <c r="Q30" s="41">
        <f t="shared" si="1"/>
        <v>1.5870120393995914E-2</v>
      </c>
      <c r="R30" s="41">
        <f t="shared" si="2"/>
        <v>2.073394495410371E-2</v>
      </c>
    </row>
    <row r="31" spans="1:18" x14ac:dyDescent="0.25">
      <c r="A31" s="3" t="s">
        <v>1852</v>
      </c>
      <c r="B31" t="s">
        <v>1853</v>
      </c>
      <c r="C31" s="3" t="s">
        <v>1854</v>
      </c>
      <c r="D31" t="s">
        <v>1855</v>
      </c>
      <c r="E31" s="3" t="s">
        <v>10</v>
      </c>
      <c r="F31" s="26">
        <v>338</v>
      </c>
      <c r="G31" s="27">
        <v>7.6923076923000003E-2</v>
      </c>
      <c r="H31" s="26">
        <v>337</v>
      </c>
      <c r="I31" s="27">
        <v>4.1543026706199998E-2</v>
      </c>
      <c r="J31" s="28">
        <v>289</v>
      </c>
      <c r="K31" s="29">
        <v>6.9204152249099996E-2</v>
      </c>
      <c r="L31" s="30">
        <v>3</v>
      </c>
      <c r="M31" s="40">
        <f>VLOOKUP(A31,'District Enrollment'!A:D,2,FALSE)</f>
        <v>615</v>
      </c>
      <c r="N31" s="40">
        <f>VLOOKUP(A31,'District Enrollment'!A:D,3,FALSE)</f>
        <v>608</v>
      </c>
      <c r="O31" s="40">
        <f>VLOOKUP(A31,'District Enrollment'!A:D,4,FALSE)</f>
        <v>616</v>
      </c>
      <c r="P31" s="41">
        <f t="shared" si="0"/>
        <v>4.2276422764185362E-2</v>
      </c>
      <c r="Q31" s="41">
        <f t="shared" si="1"/>
        <v>2.3026315789456249E-2</v>
      </c>
      <c r="R31" s="41">
        <f t="shared" si="2"/>
        <v>3.2467532467516068E-2</v>
      </c>
    </row>
    <row r="32" spans="1:18" x14ac:dyDescent="0.25">
      <c r="A32" s="3" t="s">
        <v>1852</v>
      </c>
      <c r="B32" t="s">
        <v>1853</v>
      </c>
      <c r="C32" s="3" t="s">
        <v>2064</v>
      </c>
      <c r="D32" t="s">
        <v>2065</v>
      </c>
      <c r="E32" s="3" t="s">
        <v>10</v>
      </c>
      <c r="F32" s="26">
        <v>277</v>
      </c>
      <c r="G32" s="27">
        <v>0.1155234657039</v>
      </c>
      <c r="H32" s="26">
        <v>271</v>
      </c>
      <c r="I32" s="27">
        <v>7.3800738007299999E-2</v>
      </c>
      <c r="J32" s="28">
        <v>327</v>
      </c>
      <c r="K32" s="29">
        <v>5.1987767583999998E-2</v>
      </c>
      <c r="L32" s="30">
        <v>2</v>
      </c>
      <c r="M32" s="40">
        <f>VLOOKUP(A32,'District Enrollment'!A:D,2,FALSE)</f>
        <v>615</v>
      </c>
      <c r="N32" s="40">
        <f>VLOOKUP(A32,'District Enrollment'!A:D,3,FALSE)</f>
        <v>608</v>
      </c>
      <c r="O32" s="40">
        <f>VLOOKUP(A32,'District Enrollment'!A:D,4,FALSE)</f>
        <v>616</v>
      </c>
      <c r="P32" s="41">
        <f t="shared" si="0"/>
        <v>5.2032520325171215E-2</v>
      </c>
      <c r="Q32" s="41">
        <f t="shared" si="1"/>
        <v>3.2894736842069575E-2</v>
      </c>
      <c r="R32" s="41">
        <f t="shared" si="2"/>
        <v>2.7597402597350652E-2</v>
      </c>
    </row>
    <row r="33" spans="1:18" x14ac:dyDescent="0.25">
      <c r="A33" s="3" t="s">
        <v>1093</v>
      </c>
      <c r="B33" t="s">
        <v>1094</v>
      </c>
      <c r="C33" s="3" t="s">
        <v>1095</v>
      </c>
      <c r="D33" t="s">
        <v>125</v>
      </c>
      <c r="E33" s="3" t="s">
        <v>16</v>
      </c>
      <c r="F33" s="26">
        <v>81</v>
      </c>
      <c r="G33" s="27">
        <v>0.61728395061719998</v>
      </c>
      <c r="H33" s="26">
        <v>89</v>
      </c>
      <c r="I33" s="27">
        <v>0.56179775280889999</v>
      </c>
      <c r="J33" s="28">
        <v>108</v>
      </c>
      <c r="K33" s="29">
        <v>0.4537037037037</v>
      </c>
      <c r="L33" s="30">
        <v>5</v>
      </c>
      <c r="M33" s="40">
        <f>VLOOKUP(A33,'District Enrollment'!A:D,2,FALSE)</f>
        <v>14476</v>
      </c>
      <c r="N33" s="40">
        <f>VLOOKUP(A33,'District Enrollment'!A:D,3,FALSE)</f>
        <v>14719</v>
      </c>
      <c r="O33" s="40">
        <f>VLOOKUP(A33,'District Enrollment'!A:D,4,FALSE)</f>
        <v>15046</v>
      </c>
      <c r="P33" s="41">
        <f t="shared" si="0"/>
        <v>3.4539928156944733E-3</v>
      </c>
      <c r="Q33" s="41">
        <f t="shared" si="1"/>
        <v>3.3969699028461244E-3</v>
      </c>
      <c r="R33" s="41">
        <f t="shared" si="2"/>
        <v>3.256679516150445E-3</v>
      </c>
    </row>
    <row r="34" spans="1:18" x14ac:dyDescent="0.25">
      <c r="A34" s="3" t="s">
        <v>1093</v>
      </c>
      <c r="B34" t="s">
        <v>1094</v>
      </c>
      <c r="C34" s="3" t="s">
        <v>1838</v>
      </c>
      <c r="D34" t="s">
        <v>1839</v>
      </c>
      <c r="E34" s="3" t="s">
        <v>13</v>
      </c>
      <c r="F34" s="26">
        <v>214</v>
      </c>
      <c r="G34" s="27">
        <v>0.53738317756999998</v>
      </c>
      <c r="H34" s="26">
        <v>228</v>
      </c>
      <c r="I34" s="27">
        <v>0.51315789473679996</v>
      </c>
      <c r="J34" s="28">
        <v>287</v>
      </c>
      <c r="K34" s="29">
        <v>0.47735191637629998</v>
      </c>
      <c r="L34" s="30">
        <v>5</v>
      </c>
      <c r="M34" s="40">
        <f>VLOOKUP(A34,'District Enrollment'!A:D,2,FALSE)</f>
        <v>14476</v>
      </c>
      <c r="N34" s="40">
        <f>VLOOKUP(A34,'District Enrollment'!A:D,3,FALSE)</f>
        <v>14719</v>
      </c>
      <c r="O34" s="40">
        <f>VLOOKUP(A34,'District Enrollment'!A:D,4,FALSE)</f>
        <v>15046</v>
      </c>
      <c r="P34" s="41">
        <f t="shared" si="0"/>
        <v>7.9441834760969887E-3</v>
      </c>
      <c r="Q34" s="41">
        <f t="shared" si="1"/>
        <v>7.9489095726605341E-3</v>
      </c>
      <c r="R34" s="41">
        <f t="shared" si="2"/>
        <v>9.1054100757675185E-3</v>
      </c>
    </row>
    <row r="35" spans="1:18" x14ac:dyDescent="0.25">
      <c r="A35" s="3" t="s">
        <v>1093</v>
      </c>
      <c r="B35" t="s">
        <v>1094</v>
      </c>
      <c r="C35" s="3" t="s">
        <v>2189</v>
      </c>
      <c r="D35" t="s">
        <v>2190</v>
      </c>
      <c r="E35" s="3" t="s">
        <v>10</v>
      </c>
      <c r="F35" s="26">
        <v>352</v>
      </c>
      <c r="G35" s="27">
        <v>5.1136363636300003E-2</v>
      </c>
      <c r="H35" s="26">
        <v>339</v>
      </c>
      <c r="I35" s="27">
        <v>5.6047197640100001E-2</v>
      </c>
      <c r="J35" s="28">
        <v>347</v>
      </c>
      <c r="K35" s="29">
        <v>6.3400576368800005E-2</v>
      </c>
      <c r="L35" s="30">
        <v>2</v>
      </c>
      <c r="M35" s="40">
        <f>VLOOKUP(A35,'District Enrollment'!A:D,2,FALSE)</f>
        <v>14476</v>
      </c>
      <c r="N35" s="40">
        <f>VLOOKUP(A35,'District Enrollment'!A:D,3,FALSE)</f>
        <v>14719</v>
      </c>
      <c r="O35" s="40">
        <f>VLOOKUP(A35,'District Enrollment'!A:D,4,FALSE)</f>
        <v>15046</v>
      </c>
      <c r="P35" s="41">
        <f t="shared" si="0"/>
        <v>1.2434374136486323E-3</v>
      </c>
      <c r="Q35" s="41">
        <f t="shared" si="1"/>
        <v>1.2908485630813166E-3</v>
      </c>
      <c r="R35" s="41">
        <f t="shared" si="2"/>
        <v>1.462182639902539E-3</v>
      </c>
    </row>
    <row r="36" spans="1:18" x14ac:dyDescent="0.25">
      <c r="A36" s="3" t="s">
        <v>1093</v>
      </c>
      <c r="B36" t="s">
        <v>1094</v>
      </c>
      <c r="C36" s="3" t="s">
        <v>2335</v>
      </c>
      <c r="D36" t="s">
        <v>2336</v>
      </c>
      <c r="E36" s="3" t="s">
        <v>10</v>
      </c>
      <c r="F36" s="26">
        <v>319</v>
      </c>
      <c r="G36" s="27">
        <v>0.1442006269592</v>
      </c>
      <c r="H36" s="26">
        <v>349</v>
      </c>
      <c r="I36" s="27">
        <v>0.15759312320909999</v>
      </c>
      <c r="J36" s="28">
        <v>372</v>
      </c>
      <c r="K36" s="29">
        <v>8.8709677419299998E-2</v>
      </c>
      <c r="L36" s="30">
        <v>4</v>
      </c>
      <c r="M36" s="40">
        <f>VLOOKUP(A36,'District Enrollment'!A:D,2,FALSE)</f>
        <v>14476</v>
      </c>
      <c r="N36" s="40">
        <f>VLOOKUP(A36,'District Enrollment'!A:D,3,FALSE)</f>
        <v>14719</v>
      </c>
      <c r="O36" s="40">
        <f>VLOOKUP(A36,'District Enrollment'!A:D,4,FALSE)</f>
        <v>15046</v>
      </c>
      <c r="P36" s="41">
        <f t="shared" si="0"/>
        <v>3.1776733904382978E-3</v>
      </c>
      <c r="Q36" s="41">
        <f t="shared" si="1"/>
        <v>3.7366668931296892E-3</v>
      </c>
      <c r="R36" s="41">
        <f t="shared" si="2"/>
        <v>2.1932739598550847E-3</v>
      </c>
    </row>
    <row r="37" spans="1:18" x14ac:dyDescent="0.25">
      <c r="A37" s="3" t="s">
        <v>1093</v>
      </c>
      <c r="B37" t="s">
        <v>1094</v>
      </c>
      <c r="C37" s="3" t="s">
        <v>2609</v>
      </c>
      <c r="D37" t="s">
        <v>2610</v>
      </c>
      <c r="E37" s="3" t="s">
        <v>10</v>
      </c>
      <c r="F37" s="26">
        <v>412</v>
      </c>
      <c r="G37" s="27">
        <v>0.1140776699029</v>
      </c>
      <c r="H37" s="26">
        <v>397</v>
      </c>
      <c r="I37" s="27">
        <v>0.1057934508816</v>
      </c>
      <c r="J37" s="28">
        <v>414</v>
      </c>
      <c r="K37" s="29">
        <v>0.1328502415458</v>
      </c>
      <c r="L37" s="30">
        <v>5</v>
      </c>
      <c r="M37" s="40">
        <f>VLOOKUP(A37,'District Enrollment'!A:D,2,FALSE)</f>
        <v>14476</v>
      </c>
      <c r="N37" s="40">
        <f>VLOOKUP(A37,'District Enrollment'!A:D,3,FALSE)</f>
        <v>14719</v>
      </c>
      <c r="O37" s="40">
        <f>VLOOKUP(A37,'District Enrollment'!A:D,4,FALSE)</f>
        <v>15046</v>
      </c>
      <c r="P37" s="41">
        <f t="shared" si="0"/>
        <v>3.2467532467528874E-3</v>
      </c>
      <c r="Q37" s="41">
        <f t="shared" si="1"/>
        <v>2.853454718390869E-3</v>
      </c>
      <c r="R37" s="41">
        <f t="shared" si="2"/>
        <v>3.6554565997581547E-3</v>
      </c>
    </row>
    <row r="38" spans="1:18" x14ac:dyDescent="0.25">
      <c r="A38" s="3" t="s">
        <v>1093</v>
      </c>
      <c r="B38" t="s">
        <v>1094</v>
      </c>
      <c r="C38" s="3" t="s">
        <v>2623</v>
      </c>
      <c r="D38" t="s">
        <v>2624</v>
      </c>
      <c r="E38" s="3" t="s">
        <v>10</v>
      </c>
      <c r="F38" s="26">
        <v>362</v>
      </c>
      <c r="G38" s="27">
        <v>0.1160220994475</v>
      </c>
      <c r="H38" s="26">
        <v>399</v>
      </c>
      <c r="I38" s="27">
        <v>0.16040100250620001</v>
      </c>
      <c r="J38" s="28">
        <v>415</v>
      </c>
      <c r="K38" s="29">
        <v>0.1277108433734</v>
      </c>
      <c r="L38" s="30">
        <v>4</v>
      </c>
      <c r="M38" s="40">
        <f>VLOOKUP(A38,'District Enrollment'!A:D,2,FALSE)</f>
        <v>14476</v>
      </c>
      <c r="N38" s="40">
        <f>VLOOKUP(A38,'District Enrollment'!A:D,3,FALSE)</f>
        <v>14719</v>
      </c>
      <c r="O38" s="40">
        <f>VLOOKUP(A38,'District Enrollment'!A:D,4,FALSE)</f>
        <v>15046</v>
      </c>
      <c r="P38" s="41">
        <f t="shared" si="0"/>
        <v>2.9013539651834069E-3</v>
      </c>
      <c r="Q38" s="41">
        <f t="shared" si="1"/>
        <v>4.3481214756419459E-3</v>
      </c>
      <c r="R38" s="41">
        <f t="shared" si="2"/>
        <v>3.5225309052213873E-3</v>
      </c>
    </row>
    <row r="39" spans="1:18" x14ac:dyDescent="0.25">
      <c r="A39" s="3" t="s">
        <v>1093</v>
      </c>
      <c r="B39" t="s">
        <v>1094</v>
      </c>
      <c r="C39" s="3" t="s">
        <v>2795</v>
      </c>
      <c r="D39" t="s">
        <v>2200</v>
      </c>
      <c r="E39" s="3" t="s">
        <v>10</v>
      </c>
      <c r="F39" s="26">
        <v>441</v>
      </c>
      <c r="G39" s="27">
        <v>0.1700680272108</v>
      </c>
      <c r="H39" s="26">
        <v>431</v>
      </c>
      <c r="I39" s="27">
        <v>0.11600928074239999</v>
      </c>
      <c r="J39" s="28">
        <v>438</v>
      </c>
      <c r="K39" s="29">
        <v>0.11415525114150001</v>
      </c>
      <c r="L39" s="30">
        <v>4</v>
      </c>
      <c r="M39" s="40">
        <f>VLOOKUP(A39,'District Enrollment'!A:D,2,FALSE)</f>
        <v>14476</v>
      </c>
      <c r="N39" s="40">
        <f>VLOOKUP(A39,'District Enrollment'!A:D,3,FALSE)</f>
        <v>14719</v>
      </c>
      <c r="O39" s="40">
        <f>VLOOKUP(A39,'District Enrollment'!A:D,4,FALSE)</f>
        <v>15046</v>
      </c>
      <c r="P39" s="41">
        <f t="shared" si="0"/>
        <v>5.180989223539845E-3</v>
      </c>
      <c r="Q39" s="41">
        <f t="shared" si="1"/>
        <v>3.3969699028449213E-3</v>
      </c>
      <c r="R39" s="41">
        <f t="shared" si="2"/>
        <v>3.3231423634173204E-3</v>
      </c>
    </row>
    <row r="40" spans="1:18" x14ac:dyDescent="0.25">
      <c r="A40" s="3" t="s">
        <v>1093</v>
      </c>
      <c r="B40" t="s">
        <v>1094</v>
      </c>
      <c r="C40" s="3" t="s">
        <v>2946</v>
      </c>
      <c r="D40" t="s">
        <v>2947</v>
      </c>
      <c r="E40" s="3" t="s">
        <v>10</v>
      </c>
      <c r="F40" s="26">
        <v>430</v>
      </c>
      <c r="G40" s="27">
        <v>6.9767441860400001E-2</v>
      </c>
      <c r="H40" s="26">
        <v>439</v>
      </c>
      <c r="I40" s="27">
        <v>8.8838268792700001E-2</v>
      </c>
      <c r="J40" s="28">
        <v>459</v>
      </c>
      <c r="K40" s="29">
        <v>9.8039215686199999E-2</v>
      </c>
      <c r="L40" s="30">
        <v>4</v>
      </c>
      <c r="M40" s="40">
        <f>VLOOKUP(A40,'District Enrollment'!A:D,2,FALSE)</f>
        <v>14476</v>
      </c>
      <c r="N40" s="40">
        <f>VLOOKUP(A40,'District Enrollment'!A:D,3,FALSE)</f>
        <v>14719</v>
      </c>
      <c r="O40" s="40">
        <f>VLOOKUP(A40,'District Enrollment'!A:D,4,FALSE)</f>
        <v>15046</v>
      </c>
      <c r="P40" s="41">
        <f t="shared" si="0"/>
        <v>2.0723956894150319E-3</v>
      </c>
      <c r="Q40" s="41">
        <f t="shared" si="1"/>
        <v>2.6496365242200761E-3</v>
      </c>
      <c r="R40" s="41">
        <f t="shared" si="2"/>
        <v>2.9908281270746907E-3</v>
      </c>
    </row>
    <row r="41" spans="1:18" x14ac:dyDescent="0.25">
      <c r="A41" s="3" t="s">
        <v>1093</v>
      </c>
      <c r="B41" t="s">
        <v>1094</v>
      </c>
      <c r="C41" s="3" t="s">
        <v>3154</v>
      </c>
      <c r="D41" t="s">
        <v>2824</v>
      </c>
      <c r="E41" s="3" t="s">
        <v>10</v>
      </c>
      <c r="F41" s="26">
        <v>459</v>
      </c>
      <c r="G41" s="27">
        <v>0.1176470588235</v>
      </c>
      <c r="H41" s="26">
        <v>458</v>
      </c>
      <c r="I41" s="27">
        <v>0.14847161572049999</v>
      </c>
      <c r="J41" s="28">
        <v>487</v>
      </c>
      <c r="K41" s="29">
        <v>0.1293634496919</v>
      </c>
      <c r="L41" s="30">
        <v>4</v>
      </c>
      <c r="M41" s="40">
        <f>VLOOKUP(A41,'District Enrollment'!A:D,2,FALSE)</f>
        <v>14476</v>
      </c>
      <c r="N41" s="40">
        <f>VLOOKUP(A41,'District Enrollment'!A:D,3,FALSE)</f>
        <v>14719</v>
      </c>
      <c r="O41" s="40">
        <f>VLOOKUP(A41,'District Enrollment'!A:D,4,FALSE)</f>
        <v>15046</v>
      </c>
      <c r="P41" s="41">
        <f t="shared" si="0"/>
        <v>3.7303122409496061E-3</v>
      </c>
      <c r="Q41" s="41">
        <f t="shared" si="1"/>
        <v>4.6198790678707111E-3</v>
      </c>
      <c r="R41" s="41">
        <f t="shared" si="2"/>
        <v>4.187159377904778E-3</v>
      </c>
    </row>
    <row r="42" spans="1:18" x14ac:dyDescent="0.25">
      <c r="A42" s="3" t="s">
        <v>1093</v>
      </c>
      <c r="B42" t="s">
        <v>1094</v>
      </c>
      <c r="C42" s="3" t="s">
        <v>3180</v>
      </c>
      <c r="D42" t="s">
        <v>3181</v>
      </c>
      <c r="E42" s="3" t="s">
        <v>10</v>
      </c>
      <c r="F42" s="26">
        <v>463</v>
      </c>
      <c r="G42" s="27">
        <v>0.1166306695464</v>
      </c>
      <c r="H42" s="26">
        <v>464</v>
      </c>
      <c r="I42" s="27">
        <v>0.1616379310344</v>
      </c>
      <c r="J42" s="28">
        <v>489</v>
      </c>
      <c r="K42" s="29">
        <v>0.13292433537830001</v>
      </c>
      <c r="L42" s="30">
        <v>5</v>
      </c>
      <c r="M42" s="40">
        <f>VLOOKUP(A42,'District Enrollment'!A:D,2,FALSE)</f>
        <v>14476</v>
      </c>
      <c r="N42" s="40">
        <f>VLOOKUP(A42,'District Enrollment'!A:D,3,FALSE)</f>
        <v>14719</v>
      </c>
      <c r="O42" s="40">
        <f>VLOOKUP(A42,'District Enrollment'!A:D,4,FALSE)</f>
        <v>15046</v>
      </c>
      <c r="P42" s="41">
        <f t="shared" si="0"/>
        <v>3.7303122409493785E-3</v>
      </c>
      <c r="Q42" s="41">
        <f t="shared" si="1"/>
        <v>5.0954548542673818E-3</v>
      </c>
      <c r="R42" s="41">
        <f t="shared" si="2"/>
        <v>4.3200850724437528E-3</v>
      </c>
    </row>
    <row r="43" spans="1:18" x14ac:dyDescent="0.25">
      <c r="A43" s="3" t="s">
        <v>1093</v>
      </c>
      <c r="B43" t="s">
        <v>1094</v>
      </c>
      <c r="C43" s="3" t="s">
        <v>3239</v>
      </c>
      <c r="D43" t="s">
        <v>3240</v>
      </c>
      <c r="E43" s="3" t="s">
        <v>10</v>
      </c>
      <c r="F43" s="26">
        <v>463</v>
      </c>
      <c r="G43" s="27">
        <v>0.1058315334773</v>
      </c>
      <c r="H43" s="26">
        <v>467</v>
      </c>
      <c r="I43" s="27">
        <v>6.6381156316900003E-2</v>
      </c>
      <c r="J43" s="28">
        <v>497</v>
      </c>
      <c r="K43" s="29">
        <v>6.8410462776599998E-2</v>
      </c>
      <c r="L43" s="30">
        <v>3</v>
      </c>
      <c r="M43" s="40">
        <f>VLOOKUP(A43,'District Enrollment'!A:D,2,FALSE)</f>
        <v>14476</v>
      </c>
      <c r="N43" s="40">
        <f>VLOOKUP(A43,'District Enrollment'!A:D,3,FALSE)</f>
        <v>14719</v>
      </c>
      <c r="O43" s="40">
        <f>VLOOKUP(A43,'District Enrollment'!A:D,4,FALSE)</f>
        <v>15046</v>
      </c>
      <c r="P43" s="41">
        <f t="shared" si="0"/>
        <v>3.3849129593803468E-3</v>
      </c>
      <c r="Q43" s="41">
        <f t="shared" si="1"/>
        <v>2.106121339764407E-3</v>
      </c>
      <c r="R43" s="41">
        <f t="shared" si="2"/>
        <v>2.2597368071228365E-3</v>
      </c>
    </row>
    <row r="44" spans="1:18" x14ac:dyDescent="0.25">
      <c r="A44" s="3" t="s">
        <v>1093</v>
      </c>
      <c r="B44" t="s">
        <v>1094</v>
      </c>
      <c r="C44" s="3" t="s">
        <v>3435</v>
      </c>
      <c r="D44" t="s">
        <v>3436</v>
      </c>
      <c r="E44" s="3" t="s">
        <v>10</v>
      </c>
      <c r="F44" s="26">
        <v>449</v>
      </c>
      <c r="G44" s="27">
        <v>4.89977728285E-2</v>
      </c>
      <c r="H44" s="26">
        <v>444</v>
      </c>
      <c r="I44" s="27">
        <v>4.2792792792699999E-2</v>
      </c>
      <c r="J44" s="28">
        <v>522</v>
      </c>
      <c r="K44" s="29">
        <v>5.36398467432E-2</v>
      </c>
      <c r="L44" s="30">
        <v>2</v>
      </c>
      <c r="M44" s="40">
        <f>VLOOKUP(A44,'District Enrollment'!A:D,2,FALSE)</f>
        <v>14476</v>
      </c>
      <c r="N44" s="40">
        <f>VLOOKUP(A44,'District Enrollment'!A:D,3,FALSE)</f>
        <v>14719</v>
      </c>
      <c r="O44" s="40">
        <f>VLOOKUP(A44,'District Enrollment'!A:D,4,FALSE)</f>
        <v>15046</v>
      </c>
      <c r="P44" s="41">
        <f t="shared" si="0"/>
        <v>1.5197568389055333E-3</v>
      </c>
      <c r="Q44" s="41">
        <f t="shared" si="1"/>
        <v>1.2908485630789318E-3</v>
      </c>
      <c r="R44" s="41">
        <f t="shared" si="2"/>
        <v>1.8609597235112589E-3</v>
      </c>
    </row>
    <row r="45" spans="1:18" x14ac:dyDescent="0.25">
      <c r="A45" s="3" t="s">
        <v>1093</v>
      </c>
      <c r="B45" t="s">
        <v>1094</v>
      </c>
      <c r="C45" s="3" t="s">
        <v>3630</v>
      </c>
      <c r="D45" t="s">
        <v>3600</v>
      </c>
      <c r="E45" s="3" t="s">
        <v>10</v>
      </c>
      <c r="F45" s="26">
        <v>577</v>
      </c>
      <c r="G45" s="27">
        <v>3.6395147313600003E-2</v>
      </c>
      <c r="H45" s="26">
        <v>614</v>
      </c>
      <c r="I45" s="27">
        <v>4.5602605863099999E-2</v>
      </c>
      <c r="J45" s="28">
        <v>552</v>
      </c>
      <c r="K45" s="29">
        <v>4.1666666666600002E-2</v>
      </c>
      <c r="L45" s="30">
        <v>1</v>
      </c>
      <c r="M45" s="40">
        <f>VLOOKUP(A45,'District Enrollment'!A:D,2,FALSE)</f>
        <v>14476</v>
      </c>
      <c r="N45" s="40">
        <f>VLOOKUP(A45,'District Enrollment'!A:D,3,FALSE)</f>
        <v>14719</v>
      </c>
      <c r="O45" s="40">
        <f>VLOOKUP(A45,'District Enrollment'!A:D,4,FALSE)</f>
        <v>15046</v>
      </c>
      <c r="P45" s="41">
        <f t="shared" si="0"/>
        <v>1.4506769825882288E-3</v>
      </c>
      <c r="Q45" s="41">
        <f t="shared" si="1"/>
        <v>1.9023031455902848E-3</v>
      </c>
      <c r="R45" s="41">
        <f t="shared" si="2"/>
        <v>1.5286454871702249E-3</v>
      </c>
    </row>
    <row r="46" spans="1:18" x14ac:dyDescent="0.25">
      <c r="A46" s="3" t="s">
        <v>1093</v>
      </c>
      <c r="B46" t="s">
        <v>1094</v>
      </c>
      <c r="C46" s="3" t="s">
        <v>3666</v>
      </c>
      <c r="D46" t="s">
        <v>3667</v>
      </c>
      <c r="E46" s="3" t="s">
        <v>10</v>
      </c>
      <c r="F46" s="26">
        <v>448</v>
      </c>
      <c r="G46" s="27">
        <v>9.1517857142800002E-2</v>
      </c>
      <c r="H46" s="26">
        <v>516</v>
      </c>
      <c r="I46" s="27">
        <v>0.10465116279059999</v>
      </c>
      <c r="J46" s="28">
        <v>558</v>
      </c>
      <c r="K46" s="29">
        <v>0.1039426523297</v>
      </c>
      <c r="L46" s="30">
        <v>4</v>
      </c>
      <c r="M46" s="40">
        <f>VLOOKUP(A46,'District Enrollment'!A:D,2,FALSE)</f>
        <v>14476</v>
      </c>
      <c r="N46" s="40">
        <f>VLOOKUP(A46,'District Enrollment'!A:D,3,FALSE)</f>
        <v>14719</v>
      </c>
      <c r="O46" s="40">
        <f>VLOOKUP(A46,'District Enrollment'!A:D,4,FALSE)</f>
        <v>15046</v>
      </c>
      <c r="P46" s="41">
        <f t="shared" si="0"/>
        <v>2.8322741088680852E-3</v>
      </c>
      <c r="Q46" s="41">
        <f t="shared" si="1"/>
        <v>3.6687274950709696E-3</v>
      </c>
      <c r="R46" s="41">
        <f t="shared" si="2"/>
        <v>3.8548451415640439E-3</v>
      </c>
    </row>
    <row r="47" spans="1:18" x14ac:dyDescent="0.25">
      <c r="A47" s="3" t="s">
        <v>1093</v>
      </c>
      <c r="B47" t="s">
        <v>1094</v>
      </c>
      <c r="C47" s="3" t="s">
        <v>3729</v>
      </c>
      <c r="D47" t="s">
        <v>3730</v>
      </c>
      <c r="E47" s="3" t="s">
        <v>10</v>
      </c>
      <c r="F47" s="26">
        <v>499</v>
      </c>
      <c r="G47" s="27">
        <v>9.2184368737400005E-2</v>
      </c>
      <c r="H47" s="26">
        <v>573</v>
      </c>
      <c r="I47" s="27">
        <v>8.9005235601999994E-2</v>
      </c>
      <c r="J47" s="28">
        <v>570</v>
      </c>
      <c r="K47" s="29">
        <v>4.9122807017499999E-2</v>
      </c>
      <c r="L47" s="30">
        <v>2</v>
      </c>
      <c r="M47" s="40">
        <f>VLOOKUP(A47,'District Enrollment'!A:D,2,FALSE)</f>
        <v>14476</v>
      </c>
      <c r="N47" s="40">
        <f>VLOOKUP(A47,'District Enrollment'!A:D,3,FALSE)</f>
        <v>14719</v>
      </c>
      <c r="O47" s="40">
        <f>VLOOKUP(A47,'District Enrollment'!A:D,4,FALSE)</f>
        <v>15046</v>
      </c>
      <c r="P47" s="41">
        <f t="shared" si="0"/>
        <v>3.1776733904367647E-3</v>
      </c>
      <c r="Q47" s="41">
        <f t="shared" si="1"/>
        <v>3.4649093008999247E-3</v>
      </c>
      <c r="R47" s="41">
        <f t="shared" si="2"/>
        <v>1.8609597235128936E-3</v>
      </c>
    </row>
    <row r="48" spans="1:18" x14ac:dyDescent="0.25">
      <c r="A48" s="3" t="s">
        <v>1093</v>
      </c>
      <c r="B48" t="s">
        <v>1094</v>
      </c>
      <c r="C48" s="3" t="s">
        <v>4224</v>
      </c>
      <c r="D48" t="s">
        <v>3280</v>
      </c>
      <c r="E48" s="3" t="s">
        <v>10</v>
      </c>
      <c r="F48" s="26">
        <v>684</v>
      </c>
      <c r="G48" s="27">
        <v>0.1213450292397</v>
      </c>
      <c r="H48" s="26">
        <v>638</v>
      </c>
      <c r="I48" s="27">
        <v>0.1222570532915</v>
      </c>
      <c r="J48" s="28">
        <v>695</v>
      </c>
      <c r="K48" s="29">
        <v>0.13525179856110001</v>
      </c>
      <c r="L48" s="30">
        <v>5</v>
      </c>
      <c r="M48" s="40">
        <f>VLOOKUP(A48,'District Enrollment'!A:D,2,FALSE)</f>
        <v>14476</v>
      </c>
      <c r="N48" s="40">
        <f>VLOOKUP(A48,'District Enrollment'!A:D,3,FALSE)</f>
        <v>14719</v>
      </c>
      <c r="O48" s="40">
        <f>VLOOKUP(A48,'District Enrollment'!A:D,4,FALSE)</f>
        <v>15046</v>
      </c>
      <c r="P48" s="41">
        <f t="shared" si="0"/>
        <v>5.7336280740504838E-3</v>
      </c>
      <c r="Q48" s="41">
        <f t="shared" si="1"/>
        <v>5.2992730484392276E-3</v>
      </c>
      <c r="R48" s="41">
        <f t="shared" si="2"/>
        <v>6.2475076432250767E-3</v>
      </c>
    </row>
    <row r="49" spans="1:18" x14ac:dyDescent="0.25">
      <c r="A49" s="3" t="s">
        <v>1093</v>
      </c>
      <c r="B49" t="s">
        <v>1094</v>
      </c>
      <c r="C49" s="3" t="s">
        <v>4252</v>
      </c>
      <c r="D49" t="s">
        <v>4253</v>
      </c>
      <c r="E49" s="3" t="s">
        <v>10</v>
      </c>
      <c r="F49" s="26">
        <v>631</v>
      </c>
      <c r="G49" s="27">
        <v>3.3280507131499999E-2</v>
      </c>
      <c r="H49" s="26">
        <v>671</v>
      </c>
      <c r="I49" s="27">
        <v>4.76900149031E-2</v>
      </c>
      <c r="J49" s="28">
        <v>709</v>
      </c>
      <c r="K49" s="29">
        <v>3.5260930888499999E-2</v>
      </c>
      <c r="L49" s="30">
        <v>1</v>
      </c>
      <c r="M49" s="40">
        <f>VLOOKUP(A49,'District Enrollment'!A:D,2,FALSE)</f>
        <v>14476</v>
      </c>
      <c r="N49" s="40">
        <f>VLOOKUP(A49,'District Enrollment'!A:D,3,FALSE)</f>
        <v>14719</v>
      </c>
      <c r="O49" s="40">
        <f>VLOOKUP(A49,'District Enrollment'!A:D,4,FALSE)</f>
        <v>15046</v>
      </c>
      <c r="P49" s="41">
        <f t="shared" si="0"/>
        <v>1.4506769825902528E-3</v>
      </c>
      <c r="Q49" s="41">
        <f t="shared" si="1"/>
        <v>2.1740607378205106E-3</v>
      </c>
      <c r="R49" s="41">
        <f t="shared" si="2"/>
        <v>1.6615711817058688E-3</v>
      </c>
    </row>
    <row r="50" spans="1:18" x14ac:dyDescent="0.25">
      <c r="A50" s="3" t="s">
        <v>1093</v>
      </c>
      <c r="B50" t="s">
        <v>1094</v>
      </c>
      <c r="C50" s="3" t="s">
        <v>4314</v>
      </c>
      <c r="D50" t="s">
        <v>3490</v>
      </c>
      <c r="E50" s="3" t="s">
        <v>10</v>
      </c>
      <c r="F50" s="26">
        <v>729</v>
      </c>
      <c r="G50" s="27">
        <v>7.6817558298999999E-2</v>
      </c>
      <c r="H50" s="26">
        <v>713</v>
      </c>
      <c r="I50" s="27">
        <v>9.8176718092500004E-2</v>
      </c>
      <c r="J50" s="28">
        <v>730</v>
      </c>
      <c r="K50" s="29">
        <v>0.1013698630136</v>
      </c>
      <c r="L50" s="30">
        <v>4</v>
      </c>
      <c r="M50" s="40">
        <f>VLOOKUP(A50,'District Enrollment'!A:D,2,FALSE)</f>
        <v>14476</v>
      </c>
      <c r="N50" s="40">
        <f>VLOOKUP(A50,'District Enrollment'!A:D,3,FALSE)</f>
        <v>14719</v>
      </c>
      <c r="O50" s="40">
        <f>VLOOKUP(A50,'District Enrollment'!A:D,4,FALSE)</f>
        <v>15046</v>
      </c>
      <c r="P50" s="41">
        <f t="shared" si="0"/>
        <v>3.8684719535763334E-3</v>
      </c>
      <c r="Q50" s="41">
        <f t="shared" si="1"/>
        <v>4.7557578639820979E-3</v>
      </c>
      <c r="R50" s="41">
        <f t="shared" si="2"/>
        <v>4.9182506978551113E-3</v>
      </c>
    </row>
    <row r="51" spans="1:18" x14ac:dyDescent="0.25">
      <c r="A51" s="3" t="s">
        <v>1093</v>
      </c>
      <c r="B51" t="s">
        <v>1094</v>
      </c>
      <c r="C51" s="3" t="s">
        <v>4512</v>
      </c>
      <c r="D51" t="s">
        <v>1507</v>
      </c>
      <c r="E51" s="3" t="s">
        <v>10</v>
      </c>
      <c r="F51" s="26">
        <v>817</v>
      </c>
      <c r="G51" s="27">
        <v>4.6511627906899999E-2</v>
      </c>
      <c r="H51" s="26">
        <v>871</v>
      </c>
      <c r="I51" s="27">
        <v>6.5442020665900005E-2</v>
      </c>
      <c r="J51" s="28">
        <v>881</v>
      </c>
      <c r="K51" s="29">
        <v>5.3348467650299998E-2</v>
      </c>
      <c r="L51" s="30">
        <v>2</v>
      </c>
      <c r="M51" s="40">
        <f>VLOOKUP(A51,'District Enrollment'!A:D,2,FALSE)</f>
        <v>14476</v>
      </c>
      <c r="N51" s="40">
        <f>VLOOKUP(A51,'District Enrollment'!A:D,3,FALSE)</f>
        <v>14719</v>
      </c>
      <c r="O51" s="40">
        <f>VLOOKUP(A51,'District Enrollment'!A:D,4,FALSE)</f>
        <v>15046</v>
      </c>
      <c r="P51" s="41">
        <f t="shared" si="0"/>
        <v>2.6250345399238257E-3</v>
      </c>
      <c r="Q51" s="41">
        <f t="shared" si="1"/>
        <v>3.8725456892451187E-3</v>
      </c>
      <c r="R51" s="41">
        <f t="shared" si="2"/>
        <v>3.123753821608022E-3</v>
      </c>
    </row>
    <row r="52" spans="1:18" x14ac:dyDescent="0.25">
      <c r="A52" s="3" t="s">
        <v>1093</v>
      </c>
      <c r="B52" t="s">
        <v>1094</v>
      </c>
      <c r="C52" s="3" t="s">
        <v>4561</v>
      </c>
      <c r="D52" t="s">
        <v>4562</v>
      </c>
      <c r="E52" s="3" t="s">
        <v>10</v>
      </c>
      <c r="F52" s="26">
        <v>906</v>
      </c>
      <c r="G52" s="27">
        <v>6.2913907284700005E-2</v>
      </c>
      <c r="H52" s="26">
        <v>919</v>
      </c>
      <c r="I52" s="27">
        <v>6.4200217627799996E-2</v>
      </c>
      <c r="J52" s="28">
        <v>946</v>
      </c>
      <c r="K52" s="29">
        <v>5.2854122621500001E-2</v>
      </c>
      <c r="L52" s="30">
        <v>2</v>
      </c>
      <c r="M52" s="40">
        <f>VLOOKUP(A52,'District Enrollment'!A:D,2,FALSE)</f>
        <v>14476</v>
      </c>
      <c r="N52" s="40">
        <f>VLOOKUP(A52,'District Enrollment'!A:D,3,FALSE)</f>
        <v>14719</v>
      </c>
      <c r="O52" s="40">
        <f>VLOOKUP(A52,'District Enrollment'!A:D,4,FALSE)</f>
        <v>15046</v>
      </c>
      <c r="P52" s="41">
        <f t="shared" si="0"/>
        <v>3.9375518098879667E-3</v>
      </c>
      <c r="Q52" s="41">
        <f t="shared" si="1"/>
        <v>4.0084244853555405E-3</v>
      </c>
      <c r="R52" s="41">
        <f t="shared" si="2"/>
        <v>3.3231423634147946E-3</v>
      </c>
    </row>
    <row r="53" spans="1:18" x14ac:dyDescent="0.25">
      <c r="A53" s="3" t="s">
        <v>1093</v>
      </c>
      <c r="B53" t="s">
        <v>1094</v>
      </c>
      <c r="C53" s="3" t="s">
        <v>4747</v>
      </c>
      <c r="D53" t="s">
        <v>4748</v>
      </c>
      <c r="E53" s="3" t="s">
        <v>10</v>
      </c>
      <c r="F53" s="26">
        <v>1587</v>
      </c>
      <c r="G53" s="27">
        <v>0.14051669817260001</v>
      </c>
      <c r="H53" s="26">
        <v>1592</v>
      </c>
      <c r="I53" s="27">
        <v>0.15577889447230001</v>
      </c>
      <c r="J53" s="28">
        <v>1458</v>
      </c>
      <c r="K53" s="29">
        <v>0.11385459533599999</v>
      </c>
      <c r="L53" s="30">
        <v>4</v>
      </c>
      <c r="M53" s="40">
        <f>VLOOKUP(A53,'District Enrollment'!A:D,2,FALSE)</f>
        <v>14476</v>
      </c>
      <c r="N53" s="40">
        <f>VLOOKUP(A53,'District Enrollment'!A:D,3,FALSE)</f>
        <v>14719</v>
      </c>
      <c r="O53" s="40">
        <f>VLOOKUP(A53,'District Enrollment'!A:D,4,FALSE)</f>
        <v>15046</v>
      </c>
      <c r="P53" s="41">
        <f t="shared" si="0"/>
        <v>1.540480795799366E-2</v>
      </c>
      <c r="Q53" s="41">
        <f t="shared" si="1"/>
        <v>1.6848970718112751E-2</v>
      </c>
      <c r="R53" s="41">
        <f t="shared" si="2"/>
        <v>1.1032832646543134E-2</v>
      </c>
    </row>
    <row r="54" spans="1:18" x14ac:dyDescent="0.25">
      <c r="A54" s="3" t="s">
        <v>1093</v>
      </c>
      <c r="B54" t="s">
        <v>1094</v>
      </c>
      <c r="C54" s="3" t="s">
        <v>4771</v>
      </c>
      <c r="D54" t="s">
        <v>4772</v>
      </c>
      <c r="E54" s="3" t="s">
        <v>10</v>
      </c>
      <c r="F54" s="26">
        <v>1487</v>
      </c>
      <c r="G54" s="27">
        <v>8.0699394754499998E-2</v>
      </c>
      <c r="H54" s="26">
        <v>1490</v>
      </c>
      <c r="I54" s="27">
        <v>8.1208053691200002E-2</v>
      </c>
      <c r="J54" s="28">
        <v>1532</v>
      </c>
      <c r="K54" s="29">
        <v>6.6579634464699999E-2</v>
      </c>
      <c r="L54" s="30">
        <v>3</v>
      </c>
      <c r="M54" s="40">
        <f>VLOOKUP(A54,'District Enrollment'!A:D,2,FALSE)</f>
        <v>14476</v>
      </c>
      <c r="N54" s="40">
        <f>VLOOKUP(A54,'District Enrollment'!A:D,3,FALSE)</f>
        <v>14719</v>
      </c>
      <c r="O54" s="40">
        <f>VLOOKUP(A54,'District Enrollment'!A:D,4,FALSE)</f>
        <v>15046</v>
      </c>
      <c r="P54" s="41">
        <f t="shared" si="0"/>
        <v>8.2895827576638225E-3</v>
      </c>
      <c r="Q54" s="41">
        <f t="shared" si="1"/>
        <v>8.2206671648813109E-3</v>
      </c>
      <c r="R54" s="41">
        <f t="shared" si="2"/>
        <v>6.7792104213691608E-3</v>
      </c>
    </row>
    <row r="55" spans="1:18" x14ac:dyDescent="0.25">
      <c r="A55" s="3" t="s">
        <v>1093</v>
      </c>
      <c r="B55" t="s">
        <v>1094</v>
      </c>
      <c r="C55" s="3" t="s">
        <v>4789</v>
      </c>
      <c r="D55" t="s">
        <v>4790</v>
      </c>
      <c r="E55" s="3" t="s">
        <v>10</v>
      </c>
      <c r="F55" s="26">
        <v>1666</v>
      </c>
      <c r="G55" s="27">
        <v>7.7430972388899996E-2</v>
      </c>
      <c r="H55" s="26">
        <v>1618</v>
      </c>
      <c r="I55" s="27">
        <v>6.1804697156899999E-2</v>
      </c>
      <c r="J55" s="28">
        <v>1580</v>
      </c>
      <c r="K55" s="29">
        <v>5.3164556962000002E-2</v>
      </c>
      <c r="L55" s="30">
        <v>2</v>
      </c>
      <c r="M55" s="40">
        <f>VLOOKUP(A55,'District Enrollment'!A:D,2,FALSE)</f>
        <v>14476</v>
      </c>
      <c r="N55" s="40">
        <f>VLOOKUP(A55,'District Enrollment'!A:D,3,FALSE)</f>
        <v>14719</v>
      </c>
      <c r="O55" s="40">
        <f>VLOOKUP(A55,'District Enrollment'!A:D,4,FALSE)</f>
        <v>15046</v>
      </c>
      <c r="P55" s="41">
        <f t="shared" si="0"/>
        <v>8.9113014644865568E-3</v>
      </c>
      <c r="Q55" s="41">
        <f t="shared" si="1"/>
        <v>6.7939398056840947E-3</v>
      </c>
      <c r="R55" s="41">
        <f t="shared" si="2"/>
        <v>5.5828791705410073E-3</v>
      </c>
    </row>
    <row r="56" spans="1:18" x14ac:dyDescent="0.25">
      <c r="A56" s="3" t="s">
        <v>443</v>
      </c>
      <c r="B56" t="s">
        <v>444</v>
      </c>
      <c r="C56" s="3" t="s">
        <v>445</v>
      </c>
      <c r="D56" t="s">
        <v>446</v>
      </c>
      <c r="E56" s="3" t="s">
        <v>16</v>
      </c>
      <c r="F56" s="26">
        <v>3</v>
      </c>
      <c r="G56" s="27">
        <v>0</v>
      </c>
      <c r="H56" s="26">
        <v>32</v>
      </c>
      <c r="I56" s="27">
        <v>0.34375</v>
      </c>
      <c r="J56" s="28">
        <v>30</v>
      </c>
      <c r="K56" s="29">
        <v>0.16666666666659999</v>
      </c>
      <c r="L56" s="30">
        <v>5</v>
      </c>
      <c r="M56" s="40">
        <f>VLOOKUP(A56,'District Enrollment'!A:D,2,FALSE)</f>
        <v>3838</v>
      </c>
      <c r="N56" s="40">
        <f>VLOOKUP(A56,'District Enrollment'!A:D,3,FALSE)</f>
        <v>3889</v>
      </c>
      <c r="O56" s="40">
        <f>VLOOKUP(A56,'District Enrollment'!A:D,4,FALSE)</f>
        <v>3928</v>
      </c>
      <c r="P56" s="41">
        <f t="shared" si="0"/>
        <v>0</v>
      </c>
      <c r="Q56" s="41">
        <f t="shared" si="1"/>
        <v>2.8284906145538699E-3</v>
      </c>
      <c r="R56" s="41">
        <f t="shared" si="2"/>
        <v>1.2729124236247453E-3</v>
      </c>
    </row>
    <row r="57" spans="1:18" x14ac:dyDescent="0.25">
      <c r="A57" s="3" t="s">
        <v>443</v>
      </c>
      <c r="B57" t="s">
        <v>444</v>
      </c>
      <c r="C57" s="3" t="s">
        <v>711</v>
      </c>
      <c r="D57" t="s">
        <v>712</v>
      </c>
      <c r="E57" s="3" t="s">
        <v>13</v>
      </c>
      <c r="F57" s="26">
        <v>30</v>
      </c>
      <c r="G57" s="27">
        <v>0.1333333333333</v>
      </c>
      <c r="H57" s="26">
        <v>71</v>
      </c>
      <c r="I57" s="27">
        <v>0.112676056338</v>
      </c>
      <c r="J57" s="28">
        <v>53</v>
      </c>
      <c r="K57" s="29">
        <v>9.4339622641500004E-2</v>
      </c>
      <c r="L57" s="30">
        <v>4</v>
      </c>
      <c r="M57" s="40">
        <f>VLOOKUP(A57,'District Enrollment'!A:D,2,FALSE)</f>
        <v>3838</v>
      </c>
      <c r="N57" s="40">
        <f>VLOOKUP(A57,'District Enrollment'!A:D,3,FALSE)</f>
        <v>3889</v>
      </c>
      <c r="O57" s="40">
        <f>VLOOKUP(A57,'District Enrollment'!A:D,4,FALSE)</f>
        <v>3928</v>
      </c>
      <c r="P57" s="41">
        <f t="shared" si="0"/>
        <v>1.0422094841060449E-3</v>
      </c>
      <c r="Q57" s="41">
        <f t="shared" si="1"/>
        <v>2.057084083311391E-3</v>
      </c>
      <c r="R57" s="41">
        <f t="shared" si="2"/>
        <v>1.2729124236251273E-3</v>
      </c>
    </row>
    <row r="58" spans="1:18" x14ac:dyDescent="0.25">
      <c r="A58" s="3" t="s">
        <v>443</v>
      </c>
      <c r="B58" t="s">
        <v>444</v>
      </c>
      <c r="C58" s="3" t="s">
        <v>1196</v>
      </c>
      <c r="D58" t="s">
        <v>1197</v>
      </c>
      <c r="E58" s="3" t="s">
        <v>10</v>
      </c>
      <c r="F58" s="26">
        <v>119</v>
      </c>
      <c r="G58" s="27">
        <v>0</v>
      </c>
      <c r="H58" s="26">
        <v>126</v>
      </c>
      <c r="I58" s="27">
        <v>7.9365079364999997E-3</v>
      </c>
      <c r="J58" s="28">
        <v>127</v>
      </c>
      <c r="K58" s="29">
        <v>7.8740157480000003E-3</v>
      </c>
      <c r="L58" s="30">
        <v>1</v>
      </c>
      <c r="M58" s="40">
        <f>VLOOKUP(A58,'District Enrollment'!A:D,2,FALSE)</f>
        <v>3838</v>
      </c>
      <c r="N58" s="40">
        <f>VLOOKUP(A58,'District Enrollment'!A:D,3,FALSE)</f>
        <v>3889</v>
      </c>
      <c r="O58" s="40">
        <f>VLOOKUP(A58,'District Enrollment'!A:D,4,FALSE)</f>
        <v>3928</v>
      </c>
      <c r="P58" s="41">
        <f t="shared" si="0"/>
        <v>0</v>
      </c>
      <c r="Q58" s="41">
        <f t="shared" si="1"/>
        <v>2.5713551041373105E-4</v>
      </c>
      <c r="R58" s="41">
        <f t="shared" si="2"/>
        <v>2.5458248472403261E-4</v>
      </c>
    </row>
    <row r="59" spans="1:18" x14ac:dyDescent="0.25">
      <c r="A59" s="3" t="s">
        <v>443</v>
      </c>
      <c r="B59" t="s">
        <v>444</v>
      </c>
      <c r="C59" s="3" t="s">
        <v>1252</v>
      </c>
      <c r="D59" t="s">
        <v>1253</v>
      </c>
      <c r="E59" s="3" t="s">
        <v>13</v>
      </c>
      <c r="F59" s="26">
        <v>129</v>
      </c>
      <c r="G59" s="27">
        <v>7.7519379844899997E-2</v>
      </c>
      <c r="H59" s="26">
        <v>140</v>
      </c>
      <c r="I59" s="27">
        <v>7.1428571428499996E-2</v>
      </c>
      <c r="J59" s="28">
        <v>138</v>
      </c>
      <c r="K59" s="29">
        <v>9.4202898550700007E-2</v>
      </c>
      <c r="L59" s="30">
        <v>4</v>
      </c>
      <c r="M59" s="40">
        <f>VLOOKUP(A59,'District Enrollment'!A:D,2,FALSE)</f>
        <v>3838</v>
      </c>
      <c r="N59" s="40">
        <f>VLOOKUP(A59,'District Enrollment'!A:D,3,FALSE)</f>
        <v>3889</v>
      </c>
      <c r="O59" s="40">
        <f>VLOOKUP(A59,'District Enrollment'!A:D,4,FALSE)</f>
        <v>3928</v>
      </c>
      <c r="P59" s="41">
        <f t="shared" si="0"/>
        <v>2.6055237102637053E-3</v>
      </c>
      <c r="Q59" s="41">
        <f t="shared" si="1"/>
        <v>2.5713551041373099E-3</v>
      </c>
      <c r="R59" s="41">
        <f t="shared" si="2"/>
        <v>3.3095723014247968E-3</v>
      </c>
    </row>
    <row r="60" spans="1:18" x14ac:dyDescent="0.25">
      <c r="A60" s="3" t="s">
        <v>443</v>
      </c>
      <c r="B60" t="s">
        <v>444</v>
      </c>
      <c r="C60" s="3" t="s">
        <v>2410</v>
      </c>
      <c r="D60" t="s">
        <v>2411</v>
      </c>
      <c r="E60" s="3" t="s">
        <v>10</v>
      </c>
      <c r="F60" s="26">
        <v>402</v>
      </c>
      <c r="G60" s="27">
        <v>3.2338308457699999E-2</v>
      </c>
      <c r="H60" s="26">
        <v>385</v>
      </c>
      <c r="I60" s="27">
        <v>2.85714285714E-2</v>
      </c>
      <c r="J60" s="28">
        <v>383</v>
      </c>
      <c r="K60" s="29">
        <v>5.48302872062E-2</v>
      </c>
      <c r="L60" s="30">
        <v>2</v>
      </c>
      <c r="M60" s="40">
        <f>VLOOKUP(A60,'District Enrollment'!A:D,2,FALSE)</f>
        <v>3838</v>
      </c>
      <c r="N60" s="40">
        <f>VLOOKUP(A60,'District Enrollment'!A:D,3,FALSE)</f>
        <v>3889</v>
      </c>
      <c r="O60" s="40">
        <f>VLOOKUP(A60,'District Enrollment'!A:D,4,FALSE)</f>
        <v>3928</v>
      </c>
      <c r="P60" s="41">
        <f t="shared" si="0"/>
        <v>3.3871808233442938E-3</v>
      </c>
      <c r="Q60" s="41">
        <f t="shared" si="1"/>
        <v>2.8284906145510415E-3</v>
      </c>
      <c r="R60" s="41">
        <f t="shared" si="2"/>
        <v>5.3462321792196021E-3</v>
      </c>
    </row>
    <row r="61" spans="1:18" x14ac:dyDescent="0.25">
      <c r="A61" s="3" t="s">
        <v>443</v>
      </c>
      <c r="B61" t="s">
        <v>444</v>
      </c>
      <c r="C61" s="3" t="s">
        <v>2638</v>
      </c>
      <c r="D61" t="s">
        <v>2639</v>
      </c>
      <c r="E61" s="3" t="s">
        <v>10</v>
      </c>
      <c r="F61" s="26">
        <v>400</v>
      </c>
      <c r="G61" s="27">
        <v>2.5000000000000001E-2</v>
      </c>
      <c r="H61" s="26">
        <v>417</v>
      </c>
      <c r="I61" s="27">
        <v>3.3573141486799997E-2</v>
      </c>
      <c r="J61" s="28">
        <v>418</v>
      </c>
      <c r="K61" s="29">
        <v>3.11004784688E-2</v>
      </c>
      <c r="L61" s="30">
        <v>1</v>
      </c>
      <c r="M61" s="40">
        <f>VLOOKUP(A61,'District Enrollment'!A:D,2,FALSE)</f>
        <v>3838</v>
      </c>
      <c r="N61" s="40">
        <f>VLOOKUP(A61,'District Enrollment'!A:D,3,FALSE)</f>
        <v>3889</v>
      </c>
      <c r="O61" s="40">
        <f>VLOOKUP(A61,'District Enrollment'!A:D,4,FALSE)</f>
        <v>3928</v>
      </c>
      <c r="P61" s="41">
        <f t="shared" si="0"/>
        <v>2.6055237102657635E-3</v>
      </c>
      <c r="Q61" s="41">
        <f t="shared" si="1"/>
        <v>3.599897145794703E-3</v>
      </c>
      <c r="R61" s="41">
        <f t="shared" si="2"/>
        <v>3.3095723014150711E-3</v>
      </c>
    </row>
    <row r="62" spans="1:18" x14ac:dyDescent="0.25">
      <c r="A62" s="3" t="s">
        <v>443</v>
      </c>
      <c r="B62" t="s">
        <v>444</v>
      </c>
      <c r="C62" s="3" t="s">
        <v>2672</v>
      </c>
      <c r="D62" t="s">
        <v>2673</v>
      </c>
      <c r="E62" s="3" t="s">
        <v>10</v>
      </c>
      <c r="F62" s="26">
        <v>413</v>
      </c>
      <c r="G62" s="27">
        <v>4.1162227602900003E-2</v>
      </c>
      <c r="H62" s="26">
        <v>403</v>
      </c>
      <c r="I62" s="27">
        <v>2.4813895781599999E-2</v>
      </c>
      <c r="J62" s="28">
        <v>422</v>
      </c>
      <c r="K62" s="29">
        <v>3.08056872037E-2</v>
      </c>
      <c r="L62" s="30">
        <v>1</v>
      </c>
      <c r="M62" s="40">
        <f>VLOOKUP(A62,'District Enrollment'!A:D,2,FALSE)</f>
        <v>3838</v>
      </c>
      <c r="N62" s="40">
        <f>VLOOKUP(A62,'District Enrollment'!A:D,3,FALSE)</f>
        <v>3889</v>
      </c>
      <c r="O62" s="40">
        <f>VLOOKUP(A62,'District Enrollment'!A:D,4,FALSE)</f>
        <v>3928</v>
      </c>
      <c r="P62" s="41">
        <f t="shared" si="0"/>
        <v>4.4293903074511991E-3</v>
      </c>
      <c r="Q62" s="41">
        <f t="shared" si="1"/>
        <v>2.5713551041359733E-3</v>
      </c>
      <c r="R62" s="41">
        <f t="shared" si="2"/>
        <v>3.3095723014158348E-3</v>
      </c>
    </row>
    <row r="63" spans="1:18" x14ac:dyDescent="0.25">
      <c r="A63" s="3" t="s">
        <v>443</v>
      </c>
      <c r="B63" t="s">
        <v>444</v>
      </c>
      <c r="C63" s="3" t="s">
        <v>3605</v>
      </c>
      <c r="D63" t="s">
        <v>3606</v>
      </c>
      <c r="E63" s="3" t="s">
        <v>10</v>
      </c>
      <c r="F63" s="26">
        <v>535</v>
      </c>
      <c r="G63" s="27">
        <v>1.4953271028000001E-2</v>
      </c>
      <c r="H63" s="26">
        <v>543</v>
      </c>
      <c r="I63" s="27">
        <v>2.02578268876E-2</v>
      </c>
      <c r="J63" s="28">
        <v>547</v>
      </c>
      <c r="K63" s="29">
        <v>1.8281535648900001E-2</v>
      </c>
      <c r="L63" s="30">
        <v>1</v>
      </c>
      <c r="M63" s="40">
        <f>VLOOKUP(A63,'District Enrollment'!A:D,2,FALSE)</f>
        <v>3838</v>
      </c>
      <c r="N63" s="40">
        <f>VLOOKUP(A63,'District Enrollment'!A:D,3,FALSE)</f>
        <v>3889</v>
      </c>
      <c r="O63" s="40">
        <f>VLOOKUP(A63,'District Enrollment'!A:D,4,FALSE)</f>
        <v>3928</v>
      </c>
      <c r="P63" s="41">
        <f t="shared" si="0"/>
        <v>2.0844189682073994E-3</v>
      </c>
      <c r="Q63" s="41">
        <f t="shared" si="1"/>
        <v>2.8284906145453334E-3</v>
      </c>
      <c r="R63" s="41">
        <f t="shared" si="2"/>
        <v>2.5458248472373475E-3</v>
      </c>
    </row>
    <row r="64" spans="1:18" x14ac:dyDescent="0.25">
      <c r="A64" s="3" t="s">
        <v>443</v>
      </c>
      <c r="B64" t="s">
        <v>444</v>
      </c>
      <c r="C64" s="3" t="s">
        <v>3669</v>
      </c>
      <c r="D64" t="s">
        <v>3670</v>
      </c>
      <c r="E64" s="3" t="s">
        <v>10</v>
      </c>
      <c r="F64" s="26">
        <v>508</v>
      </c>
      <c r="G64" s="27">
        <v>3.3464566929099999E-2</v>
      </c>
      <c r="H64" s="26">
        <v>513</v>
      </c>
      <c r="I64" s="27">
        <v>4.28849902534E-2</v>
      </c>
      <c r="J64" s="28">
        <v>560</v>
      </c>
      <c r="K64" s="29">
        <v>3.7499999999999999E-2</v>
      </c>
      <c r="L64" s="30">
        <v>1</v>
      </c>
      <c r="M64" s="40">
        <f>VLOOKUP(A64,'District Enrollment'!A:D,2,FALSE)</f>
        <v>3838</v>
      </c>
      <c r="N64" s="40">
        <f>VLOOKUP(A64,'District Enrollment'!A:D,3,FALSE)</f>
        <v>3889</v>
      </c>
      <c r="O64" s="40">
        <f>VLOOKUP(A64,'District Enrollment'!A:D,4,FALSE)</f>
        <v>3928</v>
      </c>
      <c r="P64" s="41">
        <f t="shared" si="0"/>
        <v>4.4293903074473159E-3</v>
      </c>
      <c r="Q64" s="41">
        <f t="shared" si="1"/>
        <v>5.656981229106248E-3</v>
      </c>
      <c r="R64" s="41">
        <f t="shared" si="2"/>
        <v>5.3462321792260683E-3</v>
      </c>
    </row>
    <row r="65" spans="1:18" x14ac:dyDescent="0.25">
      <c r="A65" s="3" t="s">
        <v>443</v>
      </c>
      <c r="B65" t="s">
        <v>444</v>
      </c>
      <c r="C65" s="3" t="s">
        <v>4675</v>
      </c>
      <c r="D65" t="s">
        <v>4676</v>
      </c>
      <c r="E65" s="3" t="s">
        <v>10</v>
      </c>
      <c r="F65" s="26">
        <v>1299</v>
      </c>
      <c r="G65" s="27">
        <v>3.3102386451100002E-2</v>
      </c>
      <c r="H65" s="26">
        <v>1259</v>
      </c>
      <c r="I65" s="27">
        <v>3.33598093725E-2</v>
      </c>
      <c r="J65" s="28">
        <v>1250</v>
      </c>
      <c r="K65" s="29">
        <v>2.0799999999999999E-2</v>
      </c>
      <c r="L65" s="30">
        <v>1</v>
      </c>
      <c r="M65" s="40">
        <f>VLOOKUP(A65,'District Enrollment'!A:D,2,FALSE)</f>
        <v>3838</v>
      </c>
      <c r="N65" s="40">
        <f>VLOOKUP(A65,'District Enrollment'!A:D,3,FALSE)</f>
        <v>3889</v>
      </c>
      <c r="O65" s="40">
        <f>VLOOKUP(A65,'District Enrollment'!A:D,4,FALSE)</f>
        <v>3928</v>
      </c>
      <c r="P65" s="41">
        <f t="shared" si="0"/>
        <v>1.1203751954137286E-2</v>
      </c>
      <c r="Q65" s="41">
        <f t="shared" si="1"/>
        <v>1.0799691437381718E-2</v>
      </c>
      <c r="R65" s="41">
        <f t="shared" si="2"/>
        <v>6.6191446028513231E-3</v>
      </c>
    </row>
    <row r="66" spans="1:18" x14ac:dyDescent="0.25">
      <c r="A66" s="3" t="s">
        <v>369</v>
      </c>
      <c r="B66" t="s">
        <v>370</v>
      </c>
      <c r="C66" s="3" t="s">
        <v>371</v>
      </c>
      <c r="D66" t="s">
        <v>372</v>
      </c>
      <c r="E66" s="3" t="s">
        <v>16</v>
      </c>
      <c r="F66" s="26">
        <v>26</v>
      </c>
      <c r="G66" s="27">
        <v>0.30769230769229999</v>
      </c>
      <c r="H66" s="26">
        <v>29</v>
      </c>
      <c r="I66" s="27">
        <v>0.31034482758620002</v>
      </c>
      <c r="J66" s="28">
        <v>26</v>
      </c>
      <c r="K66" s="29">
        <v>0.38461538461529998</v>
      </c>
      <c r="L66" s="30">
        <v>5</v>
      </c>
      <c r="M66" s="40">
        <f>VLOOKUP(A66,'District Enrollment'!A:D,2,FALSE)</f>
        <v>11638</v>
      </c>
      <c r="N66" s="40">
        <f>VLOOKUP(A66,'District Enrollment'!A:D,3,FALSE)</f>
        <v>13200</v>
      </c>
      <c r="O66" s="40">
        <f>VLOOKUP(A66,'District Enrollment'!A:D,4,FALSE)</f>
        <v>13288</v>
      </c>
      <c r="P66" s="41">
        <f t="shared" ref="P66:P129" si="3">F66/M66*G66</f>
        <v>6.8740333390615224E-4</v>
      </c>
      <c r="Q66" s="41">
        <f t="shared" ref="Q66:Q129" si="4">H66/N66*I66</f>
        <v>6.8181818181816669E-4</v>
      </c>
      <c r="R66" s="41">
        <f t="shared" ref="R66:R129" si="5">J66/O66*K66</f>
        <v>7.5255869957840157E-4</v>
      </c>
    </row>
    <row r="67" spans="1:18" x14ac:dyDescent="0.25">
      <c r="A67" s="3" t="s">
        <v>369</v>
      </c>
      <c r="B67" t="s">
        <v>370</v>
      </c>
      <c r="C67" s="3" t="s">
        <v>2582</v>
      </c>
      <c r="D67" t="s">
        <v>2583</v>
      </c>
      <c r="E67" s="3" t="s">
        <v>13</v>
      </c>
      <c r="F67" s="26">
        <v>335</v>
      </c>
      <c r="G67" s="27">
        <v>0.40597014925370001</v>
      </c>
      <c r="H67" s="26">
        <v>384</v>
      </c>
      <c r="I67" s="27">
        <v>0.43229166666660002</v>
      </c>
      <c r="J67" s="28">
        <v>408</v>
      </c>
      <c r="K67" s="29">
        <v>0.40931372549009998</v>
      </c>
      <c r="L67" s="30">
        <v>5</v>
      </c>
      <c r="M67" s="40">
        <f>VLOOKUP(A67,'District Enrollment'!A:D,2,FALSE)</f>
        <v>11638</v>
      </c>
      <c r="N67" s="40">
        <f>VLOOKUP(A67,'District Enrollment'!A:D,3,FALSE)</f>
        <v>13200</v>
      </c>
      <c r="O67" s="40">
        <f>VLOOKUP(A67,'District Enrollment'!A:D,4,FALSE)</f>
        <v>13288</v>
      </c>
      <c r="P67" s="41">
        <f t="shared" si="3"/>
        <v>1.1685856676403978E-2</v>
      </c>
      <c r="Q67" s="41">
        <f t="shared" si="4"/>
        <v>1.2575757575755638E-2</v>
      </c>
      <c r="R67" s="41">
        <f t="shared" si="5"/>
        <v>1.2567730282959121E-2</v>
      </c>
    </row>
    <row r="68" spans="1:18" x14ac:dyDescent="0.25">
      <c r="A68" s="3" t="s">
        <v>369</v>
      </c>
      <c r="B68" t="s">
        <v>370</v>
      </c>
      <c r="C68" s="3" t="s">
        <v>3166</v>
      </c>
      <c r="D68" t="s">
        <v>3167</v>
      </c>
      <c r="E68" s="3" t="s">
        <v>10</v>
      </c>
      <c r="F68" s="26">
        <v>425</v>
      </c>
      <c r="G68" s="27">
        <v>4.4705882352900003E-2</v>
      </c>
      <c r="H68" s="26">
        <v>487</v>
      </c>
      <c r="I68" s="27">
        <v>5.9548254620100001E-2</v>
      </c>
      <c r="J68" s="28">
        <v>488</v>
      </c>
      <c r="K68" s="29">
        <v>4.7131147540899997E-2</v>
      </c>
      <c r="L68" s="30">
        <v>2</v>
      </c>
      <c r="M68" s="40">
        <f>VLOOKUP(A68,'District Enrollment'!A:D,2,FALSE)</f>
        <v>11638</v>
      </c>
      <c r="N68" s="40">
        <f>VLOOKUP(A68,'District Enrollment'!A:D,3,FALSE)</f>
        <v>13200</v>
      </c>
      <c r="O68" s="40">
        <f>VLOOKUP(A68,'District Enrollment'!A:D,4,FALSE)</f>
        <v>13288</v>
      </c>
      <c r="P68" s="41">
        <f t="shared" si="3"/>
        <v>1.6325829180256488E-3</v>
      </c>
      <c r="Q68" s="41">
        <f t="shared" si="4"/>
        <v>2.1969696969688412E-3</v>
      </c>
      <c r="R68" s="41">
        <f t="shared" si="5"/>
        <v>1.7308850090276338E-3</v>
      </c>
    </row>
    <row r="69" spans="1:18" x14ac:dyDescent="0.25">
      <c r="A69" s="3" t="s">
        <v>369</v>
      </c>
      <c r="B69" t="s">
        <v>370</v>
      </c>
      <c r="C69" s="3" t="s">
        <v>3219</v>
      </c>
      <c r="D69" t="s">
        <v>3220</v>
      </c>
      <c r="E69" s="3" t="s">
        <v>10</v>
      </c>
      <c r="F69" s="26">
        <v>529</v>
      </c>
      <c r="G69" s="27">
        <v>7.9395085066100005E-2</v>
      </c>
      <c r="H69" s="26">
        <v>505</v>
      </c>
      <c r="I69" s="27">
        <v>6.1386138613799997E-2</v>
      </c>
      <c r="J69" s="28">
        <v>495</v>
      </c>
      <c r="K69" s="29">
        <v>6.0606060606000003E-2</v>
      </c>
      <c r="L69" s="30">
        <v>2</v>
      </c>
      <c r="M69" s="40">
        <f>VLOOKUP(A69,'District Enrollment'!A:D,2,FALSE)</f>
        <v>11638</v>
      </c>
      <c r="N69" s="40">
        <f>VLOOKUP(A69,'District Enrollment'!A:D,3,FALSE)</f>
        <v>13200</v>
      </c>
      <c r="O69" s="40">
        <f>VLOOKUP(A69,'District Enrollment'!A:D,4,FALSE)</f>
        <v>13288</v>
      </c>
      <c r="P69" s="41">
        <f t="shared" si="3"/>
        <v>3.608867503004546E-3</v>
      </c>
      <c r="Q69" s="41">
        <f t="shared" si="4"/>
        <v>2.3484848484824996E-3</v>
      </c>
      <c r="R69" s="41">
        <f t="shared" si="5"/>
        <v>2.2576760987334439E-3</v>
      </c>
    </row>
    <row r="70" spans="1:18" x14ac:dyDescent="0.25">
      <c r="A70" s="3" t="s">
        <v>369</v>
      </c>
      <c r="B70" t="s">
        <v>370</v>
      </c>
      <c r="C70" s="3" t="s">
        <v>3367</v>
      </c>
      <c r="D70" t="s">
        <v>3368</v>
      </c>
      <c r="E70" s="3" t="s">
        <v>10</v>
      </c>
      <c r="F70" s="26">
        <v>422</v>
      </c>
      <c r="G70" s="27">
        <v>3.5545023696600002E-2</v>
      </c>
      <c r="H70" s="26">
        <v>476</v>
      </c>
      <c r="I70" s="27">
        <v>4.4117647058800002E-2</v>
      </c>
      <c r="J70" s="28">
        <v>513</v>
      </c>
      <c r="K70" s="29">
        <v>6.8226120857600006E-2</v>
      </c>
      <c r="L70" s="30">
        <v>3</v>
      </c>
      <c r="M70" s="40">
        <f>VLOOKUP(A70,'District Enrollment'!A:D,2,FALSE)</f>
        <v>11638</v>
      </c>
      <c r="N70" s="40">
        <f>VLOOKUP(A70,'District Enrollment'!A:D,3,FALSE)</f>
        <v>13200</v>
      </c>
      <c r="O70" s="40">
        <f>VLOOKUP(A70,'District Enrollment'!A:D,4,FALSE)</f>
        <v>13288</v>
      </c>
      <c r="P70" s="41">
        <f t="shared" si="3"/>
        <v>1.2888812510710777E-3</v>
      </c>
      <c r="Q70" s="41">
        <f t="shared" si="4"/>
        <v>1.5909090909082427E-3</v>
      </c>
      <c r="R70" s="41">
        <f t="shared" si="5"/>
        <v>2.6339554485211325E-3</v>
      </c>
    </row>
    <row r="71" spans="1:18" x14ac:dyDescent="0.25">
      <c r="A71" s="3" t="s">
        <v>369</v>
      </c>
      <c r="B71" t="s">
        <v>370</v>
      </c>
      <c r="C71" s="3" t="s">
        <v>3569</v>
      </c>
      <c r="D71" t="s">
        <v>3570</v>
      </c>
      <c r="E71" s="3" t="s">
        <v>10</v>
      </c>
      <c r="F71" s="26"/>
      <c r="G71" s="27"/>
      <c r="H71" s="26">
        <v>652</v>
      </c>
      <c r="I71" s="27">
        <v>8.1288343558199999E-2</v>
      </c>
      <c r="J71" s="28">
        <v>541</v>
      </c>
      <c r="K71" s="29">
        <v>7.3937153419499996E-2</v>
      </c>
      <c r="L71" s="30">
        <v>3</v>
      </c>
      <c r="M71" s="40">
        <f>VLOOKUP(A71,'District Enrollment'!A:D,2,FALSE)</f>
        <v>11638</v>
      </c>
      <c r="N71" s="40">
        <f>VLOOKUP(A71,'District Enrollment'!A:D,3,FALSE)</f>
        <v>13200</v>
      </c>
      <c r="O71" s="40">
        <f>VLOOKUP(A71,'District Enrollment'!A:D,4,FALSE)</f>
        <v>13288</v>
      </c>
      <c r="P71" s="41">
        <f t="shared" si="3"/>
        <v>0</v>
      </c>
      <c r="Q71" s="41">
        <f t="shared" si="4"/>
        <v>4.015151515147454E-3</v>
      </c>
      <c r="R71" s="41">
        <f t="shared" si="5"/>
        <v>3.0102347983104677E-3</v>
      </c>
    </row>
    <row r="72" spans="1:18" x14ac:dyDescent="0.25">
      <c r="A72" s="3" t="s">
        <v>369</v>
      </c>
      <c r="B72" t="s">
        <v>370</v>
      </c>
      <c r="C72" s="3" t="s">
        <v>3610</v>
      </c>
      <c r="D72" t="s">
        <v>3611</v>
      </c>
      <c r="E72" s="3" t="s">
        <v>10</v>
      </c>
      <c r="F72" s="26">
        <v>640</v>
      </c>
      <c r="G72" s="27">
        <v>5.46875E-2</v>
      </c>
      <c r="H72" s="26">
        <v>575</v>
      </c>
      <c r="I72" s="27">
        <v>5.2173913043400001E-2</v>
      </c>
      <c r="J72" s="28">
        <v>548</v>
      </c>
      <c r="K72" s="29">
        <v>2.7372262773700001E-2</v>
      </c>
      <c r="L72" s="30">
        <v>1</v>
      </c>
      <c r="M72" s="40">
        <f>VLOOKUP(A72,'District Enrollment'!A:D,2,FALSE)</f>
        <v>11638</v>
      </c>
      <c r="N72" s="40">
        <f>VLOOKUP(A72,'District Enrollment'!A:D,3,FALSE)</f>
        <v>13200</v>
      </c>
      <c r="O72" s="40">
        <f>VLOOKUP(A72,'District Enrollment'!A:D,4,FALSE)</f>
        <v>13288</v>
      </c>
      <c r="P72" s="41">
        <f t="shared" si="3"/>
        <v>3.0073895858394911E-3</v>
      </c>
      <c r="Q72" s="41">
        <f t="shared" si="4"/>
        <v>2.2727272727238639E-3</v>
      </c>
      <c r="R72" s="41">
        <f t="shared" si="5"/>
        <v>1.1288380493669175E-3</v>
      </c>
    </row>
    <row r="73" spans="1:18" x14ac:dyDescent="0.25">
      <c r="A73" s="3" t="s">
        <v>369</v>
      </c>
      <c r="B73" t="s">
        <v>370</v>
      </c>
      <c r="C73" s="3" t="s">
        <v>3914</v>
      </c>
      <c r="D73" t="s">
        <v>3915</v>
      </c>
      <c r="E73" s="3" t="s">
        <v>13</v>
      </c>
      <c r="F73" s="26">
        <v>473</v>
      </c>
      <c r="G73" s="27">
        <v>3.38266384778E-2</v>
      </c>
      <c r="H73" s="26">
        <v>608</v>
      </c>
      <c r="I73" s="27">
        <v>3.6184210526299998E-2</v>
      </c>
      <c r="J73" s="28">
        <v>605</v>
      </c>
      <c r="K73" s="29">
        <v>3.6363636363600002E-2</v>
      </c>
      <c r="L73" s="30">
        <v>1</v>
      </c>
      <c r="M73" s="40">
        <f>VLOOKUP(A73,'District Enrollment'!A:D,2,FALSE)</f>
        <v>11638</v>
      </c>
      <c r="N73" s="40">
        <f>VLOOKUP(A73,'District Enrollment'!A:D,3,FALSE)</f>
        <v>13200</v>
      </c>
      <c r="O73" s="40">
        <f>VLOOKUP(A73,'District Enrollment'!A:D,4,FALSE)</f>
        <v>13288</v>
      </c>
      <c r="P73" s="41">
        <f t="shared" si="3"/>
        <v>1.3748066678122874E-3</v>
      </c>
      <c r="Q73" s="41">
        <f t="shared" si="4"/>
        <v>1.6666666666659393E-3</v>
      </c>
      <c r="R73" s="41">
        <f t="shared" si="5"/>
        <v>1.6556291390711921E-3</v>
      </c>
    </row>
    <row r="74" spans="1:18" x14ac:dyDescent="0.25">
      <c r="A74" s="3" t="s">
        <v>369</v>
      </c>
      <c r="B74" t="s">
        <v>370</v>
      </c>
      <c r="C74" s="3" t="s">
        <v>3938</v>
      </c>
      <c r="D74" t="s">
        <v>3939</v>
      </c>
      <c r="E74" s="3" t="s">
        <v>10</v>
      </c>
      <c r="F74" s="26">
        <v>582</v>
      </c>
      <c r="G74" s="27">
        <v>5.1546391752499997E-2</v>
      </c>
      <c r="H74" s="26">
        <v>621</v>
      </c>
      <c r="I74" s="27">
        <v>5.79710144927E-2</v>
      </c>
      <c r="J74" s="28">
        <v>609</v>
      </c>
      <c r="K74" s="29">
        <v>5.2545155993399997E-2</v>
      </c>
      <c r="L74" s="30">
        <v>2</v>
      </c>
      <c r="M74" s="40">
        <f>VLOOKUP(A74,'District Enrollment'!A:D,2,FALSE)</f>
        <v>11638</v>
      </c>
      <c r="N74" s="40">
        <f>VLOOKUP(A74,'District Enrollment'!A:D,3,FALSE)</f>
        <v>13200</v>
      </c>
      <c r="O74" s="40">
        <f>VLOOKUP(A74,'District Enrollment'!A:D,4,FALSE)</f>
        <v>13288</v>
      </c>
      <c r="P74" s="41">
        <f t="shared" si="3"/>
        <v>2.5777625021442688E-3</v>
      </c>
      <c r="Q74" s="41">
        <f t="shared" si="4"/>
        <v>2.7272727272702043E-3</v>
      </c>
      <c r="R74" s="41">
        <f t="shared" si="5"/>
        <v>2.4081878386499546E-3</v>
      </c>
    </row>
    <row r="75" spans="1:18" x14ac:dyDescent="0.25">
      <c r="A75" s="3" t="s">
        <v>369</v>
      </c>
      <c r="B75" t="s">
        <v>370</v>
      </c>
      <c r="C75" s="3" t="s">
        <v>3940</v>
      </c>
      <c r="D75" t="s">
        <v>3941</v>
      </c>
      <c r="E75" s="3" t="s">
        <v>10</v>
      </c>
      <c r="F75" s="26">
        <v>684</v>
      </c>
      <c r="G75" s="27">
        <v>6.2865497076000004E-2</v>
      </c>
      <c r="H75" s="26">
        <v>652</v>
      </c>
      <c r="I75" s="27">
        <v>4.7546012269899997E-2</v>
      </c>
      <c r="J75" s="28">
        <v>609</v>
      </c>
      <c r="K75" s="29">
        <v>6.8965517241299998E-2</v>
      </c>
      <c r="L75" s="30">
        <v>3</v>
      </c>
      <c r="M75" s="40">
        <f>VLOOKUP(A75,'District Enrollment'!A:D,2,FALSE)</f>
        <v>11638</v>
      </c>
      <c r="N75" s="40">
        <f>VLOOKUP(A75,'District Enrollment'!A:D,3,FALSE)</f>
        <v>13200</v>
      </c>
      <c r="O75" s="40">
        <f>VLOOKUP(A75,'District Enrollment'!A:D,4,FALSE)</f>
        <v>13288</v>
      </c>
      <c r="P75" s="41">
        <f t="shared" si="3"/>
        <v>3.6947929197442861E-3</v>
      </c>
      <c r="Q75" s="41">
        <f t="shared" si="4"/>
        <v>2.3484848484829394E-3</v>
      </c>
      <c r="R75" s="41">
        <f t="shared" si="5"/>
        <v>3.160746538226347E-3</v>
      </c>
    </row>
    <row r="76" spans="1:18" x14ac:dyDescent="0.25">
      <c r="A76" s="3" t="s">
        <v>369</v>
      </c>
      <c r="B76" t="s">
        <v>370</v>
      </c>
      <c r="C76" s="3" t="s">
        <v>3944</v>
      </c>
      <c r="D76" t="s">
        <v>3945</v>
      </c>
      <c r="E76" s="3" t="s">
        <v>10</v>
      </c>
      <c r="F76" s="26">
        <v>712</v>
      </c>
      <c r="G76" s="27">
        <v>5.0561797752800001E-2</v>
      </c>
      <c r="H76" s="26">
        <v>635</v>
      </c>
      <c r="I76" s="27">
        <v>4.8818897637699997E-2</v>
      </c>
      <c r="J76" s="28">
        <v>610</v>
      </c>
      <c r="K76" s="29">
        <v>4.7540983606499998E-2</v>
      </c>
      <c r="L76" s="30">
        <v>2</v>
      </c>
      <c r="M76" s="40">
        <f>VLOOKUP(A76,'District Enrollment'!A:D,2,FALSE)</f>
        <v>11638</v>
      </c>
      <c r="N76" s="40">
        <f>VLOOKUP(A76,'District Enrollment'!A:D,3,FALSE)</f>
        <v>13200</v>
      </c>
      <c r="O76" s="40">
        <f>VLOOKUP(A76,'District Enrollment'!A:D,4,FALSE)</f>
        <v>13288</v>
      </c>
      <c r="P76" s="41">
        <f t="shared" si="3"/>
        <v>3.0933150025772129E-3</v>
      </c>
      <c r="Q76" s="41">
        <f t="shared" si="4"/>
        <v>2.3484848484802649E-3</v>
      </c>
      <c r="R76" s="41">
        <f t="shared" si="5"/>
        <v>2.1824202287752106E-3</v>
      </c>
    </row>
    <row r="77" spans="1:18" x14ac:dyDescent="0.25">
      <c r="A77" s="3" t="s">
        <v>369</v>
      </c>
      <c r="B77" t="s">
        <v>370</v>
      </c>
      <c r="C77" s="3" t="s">
        <v>3965</v>
      </c>
      <c r="D77" t="s">
        <v>3966</v>
      </c>
      <c r="E77" s="3" t="s">
        <v>10</v>
      </c>
      <c r="F77" s="26">
        <v>436</v>
      </c>
      <c r="G77" s="27">
        <v>4.1284403669700001E-2</v>
      </c>
      <c r="H77" s="26">
        <v>574</v>
      </c>
      <c r="I77" s="27">
        <v>7.3170731707299999E-2</v>
      </c>
      <c r="J77" s="28">
        <v>615</v>
      </c>
      <c r="K77" s="29">
        <v>5.5284552845499997E-2</v>
      </c>
      <c r="L77" s="30">
        <v>2</v>
      </c>
      <c r="M77" s="40">
        <f>VLOOKUP(A77,'District Enrollment'!A:D,2,FALSE)</f>
        <v>11638</v>
      </c>
      <c r="N77" s="40">
        <f>VLOOKUP(A77,'District Enrollment'!A:D,3,FALSE)</f>
        <v>13200</v>
      </c>
      <c r="O77" s="40">
        <f>VLOOKUP(A77,'District Enrollment'!A:D,4,FALSE)</f>
        <v>13288</v>
      </c>
      <c r="P77" s="41">
        <f t="shared" si="3"/>
        <v>1.5466575012879533E-3</v>
      </c>
      <c r="Q77" s="41">
        <f t="shared" si="4"/>
        <v>3.1818181818174395E-3</v>
      </c>
      <c r="R77" s="41">
        <f t="shared" si="5"/>
        <v>2.5586995785658109E-3</v>
      </c>
    </row>
    <row r="78" spans="1:18" x14ac:dyDescent="0.25">
      <c r="A78" s="3" t="s">
        <v>369</v>
      </c>
      <c r="B78" t="s">
        <v>370</v>
      </c>
      <c r="C78" s="3" t="s">
        <v>4090</v>
      </c>
      <c r="D78" t="s">
        <v>4091</v>
      </c>
      <c r="E78" s="3" t="s">
        <v>10</v>
      </c>
      <c r="F78" s="26">
        <v>623</v>
      </c>
      <c r="G78" s="27">
        <v>4.9759229534500002E-2</v>
      </c>
      <c r="H78" s="26">
        <v>649</v>
      </c>
      <c r="I78" s="27">
        <v>4.9306625577800002E-2</v>
      </c>
      <c r="J78" s="28">
        <v>647</v>
      </c>
      <c r="K78" s="29">
        <v>4.3276661514600002E-2</v>
      </c>
      <c r="L78" s="30">
        <v>2</v>
      </c>
      <c r="M78" s="40">
        <f>VLOOKUP(A78,'District Enrollment'!A:D,2,FALSE)</f>
        <v>11638</v>
      </c>
      <c r="N78" s="40">
        <f>VLOOKUP(A78,'District Enrollment'!A:D,3,FALSE)</f>
        <v>13200</v>
      </c>
      <c r="O78" s="40">
        <f>VLOOKUP(A78,'District Enrollment'!A:D,4,FALSE)</f>
        <v>13288</v>
      </c>
      <c r="P78" s="41">
        <f t="shared" si="3"/>
        <v>2.6636879188858481E-3</v>
      </c>
      <c r="Q78" s="41">
        <f t="shared" si="4"/>
        <v>2.4242424242418331E-3</v>
      </c>
      <c r="R78" s="41">
        <f t="shared" si="5"/>
        <v>2.1071643588159395E-3</v>
      </c>
    </row>
    <row r="79" spans="1:18" x14ac:dyDescent="0.25">
      <c r="A79" s="3" t="s">
        <v>369</v>
      </c>
      <c r="B79" t="s">
        <v>370</v>
      </c>
      <c r="C79" s="3" t="s">
        <v>4140</v>
      </c>
      <c r="D79" t="s">
        <v>4141</v>
      </c>
      <c r="E79" s="3" t="s">
        <v>10</v>
      </c>
      <c r="F79" s="26">
        <v>584</v>
      </c>
      <c r="G79" s="27">
        <v>4.1095890410899998E-2</v>
      </c>
      <c r="H79" s="26">
        <v>620</v>
      </c>
      <c r="I79" s="27">
        <v>4.6774193548300001E-2</v>
      </c>
      <c r="J79" s="28">
        <v>663</v>
      </c>
      <c r="K79" s="29">
        <v>4.6757164404199997E-2</v>
      </c>
      <c r="L79" s="30">
        <v>2</v>
      </c>
      <c r="M79" s="40">
        <f>VLOOKUP(A79,'District Enrollment'!A:D,2,FALSE)</f>
        <v>11638</v>
      </c>
      <c r="N79" s="40">
        <f>VLOOKUP(A79,'District Enrollment'!A:D,3,FALSE)</f>
        <v>13200</v>
      </c>
      <c r="O79" s="40">
        <f>VLOOKUP(A79,'District Enrollment'!A:D,4,FALSE)</f>
        <v>13288</v>
      </c>
      <c r="P79" s="41">
        <f t="shared" si="3"/>
        <v>2.0622100017155523E-3</v>
      </c>
      <c r="Q79" s="41">
        <f t="shared" si="4"/>
        <v>2.1969696969656059E-3</v>
      </c>
      <c r="R79" s="41">
        <f t="shared" si="5"/>
        <v>2.3329319686923988E-3</v>
      </c>
    </row>
    <row r="80" spans="1:18" x14ac:dyDescent="0.25">
      <c r="A80" s="3" t="s">
        <v>369</v>
      </c>
      <c r="B80" t="s">
        <v>370</v>
      </c>
      <c r="C80" s="3" t="s">
        <v>4153</v>
      </c>
      <c r="D80" t="s">
        <v>4154</v>
      </c>
      <c r="E80" s="3" t="s">
        <v>10</v>
      </c>
      <c r="F80" s="26">
        <v>574</v>
      </c>
      <c r="G80" s="27">
        <v>5.9233449477299999E-2</v>
      </c>
      <c r="H80" s="26">
        <v>645</v>
      </c>
      <c r="I80" s="27">
        <v>7.4418604651100007E-2</v>
      </c>
      <c r="J80" s="28">
        <v>666</v>
      </c>
      <c r="K80" s="29">
        <v>4.6546546546499999E-2</v>
      </c>
      <c r="L80" s="30">
        <v>2</v>
      </c>
      <c r="M80" s="40">
        <f>VLOOKUP(A80,'District Enrollment'!A:D,2,FALSE)</f>
        <v>11638</v>
      </c>
      <c r="N80" s="40">
        <f>VLOOKUP(A80,'District Enrollment'!A:D,3,FALSE)</f>
        <v>13200</v>
      </c>
      <c r="O80" s="40">
        <f>VLOOKUP(A80,'District Enrollment'!A:D,4,FALSE)</f>
        <v>13288</v>
      </c>
      <c r="P80" s="41">
        <f t="shared" si="3"/>
        <v>2.9214641690986595E-3</v>
      </c>
      <c r="Q80" s="41">
        <f t="shared" si="4"/>
        <v>3.6363636363605685E-3</v>
      </c>
      <c r="R80" s="41">
        <f t="shared" si="5"/>
        <v>2.3329319686912248E-3</v>
      </c>
    </row>
    <row r="81" spans="1:18" x14ac:dyDescent="0.25">
      <c r="A81" s="3" t="s">
        <v>369</v>
      </c>
      <c r="B81" t="s">
        <v>370</v>
      </c>
      <c r="C81" s="3" t="s">
        <v>4442</v>
      </c>
      <c r="D81" t="s">
        <v>4443</v>
      </c>
      <c r="E81" s="3" t="s">
        <v>10</v>
      </c>
      <c r="F81" s="26">
        <v>814</v>
      </c>
      <c r="G81" s="27">
        <v>5.6511056511000003E-2</v>
      </c>
      <c r="H81" s="26">
        <v>823</v>
      </c>
      <c r="I81" s="27">
        <v>5.8323207776400002E-2</v>
      </c>
      <c r="J81" s="28">
        <v>825</v>
      </c>
      <c r="K81" s="29">
        <v>4.2424242424200002E-2</v>
      </c>
      <c r="L81" s="30">
        <v>1</v>
      </c>
      <c r="M81" s="40">
        <f>VLOOKUP(A81,'District Enrollment'!A:D,2,FALSE)</f>
        <v>11638</v>
      </c>
      <c r="N81" s="40">
        <f>VLOOKUP(A81,'District Enrollment'!A:D,3,FALSE)</f>
        <v>13200</v>
      </c>
      <c r="O81" s="40">
        <f>VLOOKUP(A81,'District Enrollment'!A:D,4,FALSE)</f>
        <v>13288</v>
      </c>
      <c r="P81" s="41">
        <f t="shared" si="3"/>
        <v>3.9525691699565223E-3</v>
      </c>
      <c r="Q81" s="41">
        <f t="shared" si="4"/>
        <v>3.636363636361909E-3</v>
      </c>
      <c r="R81" s="41">
        <f t="shared" si="5"/>
        <v>2.6339554485223511E-3</v>
      </c>
    </row>
    <row r="82" spans="1:18" x14ac:dyDescent="0.25">
      <c r="A82" s="3" t="s">
        <v>369</v>
      </c>
      <c r="B82" t="s">
        <v>370</v>
      </c>
      <c r="C82" s="3" t="s">
        <v>4465</v>
      </c>
      <c r="D82" t="s">
        <v>4466</v>
      </c>
      <c r="E82" s="3" t="s">
        <v>13</v>
      </c>
      <c r="F82" s="26">
        <v>282</v>
      </c>
      <c r="G82" s="27">
        <v>4.60992907801E-2</v>
      </c>
      <c r="H82" s="26">
        <v>705</v>
      </c>
      <c r="I82" s="27">
        <v>8.2269503546000003E-2</v>
      </c>
      <c r="J82" s="28">
        <v>843</v>
      </c>
      <c r="K82" s="29">
        <v>9.9644128113799996E-2</v>
      </c>
      <c r="L82" s="30">
        <v>4</v>
      </c>
      <c r="M82" s="40">
        <f>VLOOKUP(A82,'District Enrollment'!A:D,2,FALSE)</f>
        <v>11638</v>
      </c>
      <c r="N82" s="40">
        <f>VLOOKUP(A82,'District Enrollment'!A:D,3,FALSE)</f>
        <v>13200</v>
      </c>
      <c r="O82" s="40">
        <f>VLOOKUP(A82,'District Enrollment'!A:D,4,FALSE)</f>
        <v>13288</v>
      </c>
      <c r="P82" s="41">
        <f t="shared" si="3"/>
        <v>1.1170304175965114E-3</v>
      </c>
      <c r="Q82" s="41">
        <f t="shared" si="4"/>
        <v>4.3939393939340906E-3</v>
      </c>
      <c r="R82" s="41">
        <f t="shared" si="5"/>
        <v>6.321493076454951E-3</v>
      </c>
    </row>
    <row r="83" spans="1:18" x14ac:dyDescent="0.25">
      <c r="A83" s="3" t="s">
        <v>369</v>
      </c>
      <c r="B83" t="s">
        <v>370</v>
      </c>
      <c r="C83" s="3" t="s">
        <v>4731</v>
      </c>
      <c r="D83" t="s">
        <v>4732</v>
      </c>
      <c r="E83" s="3" t="s">
        <v>10</v>
      </c>
      <c r="F83" s="26">
        <v>1389</v>
      </c>
      <c r="G83" s="27">
        <v>8.7113030957500004E-2</v>
      </c>
      <c r="H83" s="26">
        <v>1430</v>
      </c>
      <c r="I83" s="27">
        <v>7.1328671328600005E-2</v>
      </c>
      <c r="J83" s="28">
        <v>1442</v>
      </c>
      <c r="K83" s="29">
        <v>5.7558945908400001E-2</v>
      </c>
      <c r="L83" s="30">
        <v>2</v>
      </c>
      <c r="M83" s="40">
        <f>VLOOKUP(A83,'District Enrollment'!A:D,2,FALSE)</f>
        <v>11638</v>
      </c>
      <c r="N83" s="40">
        <f>VLOOKUP(A83,'District Enrollment'!A:D,3,FALSE)</f>
        <v>13200</v>
      </c>
      <c r="O83" s="40">
        <f>VLOOKUP(A83,'District Enrollment'!A:D,4,FALSE)</f>
        <v>13288</v>
      </c>
      <c r="P83" s="41">
        <f t="shared" si="3"/>
        <v>1.039697542532802E-2</v>
      </c>
      <c r="Q83" s="41">
        <f t="shared" si="4"/>
        <v>7.7272727272650011E-3</v>
      </c>
      <c r="R83" s="41">
        <f t="shared" si="5"/>
        <v>6.2462372064955446E-3</v>
      </c>
    </row>
    <row r="84" spans="1:18" x14ac:dyDescent="0.25">
      <c r="A84" s="3" t="s">
        <v>369</v>
      </c>
      <c r="B84" t="s">
        <v>370</v>
      </c>
      <c r="C84" s="3" t="s">
        <v>4898</v>
      </c>
      <c r="D84" t="s">
        <v>4899</v>
      </c>
      <c r="E84" s="3" t="s">
        <v>10</v>
      </c>
      <c r="F84" s="26">
        <v>2108</v>
      </c>
      <c r="G84" s="27">
        <v>9.4876660341499996E-2</v>
      </c>
      <c r="H84" s="26">
        <v>2130</v>
      </c>
      <c r="I84" s="27">
        <v>8.5915492957699999E-2</v>
      </c>
      <c r="J84" s="28">
        <v>2135</v>
      </c>
      <c r="K84" s="29">
        <v>8.4309133489400001E-2</v>
      </c>
      <c r="L84" s="30">
        <v>3</v>
      </c>
      <c r="M84" s="40">
        <f>VLOOKUP(A84,'District Enrollment'!A:D,2,FALSE)</f>
        <v>11638</v>
      </c>
      <c r="N84" s="40">
        <f>VLOOKUP(A84,'District Enrollment'!A:D,3,FALSE)</f>
        <v>13200</v>
      </c>
      <c r="O84" s="40">
        <f>VLOOKUP(A84,'District Enrollment'!A:D,4,FALSE)</f>
        <v>13288</v>
      </c>
      <c r="P84" s="41">
        <f t="shared" si="3"/>
        <v>1.7185083347644094E-2</v>
      </c>
      <c r="Q84" s="41">
        <f t="shared" si="4"/>
        <v>1.3863636363628865E-2</v>
      </c>
      <c r="R84" s="41">
        <f t="shared" si="5"/>
        <v>1.354605659240435E-2</v>
      </c>
    </row>
    <row r="85" spans="1:18" x14ac:dyDescent="0.25">
      <c r="A85" s="3" t="s">
        <v>491</v>
      </c>
      <c r="B85" t="s">
        <v>492</v>
      </c>
      <c r="C85" s="3" t="s">
        <v>493</v>
      </c>
      <c r="D85" t="s">
        <v>494</v>
      </c>
      <c r="E85" s="3">
        <v>5</v>
      </c>
      <c r="F85" s="26">
        <v>218</v>
      </c>
      <c r="G85" s="27">
        <v>0.49541284403660002</v>
      </c>
      <c r="H85" s="26">
        <v>245</v>
      </c>
      <c r="I85" s="27">
        <v>0.52244897959180003</v>
      </c>
      <c r="J85" s="28">
        <v>33</v>
      </c>
      <c r="K85" s="29">
        <v>9.0909090908999998E-2</v>
      </c>
      <c r="L85" s="30">
        <v>4</v>
      </c>
      <c r="M85" s="40">
        <f>VLOOKUP(A85,'District Enrollment'!A:D,2,FALSE)</f>
        <v>18273</v>
      </c>
      <c r="N85" s="40">
        <f>VLOOKUP(A85,'District Enrollment'!A:D,3,FALSE)</f>
        <v>19015</v>
      </c>
      <c r="O85" s="40">
        <f>VLOOKUP(A85,'District Enrollment'!A:D,4,FALSE)</f>
        <v>19053</v>
      </c>
      <c r="P85" s="41">
        <f t="shared" si="3"/>
        <v>5.9103595468712744E-3</v>
      </c>
      <c r="Q85" s="41">
        <f t="shared" si="4"/>
        <v>6.7315277412564297E-3</v>
      </c>
      <c r="R85" s="41">
        <f t="shared" si="5"/>
        <v>1.5745551881577704E-4</v>
      </c>
    </row>
    <row r="86" spans="1:18" x14ac:dyDescent="0.25">
      <c r="A86" s="3" t="s">
        <v>491</v>
      </c>
      <c r="B86" t="s">
        <v>492</v>
      </c>
      <c r="C86" s="3" t="s">
        <v>813</v>
      </c>
      <c r="D86" t="s">
        <v>814</v>
      </c>
      <c r="E86" s="3" t="s">
        <v>10</v>
      </c>
      <c r="F86" s="26"/>
      <c r="G86" s="27"/>
      <c r="H86" s="26">
        <v>230</v>
      </c>
      <c r="I86" s="27">
        <v>0.32173913043469998</v>
      </c>
      <c r="J86" s="28">
        <v>69</v>
      </c>
      <c r="K86" s="29">
        <v>0.1159420289855</v>
      </c>
      <c r="L86" s="30">
        <v>4</v>
      </c>
      <c r="M86" s="40">
        <f>VLOOKUP(A86,'District Enrollment'!A:D,2,FALSE)</f>
        <v>18273</v>
      </c>
      <c r="N86" s="40">
        <f>VLOOKUP(A86,'District Enrollment'!A:D,3,FALSE)</f>
        <v>19015</v>
      </c>
      <c r="O86" s="40">
        <f>VLOOKUP(A86,'District Enrollment'!A:D,4,FALSE)</f>
        <v>19053</v>
      </c>
      <c r="P86" s="41">
        <f t="shared" si="3"/>
        <v>0</v>
      </c>
      <c r="Q86" s="41">
        <f t="shared" si="4"/>
        <v>3.8916644754131476E-3</v>
      </c>
      <c r="R86" s="41">
        <f t="shared" si="5"/>
        <v>4.1988138350913242E-4</v>
      </c>
    </row>
    <row r="87" spans="1:18" x14ac:dyDescent="0.25">
      <c r="A87" s="3" t="s">
        <v>491</v>
      </c>
      <c r="B87" t="s">
        <v>492</v>
      </c>
      <c r="C87" s="3" t="s">
        <v>1026</v>
      </c>
      <c r="D87" t="s">
        <v>1027</v>
      </c>
      <c r="E87" s="3" t="s">
        <v>10</v>
      </c>
      <c r="F87" s="26"/>
      <c r="G87" s="27"/>
      <c r="H87" s="26"/>
      <c r="I87" s="27"/>
      <c r="J87" s="28">
        <v>97</v>
      </c>
      <c r="K87" s="29">
        <v>4.1237113402000002E-2</v>
      </c>
      <c r="L87" s="30">
        <v>1</v>
      </c>
      <c r="M87" s="40">
        <f>VLOOKUP(A87,'District Enrollment'!A:D,2,FALSE)</f>
        <v>18273</v>
      </c>
      <c r="N87" s="40">
        <f>VLOOKUP(A87,'District Enrollment'!A:D,3,FALSE)</f>
        <v>19015</v>
      </c>
      <c r="O87" s="40">
        <f>VLOOKUP(A87,'District Enrollment'!A:D,4,FALSE)</f>
        <v>19053</v>
      </c>
      <c r="P87" s="41">
        <f t="shared" si="3"/>
        <v>0</v>
      </c>
      <c r="Q87" s="41">
        <f t="shared" si="4"/>
        <v>0</v>
      </c>
      <c r="R87" s="41">
        <f t="shared" si="5"/>
        <v>2.0994069175426442E-4</v>
      </c>
    </row>
    <row r="88" spans="1:18" x14ac:dyDescent="0.25">
      <c r="A88" s="3" t="s">
        <v>491</v>
      </c>
      <c r="B88" t="s">
        <v>492</v>
      </c>
      <c r="C88" s="3" t="s">
        <v>1581</v>
      </c>
      <c r="D88" t="s">
        <v>1582</v>
      </c>
      <c r="E88" s="3" t="s">
        <v>23</v>
      </c>
      <c r="F88" s="26"/>
      <c r="G88" s="27"/>
      <c r="H88" s="26"/>
      <c r="I88" s="27"/>
      <c r="J88" s="28">
        <v>214</v>
      </c>
      <c r="K88" s="29">
        <v>0.49065420560739997</v>
      </c>
      <c r="L88" s="30">
        <v>5</v>
      </c>
      <c r="M88" s="40">
        <f>VLOOKUP(A88,'District Enrollment'!A:D,2,FALSE)</f>
        <v>18273</v>
      </c>
      <c r="N88" s="40">
        <f>VLOOKUP(A88,'District Enrollment'!A:D,3,FALSE)</f>
        <v>19015</v>
      </c>
      <c r="O88" s="40">
        <f>VLOOKUP(A88,'District Enrollment'!A:D,4,FALSE)</f>
        <v>19053</v>
      </c>
      <c r="P88" s="41">
        <f t="shared" si="3"/>
        <v>0</v>
      </c>
      <c r="Q88" s="41">
        <f t="shared" si="4"/>
        <v>0</v>
      </c>
      <c r="R88" s="41">
        <f t="shared" si="5"/>
        <v>5.5109431585568464E-3</v>
      </c>
    </row>
    <row r="89" spans="1:18" x14ac:dyDescent="0.25">
      <c r="A89" s="3" t="s">
        <v>491</v>
      </c>
      <c r="B89" t="s">
        <v>492</v>
      </c>
      <c r="C89" s="3" t="s">
        <v>1896</v>
      </c>
      <c r="D89" t="s">
        <v>1897</v>
      </c>
      <c r="E89" s="3" t="s">
        <v>13</v>
      </c>
      <c r="F89" s="26">
        <v>122</v>
      </c>
      <c r="G89" s="27">
        <v>0.13934426229499999</v>
      </c>
      <c r="H89" s="26">
        <v>222</v>
      </c>
      <c r="I89" s="27">
        <v>8.5585585585500001E-2</v>
      </c>
      <c r="J89" s="28">
        <v>297</v>
      </c>
      <c r="K89" s="29">
        <v>7.7441077440999997E-2</v>
      </c>
      <c r="L89" s="30">
        <v>3</v>
      </c>
      <c r="M89" s="40">
        <f>VLOOKUP(A89,'District Enrollment'!A:D,2,FALSE)</f>
        <v>18273</v>
      </c>
      <c r="N89" s="40">
        <f>VLOOKUP(A89,'District Enrollment'!A:D,3,FALSE)</f>
        <v>19015</v>
      </c>
      <c r="O89" s="40">
        <f>VLOOKUP(A89,'District Enrollment'!A:D,4,FALSE)</f>
        <v>19053</v>
      </c>
      <c r="P89" s="41">
        <f t="shared" si="3"/>
        <v>9.3033437311826187E-4</v>
      </c>
      <c r="Q89" s="41">
        <f t="shared" si="4"/>
        <v>9.9921114909182229E-4</v>
      </c>
      <c r="R89" s="41">
        <f t="shared" si="5"/>
        <v>1.207158977587624E-3</v>
      </c>
    </row>
    <row r="90" spans="1:18" x14ac:dyDescent="0.25">
      <c r="A90" s="3" t="s">
        <v>491</v>
      </c>
      <c r="B90" t="s">
        <v>492</v>
      </c>
      <c r="C90" s="3" t="s">
        <v>2015</v>
      </c>
      <c r="D90" t="s">
        <v>2016</v>
      </c>
      <c r="E90" s="3" t="s">
        <v>10</v>
      </c>
      <c r="F90" s="26">
        <v>392</v>
      </c>
      <c r="G90" s="27">
        <v>4.5918367346900003E-2</v>
      </c>
      <c r="H90" s="26">
        <v>390</v>
      </c>
      <c r="I90" s="27">
        <v>4.87179487179E-2</v>
      </c>
      <c r="J90" s="28">
        <v>318</v>
      </c>
      <c r="K90" s="29">
        <v>3.4591194968500001E-2</v>
      </c>
      <c r="L90" s="30">
        <v>1</v>
      </c>
      <c r="M90" s="40">
        <f>VLOOKUP(A90,'District Enrollment'!A:D,2,FALSE)</f>
        <v>18273</v>
      </c>
      <c r="N90" s="40">
        <f>VLOOKUP(A90,'District Enrollment'!A:D,3,FALSE)</f>
        <v>19015</v>
      </c>
      <c r="O90" s="40">
        <f>VLOOKUP(A90,'District Enrollment'!A:D,4,FALSE)</f>
        <v>19053</v>
      </c>
      <c r="P90" s="41">
        <f t="shared" si="3"/>
        <v>9.8505992447790736E-4</v>
      </c>
      <c r="Q90" s="41">
        <f t="shared" si="4"/>
        <v>9.9921114909182229E-4</v>
      </c>
      <c r="R90" s="41">
        <f t="shared" si="5"/>
        <v>5.7733690232420094E-4</v>
      </c>
    </row>
    <row r="91" spans="1:18" x14ac:dyDescent="0.25">
      <c r="A91" s="3" t="s">
        <v>491</v>
      </c>
      <c r="B91" t="s">
        <v>492</v>
      </c>
      <c r="C91" s="3" t="s">
        <v>2271</v>
      </c>
      <c r="D91" t="s">
        <v>2272</v>
      </c>
      <c r="E91" s="3" t="s">
        <v>10</v>
      </c>
      <c r="F91" s="26">
        <v>346</v>
      </c>
      <c r="G91" s="27">
        <v>9.5375722543299998E-2</v>
      </c>
      <c r="H91" s="26">
        <v>421</v>
      </c>
      <c r="I91" s="27">
        <v>0.12589073634199999</v>
      </c>
      <c r="J91" s="28">
        <v>362</v>
      </c>
      <c r="K91" s="29">
        <v>0.14640883977899999</v>
      </c>
      <c r="L91" s="30">
        <v>5</v>
      </c>
      <c r="M91" s="40">
        <f>VLOOKUP(A91,'District Enrollment'!A:D,2,FALSE)</f>
        <v>18273</v>
      </c>
      <c r="N91" s="40">
        <f>VLOOKUP(A91,'District Enrollment'!A:D,3,FALSE)</f>
        <v>19015</v>
      </c>
      <c r="O91" s="40">
        <f>VLOOKUP(A91,'District Enrollment'!A:D,4,FALSE)</f>
        <v>19053</v>
      </c>
      <c r="P91" s="41">
        <f t="shared" si="3"/>
        <v>1.8059431948766924E-3</v>
      </c>
      <c r="Q91" s="41">
        <f t="shared" si="4"/>
        <v>2.7872732053632393E-3</v>
      </c>
      <c r="R91" s="41">
        <f t="shared" si="5"/>
        <v>2.7817141657480713E-3</v>
      </c>
    </row>
    <row r="92" spans="1:18" x14ac:dyDescent="0.25">
      <c r="A92" s="3" t="s">
        <v>491</v>
      </c>
      <c r="B92" t="s">
        <v>492</v>
      </c>
      <c r="C92" s="3" t="s">
        <v>2530</v>
      </c>
      <c r="D92" t="s">
        <v>2531</v>
      </c>
      <c r="E92" s="3" t="s">
        <v>10</v>
      </c>
      <c r="F92" s="26">
        <v>416</v>
      </c>
      <c r="G92" s="27">
        <v>3.6057692307600003E-2</v>
      </c>
      <c r="H92" s="26">
        <v>426</v>
      </c>
      <c r="I92" s="27">
        <v>5.3990610328600003E-2</v>
      </c>
      <c r="J92" s="28">
        <v>401</v>
      </c>
      <c r="K92" s="29">
        <v>4.4887780548600001E-2</v>
      </c>
      <c r="L92" s="30">
        <v>2</v>
      </c>
      <c r="M92" s="40">
        <f>VLOOKUP(A92,'District Enrollment'!A:D,2,FALSE)</f>
        <v>18273</v>
      </c>
      <c r="N92" s="40">
        <f>VLOOKUP(A92,'District Enrollment'!A:D,3,FALSE)</f>
        <v>19015</v>
      </c>
      <c r="O92" s="40">
        <f>VLOOKUP(A92,'District Enrollment'!A:D,4,FALSE)</f>
        <v>19053</v>
      </c>
      <c r="P92" s="41">
        <f t="shared" si="3"/>
        <v>8.2088327039684793E-4</v>
      </c>
      <c r="Q92" s="41">
        <f t="shared" si="4"/>
        <v>1.2095713910062372E-3</v>
      </c>
      <c r="R92" s="41">
        <f t="shared" si="5"/>
        <v>9.4473311289500867E-4</v>
      </c>
    </row>
    <row r="93" spans="1:18" x14ac:dyDescent="0.25">
      <c r="A93" s="3" t="s">
        <v>491</v>
      </c>
      <c r="B93" t="s">
        <v>492</v>
      </c>
      <c r="C93" s="3" t="s">
        <v>2764</v>
      </c>
      <c r="D93" t="s">
        <v>2765</v>
      </c>
      <c r="E93" s="3" t="s">
        <v>10</v>
      </c>
      <c r="F93" s="26">
        <v>386</v>
      </c>
      <c r="G93" s="27">
        <v>6.7357512953300003E-2</v>
      </c>
      <c r="H93" s="26">
        <v>411</v>
      </c>
      <c r="I93" s="27">
        <v>5.8394160583899998E-2</v>
      </c>
      <c r="J93" s="28">
        <v>434</v>
      </c>
      <c r="K93" s="29">
        <v>6.4516129032199998E-2</v>
      </c>
      <c r="L93" s="30">
        <v>2</v>
      </c>
      <c r="M93" s="40">
        <f>VLOOKUP(A93,'District Enrollment'!A:D,2,FALSE)</f>
        <v>18273</v>
      </c>
      <c r="N93" s="40">
        <f>VLOOKUP(A93,'District Enrollment'!A:D,3,FALSE)</f>
        <v>19015</v>
      </c>
      <c r="O93" s="40">
        <f>VLOOKUP(A93,'District Enrollment'!A:D,4,FALSE)</f>
        <v>19053</v>
      </c>
      <c r="P93" s="41">
        <f t="shared" si="3"/>
        <v>1.422864335356745E-3</v>
      </c>
      <c r="Q93" s="41">
        <f t="shared" si="4"/>
        <v>1.2621614514847701E-3</v>
      </c>
      <c r="R93" s="41">
        <f t="shared" si="5"/>
        <v>1.4695848422807327E-3</v>
      </c>
    </row>
    <row r="94" spans="1:18" x14ac:dyDescent="0.25">
      <c r="A94" s="3" t="s">
        <v>491</v>
      </c>
      <c r="B94" t="s">
        <v>492</v>
      </c>
      <c r="C94" s="3" t="s">
        <v>2859</v>
      </c>
      <c r="D94" t="s">
        <v>2860</v>
      </c>
      <c r="E94" s="3" t="s">
        <v>10</v>
      </c>
      <c r="F94" s="26">
        <v>536</v>
      </c>
      <c r="G94" s="27">
        <v>1.86567164179E-2</v>
      </c>
      <c r="H94" s="26">
        <v>520</v>
      </c>
      <c r="I94" s="27">
        <v>2.6923076923E-2</v>
      </c>
      <c r="J94" s="28">
        <v>447</v>
      </c>
      <c r="K94" s="29">
        <v>2.4608501118499999E-2</v>
      </c>
      <c r="L94" s="30">
        <v>1</v>
      </c>
      <c r="M94" s="40">
        <f>VLOOKUP(A94,'District Enrollment'!A:D,2,FALSE)</f>
        <v>18273</v>
      </c>
      <c r="N94" s="40">
        <f>VLOOKUP(A94,'District Enrollment'!A:D,3,FALSE)</f>
        <v>19015</v>
      </c>
      <c r="O94" s="40">
        <f>VLOOKUP(A94,'District Enrollment'!A:D,4,FALSE)</f>
        <v>19053</v>
      </c>
      <c r="P94" s="41">
        <f t="shared" si="3"/>
        <v>5.4725551359899305E-4</v>
      </c>
      <c r="Q94" s="41">
        <f t="shared" si="4"/>
        <v>7.362608466978701E-4</v>
      </c>
      <c r="R94" s="41">
        <f t="shared" si="5"/>
        <v>5.7733690232349231E-4</v>
      </c>
    </row>
    <row r="95" spans="1:18" x14ac:dyDescent="0.25">
      <c r="A95" s="3" t="s">
        <v>491</v>
      </c>
      <c r="B95" t="s">
        <v>492</v>
      </c>
      <c r="C95" s="3" t="s">
        <v>2969</v>
      </c>
      <c r="D95" t="s">
        <v>2970</v>
      </c>
      <c r="E95" s="3" t="s">
        <v>10</v>
      </c>
      <c r="F95" s="26">
        <v>445</v>
      </c>
      <c r="G95" s="27">
        <v>3.3707865168500002E-2</v>
      </c>
      <c r="H95" s="26">
        <v>444</v>
      </c>
      <c r="I95" s="27">
        <v>4.7297297297200003E-2</v>
      </c>
      <c r="J95" s="28">
        <v>463</v>
      </c>
      <c r="K95" s="29">
        <v>6.9114470842300005E-2</v>
      </c>
      <c r="L95" s="30">
        <v>3</v>
      </c>
      <c r="M95" s="40">
        <f>VLOOKUP(A95,'District Enrollment'!A:D,2,FALSE)</f>
        <v>18273</v>
      </c>
      <c r="N95" s="40">
        <f>VLOOKUP(A95,'District Enrollment'!A:D,3,FALSE)</f>
        <v>19015</v>
      </c>
      <c r="O95" s="40">
        <f>VLOOKUP(A95,'District Enrollment'!A:D,4,FALSE)</f>
        <v>19053</v>
      </c>
      <c r="P95" s="41">
        <f t="shared" si="3"/>
        <v>8.2088327039799155E-4</v>
      </c>
      <c r="Q95" s="41">
        <f t="shared" si="4"/>
        <v>1.1043912700476888E-3</v>
      </c>
      <c r="R95" s="41">
        <f t="shared" si="5"/>
        <v>1.6795255340358423E-3</v>
      </c>
    </row>
    <row r="96" spans="1:18" x14ac:dyDescent="0.25">
      <c r="A96" s="3" t="s">
        <v>491</v>
      </c>
      <c r="B96" t="s">
        <v>492</v>
      </c>
      <c r="C96" s="3" t="s">
        <v>2985</v>
      </c>
      <c r="D96" t="s">
        <v>1617</v>
      </c>
      <c r="E96" s="3" t="s">
        <v>10</v>
      </c>
      <c r="F96" s="26">
        <v>520</v>
      </c>
      <c r="G96" s="27">
        <v>0.1442307692307</v>
      </c>
      <c r="H96" s="26">
        <v>455</v>
      </c>
      <c r="I96" s="27">
        <v>0.15164835164830001</v>
      </c>
      <c r="J96" s="28">
        <v>464</v>
      </c>
      <c r="K96" s="29">
        <v>0.20474137931030001</v>
      </c>
      <c r="L96" s="30">
        <v>5</v>
      </c>
      <c r="M96" s="40">
        <f>VLOOKUP(A96,'District Enrollment'!A:D,2,FALSE)</f>
        <v>18273</v>
      </c>
      <c r="N96" s="40">
        <f>VLOOKUP(A96,'District Enrollment'!A:D,3,FALSE)</f>
        <v>19015</v>
      </c>
      <c r="O96" s="40">
        <f>VLOOKUP(A96,'District Enrollment'!A:D,4,FALSE)</f>
        <v>19053</v>
      </c>
      <c r="P96" s="41">
        <f t="shared" si="3"/>
        <v>4.1044163519927766E-3</v>
      </c>
      <c r="Q96" s="41">
        <f t="shared" si="4"/>
        <v>3.6287141730200635E-3</v>
      </c>
      <c r="R96" s="41">
        <f t="shared" si="5"/>
        <v>4.9860914291701671E-3</v>
      </c>
    </row>
    <row r="97" spans="1:18" x14ac:dyDescent="0.25">
      <c r="A97" s="3" t="s">
        <v>491</v>
      </c>
      <c r="B97" t="s">
        <v>492</v>
      </c>
      <c r="C97" s="3" t="s">
        <v>3231</v>
      </c>
      <c r="D97" t="s">
        <v>3232</v>
      </c>
      <c r="E97" s="3" t="s">
        <v>10</v>
      </c>
      <c r="F97" s="26">
        <v>483</v>
      </c>
      <c r="G97" s="27">
        <v>0.1055900621118</v>
      </c>
      <c r="H97" s="26">
        <v>504</v>
      </c>
      <c r="I97" s="27">
        <v>8.5317460317400007E-2</v>
      </c>
      <c r="J97" s="28">
        <v>496</v>
      </c>
      <c r="K97" s="29">
        <v>0.1028225806451</v>
      </c>
      <c r="L97" s="30">
        <v>4</v>
      </c>
      <c r="M97" s="40">
        <f>VLOOKUP(A97,'District Enrollment'!A:D,2,FALSE)</f>
        <v>18273</v>
      </c>
      <c r="N97" s="40">
        <f>VLOOKUP(A97,'District Enrollment'!A:D,3,FALSE)</f>
        <v>19015</v>
      </c>
      <c r="O97" s="40">
        <f>VLOOKUP(A97,'District Enrollment'!A:D,4,FALSE)</f>
        <v>19053</v>
      </c>
      <c r="P97" s="41">
        <f t="shared" si="3"/>
        <v>2.7910031193563948E-3</v>
      </c>
      <c r="Q97" s="41">
        <f t="shared" si="4"/>
        <v>2.2613726005768922E-3</v>
      </c>
      <c r="R97" s="41">
        <f t="shared" si="5"/>
        <v>2.676743819869291E-3</v>
      </c>
    </row>
    <row r="98" spans="1:18" x14ac:dyDescent="0.25">
      <c r="A98" s="3" t="s">
        <v>491</v>
      </c>
      <c r="B98" t="s">
        <v>492</v>
      </c>
      <c r="C98" s="3" t="s">
        <v>3408</v>
      </c>
      <c r="D98" t="s">
        <v>3409</v>
      </c>
      <c r="E98" s="3" t="s">
        <v>10</v>
      </c>
      <c r="F98" s="26">
        <v>530</v>
      </c>
      <c r="G98" s="27">
        <v>5.2830188679200002E-2</v>
      </c>
      <c r="H98" s="26">
        <v>523</v>
      </c>
      <c r="I98" s="27">
        <v>5.3537284894800002E-2</v>
      </c>
      <c r="J98" s="28">
        <v>519</v>
      </c>
      <c r="K98" s="29">
        <v>4.4315992292799998E-2</v>
      </c>
      <c r="L98" s="30">
        <v>2</v>
      </c>
      <c r="M98" s="40">
        <f>VLOOKUP(A98,'District Enrollment'!A:D,2,FALSE)</f>
        <v>18273</v>
      </c>
      <c r="N98" s="40">
        <f>VLOOKUP(A98,'District Enrollment'!A:D,3,FALSE)</f>
        <v>19015</v>
      </c>
      <c r="O98" s="40">
        <f>VLOOKUP(A98,'District Enrollment'!A:D,4,FALSE)</f>
        <v>19053</v>
      </c>
      <c r="P98" s="41">
        <f t="shared" si="3"/>
        <v>1.5323154380767253E-3</v>
      </c>
      <c r="Q98" s="41">
        <f t="shared" si="4"/>
        <v>1.4725216933989167E-3</v>
      </c>
      <c r="R98" s="41">
        <f t="shared" si="5"/>
        <v>1.2071589775868997E-3</v>
      </c>
    </row>
    <row r="99" spans="1:18" x14ac:dyDescent="0.25">
      <c r="A99" s="3" t="s">
        <v>491</v>
      </c>
      <c r="B99" t="s">
        <v>492</v>
      </c>
      <c r="C99" s="3" t="s">
        <v>3553</v>
      </c>
      <c r="D99" t="s">
        <v>3554</v>
      </c>
      <c r="E99" s="3" t="s">
        <v>10</v>
      </c>
      <c r="F99" s="26">
        <v>494</v>
      </c>
      <c r="G99" s="27">
        <v>4.0485829959500001E-2</v>
      </c>
      <c r="H99" s="26">
        <v>513</v>
      </c>
      <c r="I99" s="27">
        <v>6.2378167641299997E-2</v>
      </c>
      <c r="J99" s="28">
        <v>540</v>
      </c>
      <c r="K99" s="29">
        <v>4.4444444444400003E-2</v>
      </c>
      <c r="L99" s="30">
        <v>2</v>
      </c>
      <c r="M99" s="40">
        <f>VLOOKUP(A99,'District Enrollment'!A:D,2,FALSE)</f>
        <v>18273</v>
      </c>
      <c r="N99" s="40">
        <f>VLOOKUP(A99,'District Enrollment'!A:D,3,FALSE)</f>
        <v>19015</v>
      </c>
      <c r="O99" s="40">
        <f>VLOOKUP(A99,'District Enrollment'!A:D,4,FALSE)</f>
        <v>19053</v>
      </c>
      <c r="P99" s="41">
        <f t="shared" si="3"/>
        <v>1.094511027198216E-3</v>
      </c>
      <c r="Q99" s="41">
        <f t="shared" si="4"/>
        <v>1.6828819353135365E-3</v>
      </c>
      <c r="R99" s="41">
        <f t="shared" si="5"/>
        <v>1.2596441505262164E-3</v>
      </c>
    </row>
    <row r="100" spans="1:18" x14ac:dyDescent="0.25">
      <c r="A100" s="3" t="s">
        <v>491</v>
      </c>
      <c r="B100" t="s">
        <v>492</v>
      </c>
      <c r="C100" s="3" t="s">
        <v>3690</v>
      </c>
      <c r="D100" t="s">
        <v>3691</v>
      </c>
      <c r="E100" s="3" t="s">
        <v>13</v>
      </c>
      <c r="F100" s="26">
        <v>547</v>
      </c>
      <c r="G100" s="27">
        <v>7.3126142594999999E-3</v>
      </c>
      <c r="H100" s="26">
        <v>551</v>
      </c>
      <c r="I100" s="27">
        <v>5.4446460979999996E-3</v>
      </c>
      <c r="J100" s="28">
        <v>564</v>
      </c>
      <c r="K100" s="29">
        <v>3.5460992907000001E-3</v>
      </c>
      <c r="L100" s="30">
        <v>1</v>
      </c>
      <c r="M100" s="40">
        <f>VLOOKUP(A100,'District Enrollment'!A:D,2,FALSE)</f>
        <v>18273</v>
      </c>
      <c r="N100" s="40">
        <f>VLOOKUP(A100,'District Enrollment'!A:D,3,FALSE)</f>
        <v>19015</v>
      </c>
      <c r="O100" s="40">
        <f>VLOOKUP(A100,'District Enrollment'!A:D,4,FALSE)</f>
        <v>19053</v>
      </c>
      <c r="P100" s="41">
        <f t="shared" si="3"/>
        <v>2.1890220543679197E-4</v>
      </c>
      <c r="Q100" s="41">
        <f t="shared" si="4"/>
        <v>1.5777018143560347E-4</v>
      </c>
      <c r="R100" s="41">
        <f t="shared" si="5"/>
        <v>1.0497034587491735E-4</v>
      </c>
    </row>
    <row r="101" spans="1:18" x14ac:dyDescent="0.25">
      <c r="A101" s="3" t="s">
        <v>491</v>
      </c>
      <c r="B101" t="s">
        <v>492</v>
      </c>
      <c r="C101" s="3" t="s">
        <v>3712</v>
      </c>
      <c r="D101" t="s">
        <v>3713</v>
      </c>
      <c r="E101" s="3" t="s">
        <v>10</v>
      </c>
      <c r="F101" s="26">
        <v>601</v>
      </c>
      <c r="G101" s="27">
        <v>4.6589018302800003E-2</v>
      </c>
      <c r="H101" s="26">
        <v>582</v>
      </c>
      <c r="I101" s="27">
        <v>2.92096219931E-2</v>
      </c>
      <c r="J101" s="28">
        <v>567</v>
      </c>
      <c r="K101" s="29">
        <v>2.8218694885299999E-2</v>
      </c>
      <c r="L101" s="30">
        <v>1</v>
      </c>
      <c r="M101" s="40">
        <f>VLOOKUP(A101,'District Enrollment'!A:D,2,FALSE)</f>
        <v>18273</v>
      </c>
      <c r="N101" s="40">
        <f>VLOOKUP(A101,'District Enrollment'!A:D,3,FALSE)</f>
        <v>19015</v>
      </c>
      <c r="O101" s="40">
        <f>VLOOKUP(A101,'District Enrollment'!A:D,4,FALSE)</f>
        <v>19053</v>
      </c>
      <c r="P101" s="41">
        <f t="shared" si="3"/>
        <v>1.5323154380770974E-3</v>
      </c>
      <c r="Q101" s="41">
        <f t="shared" si="4"/>
        <v>8.9403102813485143E-4</v>
      </c>
      <c r="R101" s="41">
        <f t="shared" si="5"/>
        <v>8.3976276701648556E-4</v>
      </c>
    </row>
    <row r="102" spans="1:18" x14ac:dyDescent="0.25">
      <c r="A102" s="3" t="s">
        <v>491</v>
      </c>
      <c r="B102" t="s">
        <v>492</v>
      </c>
      <c r="C102" s="3" t="s">
        <v>3750</v>
      </c>
      <c r="D102" t="s">
        <v>3751</v>
      </c>
      <c r="E102" s="3" t="s">
        <v>10</v>
      </c>
      <c r="F102" s="26">
        <v>556</v>
      </c>
      <c r="G102" s="27">
        <v>7.1942446042999996E-3</v>
      </c>
      <c r="H102" s="26">
        <v>577</v>
      </c>
      <c r="I102" s="27">
        <v>1.03986135181E-2</v>
      </c>
      <c r="J102" s="28">
        <v>573</v>
      </c>
      <c r="K102" s="29">
        <v>6.9808027923000003E-3</v>
      </c>
      <c r="L102" s="30">
        <v>1</v>
      </c>
      <c r="M102" s="40">
        <f>VLOOKUP(A102,'District Enrollment'!A:D,2,FALSE)</f>
        <v>18273</v>
      </c>
      <c r="N102" s="40">
        <f>VLOOKUP(A102,'District Enrollment'!A:D,3,FALSE)</f>
        <v>19015</v>
      </c>
      <c r="O102" s="40">
        <f>VLOOKUP(A102,'District Enrollment'!A:D,4,FALSE)</f>
        <v>19053</v>
      </c>
      <c r="P102" s="41">
        <f t="shared" si="3"/>
        <v>2.1890220543921632E-4</v>
      </c>
      <c r="Q102" s="41">
        <f t="shared" si="4"/>
        <v>3.1554036286845648E-4</v>
      </c>
      <c r="R102" s="41">
        <f t="shared" si="5"/>
        <v>2.0994069175394429E-4</v>
      </c>
    </row>
    <row r="103" spans="1:18" x14ac:dyDescent="0.25">
      <c r="A103" s="3" t="s">
        <v>491</v>
      </c>
      <c r="B103" t="s">
        <v>492</v>
      </c>
      <c r="C103" s="3" t="s">
        <v>3854</v>
      </c>
      <c r="D103" t="s">
        <v>2663</v>
      </c>
      <c r="E103" s="3" t="s">
        <v>10</v>
      </c>
      <c r="F103" s="26">
        <v>530</v>
      </c>
      <c r="G103" s="27">
        <v>7.5471698113199995E-2</v>
      </c>
      <c r="H103" s="26">
        <v>573</v>
      </c>
      <c r="I103" s="27">
        <v>5.9336823734699999E-2</v>
      </c>
      <c r="J103" s="28">
        <v>589</v>
      </c>
      <c r="K103" s="29">
        <v>7.8098471986400006E-2</v>
      </c>
      <c r="L103" s="30">
        <v>3</v>
      </c>
      <c r="M103" s="40">
        <f>VLOOKUP(A103,'District Enrollment'!A:D,2,FALSE)</f>
        <v>18273</v>
      </c>
      <c r="N103" s="40">
        <f>VLOOKUP(A103,'District Enrollment'!A:D,3,FALSE)</f>
        <v>19015</v>
      </c>
      <c r="O103" s="40">
        <f>VLOOKUP(A103,'District Enrollment'!A:D,4,FALSE)</f>
        <v>19053</v>
      </c>
      <c r="P103" s="41">
        <f t="shared" si="3"/>
        <v>2.1890220543969792E-3</v>
      </c>
      <c r="Q103" s="41">
        <f t="shared" si="4"/>
        <v>1.7880620562704759E-3</v>
      </c>
      <c r="R103" s="41">
        <f t="shared" si="5"/>
        <v>2.4143179551771167E-3</v>
      </c>
    </row>
    <row r="104" spans="1:18" x14ac:dyDescent="0.25">
      <c r="A104" s="3" t="s">
        <v>491</v>
      </c>
      <c r="B104" t="s">
        <v>492</v>
      </c>
      <c r="C104" s="3" t="s">
        <v>4014</v>
      </c>
      <c r="D104" t="s">
        <v>4015</v>
      </c>
      <c r="E104" s="3" t="s">
        <v>10</v>
      </c>
      <c r="F104" s="26">
        <v>584</v>
      </c>
      <c r="G104" s="27">
        <v>3.4246575342399999E-2</v>
      </c>
      <c r="H104" s="26">
        <v>614</v>
      </c>
      <c r="I104" s="27">
        <v>4.3973941368000001E-2</v>
      </c>
      <c r="J104" s="28">
        <v>628</v>
      </c>
      <c r="K104" s="29">
        <v>5.2547770700600002E-2</v>
      </c>
      <c r="L104" s="30">
        <v>2</v>
      </c>
      <c r="M104" s="40">
        <f>VLOOKUP(A104,'District Enrollment'!A:D,2,FALSE)</f>
        <v>18273</v>
      </c>
      <c r="N104" s="40">
        <f>VLOOKUP(A104,'District Enrollment'!A:D,3,FALSE)</f>
        <v>19015</v>
      </c>
      <c r="O104" s="40">
        <f>VLOOKUP(A104,'District Enrollment'!A:D,4,FALSE)</f>
        <v>19053</v>
      </c>
      <c r="P104" s="41">
        <f t="shared" si="3"/>
        <v>1.0945110271964977E-3</v>
      </c>
      <c r="Q104" s="41">
        <f t="shared" si="4"/>
        <v>1.4199316329188535E-3</v>
      </c>
      <c r="R104" s="41">
        <f t="shared" si="5"/>
        <v>1.7320107069740619E-3</v>
      </c>
    </row>
    <row r="105" spans="1:18" x14ac:dyDescent="0.25">
      <c r="A105" s="3" t="s">
        <v>491</v>
      </c>
      <c r="B105" t="s">
        <v>492</v>
      </c>
      <c r="C105" s="3" t="s">
        <v>4016</v>
      </c>
      <c r="D105" t="s">
        <v>4017</v>
      </c>
      <c r="E105" s="3" t="s">
        <v>10</v>
      </c>
      <c r="F105" s="26">
        <v>669</v>
      </c>
      <c r="G105" s="27">
        <v>6.4275037369199997E-2</v>
      </c>
      <c r="H105" s="26">
        <v>670</v>
      </c>
      <c r="I105" s="27">
        <v>6.2686567164099996E-2</v>
      </c>
      <c r="J105" s="28">
        <v>628</v>
      </c>
      <c r="K105" s="29">
        <v>7.3248407643299998E-2</v>
      </c>
      <c r="L105" s="30">
        <v>3</v>
      </c>
      <c r="M105" s="40">
        <f>VLOOKUP(A105,'District Enrollment'!A:D,2,FALSE)</f>
        <v>18273</v>
      </c>
      <c r="N105" s="40">
        <f>VLOOKUP(A105,'District Enrollment'!A:D,3,FALSE)</f>
        <v>19015</v>
      </c>
      <c r="O105" s="40">
        <f>VLOOKUP(A105,'District Enrollment'!A:D,4,FALSE)</f>
        <v>19053</v>
      </c>
      <c r="P105" s="41">
        <f t="shared" si="3"/>
        <v>2.3531987084767034E-3</v>
      </c>
      <c r="Q105" s="41">
        <f t="shared" si="4"/>
        <v>2.2087825400971335E-3</v>
      </c>
      <c r="R105" s="41">
        <f t="shared" si="5"/>
        <v>2.4143179551772633E-3</v>
      </c>
    </row>
    <row r="106" spans="1:18" x14ac:dyDescent="0.25">
      <c r="A106" s="3" t="s">
        <v>491</v>
      </c>
      <c r="B106" t="s">
        <v>492</v>
      </c>
      <c r="C106" s="3" t="s">
        <v>4138</v>
      </c>
      <c r="D106" t="s">
        <v>4139</v>
      </c>
      <c r="E106" s="3" t="s">
        <v>10</v>
      </c>
      <c r="F106" s="26">
        <v>760</v>
      </c>
      <c r="G106" s="27">
        <v>2.10526315789E-2</v>
      </c>
      <c r="H106" s="26">
        <v>706</v>
      </c>
      <c r="I106" s="27">
        <v>2.69121813031E-2</v>
      </c>
      <c r="J106" s="28">
        <v>663</v>
      </c>
      <c r="K106" s="29">
        <v>2.8657616892900001E-2</v>
      </c>
      <c r="L106" s="30">
        <v>1</v>
      </c>
      <c r="M106" s="40">
        <f>VLOOKUP(A106,'District Enrollment'!A:D,2,FALSE)</f>
        <v>18273</v>
      </c>
      <c r="N106" s="40">
        <f>VLOOKUP(A106,'District Enrollment'!A:D,3,FALSE)</f>
        <v>19015</v>
      </c>
      <c r="O106" s="40">
        <f>VLOOKUP(A106,'District Enrollment'!A:D,4,FALSE)</f>
        <v>19053</v>
      </c>
      <c r="P106" s="41">
        <f t="shared" si="3"/>
        <v>8.7560882175690899E-4</v>
      </c>
      <c r="Q106" s="41">
        <f t="shared" si="4"/>
        <v>9.9921114909222192E-4</v>
      </c>
      <c r="R106" s="41">
        <f t="shared" si="5"/>
        <v>9.9721828583386875E-4</v>
      </c>
    </row>
    <row r="107" spans="1:18" x14ac:dyDescent="0.25">
      <c r="A107" s="3" t="s">
        <v>491</v>
      </c>
      <c r="B107" t="s">
        <v>492</v>
      </c>
      <c r="C107" s="3" t="s">
        <v>4167</v>
      </c>
      <c r="D107" t="s">
        <v>4168</v>
      </c>
      <c r="E107" s="3" t="s">
        <v>10</v>
      </c>
      <c r="F107" s="26">
        <v>412</v>
      </c>
      <c r="G107" s="27">
        <v>4.6116504854300001E-2</v>
      </c>
      <c r="H107" s="26">
        <v>623</v>
      </c>
      <c r="I107" s="27">
        <v>3.2102728731900003E-2</v>
      </c>
      <c r="J107" s="28">
        <v>671</v>
      </c>
      <c r="K107" s="29">
        <v>1.3412816691500001E-2</v>
      </c>
      <c r="L107" s="30">
        <v>1</v>
      </c>
      <c r="M107" s="40">
        <f>VLOOKUP(A107,'District Enrollment'!A:D,2,FALSE)</f>
        <v>18273</v>
      </c>
      <c r="N107" s="40">
        <f>VLOOKUP(A107,'District Enrollment'!A:D,3,FALSE)</f>
        <v>19015</v>
      </c>
      <c r="O107" s="40">
        <f>VLOOKUP(A107,'District Enrollment'!A:D,4,FALSE)</f>
        <v>19053</v>
      </c>
      <c r="P107" s="41">
        <f t="shared" si="3"/>
        <v>1.0397854758371148E-3</v>
      </c>
      <c r="Q107" s="41">
        <f t="shared" si="4"/>
        <v>1.051801209570008E-3</v>
      </c>
      <c r="R107" s="41">
        <f t="shared" si="5"/>
        <v>4.7236655644761986E-4</v>
      </c>
    </row>
    <row r="108" spans="1:18" x14ac:dyDescent="0.25">
      <c r="A108" s="3" t="s">
        <v>491</v>
      </c>
      <c r="B108" t="s">
        <v>492</v>
      </c>
      <c r="C108" s="3" t="s">
        <v>4225</v>
      </c>
      <c r="D108" t="s">
        <v>4226</v>
      </c>
      <c r="E108" s="3" t="s">
        <v>10</v>
      </c>
      <c r="F108" s="26">
        <v>581</v>
      </c>
      <c r="G108" s="27">
        <v>3.9586919104899997E-2</v>
      </c>
      <c r="H108" s="26">
        <v>586</v>
      </c>
      <c r="I108" s="27">
        <v>2.7303754266199999E-2</v>
      </c>
      <c r="J108" s="28">
        <v>696</v>
      </c>
      <c r="K108" s="29">
        <v>3.7356321838999999E-2</v>
      </c>
      <c r="L108" s="30">
        <v>1</v>
      </c>
      <c r="M108" s="40">
        <f>VLOOKUP(A108,'District Enrollment'!A:D,2,FALSE)</f>
        <v>18273</v>
      </c>
      <c r="N108" s="40">
        <f>VLOOKUP(A108,'District Enrollment'!A:D,3,FALSE)</f>
        <v>19015</v>
      </c>
      <c r="O108" s="40">
        <f>VLOOKUP(A108,'District Enrollment'!A:D,4,FALSE)</f>
        <v>19053</v>
      </c>
      <c r="P108" s="41">
        <f t="shared" si="3"/>
        <v>1.2586876812754829E-3</v>
      </c>
      <c r="Q108" s="41">
        <f t="shared" si="4"/>
        <v>8.4144096765675523E-4</v>
      </c>
      <c r="R108" s="41">
        <f t="shared" si="5"/>
        <v>1.3646144964018264E-3</v>
      </c>
    </row>
    <row r="109" spans="1:18" x14ac:dyDescent="0.25">
      <c r="A109" s="3" t="s">
        <v>491</v>
      </c>
      <c r="B109" t="s">
        <v>492</v>
      </c>
      <c r="C109" s="3" t="s">
        <v>4402</v>
      </c>
      <c r="D109" t="s">
        <v>4403</v>
      </c>
      <c r="E109" s="3" t="s">
        <v>10</v>
      </c>
      <c r="F109" s="26">
        <v>742</v>
      </c>
      <c r="G109" s="27">
        <v>4.71698113207E-2</v>
      </c>
      <c r="H109" s="26">
        <v>771</v>
      </c>
      <c r="I109" s="27">
        <v>3.5019455252899997E-2</v>
      </c>
      <c r="J109" s="28">
        <v>792</v>
      </c>
      <c r="K109" s="29">
        <v>3.4090909090899998E-2</v>
      </c>
      <c r="L109" s="30">
        <v>1</v>
      </c>
      <c r="M109" s="40">
        <f>VLOOKUP(A109,'District Enrollment'!A:D,2,FALSE)</f>
        <v>18273</v>
      </c>
      <c r="N109" s="40">
        <f>VLOOKUP(A109,'District Enrollment'!A:D,3,FALSE)</f>
        <v>19015</v>
      </c>
      <c r="O109" s="40">
        <f>VLOOKUP(A109,'District Enrollment'!A:D,4,FALSE)</f>
        <v>19053</v>
      </c>
      <c r="P109" s="41">
        <f t="shared" si="3"/>
        <v>1.9153942975953266E-3</v>
      </c>
      <c r="Q109" s="41">
        <f t="shared" si="4"/>
        <v>1.4199316329206364E-3</v>
      </c>
      <c r="R109" s="41">
        <f t="shared" si="5"/>
        <v>1.4170996693430326E-3</v>
      </c>
    </row>
    <row r="110" spans="1:18" x14ac:dyDescent="0.25">
      <c r="A110" s="3" t="s">
        <v>491</v>
      </c>
      <c r="B110" t="s">
        <v>492</v>
      </c>
      <c r="C110" s="3" t="s">
        <v>4519</v>
      </c>
      <c r="D110" t="s">
        <v>4520</v>
      </c>
      <c r="E110" s="3" t="s">
        <v>10</v>
      </c>
      <c r="F110" s="26">
        <v>759</v>
      </c>
      <c r="G110" s="27">
        <v>3.4255599472900002E-2</v>
      </c>
      <c r="H110" s="26">
        <v>755</v>
      </c>
      <c r="I110" s="27">
        <v>3.1788079470099997E-2</v>
      </c>
      <c r="J110" s="28">
        <v>886</v>
      </c>
      <c r="K110" s="29">
        <v>2.9345372460400001E-2</v>
      </c>
      <c r="L110" s="30">
        <v>1</v>
      </c>
      <c r="M110" s="40">
        <f>VLOOKUP(A110,'District Enrollment'!A:D,2,FALSE)</f>
        <v>18273</v>
      </c>
      <c r="N110" s="40">
        <f>VLOOKUP(A110,'District Enrollment'!A:D,3,FALSE)</f>
        <v>19015</v>
      </c>
      <c r="O110" s="40">
        <f>VLOOKUP(A110,'District Enrollment'!A:D,4,FALSE)</f>
        <v>19053</v>
      </c>
      <c r="P110" s="41">
        <f t="shared" si="3"/>
        <v>1.4228643353544081E-3</v>
      </c>
      <c r="Q110" s="41">
        <f t="shared" si="4"/>
        <v>1.2621614514817512E-3</v>
      </c>
      <c r="R110" s="41">
        <f t="shared" si="5"/>
        <v>1.364614496400273E-3</v>
      </c>
    </row>
    <row r="111" spans="1:18" x14ac:dyDescent="0.25">
      <c r="A111" s="3" t="s">
        <v>491</v>
      </c>
      <c r="B111" t="s">
        <v>492</v>
      </c>
      <c r="C111" s="3" t="s">
        <v>4558</v>
      </c>
      <c r="D111" t="s">
        <v>3728</v>
      </c>
      <c r="E111" s="3" t="s">
        <v>10</v>
      </c>
      <c r="F111" s="26">
        <v>1008</v>
      </c>
      <c r="G111" s="27">
        <v>2.7777777777700002E-2</v>
      </c>
      <c r="H111" s="26">
        <v>968</v>
      </c>
      <c r="I111" s="27">
        <v>3.7190082644599998E-2</v>
      </c>
      <c r="J111" s="28">
        <v>937</v>
      </c>
      <c r="K111" s="29">
        <v>3.3084311632799998E-2</v>
      </c>
      <c r="L111" s="30">
        <v>1</v>
      </c>
      <c r="M111" s="40">
        <f>VLOOKUP(A111,'District Enrollment'!A:D,2,FALSE)</f>
        <v>18273</v>
      </c>
      <c r="N111" s="40">
        <f>VLOOKUP(A111,'District Enrollment'!A:D,3,FALSE)</f>
        <v>19015</v>
      </c>
      <c r="O111" s="40">
        <f>VLOOKUP(A111,'District Enrollment'!A:D,4,FALSE)</f>
        <v>19053</v>
      </c>
      <c r="P111" s="41">
        <f t="shared" si="3"/>
        <v>1.5323154380737483E-3</v>
      </c>
      <c r="Q111" s="41">
        <f t="shared" si="4"/>
        <v>1.8932421772270734E-3</v>
      </c>
      <c r="R111" s="41">
        <f t="shared" si="5"/>
        <v>1.6270403610945047E-3</v>
      </c>
    </row>
    <row r="112" spans="1:18" x14ac:dyDescent="0.25">
      <c r="A112" s="3" t="s">
        <v>491</v>
      </c>
      <c r="B112" t="s">
        <v>492</v>
      </c>
      <c r="C112" s="3" t="s">
        <v>4601</v>
      </c>
      <c r="D112" t="s">
        <v>4602</v>
      </c>
      <c r="E112" s="3" t="s">
        <v>10</v>
      </c>
      <c r="F112" s="26">
        <v>1079</v>
      </c>
      <c r="G112" s="27">
        <v>7.5069508804399998E-2</v>
      </c>
      <c r="H112" s="26">
        <v>1054</v>
      </c>
      <c r="I112" s="27">
        <v>7.4952561669799994E-2</v>
      </c>
      <c r="J112" s="28">
        <v>993</v>
      </c>
      <c r="K112" s="29">
        <v>9.4662638469200006E-2</v>
      </c>
      <c r="L112" s="30">
        <v>4</v>
      </c>
      <c r="M112" s="40">
        <f>VLOOKUP(A112,'District Enrollment'!A:D,2,FALSE)</f>
        <v>18273</v>
      </c>
      <c r="N112" s="40">
        <f>VLOOKUP(A112,'District Enrollment'!A:D,3,FALSE)</f>
        <v>19015</v>
      </c>
      <c r="O112" s="40">
        <f>VLOOKUP(A112,'District Enrollment'!A:D,4,FALSE)</f>
        <v>19053</v>
      </c>
      <c r="P112" s="41">
        <f t="shared" si="3"/>
        <v>4.4327696601514583E-3</v>
      </c>
      <c r="Q112" s="41">
        <f t="shared" si="4"/>
        <v>4.1546147778053748E-3</v>
      </c>
      <c r="R112" s="41">
        <f t="shared" si="5"/>
        <v>4.9336062562281846E-3</v>
      </c>
    </row>
    <row r="113" spans="1:18" x14ac:dyDescent="0.25">
      <c r="A113" s="3" t="s">
        <v>491</v>
      </c>
      <c r="B113" t="s">
        <v>492</v>
      </c>
      <c r="C113" s="3" t="s">
        <v>4759</v>
      </c>
      <c r="D113" t="s">
        <v>4760</v>
      </c>
      <c r="E113" s="3" t="s">
        <v>10</v>
      </c>
      <c r="F113" s="26">
        <v>1368</v>
      </c>
      <c r="G113" s="27">
        <v>4.6052631578900001E-2</v>
      </c>
      <c r="H113" s="26">
        <v>1443</v>
      </c>
      <c r="I113" s="27">
        <v>4.7817047816999997E-2</v>
      </c>
      <c r="J113" s="28">
        <v>1507</v>
      </c>
      <c r="K113" s="29">
        <v>5.0431320504299999E-2</v>
      </c>
      <c r="L113" s="30">
        <v>2</v>
      </c>
      <c r="M113" s="40">
        <f>VLOOKUP(A113,'District Enrollment'!A:D,2,FALSE)</f>
        <v>18273</v>
      </c>
      <c r="N113" s="40">
        <f>VLOOKUP(A113,'District Enrollment'!A:D,3,FALSE)</f>
        <v>19015</v>
      </c>
      <c r="O113" s="40">
        <f>VLOOKUP(A113,'District Enrollment'!A:D,4,FALSE)</f>
        <v>19053</v>
      </c>
      <c r="P113" s="41">
        <f t="shared" si="3"/>
        <v>3.4477097356720408E-3</v>
      </c>
      <c r="Q113" s="41">
        <f t="shared" si="4"/>
        <v>3.62871417301767E-3</v>
      </c>
      <c r="R113" s="41">
        <f t="shared" si="5"/>
        <v>3.9888731433359624E-3</v>
      </c>
    </row>
    <row r="114" spans="1:18" x14ac:dyDescent="0.25">
      <c r="A114" s="3" t="s">
        <v>491</v>
      </c>
      <c r="B114" t="s">
        <v>492</v>
      </c>
      <c r="C114" s="3" t="s">
        <v>4765</v>
      </c>
      <c r="D114" t="s">
        <v>4766</v>
      </c>
      <c r="E114" s="3" t="s">
        <v>10</v>
      </c>
      <c r="F114" s="26">
        <v>1510</v>
      </c>
      <c r="G114" s="27">
        <v>4.1721854304600001E-2</v>
      </c>
      <c r="H114" s="26">
        <v>1541</v>
      </c>
      <c r="I114" s="27">
        <v>4.0233614536000002E-2</v>
      </c>
      <c r="J114" s="28">
        <v>1525</v>
      </c>
      <c r="K114" s="29">
        <v>2.8196721311400001E-2</v>
      </c>
      <c r="L114" s="30">
        <v>1</v>
      </c>
      <c r="M114" s="40">
        <f>VLOOKUP(A114,'District Enrollment'!A:D,2,FALSE)</f>
        <v>18273</v>
      </c>
      <c r="N114" s="40">
        <f>VLOOKUP(A114,'District Enrollment'!A:D,3,FALSE)</f>
        <v>19015</v>
      </c>
      <c r="O114" s="40">
        <f>VLOOKUP(A114,'District Enrollment'!A:D,4,FALSE)</f>
        <v>19053</v>
      </c>
      <c r="P114" s="41">
        <f t="shared" si="3"/>
        <v>3.4477097356726315E-3</v>
      </c>
      <c r="Q114" s="41">
        <f t="shared" si="4"/>
        <v>3.2605837496700501E-3</v>
      </c>
      <c r="R114" s="41">
        <f t="shared" si="5"/>
        <v>2.2568624363556921E-3</v>
      </c>
    </row>
    <row r="115" spans="1:18" x14ac:dyDescent="0.25">
      <c r="A115" s="3" t="s">
        <v>491</v>
      </c>
      <c r="B115" t="s">
        <v>492</v>
      </c>
      <c r="C115" s="3" t="s">
        <v>4815</v>
      </c>
      <c r="D115" t="s">
        <v>4816</v>
      </c>
      <c r="E115" s="3" t="s">
        <v>10</v>
      </c>
      <c r="F115" s="26">
        <v>1679</v>
      </c>
      <c r="G115" s="27">
        <v>2.7992852888600001E-2</v>
      </c>
      <c r="H115" s="26">
        <v>1697</v>
      </c>
      <c r="I115" s="27">
        <v>3.3588685916300001E-2</v>
      </c>
      <c r="J115" s="28">
        <v>1680</v>
      </c>
      <c r="K115" s="29">
        <v>3.8095238095199997E-2</v>
      </c>
      <c r="L115" s="30">
        <v>1</v>
      </c>
      <c r="M115" s="40">
        <f>VLOOKUP(A115,'District Enrollment'!A:D,2,FALSE)</f>
        <v>18273</v>
      </c>
      <c r="N115" s="40">
        <f>VLOOKUP(A115,'District Enrollment'!A:D,3,FALSE)</f>
        <v>19015</v>
      </c>
      <c r="O115" s="40">
        <f>VLOOKUP(A115,'District Enrollment'!A:D,4,FALSE)</f>
        <v>19053</v>
      </c>
      <c r="P115" s="41">
        <f t="shared" si="3"/>
        <v>2.5721009139144861E-3</v>
      </c>
      <c r="Q115" s="41">
        <f t="shared" si="4"/>
        <v>2.9976334472764186E-3</v>
      </c>
      <c r="R115" s="41">
        <f t="shared" si="5"/>
        <v>3.35905106806991E-3</v>
      </c>
    </row>
    <row r="116" spans="1:18" x14ac:dyDescent="0.25">
      <c r="A116" s="3" t="s">
        <v>264</v>
      </c>
      <c r="B116" t="s">
        <v>265</v>
      </c>
      <c r="C116" s="3" t="s">
        <v>266</v>
      </c>
      <c r="D116" t="s">
        <v>267</v>
      </c>
      <c r="E116" s="3" t="s">
        <v>13</v>
      </c>
      <c r="F116" s="26">
        <v>11</v>
      </c>
      <c r="G116" s="27">
        <v>0.72727272727269998</v>
      </c>
      <c r="H116" s="26">
        <v>11</v>
      </c>
      <c r="I116" s="27">
        <v>0.54545454545450001</v>
      </c>
      <c r="J116" s="28">
        <v>20</v>
      </c>
      <c r="K116" s="29">
        <v>0.6</v>
      </c>
      <c r="L116" s="30">
        <v>5</v>
      </c>
      <c r="M116" s="40">
        <f>VLOOKUP(A116,'District Enrollment'!A:D,2,FALSE)</f>
        <v>10992</v>
      </c>
      <c r="N116" s="40">
        <f>VLOOKUP(A116,'District Enrollment'!A:D,3,FALSE)</f>
        <v>11137</v>
      </c>
      <c r="O116" s="40">
        <f>VLOOKUP(A116,'District Enrollment'!A:D,4,FALSE)</f>
        <v>11132</v>
      </c>
      <c r="P116" s="41">
        <f t="shared" si="3"/>
        <v>7.2780203784567868E-4</v>
      </c>
      <c r="Q116" s="41">
        <f t="shared" si="4"/>
        <v>5.3874472479119155E-4</v>
      </c>
      <c r="R116" s="41">
        <f t="shared" si="5"/>
        <v>1.0779734099892202E-3</v>
      </c>
    </row>
    <row r="117" spans="1:18" x14ac:dyDescent="0.25">
      <c r="A117" s="3" t="s">
        <v>264</v>
      </c>
      <c r="B117" t="s">
        <v>265</v>
      </c>
      <c r="C117" s="3" t="s">
        <v>355</v>
      </c>
      <c r="D117" t="s">
        <v>356</v>
      </c>
      <c r="E117" s="3" t="s">
        <v>13</v>
      </c>
      <c r="F117" s="26">
        <v>22</v>
      </c>
      <c r="G117" s="27">
        <v>0.90909090909089996</v>
      </c>
      <c r="H117" s="26">
        <v>28</v>
      </c>
      <c r="I117" s="27">
        <v>0.92857142857139996</v>
      </c>
      <c r="J117" s="28">
        <v>25</v>
      </c>
      <c r="K117" s="29">
        <v>1</v>
      </c>
      <c r="L117" s="30">
        <v>5</v>
      </c>
      <c r="M117" s="40">
        <f>VLOOKUP(A117,'District Enrollment'!A:D,2,FALSE)</f>
        <v>10992</v>
      </c>
      <c r="N117" s="40">
        <f>VLOOKUP(A117,'District Enrollment'!A:D,3,FALSE)</f>
        <v>11137</v>
      </c>
      <c r="O117" s="40">
        <f>VLOOKUP(A117,'District Enrollment'!A:D,4,FALSE)</f>
        <v>11132</v>
      </c>
      <c r="P117" s="41">
        <f t="shared" si="3"/>
        <v>1.8195050946142467E-3</v>
      </c>
      <c r="Q117" s="41">
        <f t="shared" si="4"/>
        <v>2.3345604740952859E-3</v>
      </c>
      <c r="R117" s="41">
        <f t="shared" si="5"/>
        <v>2.2457779374775422E-3</v>
      </c>
    </row>
    <row r="118" spans="1:18" x14ac:dyDescent="0.25">
      <c r="A118" s="3" t="s">
        <v>264</v>
      </c>
      <c r="B118" t="s">
        <v>265</v>
      </c>
      <c r="C118" s="3" t="s">
        <v>976</v>
      </c>
      <c r="D118" t="s">
        <v>977</v>
      </c>
      <c r="E118" s="3" t="s">
        <v>13</v>
      </c>
      <c r="F118" s="26">
        <v>100</v>
      </c>
      <c r="G118" s="27">
        <v>0.35</v>
      </c>
      <c r="H118" s="26">
        <v>114</v>
      </c>
      <c r="I118" s="27">
        <v>0.42105263157889999</v>
      </c>
      <c r="J118" s="28">
        <v>92</v>
      </c>
      <c r="K118" s="29">
        <v>0.43478260869559998</v>
      </c>
      <c r="L118" s="30">
        <v>5</v>
      </c>
      <c r="M118" s="40">
        <f>VLOOKUP(A118,'District Enrollment'!A:D,2,FALSE)</f>
        <v>10992</v>
      </c>
      <c r="N118" s="40">
        <f>VLOOKUP(A118,'District Enrollment'!A:D,3,FALSE)</f>
        <v>11137</v>
      </c>
      <c r="O118" s="40">
        <f>VLOOKUP(A118,'District Enrollment'!A:D,4,FALSE)</f>
        <v>11132</v>
      </c>
      <c r="P118" s="41">
        <f t="shared" si="3"/>
        <v>3.1841339155749631E-3</v>
      </c>
      <c r="Q118" s="41">
        <f t="shared" si="4"/>
        <v>4.3099577983294066E-3</v>
      </c>
      <c r="R118" s="41">
        <f t="shared" si="5"/>
        <v>3.5932446999636363E-3</v>
      </c>
    </row>
    <row r="119" spans="1:18" x14ac:dyDescent="0.25">
      <c r="A119" s="3" t="s">
        <v>264</v>
      </c>
      <c r="B119" t="s">
        <v>265</v>
      </c>
      <c r="C119" s="3" t="s">
        <v>1356</v>
      </c>
      <c r="D119" t="s">
        <v>1357</v>
      </c>
      <c r="E119" s="3" t="s">
        <v>10</v>
      </c>
      <c r="F119" s="26">
        <v>235</v>
      </c>
      <c r="G119" s="27">
        <v>6.3829787233999999E-2</v>
      </c>
      <c r="H119" s="26">
        <v>186</v>
      </c>
      <c r="I119" s="27">
        <v>8.6021505376300003E-2</v>
      </c>
      <c r="J119" s="28">
        <v>158</v>
      </c>
      <c r="K119" s="29">
        <v>7.5949367088600006E-2</v>
      </c>
      <c r="L119" s="30">
        <v>3</v>
      </c>
      <c r="M119" s="40">
        <f>VLOOKUP(A119,'District Enrollment'!A:D,2,FALSE)</f>
        <v>10992</v>
      </c>
      <c r="N119" s="40">
        <f>VLOOKUP(A119,'District Enrollment'!A:D,3,FALSE)</f>
        <v>11137</v>
      </c>
      <c r="O119" s="40">
        <f>VLOOKUP(A119,'District Enrollment'!A:D,4,FALSE)</f>
        <v>11132</v>
      </c>
      <c r="P119" s="41">
        <f t="shared" si="3"/>
        <v>1.364628820959789E-3</v>
      </c>
      <c r="Q119" s="41">
        <f t="shared" si="4"/>
        <v>1.4366525994425608E-3</v>
      </c>
      <c r="R119" s="41">
        <f t="shared" si="5"/>
        <v>1.0779734099891126E-3</v>
      </c>
    </row>
    <row r="120" spans="1:18" x14ac:dyDescent="0.25">
      <c r="A120" s="3" t="s">
        <v>264</v>
      </c>
      <c r="B120" t="s">
        <v>265</v>
      </c>
      <c r="C120" s="3" t="s">
        <v>1758</v>
      </c>
      <c r="D120" t="s">
        <v>1759</v>
      </c>
      <c r="E120" s="3" t="s">
        <v>10</v>
      </c>
      <c r="F120" s="26">
        <v>259</v>
      </c>
      <c r="G120" s="27">
        <v>4.2471042471000003E-2</v>
      </c>
      <c r="H120" s="26">
        <v>275</v>
      </c>
      <c r="I120" s="27">
        <v>5.4545454545400003E-2</v>
      </c>
      <c r="J120" s="28">
        <v>269</v>
      </c>
      <c r="K120" s="29">
        <v>5.5762081784299998E-2</v>
      </c>
      <c r="L120" s="30">
        <v>2</v>
      </c>
      <c r="M120" s="40">
        <f>VLOOKUP(A120,'District Enrollment'!A:D,2,FALSE)</f>
        <v>10992</v>
      </c>
      <c r="N120" s="40">
        <f>VLOOKUP(A120,'District Enrollment'!A:D,3,FALSE)</f>
        <v>11137</v>
      </c>
      <c r="O120" s="40">
        <f>VLOOKUP(A120,'District Enrollment'!A:D,4,FALSE)</f>
        <v>11132</v>
      </c>
      <c r="P120" s="41">
        <f t="shared" si="3"/>
        <v>1.000727802036845E-3</v>
      </c>
      <c r="Q120" s="41">
        <f t="shared" si="4"/>
        <v>1.3468618119767443E-3</v>
      </c>
      <c r="R120" s="41">
        <f t="shared" si="5"/>
        <v>1.3474667624844322E-3</v>
      </c>
    </row>
    <row r="121" spans="1:18" x14ac:dyDescent="0.25">
      <c r="A121" s="3" t="s">
        <v>264</v>
      </c>
      <c r="B121" t="s">
        <v>265</v>
      </c>
      <c r="C121" s="3" t="s">
        <v>1802</v>
      </c>
      <c r="D121" t="s">
        <v>1803</v>
      </c>
      <c r="E121" s="3" t="s">
        <v>10</v>
      </c>
      <c r="F121" s="26">
        <v>273</v>
      </c>
      <c r="G121" s="27">
        <v>1.0989010989E-2</v>
      </c>
      <c r="H121" s="26">
        <v>280</v>
      </c>
      <c r="I121" s="27">
        <v>3.5714285714200003E-2</v>
      </c>
      <c r="J121" s="28">
        <v>281</v>
      </c>
      <c r="K121" s="29">
        <v>1.42348754448E-2</v>
      </c>
      <c r="L121" s="30">
        <v>1</v>
      </c>
      <c r="M121" s="40">
        <f>VLOOKUP(A121,'District Enrollment'!A:D,2,FALSE)</f>
        <v>10992</v>
      </c>
      <c r="N121" s="40">
        <f>VLOOKUP(A121,'District Enrollment'!A:D,3,FALSE)</f>
        <v>11137</v>
      </c>
      <c r="O121" s="40">
        <f>VLOOKUP(A121,'District Enrollment'!A:D,4,FALSE)</f>
        <v>11132</v>
      </c>
      <c r="P121" s="41">
        <f t="shared" si="3"/>
        <v>2.7292576419186683E-4</v>
      </c>
      <c r="Q121" s="41">
        <f t="shared" si="4"/>
        <v>8.9790787464990587E-4</v>
      </c>
      <c r="R121" s="41">
        <f t="shared" si="5"/>
        <v>3.5932446999540062E-4</v>
      </c>
    </row>
    <row r="122" spans="1:18" x14ac:dyDescent="0.25">
      <c r="A122" s="3" t="s">
        <v>264</v>
      </c>
      <c r="B122" t="s">
        <v>265</v>
      </c>
      <c r="C122" s="3" t="s">
        <v>1830</v>
      </c>
      <c r="D122" t="s">
        <v>1831</v>
      </c>
      <c r="E122" s="3" t="s">
        <v>10</v>
      </c>
      <c r="F122" s="26">
        <v>235</v>
      </c>
      <c r="G122" s="27">
        <v>7.2340425531899996E-2</v>
      </c>
      <c r="H122" s="26">
        <v>244</v>
      </c>
      <c r="I122" s="27">
        <v>6.1475409836E-2</v>
      </c>
      <c r="J122" s="28">
        <v>287</v>
      </c>
      <c r="K122" s="29">
        <v>4.8780487804800002E-2</v>
      </c>
      <c r="L122" s="30">
        <v>2</v>
      </c>
      <c r="M122" s="40">
        <f>VLOOKUP(A122,'District Enrollment'!A:D,2,FALSE)</f>
        <v>10992</v>
      </c>
      <c r="N122" s="40">
        <f>VLOOKUP(A122,'District Enrollment'!A:D,3,FALSE)</f>
        <v>11137</v>
      </c>
      <c r="O122" s="40">
        <f>VLOOKUP(A122,'District Enrollment'!A:D,4,FALSE)</f>
        <v>11132</v>
      </c>
      <c r="P122" s="41">
        <f t="shared" si="3"/>
        <v>1.5465793304218066E-3</v>
      </c>
      <c r="Q122" s="41">
        <f t="shared" si="4"/>
        <v>1.3468618119766545E-3</v>
      </c>
      <c r="R122" s="41">
        <f t="shared" si="5"/>
        <v>1.2576356449854114E-3</v>
      </c>
    </row>
    <row r="123" spans="1:18" x14ac:dyDescent="0.25">
      <c r="A123" s="3" t="s">
        <v>264</v>
      </c>
      <c r="B123" t="s">
        <v>265</v>
      </c>
      <c r="C123" s="3" t="s">
        <v>1900</v>
      </c>
      <c r="D123" t="s">
        <v>1901</v>
      </c>
      <c r="E123" s="3" t="s">
        <v>10</v>
      </c>
      <c r="F123" s="26">
        <v>348</v>
      </c>
      <c r="G123" s="27">
        <v>0.10344827586200001</v>
      </c>
      <c r="H123" s="26">
        <v>333</v>
      </c>
      <c r="I123" s="27">
        <v>9.6096096096000005E-2</v>
      </c>
      <c r="J123" s="28">
        <v>297</v>
      </c>
      <c r="K123" s="29">
        <v>8.7542087542000005E-2</v>
      </c>
      <c r="L123" s="30">
        <v>4</v>
      </c>
      <c r="M123" s="40">
        <f>VLOOKUP(A123,'District Enrollment'!A:D,2,FALSE)</f>
        <v>10992</v>
      </c>
      <c r="N123" s="40">
        <f>VLOOKUP(A123,'District Enrollment'!A:D,3,FALSE)</f>
        <v>11137</v>
      </c>
      <c r="O123" s="40">
        <f>VLOOKUP(A123,'District Enrollment'!A:D,4,FALSE)</f>
        <v>11132</v>
      </c>
      <c r="P123" s="41">
        <f t="shared" si="3"/>
        <v>3.2751091703034935E-3</v>
      </c>
      <c r="Q123" s="41">
        <f t="shared" si="4"/>
        <v>2.8733051988837212E-3</v>
      </c>
      <c r="R123" s="41">
        <f t="shared" si="5"/>
        <v>2.3356090549743083E-3</v>
      </c>
    </row>
    <row r="124" spans="1:18" x14ac:dyDescent="0.25">
      <c r="A124" s="3" t="s">
        <v>264</v>
      </c>
      <c r="B124" t="s">
        <v>265</v>
      </c>
      <c r="C124" s="3" t="s">
        <v>1962</v>
      </c>
      <c r="D124" t="s">
        <v>1963</v>
      </c>
      <c r="E124" s="3" t="s">
        <v>10</v>
      </c>
      <c r="F124" s="26">
        <v>320</v>
      </c>
      <c r="G124" s="27">
        <v>0.121875</v>
      </c>
      <c r="H124" s="26">
        <v>304</v>
      </c>
      <c r="I124" s="27">
        <v>6.25E-2</v>
      </c>
      <c r="J124" s="28">
        <v>306</v>
      </c>
      <c r="K124" s="29">
        <v>0.1111111111111</v>
      </c>
      <c r="L124" s="30">
        <v>4</v>
      </c>
      <c r="M124" s="40">
        <f>VLOOKUP(A124,'District Enrollment'!A:D,2,FALSE)</f>
        <v>10992</v>
      </c>
      <c r="N124" s="40">
        <f>VLOOKUP(A124,'District Enrollment'!A:D,3,FALSE)</f>
        <v>11137</v>
      </c>
      <c r="O124" s="40">
        <f>VLOOKUP(A124,'District Enrollment'!A:D,4,FALSE)</f>
        <v>11132</v>
      </c>
      <c r="P124" s="41">
        <f t="shared" si="3"/>
        <v>3.5480349344978166E-3</v>
      </c>
      <c r="Q124" s="41">
        <f t="shared" si="4"/>
        <v>1.7060249618389154E-3</v>
      </c>
      <c r="R124" s="41">
        <f t="shared" si="5"/>
        <v>3.0542579949691521E-3</v>
      </c>
    </row>
    <row r="125" spans="1:18" x14ac:dyDescent="0.25">
      <c r="A125" s="3" t="s">
        <v>264</v>
      </c>
      <c r="B125" t="s">
        <v>265</v>
      </c>
      <c r="C125" s="3" t="s">
        <v>2152</v>
      </c>
      <c r="D125" t="s">
        <v>2153</v>
      </c>
      <c r="E125" s="3" t="s">
        <v>10</v>
      </c>
      <c r="F125" s="26">
        <v>331</v>
      </c>
      <c r="G125" s="27">
        <v>6.6465256797499997E-2</v>
      </c>
      <c r="H125" s="26">
        <v>313</v>
      </c>
      <c r="I125" s="27">
        <v>6.7092651757099997E-2</v>
      </c>
      <c r="J125" s="28">
        <v>342</v>
      </c>
      <c r="K125" s="29">
        <v>5.8479532163699999E-2</v>
      </c>
      <c r="L125" s="30">
        <v>2</v>
      </c>
      <c r="M125" s="40">
        <f>VLOOKUP(A125,'District Enrollment'!A:D,2,FALSE)</f>
        <v>10992</v>
      </c>
      <c r="N125" s="40">
        <f>VLOOKUP(A125,'District Enrollment'!A:D,3,FALSE)</f>
        <v>11137</v>
      </c>
      <c r="O125" s="40">
        <f>VLOOKUP(A125,'District Enrollment'!A:D,4,FALSE)</f>
        <v>11132</v>
      </c>
      <c r="P125" s="41">
        <f t="shared" si="3"/>
        <v>2.0014556040731895E-3</v>
      </c>
      <c r="Q125" s="41">
        <f t="shared" si="4"/>
        <v>1.8856065367668404E-3</v>
      </c>
      <c r="R125" s="41">
        <f t="shared" si="5"/>
        <v>1.7966223499807222E-3</v>
      </c>
    </row>
    <row r="126" spans="1:18" x14ac:dyDescent="0.25">
      <c r="A126" s="3" t="s">
        <v>264</v>
      </c>
      <c r="B126" t="s">
        <v>265</v>
      </c>
      <c r="C126" s="3" t="s">
        <v>2297</v>
      </c>
      <c r="D126" t="s">
        <v>2298</v>
      </c>
      <c r="E126" s="3" t="s">
        <v>10</v>
      </c>
      <c r="F126" s="26">
        <v>338</v>
      </c>
      <c r="G126" s="27">
        <v>8.2840236686300001E-2</v>
      </c>
      <c r="H126" s="26">
        <v>339</v>
      </c>
      <c r="I126" s="27">
        <v>8.2595870206399996E-2</v>
      </c>
      <c r="J126" s="28">
        <v>366</v>
      </c>
      <c r="K126" s="29">
        <v>0.10928961748630001</v>
      </c>
      <c r="L126" s="30">
        <v>4</v>
      </c>
      <c r="M126" s="40">
        <f>VLOOKUP(A126,'District Enrollment'!A:D,2,FALSE)</f>
        <v>10992</v>
      </c>
      <c r="N126" s="40">
        <f>VLOOKUP(A126,'District Enrollment'!A:D,3,FALSE)</f>
        <v>11137</v>
      </c>
      <c r="O126" s="40">
        <f>VLOOKUP(A126,'District Enrollment'!A:D,4,FALSE)</f>
        <v>11132</v>
      </c>
      <c r="P126" s="41">
        <f t="shared" si="3"/>
        <v>2.5473071324571871E-3</v>
      </c>
      <c r="Q126" s="41">
        <f t="shared" si="4"/>
        <v>2.51414204902304E-3</v>
      </c>
      <c r="R126" s="41">
        <f t="shared" si="5"/>
        <v>3.5932446999627919E-3</v>
      </c>
    </row>
    <row r="127" spans="1:18" x14ac:dyDescent="0.25">
      <c r="A127" s="3" t="s">
        <v>264</v>
      </c>
      <c r="B127" t="s">
        <v>265</v>
      </c>
      <c r="C127" s="3" t="s">
        <v>2695</v>
      </c>
      <c r="D127" t="s">
        <v>328</v>
      </c>
      <c r="E127" s="3" t="s">
        <v>10</v>
      </c>
      <c r="F127" s="26">
        <v>429</v>
      </c>
      <c r="G127" s="27">
        <v>6.9930069930000005E-2</v>
      </c>
      <c r="H127" s="26">
        <v>421</v>
      </c>
      <c r="I127" s="27">
        <v>6.65083135391E-2</v>
      </c>
      <c r="J127" s="28">
        <v>424</v>
      </c>
      <c r="K127" s="29">
        <v>4.9528301886700002E-2</v>
      </c>
      <c r="L127" s="30">
        <v>2</v>
      </c>
      <c r="M127" s="40">
        <f>VLOOKUP(A127,'District Enrollment'!A:D,2,FALSE)</f>
        <v>10992</v>
      </c>
      <c r="N127" s="40">
        <f>VLOOKUP(A127,'District Enrollment'!A:D,3,FALSE)</f>
        <v>11137</v>
      </c>
      <c r="O127" s="40">
        <f>VLOOKUP(A127,'District Enrollment'!A:D,4,FALSE)</f>
        <v>11132</v>
      </c>
      <c r="P127" s="41">
        <f t="shared" si="3"/>
        <v>2.7292576419186685E-3</v>
      </c>
      <c r="Q127" s="41">
        <f t="shared" si="4"/>
        <v>2.5141420490222771E-3</v>
      </c>
      <c r="R127" s="41">
        <f t="shared" si="5"/>
        <v>1.8864534674776141E-3</v>
      </c>
    </row>
    <row r="128" spans="1:18" x14ac:dyDescent="0.25">
      <c r="A128" s="3" t="s">
        <v>264</v>
      </c>
      <c r="B128" t="s">
        <v>265</v>
      </c>
      <c r="C128" s="3" t="s">
        <v>2730</v>
      </c>
      <c r="D128" t="s">
        <v>2731</v>
      </c>
      <c r="E128" s="3" t="s">
        <v>10</v>
      </c>
      <c r="F128" s="26">
        <v>428</v>
      </c>
      <c r="G128" s="27">
        <v>3.0373831775700001E-2</v>
      </c>
      <c r="H128" s="26">
        <v>420</v>
      </c>
      <c r="I128" s="27">
        <v>4.0476190476100002E-2</v>
      </c>
      <c r="J128" s="28">
        <v>430</v>
      </c>
      <c r="K128" s="29">
        <v>3.9534883720899999E-2</v>
      </c>
      <c r="L128" s="30">
        <v>1</v>
      </c>
      <c r="M128" s="40">
        <f>VLOOKUP(A128,'District Enrollment'!A:D,2,FALSE)</f>
        <v>10992</v>
      </c>
      <c r="N128" s="40">
        <f>VLOOKUP(A128,'District Enrollment'!A:D,3,FALSE)</f>
        <v>11137</v>
      </c>
      <c r="O128" s="40">
        <f>VLOOKUP(A128,'District Enrollment'!A:D,4,FALSE)</f>
        <v>11132</v>
      </c>
      <c r="P128" s="41">
        <f t="shared" si="3"/>
        <v>1.1826783114992359E-3</v>
      </c>
      <c r="Q128" s="41">
        <f t="shared" si="4"/>
        <v>1.526443386905091E-3</v>
      </c>
      <c r="R128" s="41">
        <f t="shared" si="5"/>
        <v>1.5271289974835608E-3</v>
      </c>
    </row>
    <row r="129" spans="1:18" x14ac:dyDescent="0.25">
      <c r="A129" s="3" t="s">
        <v>264</v>
      </c>
      <c r="B129" t="s">
        <v>265</v>
      </c>
      <c r="C129" s="3" t="s">
        <v>2785</v>
      </c>
      <c r="D129" t="s">
        <v>2786</v>
      </c>
      <c r="E129" s="3" t="s">
        <v>10</v>
      </c>
      <c r="F129" s="26">
        <v>396</v>
      </c>
      <c r="G129" s="27">
        <v>9.8484848484800006E-2</v>
      </c>
      <c r="H129" s="26">
        <v>410</v>
      </c>
      <c r="I129" s="27">
        <v>4.3902439024300001E-2</v>
      </c>
      <c r="J129" s="28">
        <v>437</v>
      </c>
      <c r="K129" s="29">
        <v>6.8649885583500006E-2</v>
      </c>
      <c r="L129" s="30">
        <v>3</v>
      </c>
      <c r="M129" s="40">
        <f>VLOOKUP(A129,'District Enrollment'!A:D,2,FALSE)</f>
        <v>10992</v>
      </c>
      <c r="N129" s="40">
        <f>VLOOKUP(A129,'District Enrollment'!A:D,3,FALSE)</f>
        <v>11137</v>
      </c>
      <c r="O129" s="40">
        <f>VLOOKUP(A129,'District Enrollment'!A:D,4,FALSE)</f>
        <v>11132</v>
      </c>
      <c r="P129" s="41">
        <f t="shared" si="3"/>
        <v>3.5480349344960702E-3</v>
      </c>
      <c r="Q129" s="41">
        <f t="shared" si="4"/>
        <v>1.6162341743703871E-3</v>
      </c>
      <c r="R129" s="41">
        <f t="shared" si="5"/>
        <v>2.6949335249721079E-3</v>
      </c>
    </row>
    <row r="130" spans="1:18" x14ac:dyDescent="0.25">
      <c r="A130" s="3" t="s">
        <v>264</v>
      </c>
      <c r="B130" t="s">
        <v>265</v>
      </c>
      <c r="C130" s="3" t="s">
        <v>2936</v>
      </c>
      <c r="D130" t="s">
        <v>2937</v>
      </c>
      <c r="E130" s="3" t="s">
        <v>10</v>
      </c>
      <c r="F130" s="26">
        <v>434</v>
      </c>
      <c r="G130" s="27">
        <v>0.1244239631336</v>
      </c>
      <c r="H130" s="26">
        <v>469</v>
      </c>
      <c r="I130" s="27">
        <v>0.13006396588479999</v>
      </c>
      <c r="J130" s="28">
        <v>458</v>
      </c>
      <c r="K130" s="29">
        <v>7.6419213973699995E-2</v>
      </c>
      <c r="L130" s="30">
        <v>3</v>
      </c>
      <c r="M130" s="40">
        <f>VLOOKUP(A130,'District Enrollment'!A:D,2,FALSE)</f>
        <v>10992</v>
      </c>
      <c r="N130" s="40">
        <f>VLOOKUP(A130,'District Enrollment'!A:D,3,FALSE)</f>
        <v>11137</v>
      </c>
      <c r="O130" s="40">
        <f>VLOOKUP(A130,'District Enrollment'!A:D,4,FALSE)</f>
        <v>11132</v>
      </c>
      <c r="P130" s="41">
        <f t="shared" ref="P130:P193" si="6">F130/M130*G130</f>
        <v>4.9126637554569143E-3</v>
      </c>
      <c r="Q130" s="41">
        <f t="shared" ref="Q130:Q193" si="7">H130/N130*I130</f>
        <v>5.4772380353749839E-3</v>
      </c>
      <c r="R130" s="41">
        <f t="shared" ref="R130:R193" si="8">J130/O130*K130</f>
        <v>3.1440891124644805E-3</v>
      </c>
    </row>
    <row r="131" spans="1:18" x14ac:dyDescent="0.25">
      <c r="A131" s="3" t="s">
        <v>264</v>
      </c>
      <c r="B131" t="s">
        <v>265</v>
      </c>
      <c r="C131" s="3" t="s">
        <v>2981</v>
      </c>
      <c r="D131" t="s">
        <v>2982</v>
      </c>
      <c r="E131" s="3" t="s">
        <v>10</v>
      </c>
      <c r="F131" s="26">
        <v>457</v>
      </c>
      <c r="G131" s="27">
        <v>3.5010940918999998E-2</v>
      </c>
      <c r="H131" s="26">
        <v>466</v>
      </c>
      <c r="I131" s="27">
        <v>5.1502145922699999E-2</v>
      </c>
      <c r="J131" s="28">
        <v>464</v>
      </c>
      <c r="K131" s="29">
        <v>6.25E-2</v>
      </c>
      <c r="L131" s="30">
        <v>2</v>
      </c>
      <c r="M131" s="40">
        <f>VLOOKUP(A131,'District Enrollment'!A:D,2,FALSE)</f>
        <v>10992</v>
      </c>
      <c r="N131" s="40">
        <f>VLOOKUP(A131,'District Enrollment'!A:D,3,FALSE)</f>
        <v>11137</v>
      </c>
      <c r="O131" s="40">
        <f>VLOOKUP(A131,'District Enrollment'!A:D,4,FALSE)</f>
        <v>11132</v>
      </c>
      <c r="P131" s="41">
        <f t="shared" si="6"/>
        <v>1.4556040756898653E-3</v>
      </c>
      <c r="Q131" s="41">
        <f t="shared" si="7"/>
        <v>2.1549788991629885E-3</v>
      </c>
      <c r="R131" s="41">
        <f t="shared" si="8"/>
        <v>2.6051024074739489E-3</v>
      </c>
    </row>
    <row r="132" spans="1:18" x14ac:dyDescent="0.25">
      <c r="A132" s="3" t="s">
        <v>264</v>
      </c>
      <c r="B132" t="s">
        <v>265</v>
      </c>
      <c r="C132" s="3" t="s">
        <v>3028</v>
      </c>
      <c r="D132" t="s">
        <v>3029</v>
      </c>
      <c r="E132" s="3" t="s">
        <v>10</v>
      </c>
      <c r="F132" s="26">
        <v>438</v>
      </c>
      <c r="G132" s="27">
        <v>6.39269406392E-2</v>
      </c>
      <c r="H132" s="26">
        <v>445</v>
      </c>
      <c r="I132" s="27">
        <v>4.7191011235899999E-2</v>
      </c>
      <c r="J132" s="28">
        <v>471</v>
      </c>
      <c r="K132" s="29">
        <v>4.2462845010599999E-2</v>
      </c>
      <c r="L132" s="30">
        <v>1</v>
      </c>
      <c r="M132" s="40">
        <f>VLOOKUP(A132,'District Enrollment'!A:D,2,FALSE)</f>
        <v>10992</v>
      </c>
      <c r="N132" s="40">
        <f>VLOOKUP(A132,'District Enrollment'!A:D,3,FALSE)</f>
        <v>11137</v>
      </c>
      <c r="O132" s="40">
        <f>VLOOKUP(A132,'District Enrollment'!A:D,4,FALSE)</f>
        <v>11132</v>
      </c>
      <c r="P132" s="41">
        <f t="shared" si="6"/>
        <v>2.5473071324572053E-3</v>
      </c>
      <c r="Q132" s="41">
        <f t="shared" si="7"/>
        <v>1.8856065367671277E-3</v>
      </c>
      <c r="R132" s="41">
        <f t="shared" si="8"/>
        <v>1.7966223499813691E-3</v>
      </c>
    </row>
    <row r="133" spans="1:18" x14ac:dyDescent="0.25">
      <c r="A133" s="3" t="s">
        <v>264</v>
      </c>
      <c r="B133" t="s">
        <v>265</v>
      </c>
      <c r="C133" s="3" t="s">
        <v>3876</v>
      </c>
      <c r="D133" t="s">
        <v>3877</v>
      </c>
      <c r="E133" s="3" t="s">
        <v>10</v>
      </c>
      <c r="F133" s="26">
        <v>593</v>
      </c>
      <c r="G133" s="27">
        <v>3.54131534569E-2</v>
      </c>
      <c r="H133" s="26">
        <v>619</v>
      </c>
      <c r="I133" s="27">
        <v>3.5541195476499997E-2</v>
      </c>
      <c r="J133" s="28">
        <v>597</v>
      </c>
      <c r="K133" s="29">
        <v>3.8525963149000003E-2</v>
      </c>
      <c r="L133" s="30">
        <v>1</v>
      </c>
      <c r="M133" s="40">
        <f>VLOOKUP(A133,'District Enrollment'!A:D,2,FALSE)</f>
        <v>10992</v>
      </c>
      <c r="N133" s="40">
        <f>VLOOKUP(A133,'District Enrollment'!A:D,3,FALSE)</f>
        <v>11137</v>
      </c>
      <c r="O133" s="40">
        <f>VLOOKUP(A133,'District Enrollment'!A:D,4,FALSE)</f>
        <v>11132</v>
      </c>
      <c r="P133" s="41">
        <f t="shared" si="6"/>
        <v>1.9104803493396741E-3</v>
      </c>
      <c r="Q133" s="41">
        <f t="shared" si="7"/>
        <v>1.9753973242303581E-3</v>
      </c>
      <c r="R133" s="41">
        <f t="shared" si="8"/>
        <v>2.066115702475117E-3</v>
      </c>
    </row>
    <row r="134" spans="1:18" x14ac:dyDescent="0.25">
      <c r="A134" s="3" t="s">
        <v>264</v>
      </c>
      <c r="B134" t="s">
        <v>265</v>
      </c>
      <c r="C134" s="3" t="s">
        <v>3878</v>
      </c>
      <c r="D134" t="s">
        <v>3879</v>
      </c>
      <c r="E134" s="3" t="s">
        <v>10</v>
      </c>
      <c r="F134" s="26">
        <v>643</v>
      </c>
      <c r="G134" s="27">
        <v>4.9766718506900003E-2</v>
      </c>
      <c r="H134" s="26">
        <v>649</v>
      </c>
      <c r="I134" s="27">
        <v>4.4684129429799997E-2</v>
      </c>
      <c r="J134" s="28">
        <v>597</v>
      </c>
      <c r="K134" s="29">
        <v>5.86264656616E-2</v>
      </c>
      <c r="L134" s="30">
        <v>2</v>
      </c>
      <c r="M134" s="40">
        <f>VLOOKUP(A134,'District Enrollment'!A:D,2,FALSE)</f>
        <v>10992</v>
      </c>
      <c r="N134" s="40">
        <f>VLOOKUP(A134,'District Enrollment'!A:D,3,FALSE)</f>
        <v>11137</v>
      </c>
      <c r="O134" s="40">
        <f>VLOOKUP(A134,'District Enrollment'!A:D,4,FALSE)</f>
        <v>11132</v>
      </c>
      <c r="P134" s="41">
        <f t="shared" si="6"/>
        <v>2.9112081513770652E-3</v>
      </c>
      <c r="Q134" s="41">
        <f t="shared" si="7"/>
        <v>2.6039328364856063E-3</v>
      </c>
      <c r="R134" s="41">
        <f t="shared" si="8"/>
        <v>3.144089112466331E-3</v>
      </c>
    </row>
    <row r="135" spans="1:18" x14ac:dyDescent="0.25">
      <c r="A135" s="3" t="s">
        <v>264</v>
      </c>
      <c r="B135" t="s">
        <v>265</v>
      </c>
      <c r="C135" s="3" t="s">
        <v>3910</v>
      </c>
      <c r="D135" t="s">
        <v>3911</v>
      </c>
      <c r="E135" s="3" t="s">
        <v>10</v>
      </c>
      <c r="F135" s="26">
        <v>528</v>
      </c>
      <c r="G135" s="27">
        <v>3.2196969696900002E-2</v>
      </c>
      <c r="H135" s="26">
        <v>590</v>
      </c>
      <c r="I135" s="27">
        <v>3.7288135593200003E-2</v>
      </c>
      <c r="J135" s="28">
        <v>604</v>
      </c>
      <c r="K135" s="29">
        <v>2.8145695364199998E-2</v>
      </c>
      <c r="L135" s="30">
        <v>1</v>
      </c>
      <c r="M135" s="40">
        <f>VLOOKUP(A135,'District Enrollment'!A:D,2,FALSE)</f>
        <v>10992</v>
      </c>
      <c r="N135" s="40">
        <f>VLOOKUP(A135,'District Enrollment'!A:D,3,FALSE)</f>
        <v>11137</v>
      </c>
      <c r="O135" s="40">
        <f>VLOOKUP(A135,'District Enrollment'!A:D,4,FALSE)</f>
        <v>11132</v>
      </c>
      <c r="P135" s="41">
        <f t="shared" si="6"/>
        <v>1.5465793304187774E-3</v>
      </c>
      <c r="Q135" s="41">
        <f t="shared" si="7"/>
        <v>1.9753973242334563E-3</v>
      </c>
      <c r="R135" s="41">
        <f t="shared" si="8"/>
        <v>1.5271289974826447E-3</v>
      </c>
    </row>
    <row r="136" spans="1:18" x14ac:dyDescent="0.25">
      <c r="A136" s="3" t="s">
        <v>264</v>
      </c>
      <c r="B136" t="s">
        <v>265</v>
      </c>
      <c r="C136" s="3" t="s">
        <v>4007</v>
      </c>
      <c r="D136" t="s">
        <v>4008</v>
      </c>
      <c r="E136" s="3" t="s">
        <v>10</v>
      </c>
      <c r="F136" s="26">
        <v>658</v>
      </c>
      <c r="G136" s="27">
        <v>6.9908814589599994E-2</v>
      </c>
      <c r="H136" s="26">
        <v>652</v>
      </c>
      <c r="I136" s="27">
        <v>6.5950920245299999E-2</v>
      </c>
      <c r="J136" s="28">
        <v>627</v>
      </c>
      <c r="K136" s="29">
        <v>7.0175438596400005E-2</v>
      </c>
      <c r="L136" s="30">
        <v>3</v>
      </c>
      <c r="M136" s="40">
        <f>VLOOKUP(A136,'District Enrollment'!A:D,2,FALSE)</f>
        <v>10992</v>
      </c>
      <c r="N136" s="40">
        <f>VLOOKUP(A136,'District Enrollment'!A:D,3,FALSE)</f>
        <v>11137</v>
      </c>
      <c r="O136" s="40">
        <f>VLOOKUP(A136,'District Enrollment'!A:D,4,FALSE)</f>
        <v>11132</v>
      </c>
      <c r="P136" s="41">
        <f t="shared" si="6"/>
        <v>4.1848617176088792E-3</v>
      </c>
      <c r="Q136" s="41">
        <f t="shared" si="7"/>
        <v>3.8610038609980784E-3</v>
      </c>
      <c r="R136" s="41">
        <f t="shared" si="8"/>
        <v>3.9525691699553367E-3</v>
      </c>
    </row>
    <row r="137" spans="1:18" x14ac:dyDescent="0.25">
      <c r="A137" s="3" t="s">
        <v>264</v>
      </c>
      <c r="B137" t="s">
        <v>265</v>
      </c>
      <c r="C137" s="3" t="s">
        <v>4632</v>
      </c>
      <c r="D137" t="s">
        <v>4633</v>
      </c>
      <c r="E137" s="3" t="s">
        <v>10</v>
      </c>
      <c r="F137" s="26">
        <v>1110</v>
      </c>
      <c r="G137" s="27">
        <v>7.5675675675600004E-2</v>
      </c>
      <c r="H137" s="26">
        <v>1118</v>
      </c>
      <c r="I137" s="27">
        <v>7.5134168157399997E-2</v>
      </c>
      <c r="J137" s="28">
        <v>1115</v>
      </c>
      <c r="K137" s="29">
        <v>7.7130044842999998E-2</v>
      </c>
      <c r="L137" s="30">
        <v>3</v>
      </c>
      <c r="M137" s="40">
        <f>VLOOKUP(A137,'District Enrollment'!A:D,2,FALSE)</f>
        <v>10992</v>
      </c>
      <c r="N137" s="40">
        <f>VLOOKUP(A137,'District Enrollment'!A:D,3,FALSE)</f>
        <v>11137</v>
      </c>
      <c r="O137" s="40">
        <f>VLOOKUP(A137,'District Enrollment'!A:D,4,FALSE)</f>
        <v>11132</v>
      </c>
      <c r="P137" s="41">
        <f t="shared" si="6"/>
        <v>7.6419213973722708E-3</v>
      </c>
      <c r="Q137" s="41">
        <f t="shared" si="7"/>
        <v>7.5424261470749031E-3</v>
      </c>
      <c r="R137" s="41">
        <f t="shared" si="8"/>
        <v>7.7254761049178038E-3</v>
      </c>
    </row>
    <row r="138" spans="1:18" x14ac:dyDescent="0.25">
      <c r="A138" s="3" t="s">
        <v>264</v>
      </c>
      <c r="B138" t="s">
        <v>265</v>
      </c>
      <c r="C138" s="3" t="s">
        <v>4638</v>
      </c>
      <c r="D138" t="s">
        <v>4639</v>
      </c>
      <c r="E138" s="3" t="s">
        <v>10</v>
      </c>
      <c r="F138" s="26">
        <v>1065</v>
      </c>
      <c r="G138" s="27">
        <v>7.2300469483499996E-2</v>
      </c>
      <c r="H138" s="26">
        <v>1103</v>
      </c>
      <c r="I138" s="27">
        <v>6.0743427017200001E-2</v>
      </c>
      <c r="J138" s="28">
        <v>1129</v>
      </c>
      <c r="K138" s="29">
        <v>7.4402125774999994E-2</v>
      </c>
      <c r="L138" s="30">
        <v>3</v>
      </c>
      <c r="M138" s="40">
        <f>VLOOKUP(A138,'District Enrollment'!A:D,2,FALSE)</f>
        <v>10992</v>
      </c>
      <c r="N138" s="40">
        <f>VLOOKUP(A138,'District Enrollment'!A:D,3,FALSE)</f>
        <v>11137</v>
      </c>
      <c r="O138" s="40">
        <f>VLOOKUP(A138,'District Enrollment'!A:D,4,FALSE)</f>
        <v>11132</v>
      </c>
      <c r="P138" s="41">
        <f t="shared" si="6"/>
        <v>7.0050946142583238E-3</v>
      </c>
      <c r="Q138" s="41">
        <f t="shared" si="7"/>
        <v>6.0159827601662568E-3</v>
      </c>
      <c r="R138" s="41">
        <f t="shared" si="8"/>
        <v>7.5458138699222958E-3</v>
      </c>
    </row>
    <row r="139" spans="1:18" x14ac:dyDescent="0.25">
      <c r="A139" s="3" t="s">
        <v>264</v>
      </c>
      <c r="B139" t="s">
        <v>265</v>
      </c>
      <c r="C139" s="3" t="s">
        <v>4701</v>
      </c>
      <c r="D139" t="s">
        <v>4702</v>
      </c>
      <c r="E139" s="3" t="s">
        <v>10</v>
      </c>
      <c r="F139" s="26">
        <v>1341</v>
      </c>
      <c r="G139" s="27">
        <v>0.1096196868008</v>
      </c>
      <c r="H139" s="26">
        <v>1348</v>
      </c>
      <c r="I139" s="27">
        <v>0.106824925816</v>
      </c>
      <c r="J139" s="28">
        <v>1336</v>
      </c>
      <c r="K139" s="29">
        <v>7.4101796407100004E-2</v>
      </c>
      <c r="L139" s="30">
        <v>3</v>
      </c>
      <c r="M139" s="40">
        <f>VLOOKUP(A139,'District Enrollment'!A:D,2,FALSE)</f>
        <v>10992</v>
      </c>
      <c r="N139" s="40">
        <f>VLOOKUP(A139,'District Enrollment'!A:D,3,FALSE)</f>
        <v>11137</v>
      </c>
      <c r="O139" s="40">
        <f>VLOOKUP(A139,'District Enrollment'!A:D,4,FALSE)</f>
        <v>11132</v>
      </c>
      <c r="P139" s="41">
        <f t="shared" si="6"/>
        <v>1.3373362445403275E-2</v>
      </c>
      <c r="Q139" s="41">
        <f t="shared" si="7"/>
        <v>1.2929873394986802E-2</v>
      </c>
      <c r="R139" s="41">
        <f t="shared" si="8"/>
        <v>8.8932806324007914E-3</v>
      </c>
    </row>
    <row r="140" spans="1:18" x14ac:dyDescent="0.25">
      <c r="A140" s="3" t="s">
        <v>14</v>
      </c>
      <c r="B140" t="s">
        <v>15</v>
      </c>
      <c r="C140" s="3" t="s">
        <v>246</v>
      </c>
      <c r="D140" t="s">
        <v>247</v>
      </c>
      <c r="E140" s="3" t="s">
        <v>10</v>
      </c>
      <c r="F140" s="26">
        <v>25</v>
      </c>
      <c r="G140" s="27">
        <v>0.16</v>
      </c>
      <c r="H140" s="26">
        <v>22</v>
      </c>
      <c r="I140" s="27">
        <v>9.0909090908999998E-2</v>
      </c>
      <c r="J140" s="28">
        <v>20</v>
      </c>
      <c r="K140" s="29">
        <v>0</v>
      </c>
      <c r="L140" s="30">
        <v>1</v>
      </c>
      <c r="M140" s="40">
        <f>VLOOKUP(A140,'District Enrollment'!A:D,2,FALSE)</f>
        <v>17190</v>
      </c>
      <c r="N140" s="40">
        <f>VLOOKUP(A140,'District Enrollment'!A:D,3,FALSE)</f>
        <v>17696</v>
      </c>
      <c r="O140" s="40">
        <f>VLOOKUP(A140,'District Enrollment'!A:D,4,FALSE)</f>
        <v>17797</v>
      </c>
      <c r="P140" s="41">
        <f t="shared" si="6"/>
        <v>2.3269342641070391E-4</v>
      </c>
      <c r="Q140" s="41">
        <f t="shared" si="7"/>
        <v>1.1301989150079114E-4</v>
      </c>
      <c r="R140" s="41">
        <f t="shared" si="8"/>
        <v>0</v>
      </c>
    </row>
    <row r="141" spans="1:18" x14ac:dyDescent="0.25">
      <c r="A141" s="3" t="s">
        <v>14</v>
      </c>
      <c r="B141" t="s">
        <v>15</v>
      </c>
      <c r="C141" s="3" t="s">
        <v>268</v>
      </c>
      <c r="D141" t="s">
        <v>269</v>
      </c>
      <c r="E141" s="3" t="s">
        <v>16</v>
      </c>
      <c r="F141" s="26">
        <v>15</v>
      </c>
      <c r="G141" s="27">
        <v>0.26666666666659999</v>
      </c>
      <c r="H141" s="26">
        <v>17</v>
      </c>
      <c r="I141" s="27">
        <v>5.88235294117E-2</v>
      </c>
      <c r="J141" s="28">
        <v>21</v>
      </c>
      <c r="K141" s="29">
        <v>0.19047619047610001</v>
      </c>
      <c r="L141" s="30">
        <v>5</v>
      </c>
      <c r="M141" s="40">
        <f>VLOOKUP(A141,'District Enrollment'!A:D,2,FALSE)</f>
        <v>17190</v>
      </c>
      <c r="N141" s="40">
        <f>VLOOKUP(A141,'District Enrollment'!A:D,3,FALSE)</f>
        <v>17696</v>
      </c>
      <c r="O141" s="40">
        <f>VLOOKUP(A141,'District Enrollment'!A:D,4,FALSE)</f>
        <v>17797</v>
      </c>
      <c r="P141" s="41">
        <f t="shared" si="6"/>
        <v>2.3269342641064571E-4</v>
      </c>
      <c r="Q141" s="41">
        <f t="shared" si="7"/>
        <v>5.6509945750389919E-5</v>
      </c>
      <c r="R141" s="41">
        <f t="shared" si="8"/>
        <v>2.2475698151363152E-4</v>
      </c>
    </row>
    <row r="142" spans="1:18" x14ac:dyDescent="0.25">
      <c r="A142" s="3" t="s">
        <v>14</v>
      </c>
      <c r="B142" t="s">
        <v>15</v>
      </c>
      <c r="C142" s="3" t="s">
        <v>290</v>
      </c>
      <c r="D142" t="s">
        <v>291</v>
      </c>
      <c r="E142" s="3" t="s">
        <v>10</v>
      </c>
      <c r="F142" s="26">
        <v>29</v>
      </c>
      <c r="G142" s="27">
        <v>0.17241379310339999</v>
      </c>
      <c r="H142" s="26">
        <v>24</v>
      </c>
      <c r="I142" s="27">
        <v>4.1666666666600002E-2</v>
      </c>
      <c r="J142" s="28">
        <v>23</v>
      </c>
      <c r="K142" s="29">
        <v>8.6956521739099998E-2</v>
      </c>
      <c r="L142" s="30">
        <v>4</v>
      </c>
      <c r="M142" s="40">
        <f>VLOOKUP(A142,'District Enrollment'!A:D,2,FALSE)</f>
        <v>17190</v>
      </c>
      <c r="N142" s="40">
        <f>VLOOKUP(A142,'District Enrollment'!A:D,3,FALSE)</f>
        <v>17696</v>
      </c>
      <c r="O142" s="40">
        <f>VLOOKUP(A142,'District Enrollment'!A:D,4,FALSE)</f>
        <v>17797</v>
      </c>
      <c r="P142" s="41">
        <f t="shared" si="6"/>
        <v>2.9086678301329838E-4</v>
      </c>
      <c r="Q142" s="41">
        <f t="shared" si="7"/>
        <v>5.6509945750361669E-5</v>
      </c>
      <c r="R142" s="41">
        <f t="shared" si="8"/>
        <v>1.1237849075682981E-4</v>
      </c>
    </row>
    <row r="143" spans="1:18" x14ac:dyDescent="0.25">
      <c r="A143" s="3" t="s">
        <v>14</v>
      </c>
      <c r="B143" t="s">
        <v>15</v>
      </c>
      <c r="C143" s="3" t="s">
        <v>567</v>
      </c>
      <c r="D143" t="s">
        <v>568</v>
      </c>
      <c r="E143" s="3" t="s">
        <v>10</v>
      </c>
      <c r="F143" s="26">
        <v>49</v>
      </c>
      <c r="G143" s="27">
        <v>0.59183673469380005</v>
      </c>
      <c r="H143" s="26">
        <v>72</v>
      </c>
      <c r="I143" s="27">
        <v>0.73611111111109995</v>
      </c>
      <c r="J143" s="28">
        <v>38</v>
      </c>
      <c r="K143" s="29">
        <v>0.42105263157889999</v>
      </c>
      <c r="L143" s="30">
        <v>5</v>
      </c>
      <c r="M143" s="40">
        <f>VLOOKUP(A143,'District Enrollment'!A:D,2,FALSE)</f>
        <v>17190</v>
      </c>
      <c r="N143" s="40">
        <f>VLOOKUP(A143,'District Enrollment'!A:D,3,FALSE)</f>
        <v>17696</v>
      </c>
      <c r="O143" s="40">
        <f>VLOOKUP(A143,'District Enrollment'!A:D,4,FALSE)</f>
        <v>17797</v>
      </c>
      <c r="P143" s="41">
        <f t="shared" si="6"/>
        <v>1.6870273414773822E-3</v>
      </c>
      <c r="Q143" s="41">
        <f t="shared" si="7"/>
        <v>2.9950271247739151E-3</v>
      </c>
      <c r="R143" s="41">
        <f t="shared" si="8"/>
        <v>8.9902792605485188E-4</v>
      </c>
    </row>
    <row r="144" spans="1:18" x14ac:dyDescent="0.25">
      <c r="A144" s="3" t="s">
        <v>14</v>
      </c>
      <c r="B144" t="s">
        <v>15</v>
      </c>
      <c r="C144" s="3" t="s">
        <v>1722</v>
      </c>
      <c r="D144" t="s">
        <v>1723</v>
      </c>
      <c r="E144" s="3" t="s">
        <v>10</v>
      </c>
      <c r="F144" s="26">
        <v>279</v>
      </c>
      <c r="G144" s="27">
        <v>0.1182795698924</v>
      </c>
      <c r="H144" s="26">
        <v>318</v>
      </c>
      <c r="I144" s="27">
        <v>0.13522012578609999</v>
      </c>
      <c r="J144" s="28">
        <v>256</v>
      </c>
      <c r="K144" s="29">
        <v>0.13671875</v>
      </c>
      <c r="L144" s="30">
        <v>5</v>
      </c>
      <c r="M144" s="40">
        <f>VLOOKUP(A144,'District Enrollment'!A:D,2,FALSE)</f>
        <v>17190</v>
      </c>
      <c r="N144" s="40">
        <f>VLOOKUP(A144,'District Enrollment'!A:D,3,FALSE)</f>
        <v>17696</v>
      </c>
      <c r="O144" s="40">
        <f>VLOOKUP(A144,'District Enrollment'!A:D,4,FALSE)</f>
        <v>17797</v>
      </c>
      <c r="P144" s="41">
        <f t="shared" si="6"/>
        <v>1.9197207678871204E-3</v>
      </c>
      <c r="Q144" s="41">
        <f t="shared" si="7"/>
        <v>2.429927667268298E-3</v>
      </c>
      <c r="R144" s="41">
        <f t="shared" si="8"/>
        <v>1.9666235882452097E-3</v>
      </c>
    </row>
    <row r="145" spans="1:18" x14ac:dyDescent="0.25">
      <c r="A145" s="3" t="s">
        <v>14</v>
      </c>
      <c r="B145" t="s">
        <v>15</v>
      </c>
      <c r="C145" s="3" t="s">
        <v>2164</v>
      </c>
      <c r="D145" t="s">
        <v>2165</v>
      </c>
      <c r="E145" s="3" t="s">
        <v>10</v>
      </c>
      <c r="F145" s="26">
        <v>445</v>
      </c>
      <c r="G145" s="27">
        <v>9.2134831460600003E-2</v>
      </c>
      <c r="H145" s="26">
        <v>398</v>
      </c>
      <c r="I145" s="27">
        <v>5.7788944723600001E-2</v>
      </c>
      <c r="J145" s="28">
        <v>344</v>
      </c>
      <c r="K145" s="29">
        <v>7.8488372092999997E-2</v>
      </c>
      <c r="L145" s="30">
        <v>3</v>
      </c>
      <c r="M145" s="40">
        <f>VLOOKUP(A145,'District Enrollment'!A:D,2,FALSE)</f>
        <v>17190</v>
      </c>
      <c r="N145" s="40">
        <f>VLOOKUP(A145,'District Enrollment'!A:D,3,FALSE)</f>
        <v>17696</v>
      </c>
      <c r="O145" s="40">
        <f>VLOOKUP(A145,'District Enrollment'!A:D,4,FALSE)</f>
        <v>17797</v>
      </c>
      <c r="P145" s="41">
        <f t="shared" si="6"/>
        <v>2.3851076207077951E-3</v>
      </c>
      <c r="Q145" s="41">
        <f t="shared" si="7"/>
        <v>1.2997287522599911E-3</v>
      </c>
      <c r="R145" s="41">
        <f t="shared" si="8"/>
        <v>1.5171096252172838E-3</v>
      </c>
    </row>
    <row r="146" spans="1:18" x14ac:dyDescent="0.25">
      <c r="A146" s="3" t="s">
        <v>14</v>
      </c>
      <c r="B146" t="s">
        <v>15</v>
      </c>
      <c r="C146" s="3" t="s">
        <v>2173</v>
      </c>
      <c r="D146" t="s">
        <v>2174</v>
      </c>
      <c r="E146" s="3" t="s">
        <v>13</v>
      </c>
      <c r="F146" s="26">
        <v>324</v>
      </c>
      <c r="G146" s="27">
        <v>0.35185185185180001</v>
      </c>
      <c r="H146" s="26">
        <v>391</v>
      </c>
      <c r="I146" s="27">
        <v>0.44757033248080003</v>
      </c>
      <c r="J146" s="28">
        <v>345</v>
      </c>
      <c r="K146" s="29">
        <v>0.36521739130429998</v>
      </c>
      <c r="L146" s="30">
        <v>5</v>
      </c>
      <c r="M146" s="40">
        <f>VLOOKUP(A146,'District Enrollment'!A:D,2,FALSE)</f>
        <v>17190</v>
      </c>
      <c r="N146" s="40">
        <f>VLOOKUP(A146,'District Enrollment'!A:D,3,FALSE)</f>
        <v>17696</v>
      </c>
      <c r="O146" s="40">
        <f>VLOOKUP(A146,'District Enrollment'!A:D,4,FALSE)</f>
        <v>17797</v>
      </c>
      <c r="P146" s="41">
        <f t="shared" si="6"/>
        <v>6.6317626527040837E-3</v>
      </c>
      <c r="Q146" s="41">
        <f t="shared" si="7"/>
        <v>9.8892405063287069E-3</v>
      </c>
      <c r="R146" s="41">
        <f t="shared" si="8"/>
        <v>7.0798449176818282E-3</v>
      </c>
    </row>
    <row r="147" spans="1:18" x14ac:dyDescent="0.25">
      <c r="A147" s="3" t="s">
        <v>14</v>
      </c>
      <c r="B147" t="s">
        <v>15</v>
      </c>
      <c r="C147" s="3" t="s">
        <v>2213</v>
      </c>
      <c r="D147" t="s">
        <v>2214</v>
      </c>
      <c r="E147" s="3" t="s">
        <v>10</v>
      </c>
      <c r="F147" s="26">
        <v>372</v>
      </c>
      <c r="G147" s="27">
        <v>0.1021505376344</v>
      </c>
      <c r="H147" s="26">
        <v>402</v>
      </c>
      <c r="I147" s="27">
        <v>0.1293532338308</v>
      </c>
      <c r="J147" s="28">
        <v>352</v>
      </c>
      <c r="K147" s="29">
        <v>0.125</v>
      </c>
      <c r="L147" s="30">
        <v>4</v>
      </c>
      <c r="M147" s="40">
        <f>VLOOKUP(A147,'District Enrollment'!A:D,2,FALSE)</f>
        <v>17190</v>
      </c>
      <c r="N147" s="40">
        <f>VLOOKUP(A147,'District Enrollment'!A:D,3,FALSE)</f>
        <v>17696</v>
      </c>
      <c r="O147" s="40">
        <f>VLOOKUP(A147,'District Enrollment'!A:D,4,FALSE)</f>
        <v>17797</v>
      </c>
      <c r="P147" s="41">
        <f t="shared" si="6"/>
        <v>2.210587550901501E-3</v>
      </c>
      <c r="Q147" s="41">
        <f t="shared" si="7"/>
        <v>2.9385171790224682E-3</v>
      </c>
      <c r="R147" s="41">
        <f t="shared" si="8"/>
        <v>2.4723267966511209E-3</v>
      </c>
    </row>
    <row r="148" spans="1:18" x14ac:dyDescent="0.25">
      <c r="A148" s="3" t="s">
        <v>14</v>
      </c>
      <c r="B148" t="s">
        <v>15</v>
      </c>
      <c r="C148" s="3" t="s">
        <v>2668</v>
      </c>
      <c r="D148" t="s">
        <v>2669</v>
      </c>
      <c r="E148" s="3" t="s">
        <v>10</v>
      </c>
      <c r="F148" s="26">
        <v>575</v>
      </c>
      <c r="G148" s="27">
        <v>6.7826086956499998E-2</v>
      </c>
      <c r="H148" s="26">
        <v>502</v>
      </c>
      <c r="I148" s="27">
        <v>0.14541832669320001</v>
      </c>
      <c r="J148" s="28">
        <v>421</v>
      </c>
      <c r="K148" s="29">
        <v>9.2636579572399999E-2</v>
      </c>
      <c r="L148" s="30">
        <v>4</v>
      </c>
      <c r="M148" s="40">
        <f>VLOOKUP(A148,'District Enrollment'!A:D,2,FALSE)</f>
        <v>17190</v>
      </c>
      <c r="N148" s="40">
        <f>VLOOKUP(A148,'District Enrollment'!A:D,3,FALSE)</f>
        <v>17696</v>
      </c>
      <c r="O148" s="40">
        <f>VLOOKUP(A148,'District Enrollment'!A:D,4,FALSE)</f>
        <v>17797</v>
      </c>
      <c r="P148" s="41">
        <f t="shared" si="6"/>
        <v>2.2687609075036359E-3</v>
      </c>
      <c r="Q148" s="41">
        <f t="shared" si="7"/>
        <v>4.125226039782234E-3</v>
      </c>
      <c r="R148" s="41">
        <f t="shared" si="8"/>
        <v>2.191380569757847E-3</v>
      </c>
    </row>
    <row r="149" spans="1:18" x14ac:dyDescent="0.25">
      <c r="A149" s="3" t="s">
        <v>14</v>
      </c>
      <c r="B149" t="s">
        <v>15</v>
      </c>
      <c r="C149" s="3" t="s">
        <v>2819</v>
      </c>
      <c r="D149" t="s">
        <v>2820</v>
      </c>
      <c r="E149" s="3" t="s">
        <v>10</v>
      </c>
      <c r="F149" s="26">
        <v>952</v>
      </c>
      <c r="G149" s="27">
        <v>0.1050420168067</v>
      </c>
      <c r="H149" s="26">
        <v>592</v>
      </c>
      <c r="I149" s="27">
        <v>9.4594594594499995E-2</v>
      </c>
      <c r="J149" s="28">
        <v>441</v>
      </c>
      <c r="K149" s="29">
        <v>9.9773242630300005E-2</v>
      </c>
      <c r="L149" s="30">
        <v>4</v>
      </c>
      <c r="M149" s="40">
        <f>VLOOKUP(A149,'District Enrollment'!A:D,2,FALSE)</f>
        <v>17190</v>
      </c>
      <c r="N149" s="40">
        <f>VLOOKUP(A149,'District Enrollment'!A:D,3,FALSE)</f>
        <v>17696</v>
      </c>
      <c r="O149" s="40">
        <f>VLOOKUP(A149,'District Enrollment'!A:D,4,FALSE)</f>
        <v>17797</v>
      </c>
      <c r="P149" s="41">
        <f t="shared" si="6"/>
        <v>5.8173356602663406E-3</v>
      </c>
      <c r="Q149" s="41">
        <f t="shared" si="7"/>
        <v>3.1645569620221518E-3</v>
      </c>
      <c r="R149" s="41">
        <f t="shared" si="8"/>
        <v>2.4723267966490028E-3</v>
      </c>
    </row>
    <row r="150" spans="1:18" x14ac:dyDescent="0.25">
      <c r="A150" s="3" t="s">
        <v>14</v>
      </c>
      <c r="B150" t="s">
        <v>15</v>
      </c>
      <c r="C150" s="3" t="s">
        <v>2852</v>
      </c>
      <c r="D150" t="s">
        <v>2853</v>
      </c>
      <c r="E150" s="3" t="s">
        <v>10</v>
      </c>
      <c r="F150" s="26">
        <v>521</v>
      </c>
      <c r="G150" s="27">
        <v>0.12476007677540001</v>
      </c>
      <c r="H150" s="26">
        <v>517</v>
      </c>
      <c r="I150" s="27">
        <v>0.100580270793</v>
      </c>
      <c r="J150" s="28">
        <v>446</v>
      </c>
      <c r="K150" s="29">
        <v>7.1748878923699994E-2</v>
      </c>
      <c r="L150" s="30">
        <v>3</v>
      </c>
      <c r="M150" s="40">
        <f>VLOOKUP(A150,'District Enrollment'!A:D,2,FALSE)</f>
        <v>17190</v>
      </c>
      <c r="N150" s="40">
        <f>VLOOKUP(A150,'District Enrollment'!A:D,3,FALSE)</f>
        <v>17696</v>
      </c>
      <c r="O150" s="40">
        <f>VLOOKUP(A150,'District Enrollment'!A:D,4,FALSE)</f>
        <v>17797</v>
      </c>
      <c r="P150" s="41">
        <f t="shared" si="6"/>
        <v>3.7812681791729729E-3</v>
      </c>
      <c r="Q150" s="41">
        <f t="shared" si="7"/>
        <v>2.9385171790224343E-3</v>
      </c>
      <c r="R150" s="41">
        <f t="shared" si="8"/>
        <v>1.7980558521082316E-3</v>
      </c>
    </row>
    <row r="151" spans="1:18" x14ac:dyDescent="0.25">
      <c r="A151" s="3" t="s">
        <v>14</v>
      </c>
      <c r="B151" t="s">
        <v>15</v>
      </c>
      <c r="C151" s="3" t="s">
        <v>2898</v>
      </c>
      <c r="D151" t="s">
        <v>2899</v>
      </c>
      <c r="E151" s="3" t="s">
        <v>10</v>
      </c>
      <c r="F151" s="26">
        <v>589</v>
      </c>
      <c r="G151" s="27">
        <v>8.9983022071300003E-2</v>
      </c>
      <c r="H151" s="26">
        <v>606</v>
      </c>
      <c r="I151" s="27">
        <v>6.4356435643500007E-2</v>
      </c>
      <c r="J151" s="28">
        <v>454</v>
      </c>
      <c r="K151" s="29">
        <v>7.7092511013199999E-2</v>
      </c>
      <c r="L151" s="30">
        <v>3</v>
      </c>
      <c r="M151" s="40">
        <f>VLOOKUP(A151,'District Enrollment'!A:D,2,FALSE)</f>
        <v>17190</v>
      </c>
      <c r="N151" s="40">
        <f>VLOOKUP(A151,'District Enrollment'!A:D,3,FALSE)</f>
        <v>17696</v>
      </c>
      <c r="O151" s="40">
        <f>VLOOKUP(A151,'District Enrollment'!A:D,4,FALSE)</f>
        <v>17797</v>
      </c>
      <c r="P151" s="41">
        <f t="shared" si="6"/>
        <v>3.0831878999415768E-3</v>
      </c>
      <c r="Q151" s="41">
        <f t="shared" si="7"/>
        <v>2.2038878842654272E-3</v>
      </c>
      <c r="R151" s="41">
        <f t="shared" si="8"/>
        <v>1.9666235882448051E-3</v>
      </c>
    </row>
    <row r="152" spans="1:18" x14ac:dyDescent="0.25">
      <c r="A152" s="3" t="s">
        <v>14</v>
      </c>
      <c r="B152" t="s">
        <v>15</v>
      </c>
      <c r="C152" s="3" t="s">
        <v>2950</v>
      </c>
      <c r="D152" t="s">
        <v>2951</v>
      </c>
      <c r="E152" s="3" t="s">
        <v>10</v>
      </c>
      <c r="F152" s="26">
        <v>430</v>
      </c>
      <c r="G152" s="27">
        <v>3.7209302325500002E-2</v>
      </c>
      <c r="H152" s="26">
        <v>456</v>
      </c>
      <c r="I152" s="27">
        <v>4.38596491228E-2</v>
      </c>
      <c r="J152" s="28">
        <v>460</v>
      </c>
      <c r="K152" s="29">
        <v>3.2608695652099999E-2</v>
      </c>
      <c r="L152" s="30">
        <v>1</v>
      </c>
      <c r="M152" s="40">
        <f>VLOOKUP(A152,'District Enrollment'!A:D,2,FALSE)</f>
        <v>17190</v>
      </c>
      <c r="N152" s="40">
        <f>VLOOKUP(A152,'District Enrollment'!A:D,3,FALSE)</f>
        <v>17696</v>
      </c>
      <c r="O152" s="40">
        <f>VLOOKUP(A152,'District Enrollment'!A:D,4,FALSE)</f>
        <v>17797</v>
      </c>
      <c r="P152" s="41">
        <f t="shared" si="6"/>
        <v>9.3077370564077961E-4</v>
      </c>
      <c r="Q152" s="41">
        <f t="shared" si="7"/>
        <v>1.1301989150088608E-3</v>
      </c>
      <c r="R152" s="41">
        <f t="shared" si="8"/>
        <v>8.4283868067460809E-4</v>
      </c>
    </row>
    <row r="153" spans="1:18" x14ac:dyDescent="0.25">
      <c r="A153" s="3" t="s">
        <v>14</v>
      </c>
      <c r="B153" t="s">
        <v>15</v>
      </c>
      <c r="C153" s="3" t="s">
        <v>2996</v>
      </c>
      <c r="D153" t="s">
        <v>1679</v>
      </c>
      <c r="E153" s="3" t="s">
        <v>10</v>
      </c>
      <c r="F153" s="26">
        <v>584</v>
      </c>
      <c r="G153" s="27">
        <v>7.0205479451999994E-2</v>
      </c>
      <c r="H153" s="26">
        <v>583</v>
      </c>
      <c r="I153" s="27">
        <v>0.10634648370490001</v>
      </c>
      <c r="J153" s="28">
        <v>466</v>
      </c>
      <c r="K153" s="29">
        <v>0.13304721030040001</v>
      </c>
      <c r="L153" s="30">
        <v>5</v>
      </c>
      <c r="M153" s="40">
        <f>VLOOKUP(A153,'District Enrollment'!A:D,2,FALSE)</f>
        <v>17190</v>
      </c>
      <c r="N153" s="40">
        <f>VLOOKUP(A153,'District Enrollment'!A:D,3,FALSE)</f>
        <v>17696</v>
      </c>
      <c r="O153" s="40">
        <f>VLOOKUP(A153,'District Enrollment'!A:D,4,FALSE)</f>
        <v>17797</v>
      </c>
      <c r="P153" s="41">
        <f t="shared" si="6"/>
        <v>2.3851076207078532E-3</v>
      </c>
      <c r="Q153" s="41">
        <f t="shared" si="7"/>
        <v>3.503616636525582E-3</v>
      </c>
      <c r="R153" s="41">
        <f t="shared" si="8"/>
        <v>3.4837332134621791E-3</v>
      </c>
    </row>
    <row r="154" spans="1:18" x14ac:dyDescent="0.25">
      <c r="A154" s="3" t="s">
        <v>14</v>
      </c>
      <c r="B154" t="s">
        <v>15</v>
      </c>
      <c r="C154" s="3" t="s">
        <v>3105</v>
      </c>
      <c r="D154" t="s">
        <v>3106</v>
      </c>
      <c r="E154" s="3" t="s">
        <v>10</v>
      </c>
      <c r="F154" s="26">
        <v>657</v>
      </c>
      <c r="G154" s="27">
        <v>8.9802130898000002E-2</v>
      </c>
      <c r="H154" s="26">
        <v>575</v>
      </c>
      <c r="I154" s="27">
        <v>0.1217391304347</v>
      </c>
      <c r="J154" s="28">
        <v>481</v>
      </c>
      <c r="K154" s="29">
        <v>9.5634095633999994E-2</v>
      </c>
      <c r="L154" s="30">
        <v>4</v>
      </c>
      <c r="M154" s="40">
        <f>VLOOKUP(A154,'District Enrollment'!A:D,2,FALSE)</f>
        <v>17190</v>
      </c>
      <c r="N154" s="40">
        <f>VLOOKUP(A154,'District Enrollment'!A:D,3,FALSE)</f>
        <v>17696</v>
      </c>
      <c r="O154" s="40">
        <f>VLOOKUP(A154,'District Enrollment'!A:D,4,FALSE)</f>
        <v>17797</v>
      </c>
      <c r="P154" s="41">
        <f t="shared" si="6"/>
        <v>3.432228039557068E-3</v>
      </c>
      <c r="Q154" s="41">
        <f t="shared" si="7"/>
        <v>3.9556962025289613E-3</v>
      </c>
      <c r="R154" s="41">
        <f t="shared" si="8"/>
        <v>2.5847052874054055E-3</v>
      </c>
    </row>
    <row r="155" spans="1:18" x14ac:dyDescent="0.25">
      <c r="A155" s="3" t="s">
        <v>14</v>
      </c>
      <c r="B155" t="s">
        <v>15</v>
      </c>
      <c r="C155" s="3" t="s">
        <v>3457</v>
      </c>
      <c r="D155" t="s">
        <v>3458</v>
      </c>
      <c r="E155" s="3" t="s">
        <v>10</v>
      </c>
      <c r="F155" s="26"/>
      <c r="G155" s="27"/>
      <c r="H155" s="26">
        <v>582</v>
      </c>
      <c r="I155" s="27">
        <v>0.1219931271477</v>
      </c>
      <c r="J155" s="28">
        <v>525</v>
      </c>
      <c r="K155" s="29">
        <v>0.11809523809520001</v>
      </c>
      <c r="L155" s="30">
        <v>4</v>
      </c>
      <c r="M155" s="40">
        <f>VLOOKUP(A155,'District Enrollment'!A:D,2,FALSE)</f>
        <v>17190</v>
      </c>
      <c r="N155" s="40">
        <f>VLOOKUP(A155,'District Enrollment'!A:D,3,FALSE)</f>
        <v>17696</v>
      </c>
      <c r="O155" s="40">
        <f>VLOOKUP(A155,'District Enrollment'!A:D,4,FALSE)</f>
        <v>17797</v>
      </c>
      <c r="P155" s="41">
        <f t="shared" si="6"/>
        <v>0</v>
      </c>
      <c r="Q155" s="41">
        <f t="shared" si="7"/>
        <v>4.0122061482799169E-3</v>
      </c>
      <c r="R155" s="41">
        <f t="shared" si="8"/>
        <v>3.4837332134618195E-3</v>
      </c>
    </row>
    <row r="156" spans="1:18" x14ac:dyDescent="0.25">
      <c r="A156" s="3" t="s">
        <v>14</v>
      </c>
      <c r="B156" t="s">
        <v>15</v>
      </c>
      <c r="C156" s="3" t="s">
        <v>3582</v>
      </c>
      <c r="D156" t="s">
        <v>3583</v>
      </c>
      <c r="E156" s="3" t="s">
        <v>10</v>
      </c>
      <c r="F156" s="26">
        <v>641</v>
      </c>
      <c r="G156" s="27">
        <v>3.58814352574E-2</v>
      </c>
      <c r="H156" s="26">
        <v>654</v>
      </c>
      <c r="I156" s="27">
        <v>7.1865443424999995E-2</v>
      </c>
      <c r="J156" s="28">
        <v>544</v>
      </c>
      <c r="K156" s="29">
        <v>7.5367647058800002E-2</v>
      </c>
      <c r="L156" s="30">
        <v>3</v>
      </c>
      <c r="M156" s="40">
        <f>VLOOKUP(A156,'District Enrollment'!A:D,2,FALSE)</f>
        <v>17190</v>
      </c>
      <c r="N156" s="40">
        <f>VLOOKUP(A156,'District Enrollment'!A:D,3,FALSE)</f>
        <v>17696</v>
      </c>
      <c r="O156" s="40">
        <f>VLOOKUP(A156,'District Enrollment'!A:D,4,FALSE)</f>
        <v>17797</v>
      </c>
      <c r="P156" s="41">
        <f t="shared" si="6"/>
        <v>1.3379872018611635E-3</v>
      </c>
      <c r="Q156" s="41">
        <f t="shared" si="7"/>
        <v>2.6559674502684219E-3</v>
      </c>
      <c r="R156" s="41">
        <f t="shared" si="8"/>
        <v>2.303759060515098E-3</v>
      </c>
    </row>
    <row r="157" spans="1:18" x14ac:dyDescent="0.25">
      <c r="A157" s="3" t="s">
        <v>14</v>
      </c>
      <c r="B157" t="s">
        <v>15</v>
      </c>
      <c r="C157" s="3" t="s">
        <v>3586</v>
      </c>
      <c r="D157" t="s">
        <v>3587</v>
      </c>
      <c r="E157" s="3" t="s">
        <v>10</v>
      </c>
      <c r="F157" s="26">
        <v>653</v>
      </c>
      <c r="G157" s="27">
        <v>0.10413476263389999</v>
      </c>
      <c r="H157" s="26">
        <v>660</v>
      </c>
      <c r="I157" s="27">
        <v>8.4848484848400005E-2</v>
      </c>
      <c r="J157" s="28">
        <v>544</v>
      </c>
      <c r="K157" s="29">
        <v>0.12316176470579999</v>
      </c>
      <c r="L157" s="30">
        <v>4</v>
      </c>
      <c r="M157" s="40">
        <f>VLOOKUP(A157,'District Enrollment'!A:D,2,FALSE)</f>
        <v>17190</v>
      </c>
      <c r="N157" s="40">
        <f>VLOOKUP(A157,'District Enrollment'!A:D,3,FALSE)</f>
        <v>17696</v>
      </c>
      <c r="O157" s="40">
        <f>VLOOKUP(A157,'District Enrollment'!A:D,4,FALSE)</f>
        <v>17797</v>
      </c>
      <c r="P157" s="41">
        <f t="shared" si="6"/>
        <v>3.9557882489782833E-3</v>
      </c>
      <c r="Q157" s="41">
        <f t="shared" si="7"/>
        <v>3.1645569620221518E-3</v>
      </c>
      <c r="R157" s="41">
        <f t="shared" si="8"/>
        <v>3.7646794403525985E-3</v>
      </c>
    </row>
    <row r="158" spans="1:18" x14ac:dyDescent="0.25">
      <c r="A158" s="3" t="s">
        <v>14</v>
      </c>
      <c r="B158" t="s">
        <v>15</v>
      </c>
      <c r="C158" s="3" t="s">
        <v>3708</v>
      </c>
      <c r="D158" t="s">
        <v>3709</v>
      </c>
      <c r="E158" s="3" t="s">
        <v>10</v>
      </c>
      <c r="F158" s="26">
        <v>677</v>
      </c>
      <c r="G158" s="27">
        <v>0.1314623338257</v>
      </c>
      <c r="H158" s="26">
        <v>586</v>
      </c>
      <c r="I158" s="27">
        <v>0.11774744027300001</v>
      </c>
      <c r="J158" s="28">
        <v>566</v>
      </c>
      <c r="K158" s="29">
        <v>0.1360424028268</v>
      </c>
      <c r="L158" s="30">
        <v>5</v>
      </c>
      <c r="M158" s="40">
        <f>VLOOKUP(A158,'District Enrollment'!A:D,2,FALSE)</f>
        <v>17190</v>
      </c>
      <c r="N158" s="40">
        <f>VLOOKUP(A158,'District Enrollment'!A:D,3,FALSE)</f>
        <v>17696</v>
      </c>
      <c r="O158" s="40">
        <f>VLOOKUP(A158,'District Enrollment'!A:D,4,FALSE)</f>
        <v>17797</v>
      </c>
      <c r="P158" s="41">
        <f t="shared" si="6"/>
        <v>5.1774287376380977E-3</v>
      </c>
      <c r="Q158" s="41">
        <f t="shared" si="7"/>
        <v>3.8991862567799504E-3</v>
      </c>
      <c r="R158" s="41">
        <f t="shared" si="8"/>
        <v>4.3265718941377079E-3</v>
      </c>
    </row>
    <row r="159" spans="1:18" x14ac:dyDescent="0.25">
      <c r="A159" s="3" t="s">
        <v>14</v>
      </c>
      <c r="B159" t="s">
        <v>15</v>
      </c>
      <c r="C159" s="3" t="s">
        <v>3758</v>
      </c>
      <c r="D159" t="s">
        <v>3759</v>
      </c>
      <c r="E159" s="3" t="s">
        <v>10</v>
      </c>
      <c r="F159" s="26">
        <v>623</v>
      </c>
      <c r="G159" s="27">
        <v>7.0626003210200003E-2</v>
      </c>
      <c r="H159" s="26">
        <v>632</v>
      </c>
      <c r="I159" s="27">
        <v>0.11550632911390001</v>
      </c>
      <c r="J159" s="28">
        <v>573</v>
      </c>
      <c r="K159" s="29">
        <v>0.10820244328089999</v>
      </c>
      <c r="L159" s="30">
        <v>4</v>
      </c>
      <c r="M159" s="40">
        <f>VLOOKUP(A159,'District Enrollment'!A:D,2,FALSE)</f>
        <v>17190</v>
      </c>
      <c r="N159" s="40">
        <f>VLOOKUP(A159,'District Enrollment'!A:D,3,FALSE)</f>
        <v>17696</v>
      </c>
      <c r="O159" s="40">
        <f>VLOOKUP(A159,'District Enrollment'!A:D,4,FALSE)</f>
        <v>17797</v>
      </c>
      <c r="P159" s="41">
        <f t="shared" si="6"/>
        <v>2.5596276905151018E-3</v>
      </c>
      <c r="Q159" s="41">
        <f t="shared" si="7"/>
        <v>4.1252260397821429E-3</v>
      </c>
      <c r="R159" s="41">
        <f t="shared" si="8"/>
        <v>3.4837332134604539E-3</v>
      </c>
    </row>
    <row r="160" spans="1:18" x14ac:dyDescent="0.25">
      <c r="A160" s="3" t="s">
        <v>14</v>
      </c>
      <c r="B160" t="s">
        <v>15</v>
      </c>
      <c r="C160" s="3" t="s">
        <v>3785</v>
      </c>
      <c r="D160" t="s">
        <v>3786</v>
      </c>
      <c r="E160" s="3" t="s">
        <v>10</v>
      </c>
      <c r="F160" s="26">
        <v>459</v>
      </c>
      <c r="G160" s="27">
        <v>0.10239651416120001</v>
      </c>
      <c r="H160" s="26">
        <v>535</v>
      </c>
      <c r="I160" s="27">
        <v>0.1401869158878</v>
      </c>
      <c r="J160" s="28">
        <v>578</v>
      </c>
      <c r="K160" s="29">
        <v>9.8615916954999994E-2</v>
      </c>
      <c r="L160" s="30">
        <v>4</v>
      </c>
      <c r="M160" s="40">
        <f>VLOOKUP(A160,'District Enrollment'!A:D,2,FALSE)</f>
        <v>17190</v>
      </c>
      <c r="N160" s="40">
        <f>VLOOKUP(A160,'District Enrollment'!A:D,3,FALSE)</f>
        <v>17696</v>
      </c>
      <c r="O160" s="40">
        <f>VLOOKUP(A160,'District Enrollment'!A:D,4,FALSE)</f>
        <v>17797</v>
      </c>
      <c r="P160" s="41">
        <f t="shared" si="6"/>
        <v>2.7341477603252361E-3</v>
      </c>
      <c r="Q160" s="41">
        <f t="shared" si="7"/>
        <v>4.2382459312823801E-3</v>
      </c>
      <c r="R160" s="41">
        <f t="shared" si="8"/>
        <v>3.2027869865702088E-3</v>
      </c>
    </row>
    <row r="161" spans="1:18" x14ac:dyDescent="0.25">
      <c r="A161" s="3" t="s">
        <v>14</v>
      </c>
      <c r="B161" t="s">
        <v>15</v>
      </c>
      <c r="C161" s="3" t="s">
        <v>3896</v>
      </c>
      <c r="D161" t="s">
        <v>3897</v>
      </c>
      <c r="E161" s="3" t="s">
        <v>10</v>
      </c>
      <c r="F161" s="26">
        <v>691</v>
      </c>
      <c r="G161" s="27">
        <v>5.6439942112799998E-2</v>
      </c>
      <c r="H161" s="26">
        <v>694</v>
      </c>
      <c r="I161" s="27">
        <v>6.7723342939399994E-2</v>
      </c>
      <c r="J161" s="28">
        <v>599</v>
      </c>
      <c r="K161" s="29">
        <v>6.0100166944900002E-2</v>
      </c>
      <c r="L161" s="30">
        <v>2</v>
      </c>
      <c r="M161" s="40">
        <f>VLOOKUP(A161,'District Enrollment'!A:D,2,FALSE)</f>
        <v>17190</v>
      </c>
      <c r="N161" s="40">
        <f>VLOOKUP(A161,'District Enrollment'!A:D,3,FALSE)</f>
        <v>17696</v>
      </c>
      <c r="O161" s="40">
        <f>VLOOKUP(A161,'District Enrollment'!A:D,4,FALSE)</f>
        <v>17797</v>
      </c>
      <c r="P161" s="41">
        <f t="shared" si="6"/>
        <v>2.2687609075011518E-3</v>
      </c>
      <c r="Q161" s="41">
        <f t="shared" si="7"/>
        <v>2.6559674502680606E-3</v>
      </c>
      <c r="R161" s="41">
        <f t="shared" si="8"/>
        <v>2.0228128336233693E-3</v>
      </c>
    </row>
    <row r="162" spans="1:18" x14ac:dyDescent="0.25">
      <c r="A162" s="3" t="s">
        <v>14</v>
      </c>
      <c r="B162" t="s">
        <v>15</v>
      </c>
      <c r="C162" s="3" t="s">
        <v>3997</v>
      </c>
      <c r="D162" t="s">
        <v>3998</v>
      </c>
      <c r="E162" s="3" t="s">
        <v>10</v>
      </c>
      <c r="F162" s="26">
        <v>639</v>
      </c>
      <c r="G162" s="27">
        <v>8.60719874804E-2</v>
      </c>
      <c r="H162" s="26">
        <v>416</v>
      </c>
      <c r="I162" s="27">
        <v>7.9326923076899994E-2</v>
      </c>
      <c r="J162" s="28">
        <v>625</v>
      </c>
      <c r="K162" s="29">
        <v>0.08</v>
      </c>
      <c r="L162" s="30">
        <v>3</v>
      </c>
      <c r="M162" s="40">
        <f>VLOOKUP(A162,'District Enrollment'!A:D,2,FALSE)</f>
        <v>17190</v>
      </c>
      <c r="N162" s="40">
        <f>VLOOKUP(A162,'District Enrollment'!A:D,3,FALSE)</f>
        <v>17696</v>
      </c>
      <c r="O162" s="40">
        <f>VLOOKUP(A162,'District Enrollment'!A:D,4,FALSE)</f>
        <v>17797</v>
      </c>
      <c r="P162" s="41">
        <f t="shared" si="6"/>
        <v>3.1995346131457594E-3</v>
      </c>
      <c r="Q162" s="41">
        <f t="shared" si="7"/>
        <v>1.864828209764376E-3</v>
      </c>
      <c r="R162" s="41">
        <f t="shared" si="8"/>
        <v>2.8094622689217286E-3</v>
      </c>
    </row>
    <row r="163" spans="1:18" x14ac:dyDescent="0.25">
      <c r="A163" s="3" t="s">
        <v>14</v>
      </c>
      <c r="B163" t="s">
        <v>15</v>
      </c>
      <c r="C163" s="3" t="s">
        <v>4085</v>
      </c>
      <c r="D163" t="s">
        <v>4086</v>
      </c>
      <c r="E163" s="3" t="s">
        <v>10</v>
      </c>
      <c r="F163" s="26">
        <v>624</v>
      </c>
      <c r="G163" s="27">
        <v>9.6153846153800002E-2</v>
      </c>
      <c r="H163" s="26">
        <v>436</v>
      </c>
      <c r="I163" s="27">
        <v>9.8623853211000007E-2</v>
      </c>
      <c r="J163" s="28">
        <v>646</v>
      </c>
      <c r="K163" s="29">
        <v>9.4427244581999997E-2</v>
      </c>
      <c r="L163" s="30">
        <v>4</v>
      </c>
      <c r="M163" s="40">
        <f>VLOOKUP(A163,'District Enrollment'!A:D,2,FALSE)</f>
        <v>17190</v>
      </c>
      <c r="N163" s="40">
        <f>VLOOKUP(A163,'District Enrollment'!A:D,3,FALSE)</f>
        <v>17696</v>
      </c>
      <c r="O163" s="40">
        <f>VLOOKUP(A163,'District Enrollment'!A:D,4,FALSE)</f>
        <v>17797</v>
      </c>
      <c r="P163" s="41">
        <f t="shared" si="6"/>
        <v>3.4904013961588832E-3</v>
      </c>
      <c r="Q163" s="41">
        <f t="shared" si="7"/>
        <v>2.4299276672692135E-3</v>
      </c>
      <c r="R163" s="41">
        <f t="shared" si="8"/>
        <v>3.4275439680829349E-3</v>
      </c>
    </row>
    <row r="164" spans="1:18" x14ac:dyDescent="0.25">
      <c r="A164" s="3" t="s">
        <v>14</v>
      </c>
      <c r="B164" t="s">
        <v>15</v>
      </c>
      <c r="C164" s="3" t="s">
        <v>4163</v>
      </c>
      <c r="D164" t="s">
        <v>4164</v>
      </c>
      <c r="E164" s="3" t="s">
        <v>10</v>
      </c>
      <c r="F164" s="26">
        <v>564</v>
      </c>
      <c r="G164" s="27">
        <v>0.1170212765957</v>
      </c>
      <c r="H164" s="26">
        <v>408</v>
      </c>
      <c r="I164" s="27">
        <v>9.3137254901900002E-2</v>
      </c>
      <c r="J164" s="28">
        <v>670</v>
      </c>
      <c r="K164" s="29">
        <v>8.3582089552200006E-2</v>
      </c>
      <c r="L164" s="30">
        <v>3</v>
      </c>
      <c r="M164" s="40">
        <f>VLOOKUP(A164,'District Enrollment'!A:D,2,FALSE)</f>
        <v>17190</v>
      </c>
      <c r="N164" s="40">
        <f>VLOOKUP(A164,'District Enrollment'!A:D,3,FALSE)</f>
        <v>17696</v>
      </c>
      <c r="O164" s="40">
        <f>VLOOKUP(A164,'District Enrollment'!A:D,4,FALSE)</f>
        <v>17797</v>
      </c>
      <c r="P164" s="41">
        <f t="shared" si="6"/>
        <v>3.8394415357751485E-3</v>
      </c>
      <c r="Q164" s="41">
        <f t="shared" si="7"/>
        <v>2.1473779385157775E-3</v>
      </c>
      <c r="R164" s="41">
        <f t="shared" si="8"/>
        <v>3.1465977411908753E-3</v>
      </c>
    </row>
    <row r="165" spans="1:18" x14ac:dyDescent="0.25">
      <c r="A165" s="3" t="s">
        <v>14</v>
      </c>
      <c r="B165" t="s">
        <v>15</v>
      </c>
      <c r="C165" s="3" t="s">
        <v>4283</v>
      </c>
      <c r="D165" t="s">
        <v>4284</v>
      </c>
      <c r="E165" s="3" t="s">
        <v>10</v>
      </c>
      <c r="F165" s="26">
        <v>709</v>
      </c>
      <c r="G165" s="27">
        <v>7.1932299012599996E-2</v>
      </c>
      <c r="H165" s="26">
        <v>494</v>
      </c>
      <c r="I165" s="27">
        <v>0.1113360323886</v>
      </c>
      <c r="J165" s="28">
        <v>720</v>
      </c>
      <c r="K165" s="29">
        <v>9.3055555555500005E-2</v>
      </c>
      <c r="L165" s="30">
        <v>4</v>
      </c>
      <c r="M165" s="40">
        <f>VLOOKUP(A165,'District Enrollment'!A:D,2,FALSE)</f>
        <v>17190</v>
      </c>
      <c r="N165" s="40">
        <f>VLOOKUP(A165,'District Enrollment'!A:D,3,FALSE)</f>
        <v>17696</v>
      </c>
      <c r="O165" s="40">
        <f>VLOOKUP(A165,'District Enrollment'!A:D,4,FALSE)</f>
        <v>17797</v>
      </c>
      <c r="P165" s="41">
        <f t="shared" si="6"/>
        <v>2.9668411867325999E-3</v>
      </c>
      <c r="Q165" s="41">
        <f t="shared" si="7"/>
        <v>3.1080470162730789E-3</v>
      </c>
      <c r="R165" s="41">
        <f t="shared" si="8"/>
        <v>3.7646794403528683E-3</v>
      </c>
    </row>
    <row r="166" spans="1:18" x14ac:dyDescent="0.25">
      <c r="A166" s="3" t="s">
        <v>14</v>
      </c>
      <c r="B166" t="s">
        <v>15</v>
      </c>
      <c r="C166" s="3" t="s">
        <v>4373</v>
      </c>
      <c r="D166" t="s">
        <v>4374</v>
      </c>
      <c r="E166" s="3" t="s">
        <v>10</v>
      </c>
      <c r="F166" s="26">
        <v>765</v>
      </c>
      <c r="G166" s="27">
        <v>9.2810457516300002E-2</v>
      </c>
      <c r="H166" s="26">
        <v>513</v>
      </c>
      <c r="I166" s="27">
        <v>5.6530214424899999E-2</v>
      </c>
      <c r="J166" s="28">
        <v>766</v>
      </c>
      <c r="K166" s="29">
        <v>5.8746736292400001E-2</v>
      </c>
      <c r="L166" s="30">
        <v>2</v>
      </c>
      <c r="M166" s="40">
        <f>VLOOKUP(A166,'District Enrollment'!A:D,2,FALSE)</f>
        <v>17190</v>
      </c>
      <c r="N166" s="40">
        <f>VLOOKUP(A166,'District Enrollment'!A:D,3,FALSE)</f>
        <v>17696</v>
      </c>
      <c r="O166" s="40">
        <f>VLOOKUP(A166,'District Enrollment'!A:D,4,FALSE)</f>
        <v>17797</v>
      </c>
      <c r="P166" s="41">
        <f t="shared" si="6"/>
        <v>4.1303083187882198E-3</v>
      </c>
      <c r="Q166" s="41">
        <f t="shared" si="7"/>
        <v>1.638788426761624E-3</v>
      </c>
      <c r="R166" s="41">
        <f t="shared" si="8"/>
        <v>2.5285160420283419E-3</v>
      </c>
    </row>
    <row r="167" spans="1:18" x14ac:dyDescent="0.25">
      <c r="A167" s="3" t="s">
        <v>14</v>
      </c>
      <c r="B167" t="s">
        <v>15</v>
      </c>
      <c r="C167" s="3" t="s">
        <v>4381</v>
      </c>
      <c r="D167" t="s">
        <v>4212</v>
      </c>
      <c r="E167" s="3" t="s">
        <v>10</v>
      </c>
      <c r="F167" s="26">
        <v>760</v>
      </c>
      <c r="G167" s="27">
        <v>8.0263157894699996E-2</v>
      </c>
      <c r="H167" s="26">
        <v>509</v>
      </c>
      <c r="I167" s="27">
        <v>5.8939096267099998E-2</v>
      </c>
      <c r="J167" s="28">
        <v>774</v>
      </c>
      <c r="K167" s="29">
        <v>7.6227390180800006E-2</v>
      </c>
      <c r="L167" s="30">
        <v>3</v>
      </c>
      <c r="M167" s="40">
        <f>VLOOKUP(A167,'District Enrollment'!A:D,2,FALSE)</f>
        <v>17190</v>
      </c>
      <c r="N167" s="40">
        <f>VLOOKUP(A167,'District Enrollment'!A:D,3,FALSE)</f>
        <v>17696</v>
      </c>
      <c r="O167" s="40">
        <f>VLOOKUP(A167,'District Enrollment'!A:D,4,FALSE)</f>
        <v>17797</v>
      </c>
      <c r="P167" s="41">
        <f t="shared" si="6"/>
        <v>3.5485747527616053E-3</v>
      </c>
      <c r="Q167" s="41">
        <f t="shared" si="7"/>
        <v>1.6952983725109572E-3</v>
      </c>
      <c r="R167" s="41">
        <f t="shared" si="8"/>
        <v>3.3151654773242232E-3</v>
      </c>
    </row>
    <row r="168" spans="1:18" x14ac:dyDescent="0.25">
      <c r="A168" s="3" t="s">
        <v>14</v>
      </c>
      <c r="B168" t="s">
        <v>15</v>
      </c>
      <c r="C168" s="3" t="s">
        <v>4787</v>
      </c>
      <c r="D168" t="s">
        <v>4788</v>
      </c>
      <c r="E168" s="3" t="s">
        <v>10</v>
      </c>
      <c r="F168" s="26">
        <v>1107</v>
      </c>
      <c r="G168" s="27">
        <v>0.13459801264669999</v>
      </c>
      <c r="H168" s="26">
        <v>1582</v>
      </c>
      <c r="I168" s="27">
        <v>0.1238938053097</v>
      </c>
      <c r="J168" s="28">
        <v>1578</v>
      </c>
      <c r="K168" s="29">
        <v>0.10773130544990001</v>
      </c>
      <c r="L168" s="30">
        <v>4</v>
      </c>
      <c r="M168" s="40">
        <f>VLOOKUP(A168,'District Enrollment'!A:D,2,FALSE)</f>
        <v>17190</v>
      </c>
      <c r="N168" s="40">
        <f>VLOOKUP(A168,'District Enrollment'!A:D,3,FALSE)</f>
        <v>17696</v>
      </c>
      <c r="O168" s="40">
        <f>VLOOKUP(A168,'District Enrollment'!A:D,4,FALSE)</f>
        <v>17797</v>
      </c>
      <c r="P168" s="41">
        <f t="shared" si="6"/>
        <v>8.6678301337927231E-3</v>
      </c>
      <c r="Q168" s="41">
        <f t="shared" si="7"/>
        <v>1.1075949367085523E-2</v>
      </c>
      <c r="R168" s="41">
        <f t="shared" si="8"/>
        <v>9.5521717143306293E-3</v>
      </c>
    </row>
    <row r="169" spans="1:18" x14ac:dyDescent="0.25">
      <c r="A169" s="3" t="s">
        <v>14</v>
      </c>
      <c r="B169" t="s">
        <v>15</v>
      </c>
      <c r="C169" s="3" t="s">
        <v>4830</v>
      </c>
      <c r="D169" t="s">
        <v>4831</v>
      </c>
      <c r="E169" s="3" t="s">
        <v>10</v>
      </c>
      <c r="F169" s="26">
        <v>1161</v>
      </c>
      <c r="G169" s="27">
        <v>0.17226528854430001</v>
      </c>
      <c r="H169" s="26">
        <v>1652</v>
      </c>
      <c r="I169" s="27">
        <v>0.1440677966101</v>
      </c>
      <c r="J169" s="28">
        <v>1710</v>
      </c>
      <c r="K169" s="29">
        <v>0.13508771929819999</v>
      </c>
      <c r="L169" s="30">
        <v>5</v>
      </c>
      <c r="M169" s="40">
        <f>VLOOKUP(A169,'District Enrollment'!A:D,2,FALSE)</f>
        <v>17190</v>
      </c>
      <c r="N169" s="40">
        <f>VLOOKUP(A169,'District Enrollment'!A:D,3,FALSE)</f>
        <v>17696</v>
      </c>
      <c r="O169" s="40">
        <f>VLOOKUP(A169,'District Enrollment'!A:D,4,FALSE)</f>
        <v>17797</v>
      </c>
      <c r="P169" s="41">
        <f t="shared" si="6"/>
        <v>1.1634671320531259E-2</v>
      </c>
      <c r="Q169" s="41">
        <f t="shared" si="7"/>
        <v>1.3449367088601108E-2</v>
      </c>
      <c r="R169" s="41">
        <f t="shared" si="8"/>
        <v>1.2979715682414001E-2</v>
      </c>
    </row>
    <row r="170" spans="1:18" x14ac:dyDescent="0.25">
      <c r="A170" s="3" t="s">
        <v>14</v>
      </c>
      <c r="B170" t="s">
        <v>15</v>
      </c>
      <c r="C170" s="3" t="s">
        <v>4847</v>
      </c>
      <c r="D170" t="s">
        <v>4848</v>
      </c>
      <c r="E170" s="3" t="s">
        <v>10</v>
      </c>
      <c r="F170" s="26">
        <v>1271</v>
      </c>
      <c r="G170" s="27">
        <v>0.11014948859159999</v>
      </c>
      <c r="H170" s="26">
        <v>1868</v>
      </c>
      <c r="I170" s="27">
        <v>0.1134903640256</v>
      </c>
      <c r="J170" s="28">
        <v>1811</v>
      </c>
      <c r="K170" s="29">
        <v>9.6631695195999998E-2</v>
      </c>
      <c r="L170" s="30">
        <v>4</v>
      </c>
      <c r="M170" s="40">
        <f>VLOOKUP(A170,'District Enrollment'!A:D,2,FALSE)</f>
        <v>17190</v>
      </c>
      <c r="N170" s="40">
        <f>VLOOKUP(A170,'District Enrollment'!A:D,3,FALSE)</f>
        <v>17696</v>
      </c>
      <c r="O170" s="40">
        <f>VLOOKUP(A170,'District Enrollment'!A:D,4,FALSE)</f>
        <v>17797</v>
      </c>
      <c r="P170" s="41">
        <f t="shared" si="6"/>
        <v>8.1442699243701924E-3</v>
      </c>
      <c r="Q170" s="41">
        <f t="shared" si="7"/>
        <v>1.1980108499085715E-2</v>
      </c>
      <c r="R170" s="41">
        <f t="shared" si="8"/>
        <v>9.8331179412235771E-3</v>
      </c>
    </row>
    <row r="171" spans="1:18" x14ac:dyDescent="0.25">
      <c r="A171" s="15" t="s">
        <v>990</v>
      </c>
      <c r="B171" s="16" t="s">
        <v>991</v>
      </c>
      <c r="C171" s="15" t="s">
        <v>992</v>
      </c>
      <c r="D171" s="16" t="s">
        <v>993</v>
      </c>
      <c r="E171" s="15" t="s">
        <v>10</v>
      </c>
      <c r="F171" s="31">
        <v>95</v>
      </c>
      <c r="G171" s="32">
        <v>2.10526315789E-2</v>
      </c>
      <c r="H171" s="31">
        <v>101</v>
      </c>
      <c r="I171" s="32">
        <v>1.9801980197999999E-2</v>
      </c>
      <c r="J171" s="33">
        <v>93</v>
      </c>
      <c r="K171" s="34">
        <v>6.4516129032199998E-2</v>
      </c>
      <c r="L171" s="30">
        <v>2</v>
      </c>
      <c r="M171" s="40">
        <f>VLOOKUP(A171,'District Enrollment'!A:D,2,FALSE)</f>
        <v>95</v>
      </c>
      <c r="N171" s="40">
        <f>VLOOKUP(A171,'District Enrollment'!A:D,3,FALSE)</f>
        <v>101</v>
      </c>
      <c r="O171" s="40">
        <f>VLOOKUP(A171,'District Enrollment'!A:D,4,FALSE)</f>
        <v>93</v>
      </c>
      <c r="P171" s="41">
        <f t="shared" si="6"/>
        <v>2.10526315789E-2</v>
      </c>
      <c r="Q171" s="41">
        <f t="shared" si="7"/>
        <v>1.9801980197999999E-2</v>
      </c>
      <c r="R171" s="41">
        <f t="shared" si="8"/>
        <v>6.4516129032199998E-2</v>
      </c>
    </row>
    <row r="172" spans="1:18" x14ac:dyDescent="0.25">
      <c r="A172" s="3" t="s">
        <v>216</v>
      </c>
      <c r="B172" t="s">
        <v>217</v>
      </c>
      <c r="C172" s="3" t="s">
        <v>218</v>
      </c>
      <c r="D172" t="s">
        <v>219</v>
      </c>
      <c r="E172" s="3" t="s">
        <v>10</v>
      </c>
      <c r="F172" s="26">
        <v>13</v>
      </c>
      <c r="G172" s="27">
        <v>7.6923076923000003E-2</v>
      </c>
      <c r="H172" s="26">
        <v>14</v>
      </c>
      <c r="I172" s="27">
        <v>0</v>
      </c>
      <c r="J172" s="28">
        <v>18</v>
      </c>
      <c r="K172" s="29">
        <v>0.1111111111111</v>
      </c>
      <c r="L172" s="30">
        <v>4</v>
      </c>
      <c r="M172" s="40">
        <f>VLOOKUP(A172,'District Enrollment'!A:D,2,FALSE)</f>
        <v>2206</v>
      </c>
      <c r="N172" s="40">
        <f>VLOOKUP(A172,'District Enrollment'!A:D,3,FALSE)</f>
        <v>2190</v>
      </c>
      <c r="O172" s="40">
        <f>VLOOKUP(A172,'District Enrollment'!A:D,4,FALSE)</f>
        <v>2120</v>
      </c>
      <c r="P172" s="41">
        <f t="shared" si="6"/>
        <v>4.5330915684451496E-4</v>
      </c>
      <c r="Q172" s="41">
        <f t="shared" si="7"/>
        <v>0</v>
      </c>
      <c r="R172" s="41">
        <f t="shared" si="8"/>
        <v>9.4339622641500002E-4</v>
      </c>
    </row>
    <row r="173" spans="1:18" x14ac:dyDescent="0.25">
      <c r="A173" s="3" t="s">
        <v>216</v>
      </c>
      <c r="B173" t="s">
        <v>217</v>
      </c>
      <c r="C173" s="3" t="s">
        <v>725</v>
      </c>
      <c r="D173" t="s">
        <v>726</v>
      </c>
      <c r="E173" s="3" t="s">
        <v>13</v>
      </c>
      <c r="F173" s="26">
        <v>74</v>
      </c>
      <c r="G173" s="27">
        <v>0.12162162162160001</v>
      </c>
      <c r="H173" s="26">
        <v>80</v>
      </c>
      <c r="I173" s="27">
        <v>6.25E-2</v>
      </c>
      <c r="J173" s="28">
        <v>57</v>
      </c>
      <c r="K173" s="29">
        <v>1.7543859649100001E-2</v>
      </c>
      <c r="L173" s="30">
        <v>1</v>
      </c>
      <c r="M173" s="40">
        <f>VLOOKUP(A173,'District Enrollment'!A:D,2,FALSE)</f>
        <v>2206</v>
      </c>
      <c r="N173" s="40">
        <f>VLOOKUP(A173,'District Enrollment'!A:D,3,FALSE)</f>
        <v>2190</v>
      </c>
      <c r="O173" s="40">
        <f>VLOOKUP(A173,'District Enrollment'!A:D,4,FALSE)</f>
        <v>2120</v>
      </c>
      <c r="P173" s="41">
        <f t="shared" si="6"/>
        <v>4.0797824116039902E-3</v>
      </c>
      <c r="Q173" s="41">
        <f t="shared" si="7"/>
        <v>2.2831050228310501E-3</v>
      </c>
      <c r="R173" s="41">
        <f t="shared" si="8"/>
        <v>4.71698113206934E-4</v>
      </c>
    </row>
    <row r="174" spans="1:18" x14ac:dyDescent="0.25">
      <c r="A174" s="3" t="s">
        <v>216</v>
      </c>
      <c r="B174" t="s">
        <v>217</v>
      </c>
      <c r="C174" s="3" t="s">
        <v>2652</v>
      </c>
      <c r="D174" t="s">
        <v>2653</v>
      </c>
      <c r="E174" s="3" t="s">
        <v>10</v>
      </c>
      <c r="F174" s="26">
        <v>481</v>
      </c>
      <c r="G174" s="27">
        <v>7.2765072764999994E-2</v>
      </c>
      <c r="H174" s="26">
        <v>458</v>
      </c>
      <c r="I174" s="27">
        <v>6.9868995633100006E-2</v>
      </c>
      <c r="J174" s="28">
        <v>420</v>
      </c>
      <c r="K174" s="29">
        <v>4.2857142857100003E-2</v>
      </c>
      <c r="L174" s="30">
        <v>1</v>
      </c>
      <c r="M174" s="40">
        <f>VLOOKUP(A174,'District Enrollment'!A:D,2,FALSE)</f>
        <v>2206</v>
      </c>
      <c r="N174" s="40">
        <f>VLOOKUP(A174,'District Enrollment'!A:D,3,FALSE)</f>
        <v>2190</v>
      </c>
      <c r="O174" s="40">
        <f>VLOOKUP(A174,'District Enrollment'!A:D,4,FALSE)</f>
        <v>2120</v>
      </c>
      <c r="P174" s="41">
        <f t="shared" si="6"/>
        <v>1.5865820489558022E-2</v>
      </c>
      <c r="Q174" s="41">
        <f t="shared" si="7"/>
        <v>1.4611872146100368E-2</v>
      </c>
      <c r="R174" s="41">
        <f t="shared" si="8"/>
        <v>8.4905660377273592E-3</v>
      </c>
    </row>
    <row r="175" spans="1:18" x14ac:dyDescent="0.25">
      <c r="A175" s="3" t="s">
        <v>216</v>
      </c>
      <c r="B175" t="s">
        <v>217</v>
      </c>
      <c r="C175" s="3" t="s">
        <v>3099</v>
      </c>
      <c r="D175" t="s">
        <v>3100</v>
      </c>
      <c r="E175" s="3" t="s">
        <v>10</v>
      </c>
      <c r="F175" s="26">
        <v>466</v>
      </c>
      <c r="G175" s="27">
        <v>8.1545064377599993E-2</v>
      </c>
      <c r="H175" s="26">
        <v>494</v>
      </c>
      <c r="I175" s="27">
        <v>7.4898785425100006E-2</v>
      </c>
      <c r="J175" s="28">
        <v>481</v>
      </c>
      <c r="K175" s="29">
        <v>7.9002079002E-2</v>
      </c>
      <c r="L175" s="30">
        <v>3</v>
      </c>
      <c r="M175" s="40">
        <f>VLOOKUP(A175,'District Enrollment'!A:D,2,FALSE)</f>
        <v>2206</v>
      </c>
      <c r="N175" s="40">
        <f>VLOOKUP(A175,'District Enrollment'!A:D,3,FALSE)</f>
        <v>2190</v>
      </c>
      <c r="O175" s="40">
        <f>VLOOKUP(A175,'District Enrollment'!A:D,4,FALSE)</f>
        <v>2120</v>
      </c>
      <c r="P175" s="41">
        <f t="shared" si="6"/>
        <v>1.7225747960091384E-2</v>
      </c>
      <c r="Q175" s="41">
        <f t="shared" si="7"/>
        <v>1.6894977168949499E-2</v>
      </c>
      <c r="R175" s="41">
        <f t="shared" si="8"/>
        <v>1.7924528301868869E-2</v>
      </c>
    </row>
    <row r="176" spans="1:18" x14ac:dyDescent="0.25">
      <c r="A176" s="3" t="s">
        <v>216</v>
      </c>
      <c r="B176" t="s">
        <v>217</v>
      </c>
      <c r="C176" s="3" t="s">
        <v>3225</v>
      </c>
      <c r="D176" t="s">
        <v>3226</v>
      </c>
      <c r="E176" s="3" t="s">
        <v>10</v>
      </c>
      <c r="F176" s="26">
        <v>526</v>
      </c>
      <c r="G176" s="27">
        <v>5.7034220532299999E-2</v>
      </c>
      <c r="H176" s="26">
        <v>507</v>
      </c>
      <c r="I176" s="27">
        <v>7.8895463510799999E-2</v>
      </c>
      <c r="J176" s="28">
        <v>496</v>
      </c>
      <c r="K176" s="29">
        <v>3.83064516129E-2</v>
      </c>
      <c r="L176" s="30">
        <v>1</v>
      </c>
      <c r="M176" s="40">
        <f>VLOOKUP(A176,'District Enrollment'!A:D,2,FALSE)</f>
        <v>2206</v>
      </c>
      <c r="N176" s="40">
        <f>VLOOKUP(A176,'District Enrollment'!A:D,3,FALSE)</f>
        <v>2190</v>
      </c>
      <c r="O176" s="40">
        <f>VLOOKUP(A176,'District Enrollment'!A:D,4,FALSE)</f>
        <v>2120</v>
      </c>
      <c r="P176" s="41">
        <f t="shared" si="6"/>
        <v>1.3599274705344425E-2</v>
      </c>
      <c r="Q176" s="41">
        <f t="shared" si="7"/>
        <v>1.826484018263726E-2</v>
      </c>
      <c r="R176" s="41">
        <f t="shared" si="8"/>
        <v>8.9622641509426414E-3</v>
      </c>
    </row>
    <row r="177" spans="1:18" x14ac:dyDescent="0.25">
      <c r="A177" s="3" t="s">
        <v>216</v>
      </c>
      <c r="B177" t="s">
        <v>217</v>
      </c>
      <c r="C177" s="3" t="s">
        <v>4095</v>
      </c>
      <c r="D177" t="s">
        <v>4096</v>
      </c>
      <c r="E177" s="3" t="s">
        <v>10</v>
      </c>
      <c r="F177" s="26">
        <v>646</v>
      </c>
      <c r="G177" s="27">
        <v>9.7523219814199993E-2</v>
      </c>
      <c r="H177" s="26">
        <v>637</v>
      </c>
      <c r="I177" s="27">
        <v>9.4191522762900007E-2</v>
      </c>
      <c r="J177" s="28">
        <v>648</v>
      </c>
      <c r="K177" s="29">
        <v>7.8703703703700001E-2</v>
      </c>
      <c r="L177" s="30">
        <v>3</v>
      </c>
      <c r="M177" s="40">
        <f>VLOOKUP(A177,'District Enrollment'!A:D,2,FALSE)</f>
        <v>2206</v>
      </c>
      <c r="N177" s="40">
        <f>VLOOKUP(A177,'District Enrollment'!A:D,3,FALSE)</f>
        <v>2190</v>
      </c>
      <c r="O177" s="40">
        <f>VLOOKUP(A177,'District Enrollment'!A:D,4,FALSE)</f>
        <v>2120</v>
      </c>
      <c r="P177" s="41">
        <f t="shared" si="6"/>
        <v>2.8558476881220849E-2</v>
      </c>
      <c r="Q177" s="41">
        <f t="shared" si="7"/>
        <v>2.7397260273957672E-2</v>
      </c>
      <c r="R177" s="41">
        <f t="shared" si="8"/>
        <v>2.4056603773583773E-2</v>
      </c>
    </row>
    <row r="178" spans="1:18" x14ac:dyDescent="0.25">
      <c r="A178" s="3" t="s">
        <v>1000</v>
      </c>
      <c r="B178" t="s">
        <v>1001</v>
      </c>
      <c r="C178" s="3" t="s">
        <v>1002</v>
      </c>
      <c r="D178" t="s">
        <v>1003</v>
      </c>
      <c r="E178" s="3" t="s">
        <v>10</v>
      </c>
      <c r="F178" s="26">
        <v>83</v>
      </c>
      <c r="G178" s="27">
        <v>0.1204819277108</v>
      </c>
      <c r="H178" s="26">
        <v>96</v>
      </c>
      <c r="I178" s="27">
        <v>9.375E-2</v>
      </c>
      <c r="J178" s="28">
        <v>94</v>
      </c>
      <c r="K178" s="29">
        <v>0.19148936170210001</v>
      </c>
      <c r="L178" s="30">
        <v>5</v>
      </c>
      <c r="M178" s="40">
        <f>VLOOKUP(A178,'District Enrollment'!A:D,2,FALSE)</f>
        <v>83</v>
      </c>
      <c r="N178" s="40">
        <f>VLOOKUP(A178,'District Enrollment'!A:D,3,FALSE)</f>
        <v>96</v>
      </c>
      <c r="O178" s="40">
        <f>VLOOKUP(A178,'District Enrollment'!A:D,4,FALSE)</f>
        <v>94</v>
      </c>
      <c r="P178" s="41">
        <f t="shared" si="6"/>
        <v>0.1204819277108</v>
      </c>
      <c r="Q178" s="41">
        <f t="shared" si="7"/>
        <v>9.375E-2</v>
      </c>
      <c r="R178" s="41">
        <f t="shared" si="8"/>
        <v>0.19148936170210001</v>
      </c>
    </row>
    <row r="179" spans="1:18" x14ac:dyDescent="0.25">
      <c r="A179" s="3" t="s">
        <v>62</v>
      </c>
      <c r="B179" t="s">
        <v>63</v>
      </c>
      <c r="C179" s="3" t="s">
        <v>709</v>
      </c>
      <c r="D179" t="s">
        <v>642</v>
      </c>
      <c r="E179" s="3" t="s">
        <v>16</v>
      </c>
      <c r="F179" s="26">
        <v>36</v>
      </c>
      <c r="G179" s="27">
        <v>0.38888888888880002</v>
      </c>
      <c r="H179" s="26">
        <v>62</v>
      </c>
      <c r="I179" s="27">
        <v>0.48387096774190003</v>
      </c>
      <c r="J179" s="28">
        <v>52</v>
      </c>
      <c r="K179" s="29">
        <v>0.4615384615384</v>
      </c>
      <c r="L179" s="30">
        <v>5</v>
      </c>
      <c r="M179" s="40">
        <f>VLOOKUP(A179,'District Enrollment'!A:D,2,FALSE)</f>
        <v>4969</v>
      </c>
      <c r="N179" s="40">
        <f>VLOOKUP(A179,'District Enrollment'!A:D,3,FALSE)</f>
        <v>4859</v>
      </c>
      <c r="O179" s="40">
        <f>VLOOKUP(A179,'District Enrollment'!A:D,4,FALSE)</f>
        <v>5007</v>
      </c>
      <c r="P179" s="41">
        <f t="shared" si="6"/>
        <v>2.8174683034809423E-3</v>
      </c>
      <c r="Q179" s="41">
        <f t="shared" si="7"/>
        <v>6.1741098991557521E-3</v>
      </c>
      <c r="R179" s="41">
        <f t="shared" si="8"/>
        <v>4.7932893948465748E-3</v>
      </c>
    </row>
    <row r="180" spans="1:18" x14ac:dyDescent="0.25">
      <c r="A180" s="3" t="s">
        <v>62</v>
      </c>
      <c r="B180" t="s">
        <v>63</v>
      </c>
      <c r="C180" s="3" t="s">
        <v>1488</v>
      </c>
      <c r="D180" t="s">
        <v>1489</v>
      </c>
      <c r="E180" s="3" t="s">
        <v>13</v>
      </c>
      <c r="F180" s="26">
        <v>150</v>
      </c>
      <c r="G180" s="27">
        <v>0.48</v>
      </c>
      <c r="H180" s="26">
        <v>138</v>
      </c>
      <c r="I180" s="27">
        <v>0.47826086956519998</v>
      </c>
      <c r="J180" s="28">
        <v>191</v>
      </c>
      <c r="K180" s="29">
        <v>0.4607329842931</v>
      </c>
      <c r="L180" s="30">
        <v>5</v>
      </c>
      <c r="M180" s="40">
        <f>VLOOKUP(A180,'District Enrollment'!A:D,2,FALSE)</f>
        <v>4969</v>
      </c>
      <c r="N180" s="40">
        <f>VLOOKUP(A180,'District Enrollment'!A:D,3,FALSE)</f>
        <v>4859</v>
      </c>
      <c r="O180" s="40">
        <f>VLOOKUP(A180,'District Enrollment'!A:D,4,FALSE)</f>
        <v>5007</v>
      </c>
      <c r="P180" s="41">
        <f t="shared" si="6"/>
        <v>1.4489836989333871E-2</v>
      </c>
      <c r="Q180" s="41">
        <f t="shared" si="7"/>
        <v>1.3583041778143156E-2</v>
      </c>
      <c r="R180" s="41">
        <f t="shared" si="8"/>
        <v>1.7575394447769541E-2</v>
      </c>
    </row>
    <row r="181" spans="1:18" x14ac:dyDescent="0.25">
      <c r="A181" s="3" t="s">
        <v>62</v>
      </c>
      <c r="B181" t="s">
        <v>63</v>
      </c>
      <c r="C181" s="3" t="s">
        <v>2553</v>
      </c>
      <c r="D181" t="s">
        <v>2554</v>
      </c>
      <c r="E181" s="3" t="s">
        <v>10</v>
      </c>
      <c r="F181" s="26">
        <v>444</v>
      </c>
      <c r="G181" s="27">
        <v>9.9099099098999999E-2</v>
      </c>
      <c r="H181" s="26">
        <v>409</v>
      </c>
      <c r="I181" s="27">
        <v>0.1124694376528</v>
      </c>
      <c r="J181" s="28">
        <v>405</v>
      </c>
      <c r="K181" s="29">
        <v>0.1111111111111</v>
      </c>
      <c r="L181" s="30">
        <v>4</v>
      </c>
      <c r="M181" s="40">
        <f>VLOOKUP(A181,'District Enrollment'!A:D,2,FALSE)</f>
        <v>4969</v>
      </c>
      <c r="N181" s="40">
        <f>VLOOKUP(A181,'District Enrollment'!A:D,3,FALSE)</f>
        <v>4859</v>
      </c>
      <c r="O181" s="40">
        <f>VLOOKUP(A181,'District Enrollment'!A:D,4,FALSE)</f>
        <v>5007</v>
      </c>
      <c r="P181" s="41">
        <f t="shared" si="6"/>
        <v>8.8549003823618442E-3</v>
      </c>
      <c r="Q181" s="41">
        <f t="shared" si="7"/>
        <v>9.4669685120385271E-3</v>
      </c>
      <c r="R181" s="41">
        <f t="shared" si="8"/>
        <v>8.9874176153376274E-3</v>
      </c>
    </row>
    <row r="182" spans="1:18" x14ac:dyDescent="0.25">
      <c r="A182" s="3" t="s">
        <v>62</v>
      </c>
      <c r="B182" t="s">
        <v>63</v>
      </c>
      <c r="C182" s="3" t="s">
        <v>2605</v>
      </c>
      <c r="D182" t="s">
        <v>2606</v>
      </c>
      <c r="E182" s="3" t="s">
        <v>10</v>
      </c>
      <c r="F182" s="26">
        <v>400</v>
      </c>
      <c r="G182" s="27">
        <v>0.14749999999999999</v>
      </c>
      <c r="H182" s="26">
        <v>393</v>
      </c>
      <c r="I182" s="27">
        <v>0.13486005089049999</v>
      </c>
      <c r="J182" s="28">
        <v>414</v>
      </c>
      <c r="K182" s="29">
        <v>0.1231884057971</v>
      </c>
      <c r="L182" s="30">
        <v>4</v>
      </c>
      <c r="M182" s="40">
        <f>VLOOKUP(A182,'District Enrollment'!A:D,2,FALSE)</f>
        <v>4969</v>
      </c>
      <c r="N182" s="40">
        <f>VLOOKUP(A182,'District Enrollment'!A:D,3,FALSE)</f>
        <v>4859</v>
      </c>
      <c r="O182" s="40">
        <f>VLOOKUP(A182,'District Enrollment'!A:D,4,FALSE)</f>
        <v>5007</v>
      </c>
      <c r="P182" s="41">
        <f t="shared" si="6"/>
        <v>1.1873616421815255E-2</v>
      </c>
      <c r="Q182" s="41">
        <f t="shared" si="7"/>
        <v>1.0907594155169066E-2</v>
      </c>
      <c r="R182" s="41">
        <f t="shared" si="8"/>
        <v>1.0185739964050209E-2</v>
      </c>
    </row>
    <row r="183" spans="1:18" x14ac:dyDescent="0.25">
      <c r="A183" s="3" t="s">
        <v>62</v>
      </c>
      <c r="B183" t="s">
        <v>63</v>
      </c>
      <c r="C183" s="3" t="s">
        <v>2679</v>
      </c>
      <c r="D183" t="s">
        <v>2680</v>
      </c>
      <c r="E183" s="3" t="s">
        <v>10</v>
      </c>
      <c r="F183" s="26">
        <v>410</v>
      </c>
      <c r="G183" s="27">
        <v>9.5121951219499998E-2</v>
      </c>
      <c r="H183" s="26">
        <v>421</v>
      </c>
      <c r="I183" s="27">
        <v>0.1425178147268</v>
      </c>
      <c r="J183" s="28">
        <v>422</v>
      </c>
      <c r="K183" s="29">
        <v>7.5829383886200002E-2</v>
      </c>
      <c r="L183" s="30">
        <v>3</v>
      </c>
      <c r="M183" s="40">
        <f>VLOOKUP(A183,'District Enrollment'!A:D,2,FALSE)</f>
        <v>4969</v>
      </c>
      <c r="N183" s="40">
        <f>VLOOKUP(A183,'District Enrollment'!A:D,3,FALSE)</f>
        <v>4859</v>
      </c>
      <c r="O183" s="40">
        <f>VLOOKUP(A183,'District Enrollment'!A:D,4,FALSE)</f>
        <v>5007</v>
      </c>
      <c r="P183" s="41">
        <f t="shared" si="6"/>
        <v>7.8486617025548388E-3</v>
      </c>
      <c r="Q183" s="41">
        <f t="shared" si="7"/>
        <v>1.2348219798308871E-2</v>
      </c>
      <c r="R183" s="41">
        <f t="shared" si="8"/>
        <v>6.3910525264582385E-3</v>
      </c>
    </row>
    <row r="184" spans="1:18" x14ac:dyDescent="0.25">
      <c r="A184" s="3" t="s">
        <v>62</v>
      </c>
      <c r="B184" t="s">
        <v>63</v>
      </c>
      <c r="C184" s="3" t="s">
        <v>2894</v>
      </c>
      <c r="D184" t="s">
        <v>2895</v>
      </c>
      <c r="E184" s="3" t="s">
        <v>10</v>
      </c>
      <c r="F184" s="26">
        <v>410</v>
      </c>
      <c r="G184" s="27">
        <v>0.1658536585365</v>
      </c>
      <c r="H184" s="26">
        <v>391</v>
      </c>
      <c r="I184" s="27">
        <v>0.13299232736569999</v>
      </c>
      <c r="J184" s="28">
        <v>452</v>
      </c>
      <c r="K184" s="29">
        <v>0.13274336283179999</v>
      </c>
      <c r="L184" s="30">
        <v>4</v>
      </c>
      <c r="M184" s="40">
        <f>VLOOKUP(A184,'District Enrollment'!A:D,2,FALSE)</f>
        <v>4969</v>
      </c>
      <c r="N184" s="40">
        <f>VLOOKUP(A184,'District Enrollment'!A:D,3,FALSE)</f>
        <v>4859</v>
      </c>
      <c r="O184" s="40">
        <f>VLOOKUP(A184,'District Enrollment'!A:D,4,FALSE)</f>
        <v>5007</v>
      </c>
      <c r="P184" s="41">
        <f t="shared" si="6"/>
        <v>1.3684846045474944E-2</v>
      </c>
      <c r="Q184" s="41">
        <f t="shared" si="7"/>
        <v>1.0701790491868429E-2</v>
      </c>
      <c r="R184" s="41">
        <f t="shared" si="8"/>
        <v>1.1983223487112763E-2</v>
      </c>
    </row>
    <row r="185" spans="1:18" x14ac:dyDescent="0.25">
      <c r="A185" s="3" t="s">
        <v>62</v>
      </c>
      <c r="B185" t="s">
        <v>63</v>
      </c>
      <c r="C185" s="3" t="s">
        <v>3089</v>
      </c>
      <c r="D185" t="s">
        <v>3090</v>
      </c>
      <c r="E185" s="3" t="s">
        <v>10</v>
      </c>
      <c r="F185" s="26">
        <v>473</v>
      </c>
      <c r="G185" s="27">
        <v>0.1014799154334</v>
      </c>
      <c r="H185" s="26">
        <v>491</v>
      </c>
      <c r="I185" s="27">
        <v>0.122199592668</v>
      </c>
      <c r="J185" s="28">
        <v>479</v>
      </c>
      <c r="K185" s="29">
        <v>9.6033402922700004E-2</v>
      </c>
      <c r="L185" s="30">
        <v>4</v>
      </c>
      <c r="M185" s="40">
        <f>VLOOKUP(A185,'District Enrollment'!A:D,2,FALSE)</f>
        <v>4969</v>
      </c>
      <c r="N185" s="40">
        <f>VLOOKUP(A185,'District Enrollment'!A:D,3,FALSE)</f>
        <v>4859</v>
      </c>
      <c r="O185" s="40">
        <f>VLOOKUP(A185,'District Enrollment'!A:D,4,FALSE)</f>
        <v>5007</v>
      </c>
      <c r="P185" s="41">
        <f t="shared" si="6"/>
        <v>9.659891326222218E-3</v>
      </c>
      <c r="Q185" s="41">
        <f t="shared" si="7"/>
        <v>1.234821979830994E-2</v>
      </c>
      <c r="R185" s="41">
        <f t="shared" si="8"/>
        <v>9.1871380067851602E-3</v>
      </c>
    </row>
    <row r="186" spans="1:18" x14ac:dyDescent="0.25">
      <c r="A186" s="3" t="s">
        <v>62</v>
      </c>
      <c r="B186" t="s">
        <v>63</v>
      </c>
      <c r="C186" s="3" t="s">
        <v>3787</v>
      </c>
      <c r="D186" t="s">
        <v>3788</v>
      </c>
      <c r="E186" s="3" t="s">
        <v>10</v>
      </c>
      <c r="F186" s="26">
        <v>452</v>
      </c>
      <c r="G186" s="27">
        <v>0.17699115044239999</v>
      </c>
      <c r="H186" s="26">
        <v>486</v>
      </c>
      <c r="I186" s="27">
        <v>0.1460905349794</v>
      </c>
      <c r="J186" s="28">
        <v>578</v>
      </c>
      <c r="K186" s="29">
        <v>0.1937716262975</v>
      </c>
      <c r="L186" s="30">
        <v>5</v>
      </c>
      <c r="M186" s="40">
        <f>VLOOKUP(A186,'District Enrollment'!A:D,2,FALSE)</f>
        <v>4969</v>
      </c>
      <c r="N186" s="40">
        <f>VLOOKUP(A186,'District Enrollment'!A:D,3,FALSE)</f>
        <v>4859</v>
      </c>
      <c r="O186" s="40">
        <f>VLOOKUP(A186,'District Enrollment'!A:D,4,FALSE)</f>
        <v>5007</v>
      </c>
      <c r="P186" s="41">
        <f t="shared" si="6"/>
        <v>1.6099818877030547E-2</v>
      </c>
      <c r="Q186" s="41">
        <f t="shared" si="7"/>
        <v>1.4612060094667298E-2</v>
      </c>
      <c r="R186" s="41">
        <f t="shared" si="8"/>
        <v>2.2368683842611342E-2</v>
      </c>
    </row>
    <row r="187" spans="1:18" x14ac:dyDescent="0.25">
      <c r="A187" s="3" t="s">
        <v>62</v>
      </c>
      <c r="B187" t="s">
        <v>63</v>
      </c>
      <c r="C187" s="3" t="s">
        <v>4410</v>
      </c>
      <c r="D187" t="s">
        <v>4121</v>
      </c>
      <c r="E187" s="3" t="s">
        <v>10</v>
      </c>
      <c r="F187" s="26">
        <v>927</v>
      </c>
      <c r="G187" s="27">
        <v>0.1100323624595</v>
      </c>
      <c r="H187" s="26">
        <v>864</v>
      </c>
      <c r="I187" s="27">
        <v>0.1203703703703</v>
      </c>
      <c r="J187" s="28">
        <v>800</v>
      </c>
      <c r="K187" s="29">
        <v>8.6249999999999993E-2</v>
      </c>
      <c r="L187" s="30">
        <v>3</v>
      </c>
      <c r="M187" s="40">
        <f>VLOOKUP(A187,'District Enrollment'!A:D,2,FALSE)</f>
        <v>4969</v>
      </c>
      <c r="N187" s="40">
        <f>VLOOKUP(A187,'District Enrollment'!A:D,3,FALSE)</f>
        <v>4859</v>
      </c>
      <c r="O187" s="40">
        <f>VLOOKUP(A187,'District Enrollment'!A:D,4,FALSE)</f>
        <v>5007</v>
      </c>
      <c r="P187" s="41">
        <f t="shared" si="6"/>
        <v>2.0527269068214227E-2</v>
      </c>
      <c r="Q187" s="41">
        <f t="shared" si="7"/>
        <v>2.1403580983728999E-2</v>
      </c>
      <c r="R187" s="41">
        <f t="shared" si="8"/>
        <v>1.3780707010185737E-2</v>
      </c>
    </row>
    <row r="188" spans="1:18" x14ac:dyDescent="0.25">
      <c r="A188" s="3" t="s">
        <v>62</v>
      </c>
      <c r="B188" t="s">
        <v>63</v>
      </c>
      <c r="C188" s="3" t="s">
        <v>4663</v>
      </c>
      <c r="D188" t="s">
        <v>4664</v>
      </c>
      <c r="E188" s="3" t="s">
        <v>10</v>
      </c>
      <c r="F188" s="26">
        <v>1267</v>
      </c>
      <c r="G188" s="27">
        <v>0.136543014996</v>
      </c>
      <c r="H188" s="26">
        <v>1204</v>
      </c>
      <c r="I188" s="27">
        <v>0.15697674418599999</v>
      </c>
      <c r="J188" s="28">
        <v>1214</v>
      </c>
      <c r="K188" s="29">
        <v>0.1433278418451</v>
      </c>
      <c r="L188" s="30">
        <v>5</v>
      </c>
      <c r="M188" s="40">
        <f>VLOOKUP(A188,'District Enrollment'!A:D,2,FALSE)</f>
        <v>4969</v>
      </c>
      <c r="N188" s="40">
        <f>VLOOKUP(A188,'District Enrollment'!A:D,3,FALSE)</f>
        <v>4859</v>
      </c>
      <c r="O188" s="40">
        <f>VLOOKUP(A188,'District Enrollment'!A:D,4,FALSE)</f>
        <v>5007</v>
      </c>
      <c r="P188" s="41">
        <f t="shared" si="6"/>
        <v>3.4815858321580198E-2</v>
      </c>
      <c r="Q188" s="41">
        <f t="shared" si="7"/>
        <v>3.8896892364672565E-2</v>
      </c>
      <c r="R188" s="41">
        <f t="shared" si="8"/>
        <v>3.4751348112632592E-2</v>
      </c>
    </row>
    <row r="189" spans="1:18" x14ac:dyDescent="0.25">
      <c r="A189" s="3" t="s">
        <v>154</v>
      </c>
      <c r="B189" t="s">
        <v>155</v>
      </c>
      <c r="C189" s="3" t="s">
        <v>156</v>
      </c>
      <c r="D189" t="s">
        <v>157</v>
      </c>
      <c r="E189" s="3" t="s">
        <v>13</v>
      </c>
      <c r="F189" s="26"/>
      <c r="G189" s="27"/>
      <c r="H189" s="26">
        <v>28</v>
      </c>
      <c r="I189" s="27">
        <v>0.78571428571419999</v>
      </c>
      <c r="J189" s="28">
        <v>13</v>
      </c>
      <c r="K189" s="29">
        <v>0.69230769230760003</v>
      </c>
      <c r="L189" s="30">
        <v>5</v>
      </c>
      <c r="M189" s="40">
        <f>VLOOKUP(A189,'District Enrollment'!A:D,2,FALSE)</f>
        <v>868</v>
      </c>
      <c r="N189" s="40">
        <f>VLOOKUP(A189,'District Enrollment'!A:D,3,FALSE)</f>
        <v>935</v>
      </c>
      <c r="O189" s="40">
        <f>VLOOKUP(A189,'District Enrollment'!A:D,4,FALSE)</f>
        <v>885</v>
      </c>
      <c r="P189" s="41">
        <f t="shared" si="6"/>
        <v>0</v>
      </c>
      <c r="Q189" s="41">
        <f t="shared" si="7"/>
        <v>2.3529411764703315E-2</v>
      </c>
      <c r="R189" s="41">
        <f t="shared" si="8"/>
        <v>1.0169491525422373E-2</v>
      </c>
    </row>
    <row r="190" spans="1:18" x14ac:dyDescent="0.25">
      <c r="A190" s="3" t="s">
        <v>154</v>
      </c>
      <c r="B190" t="s">
        <v>155</v>
      </c>
      <c r="C190" s="3" t="s">
        <v>1256</v>
      </c>
      <c r="D190" t="s">
        <v>1257</v>
      </c>
      <c r="E190" s="3" t="s">
        <v>10</v>
      </c>
      <c r="F190" s="26">
        <v>127</v>
      </c>
      <c r="G190" s="27">
        <v>7.0866141732200003E-2</v>
      </c>
      <c r="H190" s="26">
        <v>128</v>
      </c>
      <c r="I190" s="27">
        <v>7.8125E-2</v>
      </c>
      <c r="J190" s="28">
        <v>139</v>
      </c>
      <c r="K190" s="29">
        <v>0.1223021582733</v>
      </c>
      <c r="L190" s="30">
        <v>4</v>
      </c>
      <c r="M190" s="40">
        <f>VLOOKUP(A190,'District Enrollment'!A:D,2,FALSE)</f>
        <v>868</v>
      </c>
      <c r="N190" s="40">
        <f>VLOOKUP(A190,'District Enrollment'!A:D,3,FALSE)</f>
        <v>935</v>
      </c>
      <c r="O190" s="40">
        <f>VLOOKUP(A190,'District Enrollment'!A:D,4,FALSE)</f>
        <v>885</v>
      </c>
      <c r="P190" s="41">
        <f t="shared" si="6"/>
        <v>1.0368663594457836E-2</v>
      </c>
      <c r="Q190" s="41">
        <f t="shared" si="7"/>
        <v>1.0695187165775402E-2</v>
      </c>
      <c r="R190" s="41">
        <f t="shared" si="8"/>
        <v>1.9209039548009833E-2</v>
      </c>
    </row>
    <row r="191" spans="1:18" x14ac:dyDescent="0.25">
      <c r="A191" s="3" t="s">
        <v>154</v>
      </c>
      <c r="B191" t="s">
        <v>155</v>
      </c>
      <c r="C191" s="3" t="s">
        <v>1700</v>
      </c>
      <c r="D191" t="s">
        <v>1701</v>
      </c>
      <c r="E191" s="3" t="s">
        <v>10</v>
      </c>
      <c r="F191" s="26">
        <v>270</v>
      </c>
      <c r="G191" s="27">
        <v>6.6666666666599997E-2</v>
      </c>
      <c r="H191" s="26">
        <v>243</v>
      </c>
      <c r="I191" s="27">
        <v>7.8189300411500004E-2</v>
      </c>
      <c r="J191" s="28">
        <v>242</v>
      </c>
      <c r="K191" s="29">
        <v>9.9173553718999996E-2</v>
      </c>
      <c r="L191" s="30">
        <v>4</v>
      </c>
      <c r="M191" s="40">
        <f>VLOOKUP(A191,'District Enrollment'!A:D,2,FALSE)</f>
        <v>868</v>
      </c>
      <c r="N191" s="40">
        <f>VLOOKUP(A191,'District Enrollment'!A:D,3,FALSE)</f>
        <v>935</v>
      </c>
      <c r="O191" s="40">
        <f>VLOOKUP(A191,'District Enrollment'!A:D,4,FALSE)</f>
        <v>885</v>
      </c>
      <c r="P191" s="41">
        <f t="shared" si="6"/>
        <v>2.0737327188919352E-2</v>
      </c>
      <c r="Q191" s="41">
        <f t="shared" si="7"/>
        <v>2.0320855614967381E-2</v>
      </c>
      <c r="R191" s="41">
        <f t="shared" si="8"/>
        <v>2.7118644067794351E-2</v>
      </c>
    </row>
    <row r="192" spans="1:18" x14ac:dyDescent="0.25">
      <c r="A192" s="3" t="s">
        <v>154</v>
      </c>
      <c r="B192" t="s">
        <v>155</v>
      </c>
      <c r="C192" s="3" t="s">
        <v>3192</v>
      </c>
      <c r="D192" t="s">
        <v>3193</v>
      </c>
      <c r="E192" s="3" t="s">
        <v>10</v>
      </c>
      <c r="F192" s="26">
        <v>471</v>
      </c>
      <c r="G192" s="27">
        <v>9.7664543524400002E-2</v>
      </c>
      <c r="H192" s="26">
        <v>536</v>
      </c>
      <c r="I192" s="27">
        <v>7.64925373134E-2</v>
      </c>
      <c r="J192" s="28">
        <v>491</v>
      </c>
      <c r="K192" s="29">
        <v>0.1384928716904</v>
      </c>
      <c r="L192" s="30">
        <v>5</v>
      </c>
      <c r="M192" s="40">
        <f>VLOOKUP(A192,'District Enrollment'!A:D,2,FALSE)</f>
        <v>868</v>
      </c>
      <c r="N192" s="40">
        <f>VLOOKUP(A192,'District Enrollment'!A:D,3,FALSE)</f>
        <v>935</v>
      </c>
      <c r="O192" s="40">
        <f>VLOOKUP(A192,'District Enrollment'!A:D,4,FALSE)</f>
        <v>885</v>
      </c>
      <c r="P192" s="41">
        <f t="shared" si="6"/>
        <v>5.2995391705060374E-2</v>
      </c>
      <c r="Q192" s="41">
        <f t="shared" si="7"/>
        <v>4.3850267379660322E-2</v>
      </c>
      <c r="R192" s="41">
        <f t="shared" si="8"/>
        <v>7.6836158192075024E-2</v>
      </c>
    </row>
    <row r="193" spans="1:18" x14ac:dyDescent="0.25">
      <c r="A193" s="3" t="s">
        <v>270</v>
      </c>
      <c r="B193" t="s">
        <v>271</v>
      </c>
      <c r="C193" s="3" t="s">
        <v>272</v>
      </c>
      <c r="D193" t="s">
        <v>273</v>
      </c>
      <c r="E193" s="3" t="s">
        <v>13</v>
      </c>
      <c r="F193" s="26">
        <v>18</v>
      </c>
      <c r="G193" s="27">
        <v>0.66666666666660002</v>
      </c>
      <c r="H193" s="26">
        <v>26</v>
      </c>
      <c r="I193" s="27">
        <v>0.7692307692307</v>
      </c>
      <c r="J193" s="28">
        <v>21</v>
      </c>
      <c r="K193" s="29">
        <v>0.4761904761904</v>
      </c>
      <c r="L193" s="30">
        <v>5</v>
      </c>
      <c r="M193" s="40">
        <f>VLOOKUP(A193,'District Enrollment'!A:D,2,FALSE)</f>
        <v>778</v>
      </c>
      <c r="N193" s="40">
        <f>VLOOKUP(A193,'District Enrollment'!A:D,3,FALSE)</f>
        <v>813</v>
      </c>
      <c r="O193" s="40">
        <f>VLOOKUP(A193,'District Enrollment'!A:D,4,FALSE)</f>
        <v>825</v>
      </c>
      <c r="P193" s="41">
        <f t="shared" si="6"/>
        <v>1.5424164524420051E-2</v>
      </c>
      <c r="Q193" s="41">
        <f t="shared" si="7"/>
        <v>2.4600246002457807E-2</v>
      </c>
      <c r="R193" s="41">
        <f t="shared" si="8"/>
        <v>1.2121212121210182E-2</v>
      </c>
    </row>
    <row r="194" spans="1:18" x14ac:dyDescent="0.25">
      <c r="A194" s="3" t="s">
        <v>270</v>
      </c>
      <c r="B194" t="s">
        <v>271</v>
      </c>
      <c r="C194" s="3" t="s">
        <v>1462</v>
      </c>
      <c r="D194" t="s">
        <v>1463</v>
      </c>
      <c r="E194" s="3" t="s">
        <v>10</v>
      </c>
      <c r="F194" s="26">
        <v>180</v>
      </c>
      <c r="G194" s="27">
        <v>0.13888888888879999</v>
      </c>
      <c r="H194" s="26">
        <v>188</v>
      </c>
      <c r="I194" s="27">
        <v>0.1063829787234</v>
      </c>
      <c r="J194" s="28">
        <v>182</v>
      </c>
      <c r="K194" s="29">
        <v>8.7912087912000003E-2</v>
      </c>
      <c r="L194" s="30">
        <v>4</v>
      </c>
      <c r="M194" s="40">
        <f>VLOOKUP(A194,'District Enrollment'!A:D,2,FALSE)</f>
        <v>778</v>
      </c>
      <c r="N194" s="40">
        <f>VLOOKUP(A194,'District Enrollment'!A:D,3,FALSE)</f>
        <v>813</v>
      </c>
      <c r="O194" s="40">
        <f>VLOOKUP(A194,'District Enrollment'!A:D,4,FALSE)</f>
        <v>825</v>
      </c>
      <c r="P194" s="41">
        <f t="shared" ref="P194:P257" si="9">F194/M194*G194</f>
        <v>3.2133676092524419E-2</v>
      </c>
      <c r="Q194" s="41">
        <f t="shared" ref="Q194:Q257" si="10">H194/N194*I194</f>
        <v>2.4600246002459039E-2</v>
      </c>
      <c r="R194" s="41">
        <f t="shared" ref="R194:R257" si="11">J194/O194*K194</f>
        <v>1.939393939392E-2</v>
      </c>
    </row>
    <row r="195" spans="1:18" x14ac:dyDescent="0.25">
      <c r="A195" s="3" t="s">
        <v>270</v>
      </c>
      <c r="B195" t="s">
        <v>271</v>
      </c>
      <c r="C195" s="3" t="s">
        <v>1618</v>
      </c>
      <c r="D195" t="s">
        <v>1619</v>
      </c>
      <c r="E195" s="3" t="s">
        <v>10</v>
      </c>
      <c r="F195" s="26">
        <v>192</v>
      </c>
      <c r="G195" s="27">
        <v>0.11458333333329999</v>
      </c>
      <c r="H195" s="26">
        <v>209</v>
      </c>
      <c r="I195" s="27">
        <v>9.0909090908999998E-2</v>
      </c>
      <c r="J195" s="28">
        <v>222</v>
      </c>
      <c r="K195" s="29">
        <v>6.75675675675E-2</v>
      </c>
      <c r="L195" s="30">
        <v>3</v>
      </c>
      <c r="M195" s="40">
        <f>VLOOKUP(A195,'District Enrollment'!A:D,2,FALSE)</f>
        <v>778</v>
      </c>
      <c r="N195" s="40">
        <f>VLOOKUP(A195,'District Enrollment'!A:D,3,FALSE)</f>
        <v>813</v>
      </c>
      <c r="O195" s="40">
        <f>VLOOKUP(A195,'District Enrollment'!A:D,4,FALSE)</f>
        <v>825</v>
      </c>
      <c r="P195" s="41">
        <f t="shared" si="9"/>
        <v>2.8277634961431361E-2</v>
      </c>
      <c r="Q195" s="41">
        <f t="shared" si="10"/>
        <v>2.3370233702313652E-2</v>
      </c>
      <c r="R195" s="41">
        <f t="shared" si="11"/>
        <v>1.8181818181800001E-2</v>
      </c>
    </row>
    <row r="196" spans="1:18" x14ac:dyDescent="0.25">
      <c r="A196" s="3" t="s">
        <v>270</v>
      </c>
      <c r="B196" t="s">
        <v>271</v>
      </c>
      <c r="C196" s="3" t="s">
        <v>2524</v>
      </c>
      <c r="D196" t="s">
        <v>2525</v>
      </c>
      <c r="E196" s="3" t="s">
        <v>10</v>
      </c>
      <c r="F196" s="26">
        <v>388</v>
      </c>
      <c r="G196" s="27">
        <v>0.11340206185560001</v>
      </c>
      <c r="H196" s="26">
        <v>390</v>
      </c>
      <c r="I196" s="27">
        <v>0.12564102564099999</v>
      </c>
      <c r="J196" s="28">
        <v>400</v>
      </c>
      <c r="K196" s="29">
        <v>7.2499999999999995E-2</v>
      </c>
      <c r="L196" s="30">
        <v>3</v>
      </c>
      <c r="M196" s="40">
        <f>VLOOKUP(A196,'District Enrollment'!A:D,2,FALSE)</f>
        <v>778</v>
      </c>
      <c r="N196" s="40">
        <f>VLOOKUP(A196,'District Enrollment'!A:D,3,FALSE)</f>
        <v>813</v>
      </c>
      <c r="O196" s="40">
        <f>VLOOKUP(A196,'District Enrollment'!A:D,4,FALSE)</f>
        <v>825</v>
      </c>
      <c r="P196" s="41">
        <f t="shared" si="9"/>
        <v>5.6555269922844216E-2</v>
      </c>
      <c r="Q196" s="41">
        <f t="shared" si="10"/>
        <v>6.0270602706014753E-2</v>
      </c>
      <c r="R196" s="41">
        <f t="shared" si="11"/>
        <v>3.5151515151515149E-2</v>
      </c>
    </row>
    <row r="197" spans="1:18" x14ac:dyDescent="0.25">
      <c r="A197" s="3" t="s">
        <v>423</v>
      </c>
      <c r="B197" t="s">
        <v>424</v>
      </c>
      <c r="C197" s="3" t="s">
        <v>425</v>
      </c>
      <c r="D197" t="s">
        <v>426</v>
      </c>
      <c r="E197" s="3" t="s">
        <v>10</v>
      </c>
      <c r="F197" s="26">
        <v>38</v>
      </c>
      <c r="G197" s="27">
        <v>0.13157894736840001</v>
      </c>
      <c r="H197" s="26">
        <v>32</v>
      </c>
      <c r="I197" s="27">
        <v>9.375E-2</v>
      </c>
      <c r="J197" s="28">
        <v>29</v>
      </c>
      <c r="K197" s="29">
        <v>0.17241379310339999</v>
      </c>
      <c r="L197" s="30">
        <v>5</v>
      </c>
      <c r="M197" s="40">
        <f>VLOOKUP(A197,'District Enrollment'!A:D,2,FALSE)</f>
        <v>38</v>
      </c>
      <c r="N197" s="40">
        <f>VLOOKUP(A197,'District Enrollment'!A:D,3,FALSE)</f>
        <v>32</v>
      </c>
      <c r="O197" s="40">
        <f>VLOOKUP(A197,'District Enrollment'!A:D,4,FALSE)</f>
        <v>29</v>
      </c>
      <c r="P197" s="41">
        <f t="shared" si="9"/>
        <v>0.13157894736840001</v>
      </c>
      <c r="Q197" s="41">
        <f t="shared" si="10"/>
        <v>9.375E-2</v>
      </c>
      <c r="R197" s="41">
        <f t="shared" si="11"/>
        <v>0.17241379310339999</v>
      </c>
    </row>
    <row r="198" spans="1:18" x14ac:dyDescent="0.25">
      <c r="A198" s="3" t="s">
        <v>345</v>
      </c>
      <c r="B198" t="s">
        <v>346</v>
      </c>
      <c r="C198" s="3" t="s">
        <v>347</v>
      </c>
      <c r="D198" t="s">
        <v>348</v>
      </c>
      <c r="E198" s="3" t="s">
        <v>16</v>
      </c>
      <c r="F198" s="26">
        <v>18</v>
      </c>
      <c r="G198" s="27">
        <v>0.22222222222220001</v>
      </c>
      <c r="H198" s="26">
        <v>27</v>
      </c>
      <c r="I198" s="27">
        <v>0.14814814814810001</v>
      </c>
      <c r="J198" s="28">
        <v>25</v>
      </c>
      <c r="K198" s="29">
        <v>0.04</v>
      </c>
      <c r="L198" s="30">
        <v>1</v>
      </c>
      <c r="M198" s="40">
        <f>VLOOKUP(A198,'District Enrollment'!A:D,2,FALSE)</f>
        <v>3816</v>
      </c>
      <c r="N198" s="40">
        <f>VLOOKUP(A198,'District Enrollment'!A:D,3,FALSE)</f>
        <v>3756</v>
      </c>
      <c r="O198" s="40">
        <f>VLOOKUP(A198,'District Enrollment'!A:D,4,FALSE)</f>
        <v>3780</v>
      </c>
      <c r="P198" s="41">
        <f t="shared" si="9"/>
        <v>1.0482180293499999E-3</v>
      </c>
      <c r="Q198" s="41">
        <f t="shared" si="10"/>
        <v>1.0649627263042334E-3</v>
      </c>
      <c r="R198" s="41">
        <f t="shared" si="11"/>
        <v>2.6455026455026457E-4</v>
      </c>
    </row>
    <row r="199" spans="1:18" x14ac:dyDescent="0.25">
      <c r="A199" s="3" t="s">
        <v>345</v>
      </c>
      <c r="B199" t="s">
        <v>346</v>
      </c>
      <c r="C199" s="3" t="s">
        <v>784</v>
      </c>
      <c r="D199" t="s">
        <v>785</v>
      </c>
      <c r="E199" s="3" t="s">
        <v>13</v>
      </c>
      <c r="F199" s="26">
        <v>57</v>
      </c>
      <c r="G199" s="27">
        <v>0.43859649122799998</v>
      </c>
      <c r="H199" s="26">
        <v>56</v>
      </c>
      <c r="I199" s="27">
        <v>0.375</v>
      </c>
      <c r="J199" s="28">
        <v>62</v>
      </c>
      <c r="K199" s="29">
        <v>0.3709677419354</v>
      </c>
      <c r="L199" s="30">
        <v>5</v>
      </c>
      <c r="M199" s="40">
        <f>VLOOKUP(A199,'District Enrollment'!A:D,2,FALSE)</f>
        <v>3816</v>
      </c>
      <c r="N199" s="40">
        <f>VLOOKUP(A199,'District Enrollment'!A:D,3,FALSE)</f>
        <v>3756</v>
      </c>
      <c r="O199" s="40">
        <f>VLOOKUP(A199,'District Enrollment'!A:D,4,FALSE)</f>
        <v>3780</v>
      </c>
      <c r="P199" s="41">
        <f t="shared" si="9"/>
        <v>6.5513626834371071E-3</v>
      </c>
      <c r="Q199" s="41">
        <f t="shared" si="10"/>
        <v>5.5910543130990413E-3</v>
      </c>
      <c r="R199" s="41">
        <f t="shared" si="11"/>
        <v>6.0846560846547085E-3</v>
      </c>
    </row>
    <row r="200" spans="1:18" x14ac:dyDescent="0.25">
      <c r="A200" s="3" t="s">
        <v>345</v>
      </c>
      <c r="B200" t="s">
        <v>346</v>
      </c>
      <c r="C200" s="3" t="s">
        <v>2440</v>
      </c>
      <c r="D200" t="s">
        <v>2441</v>
      </c>
      <c r="E200" s="3" t="s">
        <v>10</v>
      </c>
      <c r="F200" s="26">
        <v>356</v>
      </c>
      <c r="G200" s="27">
        <v>6.17977528089E-2</v>
      </c>
      <c r="H200" s="26">
        <v>364</v>
      </c>
      <c r="I200" s="27">
        <v>3.5714285714200003E-2</v>
      </c>
      <c r="J200" s="28">
        <v>387</v>
      </c>
      <c r="K200" s="29">
        <v>3.8759689922399997E-2</v>
      </c>
      <c r="L200" s="30">
        <v>1</v>
      </c>
      <c r="M200" s="40">
        <f>VLOOKUP(A200,'District Enrollment'!A:D,2,FALSE)</f>
        <v>3816</v>
      </c>
      <c r="N200" s="40">
        <f>VLOOKUP(A200,'District Enrollment'!A:D,3,FALSE)</f>
        <v>3756</v>
      </c>
      <c r="O200" s="40">
        <f>VLOOKUP(A200,'District Enrollment'!A:D,4,FALSE)</f>
        <v>3780</v>
      </c>
      <c r="P200" s="41">
        <f t="shared" si="9"/>
        <v>5.7651991614172957E-3</v>
      </c>
      <c r="Q200" s="41">
        <f t="shared" si="10"/>
        <v>3.4611288604815766E-3</v>
      </c>
      <c r="R200" s="41">
        <f t="shared" si="11"/>
        <v>3.9682539682457142E-3</v>
      </c>
    </row>
    <row r="201" spans="1:18" x14ac:dyDescent="0.25">
      <c r="A201" s="3" t="s">
        <v>345</v>
      </c>
      <c r="B201" t="s">
        <v>346</v>
      </c>
      <c r="C201" s="3" t="s">
        <v>2854</v>
      </c>
      <c r="D201" t="s">
        <v>2855</v>
      </c>
      <c r="E201" s="3" t="s">
        <v>10</v>
      </c>
      <c r="F201" s="26">
        <v>433</v>
      </c>
      <c r="G201" s="27">
        <v>0.19861431870660001</v>
      </c>
      <c r="H201" s="26">
        <v>444</v>
      </c>
      <c r="I201" s="27">
        <v>0.12837837837829999</v>
      </c>
      <c r="J201" s="28">
        <v>446</v>
      </c>
      <c r="K201" s="29">
        <v>0.1367713004484</v>
      </c>
      <c r="L201" s="30">
        <v>5</v>
      </c>
      <c r="M201" s="40">
        <f>VLOOKUP(A201,'District Enrollment'!A:D,2,FALSE)</f>
        <v>3816</v>
      </c>
      <c r="N201" s="40">
        <f>VLOOKUP(A201,'District Enrollment'!A:D,3,FALSE)</f>
        <v>3756</v>
      </c>
      <c r="O201" s="40">
        <f>VLOOKUP(A201,'District Enrollment'!A:D,4,FALSE)</f>
        <v>3780</v>
      </c>
      <c r="P201" s="41">
        <f t="shared" si="9"/>
        <v>2.2536687631016194E-2</v>
      </c>
      <c r="Q201" s="41">
        <f t="shared" si="10"/>
        <v>1.5175718849830988E-2</v>
      </c>
      <c r="R201" s="41">
        <f t="shared" si="11"/>
        <v>1.613756613756254E-2</v>
      </c>
    </row>
    <row r="202" spans="1:18" x14ac:dyDescent="0.25">
      <c r="A202" s="3" t="s">
        <v>345</v>
      </c>
      <c r="B202" t="s">
        <v>346</v>
      </c>
      <c r="C202" s="3" t="s">
        <v>3138</v>
      </c>
      <c r="D202" t="s">
        <v>3139</v>
      </c>
      <c r="E202" s="3" t="s">
        <v>10</v>
      </c>
      <c r="F202" s="26">
        <v>497</v>
      </c>
      <c r="G202" s="27">
        <v>5.0301810865100001E-2</v>
      </c>
      <c r="H202" s="26">
        <v>483</v>
      </c>
      <c r="I202" s="27">
        <v>5.3830227743200003E-2</v>
      </c>
      <c r="J202" s="28">
        <v>484</v>
      </c>
      <c r="K202" s="29">
        <v>6.4049586776800005E-2</v>
      </c>
      <c r="L202" s="30">
        <v>2</v>
      </c>
      <c r="M202" s="40">
        <f>VLOOKUP(A202,'District Enrollment'!A:D,2,FALSE)</f>
        <v>3816</v>
      </c>
      <c r="N202" s="40">
        <f>VLOOKUP(A202,'District Enrollment'!A:D,3,FALSE)</f>
        <v>3756</v>
      </c>
      <c r="O202" s="40">
        <f>VLOOKUP(A202,'District Enrollment'!A:D,4,FALSE)</f>
        <v>3780</v>
      </c>
      <c r="P202" s="41">
        <f t="shared" si="9"/>
        <v>6.551362683426285E-3</v>
      </c>
      <c r="Q202" s="41">
        <f t="shared" si="10"/>
        <v>6.9222577209706072E-3</v>
      </c>
      <c r="R202" s="41">
        <f t="shared" si="11"/>
        <v>8.2010582010505831E-3</v>
      </c>
    </row>
    <row r="203" spans="1:18" x14ac:dyDescent="0.25">
      <c r="A203" s="3" t="s">
        <v>345</v>
      </c>
      <c r="B203" t="s">
        <v>346</v>
      </c>
      <c r="C203" s="3" t="s">
        <v>3754</v>
      </c>
      <c r="D203" t="s">
        <v>3755</v>
      </c>
      <c r="E203" s="3" t="s">
        <v>10</v>
      </c>
      <c r="F203" s="26">
        <v>574</v>
      </c>
      <c r="G203" s="27">
        <v>3.6585365853599998E-2</v>
      </c>
      <c r="H203" s="26">
        <v>561</v>
      </c>
      <c r="I203" s="27">
        <v>3.9215686274499999E-2</v>
      </c>
      <c r="J203" s="28">
        <v>573</v>
      </c>
      <c r="K203" s="29">
        <v>5.2356020942400001E-2</v>
      </c>
      <c r="L203" s="30">
        <v>2</v>
      </c>
      <c r="M203" s="40">
        <f>VLOOKUP(A203,'District Enrollment'!A:D,2,FALSE)</f>
        <v>3816</v>
      </c>
      <c r="N203" s="40">
        <f>VLOOKUP(A203,'District Enrollment'!A:D,3,FALSE)</f>
        <v>3756</v>
      </c>
      <c r="O203" s="40">
        <f>VLOOKUP(A203,'District Enrollment'!A:D,4,FALSE)</f>
        <v>3780</v>
      </c>
      <c r="P203" s="41">
        <f t="shared" si="9"/>
        <v>5.5031446540792454E-3</v>
      </c>
      <c r="Q203" s="41">
        <f t="shared" si="10"/>
        <v>5.8572949946737217E-3</v>
      </c>
      <c r="R203" s="41">
        <f t="shared" si="11"/>
        <v>7.9365079365066662E-3</v>
      </c>
    </row>
    <row r="204" spans="1:18" x14ac:dyDescent="0.25">
      <c r="A204" s="3" t="s">
        <v>345</v>
      </c>
      <c r="B204" t="s">
        <v>346</v>
      </c>
      <c r="C204" s="3" t="s">
        <v>4192</v>
      </c>
      <c r="D204" t="s">
        <v>4193</v>
      </c>
      <c r="E204" s="3" t="s">
        <v>10</v>
      </c>
      <c r="F204" s="26">
        <v>725</v>
      </c>
      <c r="G204" s="27">
        <v>6.0689655172399999E-2</v>
      </c>
      <c r="H204" s="26">
        <v>723</v>
      </c>
      <c r="I204" s="27">
        <v>7.1922544951499995E-2</v>
      </c>
      <c r="J204" s="28">
        <v>678</v>
      </c>
      <c r="K204" s="29">
        <v>7.8171091445400007E-2</v>
      </c>
      <c r="L204" s="30">
        <v>3</v>
      </c>
      <c r="M204" s="40">
        <f>VLOOKUP(A204,'District Enrollment'!A:D,2,FALSE)</f>
        <v>3816</v>
      </c>
      <c r="N204" s="40">
        <f>VLOOKUP(A204,'District Enrollment'!A:D,3,FALSE)</f>
        <v>3756</v>
      </c>
      <c r="O204" s="40">
        <f>VLOOKUP(A204,'District Enrollment'!A:D,4,FALSE)</f>
        <v>3780</v>
      </c>
      <c r="P204" s="41">
        <f t="shared" si="9"/>
        <v>1.1530398322848532E-2</v>
      </c>
      <c r="Q204" s="41">
        <f t="shared" si="10"/>
        <v>1.3844515441942092E-2</v>
      </c>
      <c r="R204" s="41">
        <f t="shared" si="11"/>
        <v>1.4021164021159049E-2</v>
      </c>
    </row>
    <row r="205" spans="1:18" x14ac:dyDescent="0.25">
      <c r="A205" s="3" t="s">
        <v>345</v>
      </c>
      <c r="B205" t="s">
        <v>346</v>
      </c>
      <c r="C205" s="3" t="s">
        <v>4634</v>
      </c>
      <c r="D205" t="s">
        <v>4635</v>
      </c>
      <c r="E205" s="3" t="s">
        <v>10</v>
      </c>
      <c r="F205" s="26">
        <v>1156</v>
      </c>
      <c r="G205" s="27">
        <v>7.1799307958400005E-2</v>
      </c>
      <c r="H205" s="26">
        <v>1098</v>
      </c>
      <c r="I205" s="27">
        <v>8.1056466302299998E-2</v>
      </c>
      <c r="J205" s="28">
        <v>1125</v>
      </c>
      <c r="K205" s="29">
        <v>6.4888888888799998E-2</v>
      </c>
      <c r="L205" s="30">
        <v>3</v>
      </c>
      <c r="M205" s="40">
        <f>VLOOKUP(A205,'District Enrollment'!A:D,2,FALSE)</f>
        <v>3816</v>
      </c>
      <c r="N205" s="40">
        <f>VLOOKUP(A205,'District Enrollment'!A:D,3,FALSE)</f>
        <v>3756</v>
      </c>
      <c r="O205" s="40">
        <f>VLOOKUP(A205,'District Enrollment'!A:D,4,FALSE)</f>
        <v>3780</v>
      </c>
      <c r="P205" s="41">
        <f t="shared" si="9"/>
        <v>2.1750524108991198E-2</v>
      </c>
      <c r="Q205" s="41">
        <f t="shared" si="10"/>
        <v>2.3695420660257031E-2</v>
      </c>
      <c r="R205" s="41">
        <f t="shared" si="11"/>
        <v>1.9312169312142857E-2</v>
      </c>
    </row>
    <row r="206" spans="1:18" x14ac:dyDescent="0.25">
      <c r="A206" s="3" t="s">
        <v>603</v>
      </c>
      <c r="B206" t="s">
        <v>604</v>
      </c>
      <c r="C206" s="3" t="s">
        <v>605</v>
      </c>
      <c r="D206" t="s">
        <v>606</v>
      </c>
      <c r="E206" s="3" t="s">
        <v>10</v>
      </c>
      <c r="F206" s="26">
        <v>53</v>
      </c>
      <c r="G206" s="27">
        <v>0.13207547169809999</v>
      </c>
      <c r="H206" s="26">
        <v>46</v>
      </c>
      <c r="I206" s="27">
        <v>0.1304347826086</v>
      </c>
      <c r="J206" s="28">
        <v>43</v>
      </c>
      <c r="K206" s="29">
        <v>4.6511627906899999E-2</v>
      </c>
      <c r="L206" s="30">
        <v>2</v>
      </c>
      <c r="M206" s="40">
        <f>VLOOKUP(A206,'District Enrollment'!A:D,2,FALSE)</f>
        <v>6229</v>
      </c>
      <c r="N206" s="40">
        <f>VLOOKUP(A206,'District Enrollment'!A:D,3,FALSE)</f>
        <v>6337</v>
      </c>
      <c r="O206" s="40">
        <f>VLOOKUP(A206,'District Enrollment'!A:D,4,FALSE)</f>
        <v>6397</v>
      </c>
      <c r="P206" s="41">
        <f t="shared" si="9"/>
        <v>1.1237758869801413E-3</v>
      </c>
      <c r="Q206" s="41">
        <f t="shared" si="10"/>
        <v>9.4682026195291142E-4</v>
      </c>
      <c r="R206" s="41">
        <f t="shared" si="11"/>
        <v>3.1264655307123652E-4</v>
      </c>
    </row>
    <row r="207" spans="1:18" x14ac:dyDescent="0.25">
      <c r="A207" s="3" t="s">
        <v>603</v>
      </c>
      <c r="B207" t="s">
        <v>604</v>
      </c>
      <c r="C207" s="3" t="s">
        <v>1272</v>
      </c>
      <c r="D207" t="s">
        <v>1273</v>
      </c>
      <c r="E207" s="3" t="s">
        <v>10</v>
      </c>
      <c r="F207" s="26">
        <v>147</v>
      </c>
      <c r="G207" s="27">
        <v>0.32653061224480001</v>
      </c>
      <c r="H207" s="26">
        <v>153</v>
      </c>
      <c r="I207" s="27">
        <v>0.3202614379084</v>
      </c>
      <c r="J207" s="28">
        <v>142</v>
      </c>
      <c r="K207" s="29">
        <v>0.24647887323939999</v>
      </c>
      <c r="L207" s="30">
        <v>5</v>
      </c>
      <c r="M207" s="40">
        <f>VLOOKUP(A207,'District Enrollment'!A:D,2,FALSE)</f>
        <v>6229</v>
      </c>
      <c r="N207" s="40">
        <f>VLOOKUP(A207,'District Enrollment'!A:D,3,FALSE)</f>
        <v>6337</v>
      </c>
      <c r="O207" s="40">
        <f>VLOOKUP(A207,'District Enrollment'!A:D,4,FALSE)</f>
        <v>6397</v>
      </c>
      <c r="P207" s="41">
        <f t="shared" si="9"/>
        <v>7.7058917964337136E-3</v>
      </c>
      <c r="Q207" s="41">
        <f t="shared" si="10"/>
        <v>7.732365472618778E-3</v>
      </c>
      <c r="R207" s="41">
        <f t="shared" si="11"/>
        <v>5.4713146787548532E-3</v>
      </c>
    </row>
    <row r="208" spans="1:18" x14ac:dyDescent="0.25">
      <c r="A208" s="3" t="s">
        <v>603</v>
      </c>
      <c r="B208" t="s">
        <v>604</v>
      </c>
      <c r="C208" s="3" t="s">
        <v>1740</v>
      </c>
      <c r="D208" t="s">
        <v>1741</v>
      </c>
      <c r="E208" s="3" t="s">
        <v>10</v>
      </c>
      <c r="F208" s="26">
        <v>440</v>
      </c>
      <c r="G208" s="27">
        <v>2.9545454545400002E-2</v>
      </c>
      <c r="H208" s="26">
        <v>412</v>
      </c>
      <c r="I208" s="27">
        <v>5.5825242718400003E-2</v>
      </c>
      <c r="J208" s="28">
        <v>266</v>
      </c>
      <c r="K208" s="29">
        <v>3.3834586466099999E-2</v>
      </c>
      <c r="L208" s="30">
        <v>1</v>
      </c>
      <c r="M208" s="40">
        <f>VLOOKUP(A208,'District Enrollment'!A:D,2,FALSE)</f>
        <v>6229</v>
      </c>
      <c r="N208" s="40">
        <f>VLOOKUP(A208,'District Enrollment'!A:D,3,FALSE)</f>
        <v>6337</v>
      </c>
      <c r="O208" s="40">
        <f>VLOOKUP(A208,'District Enrollment'!A:D,4,FALSE)</f>
        <v>6397</v>
      </c>
      <c r="P208" s="41">
        <f t="shared" si="9"/>
        <v>2.0870123615309042E-3</v>
      </c>
      <c r="Q208" s="41">
        <f t="shared" si="10"/>
        <v>3.6294776708191263E-3</v>
      </c>
      <c r="R208" s="41">
        <f t="shared" si="11"/>
        <v>1.4069094888201656E-3</v>
      </c>
    </row>
    <row r="209" spans="1:18" x14ac:dyDescent="0.25">
      <c r="A209" s="3" t="s">
        <v>603</v>
      </c>
      <c r="B209" t="s">
        <v>604</v>
      </c>
      <c r="C209" s="3" t="s">
        <v>2861</v>
      </c>
      <c r="D209" t="s">
        <v>2862</v>
      </c>
      <c r="E209" s="3" t="s">
        <v>10</v>
      </c>
      <c r="F209" s="26"/>
      <c r="G209" s="27"/>
      <c r="H209" s="26"/>
      <c r="I209" s="27"/>
      <c r="J209" s="28">
        <v>448</v>
      </c>
      <c r="K209" s="29">
        <v>6.25E-2</v>
      </c>
      <c r="L209" s="30">
        <v>2</v>
      </c>
      <c r="M209" s="40">
        <f>VLOOKUP(A209,'District Enrollment'!A:D,2,FALSE)</f>
        <v>6229</v>
      </c>
      <c r="N209" s="40">
        <f>VLOOKUP(A209,'District Enrollment'!A:D,3,FALSE)</f>
        <v>6337</v>
      </c>
      <c r="O209" s="40">
        <f>VLOOKUP(A209,'District Enrollment'!A:D,4,FALSE)</f>
        <v>6397</v>
      </c>
      <c r="P209" s="41">
        <f t="shared" si="9"/>
        <v>0</v>
      </c>
      <c r="Q209" s="41">
        <f t="shared" si="10"/>
        <v>0</v>
      </c>
      <c r="R209" s="41">
        <f t="shared" si="11"/>
        <v>4.3770517430045336E-3</v>
      </c>
    </row>
    <row r="210" spans="1:18" x14ac:dyDescent="0.25">
      <c r="A210" s="3" t="s">
        <v>603</v>
      </c>
      <c r="B210" t="s">
        <v>604</v>
      </c>
      <c r="C210" s="3" t="s">
        <v>3083</v>
      </c>
      <c r="D210" t="s">
        <v>3084</v>
      </c>
      <c r="E210" s="3" t="s">
        <v>10</v>
      </c>
      <c r="F210" s="26">
        <v>599</v>
      </c>
      <c r="G210" s="27">
        <v>1.8363939899800001E-2</v>
      </c>
      <c r="H210" s="26">
        <v>572</v>
      </c>
      <c r="I210" s="27">
        <v>4.3706293706200001E-2</v>
      </c>
      <c r="J210" s="28">
        <v>479</v>
      </c>
      <c r="K210" s="29">
        <v>3.5490605427900002E-2</v>
      </c>
      <c r="L210" s="30">
        <v>1</v>
      </c>
      <c r="M210" s="40">
        <f>VLOOKUP(A210,'District Enrollment'!A:D,2,FALSE)</f>
        <v>6229</v>
      </c>
      <c r="N210" s="40">
        <f>VLOOKUP(A210,'District Enrollment'!A:D,3,FALSE)</f>
        <v>6337</v>
      </c>
      <c r="O210" s="40">
        <f>VLOOKUP(A210,'District Enrollment'!A:D,4,FALSE)</f>
        <v>6397</v>
      </c>
      <c r="P210" s="41">
        <f t="shared" si="9"/>
        <v>1.7659335366800772E-3</v>
      </c>
      <c r="Q210" s="41">
        <f t="shared" si="10"/>
        <v>3.9450844247982328E-3</v>
      </c>
      <c r="R210" s="41">
        <f t="shared" si="11"/>
        <v>2.6574957011042833E-3</v>
      </c>
    </row>
    <row r="211" spans="1:18" x14ac:dyDescent="0.25">
      <c r="A211" s="3" t="s">
        <v>603</v>
      </c>
      <c r="B211" t="s">
        <v>604</v>
      </c>
      <c r="C211" s="3" t="s">
        <v>3111</v>
      </c>
      <c r="D211" t="s">
        <v>3112</v>
      </c>
      <c r="E211" s="3" t="s">
        <v>10</v>
      </c>
      <c r="F211" s="26">
        <v>513</v>
      </c>
      <c r="G211" s="27">
        <v>2.9239766081800001E-2</v>
      </c>
      <c r="H211" s="26">
        <v>541</v>
      </c>
      <c r="I211" s="27">
        <v>5.5452865064600003E-2</v>
      </c>
      <c r="J211" s="28">
        <v>482</v>
      </c>
      <c r="K211" s="29">
        <v>3.5269709543499998E-2</v>
      </c>
      <c r="L211" s="30">
        <v>1</v>
      </c>
      <c r="M211" s="40">
        <f>VLOOKUP(A211,'District Enrollment'!A:D,2,FALSE)</f>
        <v>6229</v>
      </c>
      <c r="N211" s="40">
        <f>VLOOKUP(A211,'District Enrollment'!A:D,3,FALSE)</f>
        <v>6337</v>
      </c>
      <c r="O211" s="40">
        <f>VLOOKUP(A211,'District Enrollment'!A:D,4,FALSE)</f>
        <v>6397</v>
      </c>
      <c r="P211" s="41">
        <f t="shared" si="9"/>
        <v>2.4080911863803823E-3</v>
      </c>
      <c r="Q211" s="41">
        <f t="shared" si="10"/>
        <v>4.7341013097599183E-3</v>
      </c>
      <c r="R211" s="41">
        <f t="shared" si="11"/>
        <v>2.6574957011047365E-3</v>
      </c>
    </row>
    <row r="212" spans="1:18" x14ac:dyDescent="0.25">
      <c r="A212" s="3" t="s">
        <v>603</v>
      </c>
      <c r="B212" t="s">
        <v>604</v>
      </c>
      <c r="C212" s="3" t="s">
        <v>3223</v>
      </c>
      <c r="D212" t="s">
        <v>3224</v>
      </c>
      <c r="E212" s="3" t="s">
        <v>10</v>
      </c>
      <c r="F212" s="26">
        <v>579</v>
      </c>
      <c r="G212" s="27">
        <v>3.9723661485300002E-2</v>
      </c>
      <c r="H212" s="26">
        <v>588</v>
      </c>
      <c r="I212" s="27">
        <v>5.61224489795E-2</v>
      </c>
      <c r="J212" s="28">
        <v>496</v>
      </c>
      <c r="K212" s="29">
        <v>3.6290322580599998E-2</v>
      </c>
      <c r="L212" s="30">
        <v>1</v>
      </c>
      <c r="M212" s="40">
        <f>VLOOKUP(A212,'District Enrollment'!A:D,2,FALSE)</f>
        <v>6229</v>
      </c>
      <c r="N212" s="40">
        <f>VLOOKUP(A212,'District Enrollment'!A:D,3,FALSE)</f>
        <v>6337</v>
      </c>
      <c r="O212" s="40">
        <f>VLOOKUP(A212,'District Enrollment'!A:D,4,FALSE)</f>
        <v>6397</v>
      </c>
      <c r="P212" s="41">
        <f t="shared" si="9"/>
        <v>3.6924064857904479E-3</v>
      </c>
      <c r="Q212" s="41">
        <f t="shared" si="10"/>
        <v>5.20751144073631E-3</v>
      </c>
      <c r="R212" s="41">
        <f t="shared" si="11"/>
        <v>2.8138189776422701E-3</v>
      </c>
    </row>
    <row r="213" spans="1:18" x14ac:dyDescent="0.25">
      <c r="A213" s="3" t="s">
        <v>603</v>
      </c>
      <c r="B213" t="s">
        <v>604</v>
      </c>
      <c r="C213" s="3" t="s">
        <v>3428</v>
      </c>
      <c r="D213" t="s">
        <v>3429</v>
      </c>
      <c r="E213" s="3" t="s">
        <v>10</v>
      </c>
      <c r="F213" s="26">
        <v>580</v>
      </c>
      <c r="G213" s="27">
        <v>6.8965517241299998E-2</v>
      </c>
      <c r="H213" s="26">
        <v>575</v>
      </c>
      <c r="I213" s="27">
        <v>7.6521739130400002E-2</v>
      </c>
      <c r="J213" s="28">
        <v>521</v>
      </c>
      <c r="K213" s="29">
        <v>2.87907869481E-2</v>
      </c>
      <c r="L213" s="30">
        <v>1</v>
      </c>
      <c r="M213" s="40">
        <f>VLOOKUP(A213,'District Enrollment'!A:D,2,FALSE)</f>
        <v>6229</v>
      </c>
      <c r="N213" s="40">
        <f>VLOOKUP(A213,'District Enrollment'!A:D,3,FALSE)</f>
        <v>6337</v>
      </c>
      <c r="O213" s="40">
        <f>VLOOKUP(A213,'District Enrollment'!A:D,4,FALSE)</f>
        <v>6397</v>
      </c>
      <c r="P213" s="41">
        <f t="shared" si="9"/>
        <v>6.4215764970226366E-3</v>
      </c>
      <c r="Q213" s="41">
        <f t="shared" si="10"/>
        <v>6.9433485876566198E-3</v>
      </c>
      <c r="R213" s="41">
        <f t="shared" si="11"/>
        <v>2.3448491480319053E-3</v>
      </c>
    </row>
    <row r="214" spans="1:18" x14ac:dyDescent="0.25">
      <c r="A214" s="3" t="s">
        <v>603</v>
      </c>
      <c r="B214" t="s">
        <v>604</v>
      </c>
      <c r="C214" s="3" t="s">
        <v>4211</v>
      </c>
      <c r="D214" t="s">
        <v>4212</v>
      </c>
      <c r="E214" s="3" t="s">
        <v>10</v>
      </c>
      <c r="F214" s="26">
        <v>693</v>
      </c>
      <c r="G214" s="27">
        <v>5.1948051948E-2</v>
      </c>
      <c r="H214" s="26">
        <v>732</v>
      </c>
      <c r="I214" s="27">
        <v>4.7814207650200002E-2</v>
      </c>
      <c r="J214" s="28">
        <v>685</v>
      </c>
      <c r="K214" s="29">
        <v>3.7956204379500001E-2</v>
      </c>
      <c r="L214" s="30">
        <v>1</v>
      </c>
      <c r="M214" s="40">
        <f>VLOOKUP(A214,'District Enrollment'!A:D,2,FALSE)</f>
        <v>6229</v>
      </c>
      <c r="N214" s="40">
        <f>VLOOKUP(A214,'District Enrollment'!A:D,3,FALSE)</f>
        <v>6337</v>
      </c>
      <c r="O214" s="40">
        <f>VLOOKUP(A214,'District Enrollment'!A:D,4,FALSE)</f>
        <v>6397</v>
      </c>
      <c r="P214" s="41">
        <f t="shared" si="9"/>
        <v>5.7794188473212398E-3</v>
      </c>
      <c r="Q214" s="41">
        <f t="shared" si="10"/>
        <v>5.5231181947209091E-3</v>
      </c>
      <c r="R214" s="41">
        <f t="shared" si="11"/>
        <v>4.0644051899261374E-3</v>
      </c>
    </row>
    <row r="215" spans="1:18" x14ac:dyDescent="0.25">
      <c r="A215" s="3" t="s">
        <v>603</v>
      </c>
      <c r="B215" t="s">
        <v>604</v>
      </c>
      <c r="C215" s="3" t="s">
        <v>4487</v>
      </c>
      <c r="D215" t="s">
        <v>4488</v>
      </c>
      <c r="E215" s="3" t="s">
        <v>10</v>
      </c>
      <c r="F215" s="26">
        <v>799</v>
      </c>
      <c r="G215" s="27">
        <v>2.2528160200200001E-2</v>
      </c>
      <c r="H215" s="26">
        <v>825</v>
      </c>
      <c r="I215" s="27">
        <v>2.0606060605999999E-2</v>
      </c>
      <c r="J215" s="28">
        <v>858</v>
      </c>
      <c r="K215" s="29">
        <v>1.9813519813500002E-2</v>
      </c>
      <c r="L215" s="30">
        <v>1</v>
      </c>
      <c r="M215" s="40">
        <f>VLOOKUP(A215,'District Enrollment'!A:D,2,FALSE)</f>
        <v>6229</v>
      </c>
      <c r="N215" s="40">
        <f>VLOOKUP(A215,'District Enrollment'!A:D,3,FALSE)</f>
        <v>6337</v>
      </c>
      <c r="O215" s="40">
        <f>VLOOKUP(A215,'District Enrollment'!A:D,4,FALSE)</f>
        <v>6397</v>
      </c>
      <c r="P215" s="41">
        <f t="shared" si="9"/>
        <v>2.8897094236570559E-3</v>
      </c>
      <c r="Q215" s="41">
        <f t="shared" si="10"/>
        <v>2.6826574088606595E-3</v>
      </c>
      <c r="R215" s="41">
        <f t="shared" si="11"/>
        <v>2.657495701107238E-3</v>
      </c>
    </row>
    <row r="216" spans="1:18" x14ac:dyDescent="0.25">
      <c r="A216" s="3" t="s">
        <v>603</v>
      </c>
      <c r="B216" t="s">
        <v>604</v>
      </c>
      <c r="C216" s="3" t="s">
        <v>4870</v>
      </c>
      <c r="D216" t="s">
        <v>4871</v>
      </c>
      <c r="E216" s="3" t="s">
        <v>10</v>
      </c>
      <c r="F216" s="26">
        <v>1826</v>
      </c>
      <c r="G216" s="27">
        <v>4.2716319824699998E-2</v>
      </c>
      <c r="H216" s="26">
        <v>1893</v>
      </c>
      <c r="I216" s="27">
        <v>5.1241415742200001E-2</v>
      </c>
      <c r="J216" s="28">
        <v>1977</v>
      </c>
      <c r="K216" s="29">
        <v>4.5523520485499999E-2</v>
      </c>
      <c r="L216" s="30">
        <v>2</v>
      </c>
      <c r="M216" s="40">
        <f>VLOOKUP(A216,'District Enrollment'!A:D,2,FALSE)</f>
        <v>6229</v>
      </c>
      <c r="N216" s="40">
        <f>VLOOKUP(A216,'District Enrollment'!A:D,3,FALSE)</f>
        <v>6337</v>
      </c>
      <c r="O216" s="40">
        <f>VLOOKUP(A216,'District Enrollment'!A:D,4,FALSE)</f>
        <v>6397</v>
      </c>
      <c r="P216" s="41">
        <f t="shared" si="9"/>
        <v>1.252207416919284E-2</v>
      </c>
      <c r="Q216" s="41">
        <f t="shared" si="10"/>
        <v>1.530692756824753E-2</v>
      </c>
      <c r="R216" s="41">
        <f t="shared" si="11"/>
        <v>1.406909488820283E-2</v>
      </c>
    </row>
    <row r="217" spans="1:18" x14ac:dyDescent="0.25">
      <c r="A217" s="3" t="s">
        <v>31</v>
      </c>
      <c r="B217" t="s">
        <v>32</v>
      </c>
      <c r="C217" s="3" t="s">
        <v>1134</v>
      </c>
      <c r="D217" t="s">
        <v>1135</v>
      </c>
      <c r="E217" s="3" t="s">
        <v>10</v>
      </c>
      <c r="F217" s="26">
        <v>134</v>
      </c>
      <c r="G217" s="27">
        <v>8.9552238805900006E-2</v>
      </c>
      <c r="H217" s="26">
        <v>136</v>
      </c>
      <c r="I217" s="27">
        <v>0.125</v>
      </c>
      <c r="J217" s="28">
        <v>117</v>
      </c>
      <c r="K217" s="29">
        <v>8.5470085469999998E-2</v>
      </c>
      <c r="L217" s="30">
        <v>3</v>
      </c>
      <c r="M217" s="40">
        <f>VLOOKUP(A217,'District Enrollment'!A:D,2,FALSE)</f>
        <v>432</v>
      </c>
      <c r="N217" s="40">
        <f>VLOOKUP(A217,'District Enrollment'!A:D,3,FALSE)</f>
        <v>445</v>
      </c>
      <c r="O217" s="40">
        <f>VLOOKUP(A217,'District Enrollment'!A:D,4,FALSE)</f>
        <v>446</v>
      </c>
      <c r="P217" s="41">
        <f t="shared" si="9"/>
        <v>2.7777777777756019E-2</v>
      </c>
      <c r="Q217" s="41">
        <f t="shared" si="10"/>
        <v>3.8202247191011236E-2</v>
      </c>
      <c r="R217" s="41">
        <f t="shared" si="11"/>
        <v>2.2421524663654706E-2</v>
      </c>
    </row>
    <row r="218" spans="1:18" x14ac:dyDescent="0.25">
      <c r="A218" s="3" t="s">
        <v>31</v>
      </c>
      <c r="B218" t="s">
        <v>32</v>
      </c>
      <c r="C218" s="3" t="s">
        <v>1354</v>
      </c>
      <c r="D218" t="s">
        <v>1355</v>
      </c>
      <c r="E218" s="3" t="s">
        <v>10</v>
      </c>
      <c r="F218" s="26">
        <v>131</v>
      </c>
      <c r="G218" s="27">
        <v>4.5801526717499999E-2</v>
      </c>
      <c r="H218" s="26">
        <v>141</v>
      </c>
      <c r="I218" s="27">
        <v>3.5460992907799999E-2</v>
      </c>
      <c r="J218" s="28">
        <v>158</v>
      </c>
      <c r="K218" s="29">
        <v>3.7974683544300003E-2</v>
      </c>
      <c r="L218" s="30">
        <v>1</v>
      </c>
      <c r="M218" s="40">
        <f>VLOOKUP(A218,'District Enrollment'!A:D,2,FALSE)</f>
        <v>432</v>
      </c>
      <c r="N218" s="40">
        <f>VLOOKUP(A218,'District Enrollment'!A:D,3,FALSE)</f>
        <v>445</v>
      </c>
      <c r="O218" s="40">
        <f>VLOOKUP(A218,'District Enrollment'!A:D,4,FALSE)</f>
        <v>446</v>
      </c>
      <c r="P218" s="41">
        <f t="shared" si="9"/>
        <v>1.3888888888871529E-2</v>
      </c>
      <c r="Q218" s="41">
        <f t="shared" si="10"/>
        <v>1.1235955056179324E-2</v>
      </c>
      <c r="R218" s="41">
        <f t="shared" si="11"/>
        <v>1.3452914798204934E-2</v>
      </c>
    </row>
    <row r="219" spans="1:18" x14ac:dyDescent="0.25">
      <c r="A219" s="3" t="s">
        <v>31</v>
      </c>
      <c r="B219" t="s">
        <v>32</v>
      </c>
      <c r="C219" s="3" t="s">
        <v>1422</v>
      </c>
      <c r="D219" t="s">
        <v>1423</v>
      </c>
      <c r="E219" s="3" t="s">
        <v>10</v>
      </c>
      <c r="F219" s="26">
        <v>167</v>
      </c>
      <c r="G219" s="27">
        <v>0.1017964071856</v>
      </c>
      <c r="H219" s="26">
        <v>168</v>
      </c>
      <c r="I219" s="27">
        <v>9.5238095238000003E-2</v>
      </c>
      <c r="J219" s="28">
        <v>171</v>
      </c>
      <c r="K219" s="29">
        <v>8.1871345029200002E-2</v>
      </c>
      <c r="L219" s="30">
        <v>3</v>
      </c>
      <c r="M219" s="40">
        <f>VLOOKUP(A219,'District Enrollment'!A:D,2,FALSE)</f>
        <v>432</v>
      </c>
      <c r="N219" s="40">
        <f>VLOOKUP(A219,'District Enrollment'!A:D,3,FALSE)</f>
        <v>445</v>
      </c>
      <c r="O219" s="40">
        <f>VLOOKUP(A219,'District Enrollment'!A:D,4,FALSE)</f>
        <v>446</v>
      </c>
      <c r="P219" s="41">
        <f t="shared" si="9"/>
        <v>3.9351851851840737E-2</v>
      </c>
      <c r="Q219" s="41">
        <f t="shared" si="10"/>
        <v>3.5955056179739327E-2</v>
      </c>
      <c r="R219" s="41">
        <f t="shared" si="11"/>
        <v>3.1390134529132738E-2</v>
      </c>
    </row>
    <row r="220" spans="1:18" x14ac:dyDescent="0.25">
      <c r="A220" s="3" t="s">
        <v>1456</v>
      </c>
      <c r="B220" t="s">
        <v>1457</v>
      </c>
      <c r="C220" s="3" t="s">
        <v>1458</v>
      </c>
      <c r="D220" t="s">
        <v>1459</v>
      </c>
      <c r="E220" s="3" t="s">
        <v>10</v>
      </c>
      <c r="F220" s="26">
        <v>183</v>
      </c>
      <c r="G220" s="27">
        <v>3.2786885245899997E-2</v>
      </c>
      <c r="H220" s="26">
        <v>177</v>
      </c>
      <c r="I220" s="27">
        <v>1.12994350282E-2</v>
      </c>
      <c r="J220" s="28">
        <v>181</v>
      </c>
      <c r="K220" s="29">
        <v>5.5248618784000001E-3</v>
      </c>
      <c r="L220" s="30">
        <v>1</v>
      </c>
      <c r="M220" s="40">
        <f>VLOOKUP(A220,'District Enrollment'!A:D,2,FALSE)</f>
        <v>183</v>
      </c>
      <c r="N220" s="40">
        <f>VLOOKUP(A220,'District Enrollment'!A:D,3,FALSE)</f>
        <v>177</v>
      </c>
      <c r="O220" s="40">
        <f>VLOOKUP(A220,'District Enrollment'!A:D,4,FALSE)</f>
        <v>181</v>
      </c>
      <c r="P220" s="41">
        <f t="shared" si="9"/>
        <v>3.2786885245899997E-2</v>
      </c>
      <c r="Q220" s="41">
        <f t="shared" si="10"/>
        <v>1.12994350282E-2</v>
      </c>
      <c r="R220" s="41">
        <f t="shared" si="11"/>
        <v>5.5248618784000001E-3</v>
      </c>
    </row>
    <row r="221" spans="1:18" x14ac:dyDescent="0.25">
      <c r="A221" s="3" t="s">
        <v>401</v>
      </c>
      <c r="B221" t="s">
        <v>402</v>
      </c>
      <c r="C221" s="3" t="s">
        <v>403</v>
      </c>
      <c r="D221" t="s">
        <v>404</v>
      </c>
      <c r="E221" s="3" t="s">
        <v>10</v>
      </c>
      <c r="F221" s="26">
        <v>20</v>
      </c>
      <c r="G221" s="27">
        <v>0.15</v>
      </c>
      <c r="H221" s="26">
        <v>24</v>
      </c>
      <c r="I221" s="27">
        <v>0.125</v>
      </c>
      <c r="J221" s="28">
        <v>28</v>
      </c>
      <c r="K221" s="29">
        <v>3.5714285714200003E-2</v>
      </c>
      <c r="L221" s="30">
        <v>1</v>
      </c>
      <c r="M221" s="40">
        <f>VLOOKUP(A221,'District Enrollment'!A:D,2,FALSE)</f>
        <v>1226</v>
      </c>
      <c r="N221" s="40">
        <f>VLOOKUP(A221,'District Enrollment'!A:D,3,FALSE)</f>
        <v>1247</v>
      </c>
      <c r="O221" s="40">
        <f>VLOOKUP(A221,'District Enrollment'!A:D,4,FALSE)</f>
        <v>1289</v>
      </c>
      <c r="P221" s="41">
        <f t="shared" si="9"/>
        <v>2.4469820554649264E-3</v>
      </c>
      <c r="Q221" s="41">
        <f t="shared" si="10"/>
        <v>2.4057738572574178E-3</v>
      </c>
      <c r="R221" s="41">
        <f t="shared" si="11"/>
        <v>7.7579519006795977E-4</v>
      </c>
    </row>
    <row r="222" spans="1:18" x14ac:dyDescent="0.25">
      <c r="A222" s="3" t="s">
        <v>401</v>
      </c>
      <c r="B222" t="s">
        <v>402</v>
      </c>
      <c r="C222" s="3" t="s">
        <v>1726</v>
      </c>
      <c r="D222" t="s">
        <v>1727</v>
      </c>
      <c r="E222" s="3" t="s">
        <v>10</v>
      </c>
      <c r="F222" s="26">
        <v>267</v>
      </c>
      <c r="G222" s="27">
        <v>5.24344569288E-2</v>
      </c>
      <c r="H222" s="26">
        <v>274</v>
      </c>
      <c r="I222" s="27">
        <v>5.10948905109E-2</v>
      </c>
      <c r="J222" s="28">
        <v>260</v>
      </c>
      <c r="K222" s="29">
        <v>0.05</v>
      </c>
      <c r="L222" s="30">
        <v>2</v>
      </c>
      <c r="M222" s="40">
        <f>VLOOKUP(A222,'District Enrollment'!A:D,2,FALSE)</f>
        <v>1226</v>
      </c>
      <c r="N222" s="40">
        <f>VLOOKUP(A222,'District Enrollment'!A:D,3,FALSE)</f>
        <v>1247</v>
      </c>
      <c r="O222" s="40">
        <f>VLOOKUP(A222,'District Enrollment'!A:D,4,FALSE)</f>
        <v>1289</v>
      </c>
      <c r="P222" s="41">
        <f t="shared" si="9"/>
        <v>1.1419249592161174E-2</v>
      </c>
      <c r="Q222" s="41">
        <f t="shared" si="10"/>
        <v>1.1226944667190536E-2</v>
      </c>
      <c r="R222" s="41">
        <f t="shared" si="11"/>
        <v>1.0085337470907681E-2</v>
      </c>
    </row>
    <row r="223" spans="1:18" x14ac:dyDescent="0.25">
      <c r="A223" s="3" t="s">
        <v>401</v>
      </c>
      <c r="B223" t="s">
        <v>402</v>
      </c>
      <c r="C223" s="3" t="s">
        <v>1728</v>
      </c>
      <c r="D223" t="s">
        <v>1729</v>
      </c>
      <c r="E223" s="3" t="s">
        <v>10</v>
      </c>
      <c r="F223" s="26">
        <v>243</v>
      </c>
      <c r="G223" s="27">
        <v>8.64197530864E-2</v>
      </c>
      <c r="H223" s="26">
        <v>248</v>
      </c>
      <c r="I223" s="27">
        <v>6.4516129032199998E-2</v>
      </c>
      <c r="J223" s="28">
        <v>260</v>
      </c>
      <c r="K223" s="29">
        <v>0.05</v>
      </c>
      <c r="L223" s="30">
        <v>2</v>
      </c>
      <c r="M223" s="40">
        <f>VLOOKUP(A223,'District Enrollment'!A:D,2,FALSE)</f>
        <v>1226</v>
      </c>
      <c r="N223" s="40">
        <f>VLOOKUP(A223,'District Enrollment'!A:D,3,FALSE)</f>
        <v>1247</v>
      </c>
      <c r="O223" s="40">
        <f>VLOOKUP(A223,'District Enrollment'!A:D,4,FALSE)</f>
        <v>1289</v>
      </c>
      <c r="P223" s="41">
        <f t="shared" si="9"/>
        <v>1.7128874388250573E-2</v>
      </c>
      <c r="Q223" s="41">
        <f t="shared" si="10"/>
        <v>1.2830793905361347E-2</v>
      </c>
      <c r="R223" s="41">
        <f t="shared" si="11"/>
        <v>1.0085337470907681E-2</v>
      </c>
    </row>
    <row r="224" spans="1:18" x14ac:dyDescent="0.25">
      <c r="A224" s="3" t="s">
        <v>401</v>
      </c>
      <c r="B224" t="s">
        <v>402</v>
      </c>
      <c r="C224" s="3" t="s">
        <v>1940</v>
      </c>
      <c r="D224" t="s">
        <v>1941</v>
      </c>
      <c r="E224" s="3" t="s">
        <v>10</v>
      </c>
      <c r="F224" s="26">
        <v>298</v>
      </c>
      <c r="G224" s="27">
        <v>6.0402684563700001E-2</v>
      </c>
      <c r="H224" s="26">
        <v>279</v>
      </c>
      <c r="I224" s="27">
        <v>4.6594982078800001E-2</v>
      </c>
      <c r="J224" s="28">
        <v>303</v>
      </c>
      <c r="K224" s="29">
        <v>3.3003300329999999E-2</v>
      </c>
      <c r="L224" s="30">
        <v>1</v>
      </c>
      <c r="M224" s="40">
        <f>VLOOKUP(A224,'District Enrollment'!A:D,2,FALSE)</f>
        <v>1226</v>
      </c>
      <c r="N224" s="40">
        <f>VLOOKUP(A224,'District Enrollment'!A:D,3,FALSE)</f>
        <v>1247</v>
      </c>
      <c r="O224" s="40">
        <f>VLOOKUP(A224,'District Enrollment'!A:D,4,FALSE)</f>
        <v>1289</v>
      </c>
      <c r="P224" s="41">
        <f t="shared" si="9"/>
        <v>1.4681892332775368E-2</v>
      </c>
      <c r="Q224" s="41">
        <f t="shared" si="10"/>
        <v>1.042502004810361E-2</v>
      </c>
      <c r="R224" s="41">
        <f t="shared" si="11"/>
        <v>7.757951900690457E-3</v>
      </c>
    </row>
    <row r="225" spans="1:18" x14ac:dyDescent="0.25">
      <c r="A225" s="3" t="s">
        <v>401</v>
      </c>
      <c r="B225" t="s">
        <v>402</v>
      </c>
      <c r="C225" s="3" t="s">
        <v>2787</v>
      </c>
      <c r="D225" t="s">
        <v>2788</v>
      </c>
      <c r="E225" s="3" t="s">
        <v>10</v>
      </c>
      <c r="F225" s="26">
        <v>398</v>
      </c>
      <c r="G225" s="27">
        <v>8.7939698492400006E-2</v>
      </c>
      <c r="H225" s="26">
        <v>422</v>
      </c>
      <c r="I225" s="27">
        <v>6.1611374407500002E-2</v>
      </c>
      <c r="J225" s="28">
        <v>438</v>
      </c>
      <c r="K225" s="29">
        <v>3.8812785388099999E-2</v>
      </c>
      <c r="L225" s="30">
        <v>1</v>
      </c>
      <c r="M225" s="40">
        <f>VLOOKUP(A225,'District Enrollment'!A:D,2,FALSE)</f>
        <v>1226</v>
      </c>
      <c r="N225" s="40">
        <f>VLOOKUP(A225,'District Enrollment'!A:D,3,FALSE)</f>
        <v>1247</v>
      </c>
      <c r="O225" s="40">
        <f>VLOOKUP(A225,'District Enrollment'!A:D,4,FALSE)</f>
        <v>1289</v>
      </c>
      <c r="P225" s="41">
        <f t="shared" si="9"/>
        <v>2.8548123980403916E-2</v>
      </c>
      <c r="Q225" s="41">
        <f t="shared" si="10"/>
        <v>2.085004009620289E-2</v>
      </c>
      <c r="R225" s="41">
        <f t="shared" si="11"/>
        <v>1.3188518231177502E-2</v>
      </c>
    </row>
    <row r="226" spans="1:18" x14ac:dyDescent="0.25">
      <c r="A226" s="3" t="s">
        <v>3036</v>
      </c>
      <c r="B226" t="s">
        <v>3037</v>
      </c>
      <c r="C226" s="3" t="s">
        <v>3038</v>
      </c>
      <c r="D226" t="s">
        <v>3039</v>
      </c>
      <c r="E226" s="3" t="s">
        <v>10</v>
      </c>
      <c r="F226" s="26">
        <v>472</v>
      </c>
      <c r="G226" s="27">
        <v>6.7796610169400001E-2</v>
      </c>
      <c r="H226" s="26">
        <v>455</v>
      </c>
      <c r="I226" s="27">
        <v>6.1538461538400001E-2</v>
      </c>
      <c r="J226" s="28">
        <v>472</v>
      </c>
      <c r="K226" s="29">
        <v>5.93220338983E-2</v>
      </c>
      <c r="L226" s="30">
        <v>2</v>
      </c>
      <c r="M226" s="40">
        <f>VLOOKUP(A226,'District Enrollment'!A:D,2,FALSE)</f>
        <v>1485</v>
      </c>
      <c r="N226" s="40">
        <f>VLOOKUP(A226,'District Enrollment'!A:D,3,FALSE)</f>
        <v>1491</v>
      </c>
      <c r="O226" s="40">
        <f>VLOOKUP(A226,'District Enrollment'!A:D,4,FALSE)</f>
        <v>1512</v>
      </c>
      <c r="P226" s="41">
        <f t="shared" si="9"/>
        <v>2.1548821548792455E-2</v>
      </c>
      <c r="Q226" s="41">
        <f t="shared" si="10"/>
        <v>1.8779342722985919E-2</v>
      </c>
      <c r="R226" s="41">
        <f t="shared" si="11"/>
        <v>1.8518518518516928E-2</v>
      </c>
    </row>
    <row r="227" spans="1:18" x14ac:dyDescent="0.25">
      <c r="A227" s="3" t="s">
        <v>3036</v>
      </c>
      <c r="B227" t="s">
        <v>3037</v>
      </c>
      <c r="C227" s="3" t="s">
        <v>3062</v>
      </c>
      <c r="D227" t="s">
        <v>3063</v>
      </c>
      <c r="E227" s="3" t="s">
        <v>10</v>
      </c>
      <c r="F227" s="26">
        <v>444</v>
      </c>
      <c r="G227" s="27">
        <v>3.8288288288200002E-2</v>
      </c>
      <c r="H227" s="26">
        <v>456</v>
      </c>
      <c r="I227" s="27">
        <v>2.6315789473599999E-2</v>
      </c>
      <c r="J227" s="28">
        <v>476</v>
      </c>
      <c r="K227" s="29">
        <v>3.1512605042E-2</v>
      </c>
      <c r="L227" s="30">
        <v>1</v>
      </c>
      <c r="M227" s="40">
        <f>VLOOKUP(A227,'District Enrollment'!A:D,2,FALSE)</f>
        <v>1485</v>
      </c>
      <c r="N227" s="40">
        <f>VLOOKUP(A227,'District Enrollment'!A:D,3,FALSE)</f>
        <v>1491</v>
      </c>
      <c r="O227" s="40">
        <f>VLOOKUP(A227,'District Enrollment'!A:D,4,FALSE)</f>
        <v>1512</v>
      </c>
      <c r="P227" s="41">
        <f t="shared" si="9"/>
        <v>1.1447811447785051E-2</v>
      </c>
      <c r="Q227" s="41">
        <f t="shared" si="10"/>
        <v>8.0482897384048287E-3</v>
      </c>
      <c r="R227" s="41">
        <f t="shared" si="11"/>
        <v>9.9206349206296292E-3</v>
      </c>
    </row>
    <row r="228" spans="1:18" x14ac:dyDescent="0.25">
      <c r="A228" s="3" t="s">
        <v>3036</v>
      </c>
      <c r="B228" t="s">
        <v>3037</v>
      </c>
      <c r="C228" s="3" t="s">
        <v>3692</v>
      </c>
      <c r="D228" t="s">
        <v>3693</v>
      </c>
      <c r="E228" s="3" t="s">
        <v>10</v>
      </c>
      <c r="F228" s="26">
        <v>569</v>
      </c>
      <c r="G228" s="27">
        <v>7.02987697715E-2</v>
      </c>
      <c r="H228" s="26">
        <v>580</v>
      </c>
      <c r="I228" s="27">
        <v>5.5172413793099999E-2</v>
      </c>
      <c r="J228" s="28">
        <v>564</v>
      </c>
      <c r="K228" s="29">
        <v>5.6737588652400001E-2</v>
      </c>
      <c r="L228" s="30">
        <v>2</v>
      </c>
      <c r="M228" s="40">
        <f>VLOOKUP(A228,'District Enrollment'!A:D,2,FALSE)</f>
        <v>1485</v>
      </c>
      <c r="N228" s="40">
        <f>VLOOKUP(A228,'District Enrollment'!A:D,3,FALSE)</f>
        <v>1491</v>
      </c>
      <c r="O228" s="40">
        <f>VLOOKUP(A228,'District Enrollment'!A:D,4,FALSE)</f>
        <v>1512</v>
      </c>
      <c r="P228" s="41">
        <f t="shared" si="9"/>
        <v>2.6936026936015826E-2</v>
      </c>
      <c r="Q228" s="41">
        <f t="shared" si="10"/>
        <v>2.1462105969146879E-2</v>
      </c>
      <c r="R228" s="41">
        <f t="shared" si="11"/>
        <v>2.1164021163990476E-2</v>
      </c>
    </row>
    <row r="229" spans="1:18" x14ac:dyDescent="0.25">
      <c r="A229" s="3" t="s">
        <v>1834</v>
      </c>
      <c r="B229" t="s">
        <v>1835</v>
      </c>
      <c r="C229" s="3" t="s">
        <v>1836</v>
      </c>
      <c r="D229" t="s">
        <v>1837</v>
      </c>
      <c r="E229" s="3" t="s">
        <v>10</v>
      </c>
      <c r="F229" s="26">
        <v>206</v>
      </c>
      <c r="G229" s="27">
        <v>0.1067961165048</v>
      </c>
      <c r="H229" s="26">
        <v>196</v>
      </c>
      <c r="I229" s="27">
        <v>3.5714285714200003E-2</v>
      </c>
      <c r="J229" s="28">
        <v>287</v>
      </c>
      <c r="K229" s="29">
        <v>0.1010452961672</v>
      </c>
      <c r="L229" s="30">
        <v>4</v>
      </c>
      <c r="M229" s="40">
        <f>VLOOKUP(A229,'District Enrollment'!A:D,2,FALSE)</f>
        <v>1363</v>
      </c>
      <c r="N229" s="40">
        <f>VLOOKUP(A229,'District Enrollment'!A:D,3,FALSE)</f>
        <v>1319</v>
      </c>
      <c r="O229" s="40">
        <f>VLOOKUP(A229,'District Enrollment'!A:D,4,FALSE)</f>
        <v>1303</v>
      </c>
      <c r="P229" s="41">
        <f t="shared" si="9"/>
        <v>1.6140865737335877E-2</v>
      </c>
      <c r="Q229" s="41">
        <f t="shared" si="10"/>
        <v>5.3070507960448826E-3</v>
      </c>
      <c r="R229" s="41">
        <f t="shared" si="11"/>
        <v>2.2256331542583576E-2</v>
      </c>
    </row>
    <row r="230" spans="1:18" x14ac:dyDescent="0.25">
      <c r="A230" s="3" t="s">
        <v>1834</v>
      </c>
      <c r="B230" t="s">
        <v>1835</v>
      </c>
      <c r="C230" s="3" t="s">
        <v>2726</v>
      </c>
      <c r="D230" t="s">
        <v>2727</v>
      </c>
      <c r="E230" s="3" t="s">
        <v>10</v>
      </c>
      <c r="F230" s="26">
        <v>471</v>
      </c>
      <c r="G230" s="27">
        <v>0.1019108280254</v>
      </c>
      <c r="H230" s="26">
        <v>451</v>
      </c>
      <c r="I230" s="27">
        <v>9.9778270509899999E-2</v>
      </c>
      <c r="J230" s="28">
        <v>429</v>
      </c>
      <c r="K230" s="29">
        <v>0.14219114219109999</v>
      </c>
      <c r="L230" s="30">
        <v>5</v>
      </c>
      <c r="M230" s="40">
        <f>VLOOKUP(A230,'District Enrollment'!A:D,2,FALSE)</f>
        <v>1363</v>
      </c>
      <c r="N230" s="40">
        <f>VLOOKUP(A230,'District Enrollment'!A:D,3,FALSE)</f>
        <v>1319</v>
      </c>
      <c r="O230" s="40">
        <f>VLOOKUP(A230,'District Enrollment'!A:D,4,FALSE)</f>
        <v>1303</v>
      </c>
      <c r="P230" s="41">
        <f t="shared" si="9"/>
        <v>3.5216434335996624E-2</v>
      </c>
      <c r="Q230" s="41">
        <f t="shared" si="10"/>
        <v>3.4116755117486658E-2</v>
      </c>
      <c r="R230" s="41">
        <f t="shared" si="11"/>
        <v>4.6815042210270066E-2</v>
      </c>
    </row>
    <row r="231" spans="1:18" x14ac:dyDescent="0.25">
      <c r="A231" s="3" t="s">
        <v>1834</v>
      </c>
      <c r="B231" t="s">
        <v>1835</v>
      </c>
      <c r="C231" s="3" t="s">
        <v>3838</v>
      </c>
      <c r="D231" t="s">
        <v>3839</v>
      </c>
      <c r="E231" s="3" t="s">
        <v>10</v>
      </c>
      <c r="F231" s="26">
        <v>686</v>
      </c>
      <c r="G231" s="27">
        <v>8.4548104956199993E-2</v>
      </c>
      <c r="H231" s="26">
        <v>672</v>
      </c>
      <c r="I231" s="27">
        <v>6.9940476190400003E-2</v>
      </c>
      <c r="J231" s="28">
        <v>587</v>
      </c>
      <c r="K231" s="29">
        <v>8.6882453151599995E-2</v>
      </c>
      <c r="L231" s="30">
        <v>4</v>
      </c>
      <c r="M231" s="40">
        <f>VLOOKUP(A231,'District Enrollment'!A:D,2,FALSE)</f>
        <v>1363</v>
      </c>
      <c r="N231" s="40">
        <f>VLOOKUP(A231,'District Enrollment'!A:D,3,FALSE)</f>
        <v>1319</v>
      </c>
      <c r="O231" s="40">
        <f>VLOOKUP(A231,'District Enrollment'!A:D,4,FALSE)</f>
        <v>1303</v>
      </c>
      <c r="P231" s="41">
        <f t="shared" si="9"/>
        <v>4.2553191489327367E-2</v>
      </c>
      <c r="Q231" s="41">
        <f t="shared" si="10"/>
        <v>3.5633055344919486E-2</v>
      </c>
      <c r="R231" s="41">
        <f t="shared" si="11"/>
        <v>3.9140445126622563E-2</v>
      </c>
    </row>
    <row r="232" spans="1:18" x14ac:dyDescent="0.25">
      <c r="A232" s="15" t="s">
        <v>854</v>
      </c>
      <c r="B232" s="16" t="s">
        <v>855</v>
      </c>
      <c r="C232" s="15" t="s">
        <v>856</v>
      </c>
      <c r="D232" s="16" t="s">
        <v>857</v>
      </c>
      <c r="E232" s="15" t="s">
        <v>10</v>
      </c>
      <c r="F232" s="31">
        <v>90</v>
      </c>
      <c r="G232" s="32">
        <v>0.1</v>
      </c>
      <c r="H232" s="31">
        <v>80</v>
      </c>
      <c r="I232" s="32">
        <v>7.4999999999999997E-2</v>
      </c>
      <c r="J232" s="33">
        <v>76</v>
      </c>
      <c r="K232" s="34">
        <v>7.8947368421000003E-2</v>
      </c>
      <c r="L232" s="30">
        <v>3</v>
      </c>
      <c r="M232" s="40">
        <f>VLOOKUP(A232,'District Enrollment'!A:D,2,FALSE)</f>
        <v>90</v>
      </c>
      <c r="N232" s="40">
        <f>VLOOKUP(A232,'District Enrollment'!A:D,3,FALSE)</f>
        <v>80</v>
      </c>
      <c r="O232" s="40">
        <f>VLOOKUP(A232,'District Enrollment'!A:D,4,FALSE)</f>
        <v>76</v>
      </c>
      <c r="P232" s="41">
        <f t="shared" si="9"/>
        <v>0.1</v>
      </c>
      <c r="Q232" s="41">
        <f t="shared" si="10"/>
        <v>7.4999999999999997E-2</v>
      </c>
      <c r="R232" s="41">
        <f t="shared" si="11"/>
        <v>7.8947368421000003E-2</v>
      </c>
    </row>
    <row r="233" spans="1:18" x14ac:dyDescent="0.25">
      <c r="A233" s="3" t="s">
        <v>312</v>
      </c>
      <c r="B233" t="s">
        <v>313</v>
      </c>
      <c r="C233" s="3" t="s">
        <v>314</v>
      </c>
      <c r="D233" t="s">
        <v>315</v>
      </c>
      <c r="E233" s="3" t="s">
        <v>13</v>
      </c>
      <c r="F233" s="26">
        <v>27</v>
      </c>
      <c r="G233" s="27">
        <v>0.59259259259249997</v>
      </c>
      <c r="H233" s="26">
        <v>19</v>
      </c>
      <c r="I233" s="27">
        <v>0.21052631578940001</v>
      </c>
      <c r="J233" s="28">
        <v>23</v>
      </c>
      <c r="K233" s="29">
        <v>0.30434782608689998</v>
      </c>
      <c r="L233" s="30">
        <v>5</v>
      </c>
      <c r="M233" s="40">
        <f>VLOOKUP(A233,'District Enrollment'!A:D,2,FALSE)</f>
        <v>11579</v>
      </c>
      <c r="N233" s="40">
        <f>VLOOKUP(A233,'District Enrollment'!A:D,3,FALSE)</f>
        <v>11408</v>
      </c>
      <c r="O233" s="40">
        <f>VLOOKUP(A233,'District Enrollment'!A:D,4,FALSE)</f>
        <v>11089</v>
      </c>
      <c r="P233" s="41">
        <f t="shared" si="9"/>
        <v>1.38181190085478E-3</v>
      </c>
      <c r="Q233" s="41">
        <f t="shared" si="10"/>
        <v>3.5063113604475804E-4</v>
      </c>
      <c r="R233" s="41">
        <f t="shared" si="11"/>
        <v>6.3125619983755976E-4</v>
      </c>
    </row>
    <row r="234" spans="1:18" x14ac:dyDescent="0.25">
      <c r="A234" s="3" t="s">
        <v>312</v>
      </c>
      <c r="B234" t="s">
        <v>313</v>
      </c>
      <c r="C234" s="3" t="s">
        <v>699</v>
      </c>
      <c r="D234" t="s">
        <v>700</v>
      </c>
      <c r="E234" s="3" t="s">
        <v>13</v>
      </c>
      <c r="F234" s="26">
        <v>47</v>
      </c>
      <c r="G234" s="27">
        <v>0.53191489361699995</v>
      </c>
      <c r="H234" s="26">
        <v>50</v>
      </c>
      <c r="I234" s="27">
        <v>0.48</v>
      </c>
      <c r="J234" s="28">
        <v>51</v>
      </c>
      <c r="K234" s="29">
        <v>0.5490196078431</v>
      </c>
      <c r="L234" s="30">
        <v>5</v>
      </c>
      <c r="M234" s="40">
        <f>VLOOKUP(A234,'District Enrollment'!A:D,2,FALSE)</f>
        <v>11579</v>
      </c>
      <c r="N234" s="40">
        <f>VLOOKUP(A234,'District Enrollment'!A:D,3,FALSE)</f>
        <v>11408</v>
      </c>
      <c r="O234" s="40">
        <f>VLOOKUP(A234,'District Enrollment'!A:D,4,FALSE)</f>
        <v>11089</v>
      </c>
      <c r="P234" s="41">
        <f t="shared" si="9"/>
        <v>2.1590810950858448E-3</v>
      </c>
      <c r="Q234" s="41">
        <f t="shared" si="10"/>
        <v>2.1037868162692847E-3</v>
      </c>
      <c r="R234" s="41">
        <f t="shared" si="11"/>
        <v>2.5250247993505366E-3</v>
      </c>
    </row>
    <row r="235" spans="1:18" x14ac:dyDescent="0.25">
      <c r="A235" s="3" t="s">
        <v>312</v>
      </c>
      <c r="B235" t="s">
        <v>313</v>
      </c>
      <c r="C235" s="3" t="s">
        <v>790</v>
      </c>
      <c r="D235" t="s">
        <v>791</v>
      </c>
      <c r="E235" s="3" t="s">
        <v>13</v>
      </c>
      <c r="F235" s="26">
        <v>56</v>
      </c>
      <c r="G235" s="27">
        <v>0.30357142857140001</v>
      </c>
      <c r="H235" s="26">
        <v>58</v>
      </c>
      <c r="I235" s="27">
        <v>0.17241379310339999</v>
      </c>
      <c r="J235" s="28">
        <v>63</v>
      </c>
      <c r="K235" s="29">
        <v>0.26984126984119999</v>
      </c>
      <c r="L235" s="30">
        <v>5</v>
      </c>
      <c r="M235" s="40">
        <f>VLOOKUP(A235,'District Enrollment'!A:D,2,FALSE)</f>
        <v>11579</v>
      </c>
      <c r="N235" s="40">
        <f>VLOOKUP(A235,'District Enrollment'!A:D,3,FALSE)</f>
        <v>11408</v>
      </c>
      <c r="O235" s="40">
        <f>VLOOKUP(A235,'District Enrollment'!A:D,4,FALSE)</f>
        <v>11089</v>
      </c>
      <c r="P235" s="41">
        <f t="shared" si="9"/>
        <v>1.4681751446582953E-3</v>
      </c>
      <c r="Q235" s="41">
        <f t="shared" si="10"/>
        <v>8.7657784011195648E-4</v>
      </c>
      <c r="R235" s="41">
        <f t="shared" si="11"/>
        <v>1.5330507710339615E-3</v>
      </c>
    </row>
    <row r="236" spans="1:18" x14ac:dyDescent="0.25">
      <c r="A236" s="3" t="s">
        <v>312</v>
      </c>
      <c r="B236" t="s">
        <v>313</v>
      </c>
      <c r="C236" s="3" t="s">
        <v>1406</v>
      </c>
      <c r="D236" t="s">
        <v>1407</v>
      </c>
      <c r="E236" s="3" t="s">
        <v>13</v>
      </c>
      <c r="F236" s="26">
        <v>155</v>
      </c>
      <c r="G236" s="27">
        <v>0.3548387096774</v>
      </c>
      <c r="H236" s="26">
        <v>172</v>
      </c>
      <c r="I236" s="27">
        <v>0.27906976744180001</v>
      </c>
      <c r="J236" s="28">
        <v>167</v>
      </c>
      <c r="K236" s="29">
        <v>0.36526946107780001</v>
      </c>
      <c r="L236" s="30">
        <v>5</v>
      </c>
      <c r="M236" s="40">
        <f>VLOOKUP(A236,'District Enrollment'!A:D,2,FALSE)</f>
        <v>11579</v>
      </c>
      <c r="N236" s="40">
        <f>VLOOKUP(A236,'District Enrollment'!A:D,3,FALSE)</f>
        <v>11408</v>
      </c>
      <c r="O236" s="40">
        <f>VLOOKUP(A236,'District Enrollment'!A:D,4,FALSE)</f>
        <v>11089</v>
      </c>
      <c r="P236" s="41">
        <f t="shared" si="9"/>
        <v>4.7499784091887898E-3</v>
      </c>
      <c r="Q236" s="41">
        <f t="shared" si="10"/>
        <v>4.2075736325376577E-3</v>
      </c>
      <c r="R236" s="41">
        <f t="shared" si="11"/>
        <v>5.5009468842990893E-3</v>
      </c>
    </row>
    <row r="237" spans="1:18" x14ac:dyDescent="0.25">
      <c r="A237" s="3" t="s">
        <v>312</v>
      </c>
      <c r="B237" t="s">
        <v>313</v>
      </c>
      <c r="C237" s="3" t="s">
        <v>1530</v>
      </c>
      <c r="D237" t="s">
        <v>1531</v>
      </c>
      <c r="E237" s="3" t="s">
        <v>13</v>
      </c>
      <c r="F237" s="26">
        <v>207</v>
      </c>
      <c r="G237" s="27">
        <v>0.17874396135260001</v>
      </c>
      <c r="H237" s="26">
        <v>184</v>
      </c>
      <c r="I237" s="27">
        <v>0.20652173913040001</v>
      </c>
      <c r="J237" s="28">
        <v>200</v>
      </c>
      <c r="K237" s="29">
        <v>0.27500000000000002</v>
      </c>
      <c r="L237" s="30">
        <v>5</v>
      </c>
      <c r="M237" s="40">
        <f>VLOOKUP(A237,'District Enrollment'!A:D,2,FALSE)</f>
        <v>11579</v>
      </c>
      <c r="N237" s="40">
        <f>VLOOKUP(A237,'District Enrollment'!A:D,3,FALSE)</f>
        <v>11408</v>
      </c>
      <c r="O237" s="40">
        <f>VLOOKUP(A237,'District Enrollment'!A:D,4,FALSE)</f>
        <v>11089</v>
      </c>
      <c r="P237" s="41">
        <f t="shared" si="9"/>
        <v>3.1954400207261599E-3</v>
      </c>
      <c r="Q237" s="41">
        <f t="shared" si="10"/>
        <v>3.3309957924258066E-3</v>
      </c>
      <c r="R237" s="41">
        <f t="shared" si="11"/>
        <v>4.9598701415817488E-3</v>
      </c>
    </row>
    <row r="238" spans="1:18" x14ac:dyDescent="0.25">
      <c r="A238" s="3" t="s">
        <v>312</v>
      </c>
      <c r="B238" t="s">
        <v>313</v>
      </c>
      <c r="C238" s="3" t="s">
        <v>2243</v>
      </c>
      <c r="D238" t="s">
        <v>2244</v>
      </c>
      <c r="E238" s="3" t="s">
        <v>10</v>
      </c>
      <c r="F238" s="26">
        <v>365</v>
      </c>
      <c r="G238" s="27">
        <v>7.6712328767100005E-2</v>
      </c>
      <c r="H238" s="26">
        <v>342</v>
      </c>
      <c r="I238" s="27">
        <v>9.3567251461899995E-2</v>
      </c>
      <c r="J238" s="28">
        <v>358</v>
      </c>
      <c r="K238" s="29">
        <v>5.3072625698299999E-2</v>
      </c>
      <c r="L238" s="30">
        <v>2</v>
      </c>
      <c r="M238" s="40">
        <f>VLOOKUP(A238,'District Enrollment'!A:D,2,FALSE)</f>
        <v>11579</v>
      </c>
      <c r="N238" s="40">
        <f>VLOOKUP(A238,'District Enrollment'!A:D,3,FALSE)</f>
        <v>11408</v>
      </c>
      <c r="O238" s="40">
        <f>VLOOKUP(A238,'District Enrollment'!A:D,4,FALSE)</f>
        <v>11089</v>
      </c>
      <c r="P238" s="41">
        <f t="shared" si="9"/>
        <v>2.4181708264955091E-3</v>
      </c>
      <c r="Q238" s="41">
        <f t="shared" si="10"/>
        <v>2.8050490883563986E-3</v>
      </c>
      <c r="R238" s="41">
        <f t="shared" si="11"/>
        <v>1.7134096852729191E-3</v>
      </c>
    </row>
    <row r="239" spans="1:18" x14ac:dyDescent="0.25">
      <c r="A239" s="3" t="s">
        <v>312</v>
      </c>
      <c r="B239" t="s">
        <v>313</v>
      </c>
      <c r="C239" s="3" t="s">
        <v>2492</v>
      </c>
      <c r="D239" t="s">
        <v>2493</v>
      </c>
      <c r="E239" s="3" t="s">
        <v>10</v>
      </c>
      <c r="F239" s="26">
        <v>396</v>
      </c>
      <c r="G239" s="27">
        <v>6.0606060606000003E-2</v>
      </c>
      <c r="H239" s="26">
        <v>416</v>
      </c>
      <c r="I239" s="27">
        <v>7.4519230769200001E-2</v>
      </c>
      <c r="J239" s="28">
        <v>395</v>
      </c>
      <c r="K239" s="29">
        <v>4.3037974683499999E-2</v>
      </c>
      <c r="L239" s="30">
        <v>1</v>
      </c>
      <c r="M239" s="40">
        <f>VLOOKUP(A239,'District Enrollment'!A:D,2,FALSE)</f>
        <v>11579</v>
      </c>
      <c r="N239" s="40">
        <f>VLOOKUP(A239,'District Enrollment'!A:D,3,FALSE)</f>
        <v>11408</v>
      </c>
      <c r="O239" s="40">
        <f>VLOOKUP(A239,'District Enrollment'!A:D,4,FALSE)</f>
        <v>11089</v>
      </c>
      <c r="P239" s="41">
        <f t="shared" si="9"/>
        <v>2.0727178512804216E-3</v>
      </c>
      <c r="Q239" s="41">
        <f t="shared" si="10"/>
        <v>2.7173913043467041E-3</v>
      </c>
      <c r="R239" s="41">
        <f t="shared" si="11"/>
        <v>1.5330507710327804E-3</v>
      </c>
    </row>
    <row r="240" spans="1:18" x14ac:dyDescent="0.25">
      <c r="A240" s="3" t="s">
        <v>312</v>
      </c>
      <c r="B240" t="s">
        <v>313</v>
      </c>
      <c r="C240" s="3" t="s">
        <v>2744</v>
      </c>
      <c r="D240" t="s">
        <v>2745</v>
      </c>
      <c r="E240" s="3" t="s">
        <v>10</v>
      </c>
      <c r="F240" s="26">
        <v>464</v>
      </c>
      <c r="G240" s="27">
        <v>9.2672413793099997E-2</v>
      </c>
      <c r="H240" s="26">
        <v>427</v>
      </c>
      <c r="I240" s="27">
        <v>7.7283372365300002E-2</v>
      </c>
      <c r="J240" s="28">
        <v>431</v>
      </c>
      <c r="K240" s="29">
        <v>5.3364269141499998E-2</v>
      </c>
      <c r="L240" s="30">
        <v>2</v>
      </c>
      <c r="M240" s="40">
        <f>VLOOKUP(A240,'District Enrollment'!A:D,2,FALSE)</f>
        <v>11579</v>
      </c>
      <c r="N240" s="40">
        <f>VLOOKUP(A240,'District Enrollment'!A:D,3,FALSE)</f>
        <v>11408</v>
      </c>
      <c r="O240" s="40">
        <f>VLOOKUP(A240,'District Enrollment'!A:D,4,FALSE)</f>
        <v>11089</v>
      </c>
      <c r="P240" s="41">
        <f t="shared" si="9"/>
        <v>3.7136194835476633E-3</v>
      </c>
      <c r="Q240" s="41">
        <f t="shared" si="10"/>
        <v>2.8927068723687849E-3</v>
      </c>
      <c r="R240" s="41">
        <f t="shared" si="11"/>
        <v>2.07412751375115E-3</v>
      </c>
    </row>
    <row r="241" spans="1:18" x14ac:dyDescent="0.25">
      <c r="A241" s="3" t="s">
        <v>312</v>
      </c>
      <c r="B241" t="s">
        <v>313</v>
      </c>
      <c r="C241" s="3" t="s">
        <v>2776</v>
      </c>
      <c r="D241" t="s">
        <v>2777</v>
      </c>
      <c r="E241" s="3" t="s">
        <v>10</v>
      </c>
      <c r="F241" s="26">
        <v>455</v>
      </c>
      <c r="G241" s="27">
        <v>8.1318681318599997E-2</v>
      </c>
      <c r="H241" s="26">
        <v>434</v>
      </c>
      <c r="I241" s="27">
        <v>8.0645161290299999E-2</v>
      </c>
      <c r="J241" s="28">
        <v>436</v>
      </c>
      <c r="K241" s="29">
        <v>6.4220183486199997E-2</v>
      </c>
      <c r="L241" s="30">
        <v>2</v>
      </c>
      <c r="M241" s="40">
        <f>VLOOKUP(A241,'District Enrollment'!A:D,2,FALSE)</f>
        <v>11579</v>
      </c>
      <c r="N241" s="40">
        <f>VLOOKUP(A241,'District Enrollment'!A:D,3,FALSE)</f>
        <v>11408</v>
      </c>
      <c r="O241" s="40">
        <f>VLOOKUP(A241,'District Enrollment'!A:D,4,FALSE)</f>
        <v>11089</v>
      </c>
      <c r="P241" s="41">
        <f t="shared" si="9"/>
        <v>3.1954400207239828E-3</v>
      </c>
      <c r="Q241" s="41">
        <f t="shared" si="10"/>
        <v>3.0680224403918481E-3</v>
      </c>
      <c r="R241" s="41">
        <f t="shared" si="11"/>
        <v>2.5250247993491926E-3</v>
      </c>
    </row>
    <row r="242" spans="1:18" x14ac:dyDescent="0.25">
      <c r="A242" s="3" t="s">
        <v>312</v>
      </c>
      <c r="B242" t="s">
        <v>313</v>
      </c>
      <c r="C242" s="3" t="s">
        <v>2838</v>
      </c>
      <c r="D242" t="s">
        <v>2839</v>
      </c>
      <c r="E242" s="3" t="s">
        <v>10</v>
      </c>
      <c r="F242" s="26">
        <v>434</v>
      </c>
      <c r="G242" s="27">
        <v>7.8341013824799993E-2</v>
      </c>
      <c r="H242" s="26">
        <v>423</v>
      </c>
      <c r="I242" s="27">
        <v>6.1465721040100001E-2</v>
      </c>
      <c r="J242" s="28">
        <v>443</v>
      </c>
      <c r="K242" s="29">
        <v>9.0293453724600001E-2</v>
      </c>
      <c r="L242" s="30">
        <v>4</v>
      </c>
      <c r="M242" s="40">
        <f>VLOOKUP(A242,'District Enrollment'!A:D,2,FALSE)</f>
        <v>11579</v>
      </c>
      <c r="N242" s="40">
        <f>VLOOKUP(A242,'District Enrollment'!A:D,3,FALSE)</f>
        <v>11408</v>
      </c>
      <c r="O242" s="40">
        <f>VLOOKUP(A242,'District Enrollment'!A:D,4,FALSE)</f>
        <v>11089</v>
      </c>
      <c r="P242" s="41">
        <f t="shared" si="9"/>
        <v>2.9363502893136884E-3</v>
      </c>
      <c r="Q242" s="41">
        <f t="shared" si="10"/>
        <v>2.2791023842884204E-3</v>
      </c>
      <c r="R242" s="41">
        <f t="shared" si="11"/>
        <v>3.6071782847865272E-3</v>
      </c>
    </row>
    <row r="243" spans="1:18" x14ac:dyDescent="0.25">
      <c r="A243" s="3" t="s">
        <v>312</v>
      </c>
      <c r="B243" t="s">
        <v>313</v>
      </c>
      <c r="C243" s="3" t="s">
        <v>2840</v>
      </c>
      <c r="D243" t="s">
        <v>2841</v>
      </c>
      <c r="E243" s="3" t="s">
        <v>10</v>
      </c>
      <c r="F243" s="26">
        <v>461</v>
      </c>
      <c r="G243" s="27">
        <v>9.3275488069400003E-2</v>
      </c>
      <c r="H243" s="26">
        <v>466</v>
      </c>
      <c r="I243" s="27">
        <v>0.10729613733899999</v>
      </c>
      <c r="J243" s="28">
        <v>444</v>
      </c>
      <c r="K243" s="29">
        <v>5.4054054054000003E-2</v>
      </c>
      <c r="L243" s="30">
        <v>2</v>
      </c>
      <c r="M243" s="40">
        <f>VLOOKUP(A243,'District Enrollment'!A:D,2,FALSE)</f>
        <v>11579</v>
      </c>
      <c r="N243" s="40">
        <f>VLOOKUP(A243,'District Enrollment'!A:D,3,FALSE)</f>
        <v>11408</v>
      </c>
      <c r="O243" s="40">
        <f>VLOOKUP(A243,'District Enrollment'!A:D,4,FALSE)</f>
        <v>11089</v>
      </c>
      <c r="P243" s="41">
        <f t="shared" si="9"/>
        <v>3.7136194835472318E-3</v>
      </c>
      <c r="Q243" s="41">
        <f t="shared" si="10"/>
        <v>4.3828892005587311E-3</v>
      </c>
      <c r="R243" s="41">
        <f t="shared" si="11"/>
        <v>2.164306970869871E-3</v>
      </c>
    </row>
    <row r="244" spans="1:18" x14ac:dyDescent="0.25">
      <c r="A244" s="3" t="s">
        <v>312</v>
      </c>
      <c r="B244" t="s">
        <v>313</v>
      </c>
      <c r="C244" s="3" t="s">
        <v>2916</v>
      </c>
      <c r="D244" t="s">
        <v>2917</v>
      </c>
      <c r="E244" s="3" t="s">
        <v>10</v>
      </c>
      <c r="F244" s="26">
        <v>497</v>
      </c>
      <c r="G244" s="27">
        <v>6.8410462776599998E-2</v>
      </c>
      <c r="H244" s="26">
        <v>469</v>
      </c>
      <c r="I244" s="27">
        <v>8.9552238805900006E-2</v>
      </c>
      <c r="J244" s="28">
        <v>457</v>
      </c>
      <c r="K244" s="29">
        <v>6.1269146608299997E-2</v>
      </c>
      <c r="L244" s="30">
        <v>2</v>
      </c>
      <c r="M244" s="40">
        <f>VLOOKUP(A244,'District Enrollment'!A:D,2,FALSE)</f>
        <v>11579</v>
      </c>
      <c r="N244" s="40">
        <f>VLOOKUP(A244,'District Enrollment'!A:D,3,FALSE)</f>
        <v>11408</v>
      </c>
      <c r="O244" s="40">
        <f>VLOOKUP(A244,'District Enrollment'!A:D,4,FALSE)</f>
        <v>11089</v>
      </c>
      <c r="P244" s="41">
        <f t="shared" si="9"/>
        <v>2.9363502893142929E-3</v>
      </c>
      <c r="Q244" s="41">
        <f t="shared" si="10"/>
        <v>3.6816269284683646E-3</v>
      </c>
      <c r="R244" s="41">
        <f t="shared" si="11"/>
        <v>2.5250247993500855E-3</v>
      </c>
    </row>
    <row r="245" spans="1:18" x14ac:dyDescent="0.25">
      <c r="A245" s="3" t="s">
        <v>312</v>
      </c>
      <c r="B245" t="s">
        <v>313</v>
      </c>
      <c r="C245" s="3" t="s">
        <v>3078</v>
      </c>
      <c r="D245" t="s">
        <v>3079</v>
      </c>
      <c r="E245" s="3" t="s">
        <v>10</v>
      </c>
      <c r="F245" s="26">
        <v>577</v>
      </c>
      <c r="G245" s="27">
        <v>0.21143847487</v>
      </c>
      <c r="H245" s="26">
        <v>531</v>
      </c>
      <c r="I245" s="27">
        <v>0.21092278719390001</v>
      </c>
      <c r="J245" s="28">
        <v>478</v>
      </c>
      <c r="K245" s="29">
        <v>0.1192468619246</v>
      </c>
      <c r="L245" s="30">
        <v>4</v>
      </c>
      <c r="M245" s="40">
        <f>VLOOKUP(A245,'District Enrollment'!A:D,2,FALSE)</f>
        <v>11579</v>
      </c>
      <c r="N245" s="40">
        <f>VLOOKUP(A245,'District Enrollment'!A:D,3,FALSE)</f>
        <v>11408</v>
      </c>
      <c r="O245" s="40">
        <f>VLOOKUP(A245,'District Enrollment'!A:D,4,FALSE)</f>
        <v>11089</v>
      </c>
      <c r="P245" s="41">
        <f t="shared" si="9"/>
        <v>1.0536315744018483E-2</v>
      </c>
      <c r="Q245" s="41">
        <f t="shared" si="10"/>
        <v>9.8176718092532339E-3</v>
      </c>
      <c r="R245" s="41">
        <f t="shared" si="11"/>
        <v>5.1402290558173686E-3</v>
      </c>
    </row>
    <row r="246" spans="1:18" x14ac:dyDescent="0.25">
      <c r="A246" s="3" t="s">
        <v>312</v>
      </c>
      <c r="B246" t="s">
        <v>313</v>
      </c>
      <c r="C246" s="3" t="s">
        <v>3174</v>
      </c>
      <c r="D246" t="s">
        <v>3175</v>
      </c>
      <c r="E246" s="3" t="s">
        <v>10</v>
      </c>
      <c r="F246" s="26">
        <v>476</v>
      </c>
      <c r="G246" s="27">
        <v>9.4537815125999999E-2</v>
      </c>
      <c r="H246" s="26">
        <v>490</v>
      </c>
      <c r="I246" s="27">
        <v>8.1632653061200003E-2</v>
      </c>
      <c r="J246" s="28">
        <v>488</v>
      </c>
      <c r="K246" s="29">
        <v>9.4262295081899997E-2</v>
      </c>
      <c r="L246" s="30">
        <v>4</v>
      </c>
      <c r="M246" s="40">
        <f>VLOOKUP(A246,'District Enrollment'!A:D,2,FALSE)</f>
        <v>11579</v>
      </c>
      <c r="N246" s="40">
        <f>VLOOKUP(A246,'District Enrollment'!A:D,3,FALSE)</f>
        <v>11408</v>
      </c>
      <c r="O246" s="40">
        <f>VLOOKUP(A246,'District Enrollment'!A:D,4,FALSE)</f>
        <v>11089</v>
      </c>
      <c r="P246" s="41">
        <f t="shared" si="9"/>
        <v>3.8863459711526039E-3</v>
      </c>
      <c r="Q246" s="41">
        <f t="shared" si="10"/>
        <v>3.5063113604477561E-3</v>
      </c>
      <c r="R246" s="41">
        <f t="shared" si="11"/>
        <v>4.148255027501776E-3</v>
      </c>
    </row>
    <row r="247" spans="1:18" x14ac:dyDescent="0.25">
      <c r="A247" s="3" t="s">
        <v>312</v>
      </c>
      <c r="B247" t="s">
        <v>313</v>
      </c>
      <c r="C247" s="3" t="s">
        <v>3477</v>
      </c>
      <c r="D247" t="s">
        <v>3478</v>
      </c>
      <c r="E247" s="3" t="s">
        <v>10</v>
      </c>
      <c r="F247" s="26">
        <v>519</v>
      </c>
      <c r="G247" s="27">
        <v>0.12716763005779999</v>
      </c>
      <c r="H247" s="26">
        <v>547</v>
      </c>
      <c r="I247" s="27">
        <v>0.12614259597800001</v>
      </c>
      <c r="J247" s="28">
        <v>528</v>
      </c>
      <c r="K247" s="29">
        <v>7.1969696969599997E-2</v>
      </c>
      <c r="L247" s="30">
        <v>3</v>
      </c>
      <c r="M247" s="40">
        <f>VLOOKUP(A247,'District Enrollment'!A:D,2,FALSE)</f>
        <v>11579</v>
      </c>
      <c r="N247" s="40">
        <f>VLOOKUP(A247,'District Enrollment'!A:D,3,FALSE)</f>
        <v>11408</v>
      </c>
      <c r="O247" s="40">
        <f>VLOOKUP(A247,'District Enrollment'!A:D,4,FALSE)</f>
        <v>11089</v>
      </c>
      <c r="P247" s="41">
        <f t="shared" si="9"/>
        <v>5.6999740910267027E-3</v>
      </c>
      <c r="Q247" s="41">
        <f t="shared" si="10"/>
        <v>6.0483870967712131E-3</v>
      </c>
      <c r="R247" s="41">
        <f t="shared" si="11"/>
        <v>3.4268193705427716E-3</v>
      </c>
    </row>
    <row r="248" spans="1:18" x14ac:dyDescent="0.25">
      <c r="A248" s="3" t="s">
        <v>312</v>
      </c>
      <c r="B248" t="s">
        <v>313</v>
      </c>
      <c r="C248" s="3" t="s">
        <v>3736</v>
      </c>
      <c r="D248" t="s">
        <v>3737</v>
      </c>
      <c r="E248" s="3" t="s">
        <v>10</v>
      </c>
      <c r="F248" s="26">
        <v>575</v>
      </c>
      <c r="G248" s="27">
        <v>0.17217391304339999</v>
      </c>
      <c r="H248" s="26">
        <v>585</v>
      </c>
      <c r="I248" s="27">
        <v>0.14017094017090001</v>
      </c>
      <c r="J248" s="28">
        <v>570</v>
      </c>
      <c r="K248" s="29">
        <v>0.14035087719289999</v>
      </c>
      <c r="L248" s="30">
        <v>5</v>
      </c>
      <c r="M248" s="40">
        <f>VLOOKUP(A248,'District Enrollment'!A:D,2,FALSE)</f>
        <v>11579</v>
      </c>
      <c r="N248" s="40">
        <f>VLOOKUP(A248,'District Enrollment'!A:D,3,FALSE)</f>
        <v>11408</v>
      </c>
      <c r="O248" s="40">
        <f>VLOOKUP(A248,'District Enrollment'!A:D,4,FALSE)</f>
        <v>11089</v>
      </c>
      <c r="P248" s="41">
        <f t="shared" si="9"/>
        <v>8.549961136536402E-3</v>
      </c>
      <c r="Q248" s="41">
        <f t="shared" si="10"/>
        <v>7.1879382889179968E-3</v>
      </c>
      <c r="R248" s="41">
        <f t="shared" si="11"/>
        <v>7.214356569569212E-3</v>
      </c>
    </row>
    <row r="249" spans="1:18" x14ac:dyDescent="0.25">
      <c r="A249" s="3" t="s">
        <v>312</v>
      </c>
      <c r="B249" t="s">
        <v>313</v>
      </c>
      <c r="C249" s="3" t="s">
        <v>3816</v>
      </c>
      <c r="D249" t="s">
        <v>3817</v>
      </c>
      <c r="E249" s="3" t="s">
        <v>10</v>
      </c>
      <c r="F249" s="26">
        <v>542</v>
      </c>
      <c r="G249" s="27">
        <v>5.9040590405899998E-2</v>
      </c>
      <c r="H249" s="26">
        <v>564</v>
      </c>
      <c r="I249" s="27">
        <v>9.0425531914800003E-2</v>
      </c>
      <c r="J249" s="28">
        <v>582</v>
      </c>
      <c r="K249" s="29">
        <v>9.1065292096199998E-2</v>
      </c>
      <c r="L249" s="30">
        <v>4</v>
      </c>
      <c r="M249" s="40">
        <f>VLOOKUP(A249,'District Enrollment'!A:D,2,FALSE)</f>
        <v>11579</v>
      </c>
      <c r="N249" s="40">
        <f>VLOOKUP(A249,'District Enrollment'!A:D,3,FALSE)</f>
        <v>11408</v>
      </c>
      <c r="O249" s="40">
        <f>VLOOKUP(A249,'District Enrollment'!A:D,4,FALSE)</f>
        <v>11089</v>
      </c>
      <c r="P249" s="41">
        <f t="shared" si="9"/>
        <v>2.7636238017098021E-3</v>
      </c>
      <c r="Q249" s="41">
        <f t="shared" si="10"/>
        <v>4.4705469845676016E-3</v>
      </c>
      <c r="R249" s="41">
        <f t="shared" si="11"/>
        <v>4.7795112273413647E-3</v>
      </c>
    </row>
    <row r="250" spans="1:18" x14ac:dyDescent="0.25">
      <c r="A250" s="3" t="s">
        <v>312</v>
      </c>
      <c r="B250" t="s">
        <v>313</v>
      </c>
      <c r="C250" s="3" t="s">
        <v>3865</v>
      </c>
      <c r="D250" t="s">
        <v>3866</v>
      </c>
      <c r="E250" s="3" t="s">
        <v>10</v>
      </c>
      <c r="F250" s="26">
        <v>708</v>
      </c>
      <c r="G250" s="27">
        <v>9.7457627118599996E-2</v>
      </c>
      <c r="H250" s="26">
        <v>660</v>
      </c>
      <c r="I250" s="27">
        <v>8.4848484848400005E-2</v>
      </c>
      <c r="J250" s="28">
        <v>594</v>
      </c>
      <c r="K250" s="29">
        <v>7.2390572390499994E-2</v>
      </c>
      <c r="L250" s="30">
        <v>3</v>
      </c>
      <c r="M250" s="40">
        <f>VLOOKUP(A250,'District Enrollment'!A:D,2,FALSE)</f>
        <v>11579</v>
      </c>
      <c r="N250" s="40">
        <f>VLOOKUP(A250,'District Enrollment'!A:D,3,FALSE)</f>
        <v>11408</v>
      </c>
      <c r="O250" s="40">
        <f>VLOOKUP(A250,'District Enrollment'!A:D,4,FALSE)</f>
        <v>11089</v>
      </c>
      <c r="P250" s="41">
        <f t="shared" si="9"/>
        <v>5.9590638224344761E-3</v>
      </c>
      <c r="Q250" s="41">
        <f t="shared" si="10"/>
        <v>4.9088359046234225E-3</v>
      </c>
      <c r="R250" s="41">
        <f t="shared" si="11"/>
        <v>3.877716656141852E-3</v>
      </c>
    </row>
    <row r="251" spans="1:18" x14ac:dyDescent="0.25">
      <c r="A251" s="3" t="s">
        <v>312</v>
      </c>
      <c r="B251" t="s">
        <v>313</v>
      </c>
      <c r="C251" s="3" t="s">
        <v>4079</v>
      </c>
      <c r="D251" t="s">
        <v>4080</v>
      </c>
      <c r="E251" s="3" t="s">
        <v>10</v>
      </c>
      <c r="F251" s="26">
        <v>676</v>
      </c>
      <c r="G251" s="27">
        <v>7.9881656804699996E-2</v>
      </c>
      <c r="H251" s="26">
        <v>662</v>
      </c>
      <c r="I251" s="27">
        <v>7.0996978851899997E-2</v>
      </c>
      <c r="J251" s="28">
        <v>646</v>
      </c>
      <c r="K251" s="29">
        <v>6.3467492259999994E-2</v>
      </c>
      <c r="L251" s="30">
        <v>2</v>
      </c>
      <c r="M251" s="40">
        <f>VLOOKUP(A251,'District Enrollment'!A:D,2,FALSE)</f>
        <v>11579</v>
      </c>
      <c r="N251" s="40">
        <f>VLOOKUP(A251,'District Enrollment'!A:D,3,FALSE)</f>
        <v>11408</v>
      </c>
      <c r="O251" s="40">
        <f>VLOOKUP(A251,'District Enrollment'!A:D,4,FALSE)</f>
        <v>11089</v>
      </c>
      <c r="P251" s="41">
        <f t="shared" si="9"/>
        <v>4.6636151653836428E-3</v>
      </c>
      <c r="Q251" s="41">
        <f t="shared" si="10"/>
        <v>4.1199158485236498E-3</v>
      </c>
      <c r="R251" s="41">
        <f t="shared" si="11"/>
        <v>3.6973577419027862E-3</v>
      </c>
    </row>
    <row r="252" spans="1:18" x14ac:dyDescent="0.25">
      <c r="A252" s="3" t="s">
        <v>312</v>
      </c>
      <c r="B252" t="s">
        <v>313</v>
      </c>
      <c r="C252" s="3" t="s">
        <v>4342</v>
      </c>
      <c r="D252" t="s">
        <v>4343</v>
      </c>
      <c r="E252" s="3" t="s">
        <v>10</v>
      </c>
      <c r="F252" s="26">
        <v>818</v>
      </c>
      <c r="G252" s="27">
        <v>6.8459657701699997E-2</v>
      </c>
      <c r="H252" s="26">
        <v>796</v>
      </c>
      <c r="I252" s="27">
        <v>8.41708542713E-2</v>
      </c>
      <c r="J252" s="28">
        <v>745</v>
      </c>
      <c r="K252" s="29">
        <v>4.8322147651E-2</v>
      </c>
      <c r="L252" s="30">
        <v>2</v>
      </c>
      <c r="M252" s="40">
        <f>VLOOKUP(A252,'District Enrollment'!A:D,2,FALSE)</f>
        <v>11579</v>
      </c>
      <c r="N252" s="40">
        <f>VLOOKUP(A252,'District Enrollment'!A:D,3,FALSE)</f>
        <v>11408</v>
      </c>
      <c r="O252" s="40">
        <f>VLOOKUP(A252,'District Enrollment'!A:D,4,FALSE)</f>
        <v>11089</v>
      </c>
      <c r="P252" s="41">
        <f t="shared" si="9"/>
        <v>4.8363416529916747E-3</v>
      </c>
      <c r="Q252" s="41">
        <f t="shared" si="10"/>
        <v>5.8730715287477918E-3</v>
      </c>
      <c r="R252" s="41">
        <f t="shared" si="11"/>
        <v>3.2464604563076024E-3</v>
      </c>
    </row>
    <row r="253" spans="1:18" x14ac:dyDescent="0.25">
      <c r="A253" s="3" t="s">
        <v>312</v>
      </c>
      <c r="B253" t="s">
        <v>313</v>
      </c>
      <c r="C253" s="3" t="s">
        <v>4500</v>
      </c>
      <c r="D253" t="s">
        <v>4501</v>
      </c>
      <c r="E253" s="3" t="s">
        <v>10</v>
      </c>
      <c r="F253" s="26">
        <v>890</v>
      </c>
      <c r="G253" s="27">
        <v>8.9887640449399994E-2</v>
      </c>
      <c r="H253" s="26">
        <v>917</v>
      </c>
      <c r="I253" s="27">
        <v>7.7426390403400006E-2</v>
      </c>
      <c r="J253" s="28">
        <v>873</v>
      </c>
      <c r="K253" s="29">
        <v>9.6219931271399994E-2</v>
      </c>
      <c r="L253" s="30">
        <v>4</v>
      </c>
      <c r="M253" s="40">
        <f>VLOOKUP(A253,'District Enrollment'!A:D,2,FALSE)</f>
        <v>11579</v>
      </c>
      <c r="N253" s="40">
        <f>VLOOKUP(A253,'District Enrollment'!A:D,3,FALSE)</f>
        <v>11408</v>
      </c>
      <c r="O253" s="40">
        <f>VLOOKUP(A253,'District Enrollment'!A:D,4,FALSE)</f>
        <v>11089</v>
      </c>
      <c r="P253" s="41">
        <f t="shared" si="9"/>
        <v>6.9090595042720438E-3</v>
      </c>
      <c r="Q253" s="41">
        <f t="shared" si="10"/>
        <v>6.2237026647894295E-3</v>
      </c>
      <c r="R253" s="41">
        <f t="shared" si="11"/>
        <v>7.5750743980460087E-3</v>
      </c>
    </row>
    <row r="254" spans="1:18" x14ac:dyDescent="0.25">
      <c r="A254" s="3" t="s">
        <v>312</v>
      </c>
      <c r="B254" t="s">
        <v>313</v>
      </c>
      <c r="C254" s="3" t="s">
        <v>4554</v>
      </c>
      <c r="D254" t="s">
        <v>4555</v>
      </c>
      <c r="E254" s="3" t="s">
        <v>10</v>
      </c>
      <c r="F254" s="26">
        <v>956</v>
      </c>
      <c r="G254" s="27">
        <v>6.9037656903700007E-2</v>
      </c>
      <c r="H254" s="26">
        <v>944</v>
      </c>
      <c r="I254" s="27">
        <v>6.1440677966099998E-2</v>
      </c>
      <c r="J254" s="28">
        <v>935</v>
      </c>
      <c r="K254" s="29">
        <v>4.3850267379600003E-2</v>
      </c>
      <c r="L254" s="30">
        <v>2</v>
      </c>
      <c r="M254" s="40">
        <f>VLOOKUP(A254,'District Enrollment'!A:D,2,FALSE)</f>
        <v>11579</v>
      </c>
      <c r="N254" s="40">
        <f>VLOOKUP(A254,'District Enrollment'!A:D,3,FALSE)</f>
        <v>11408</v>
      </c>
      <c r="O254" s="40">
        <f>VLOOKUP(A254,'District Enrollment'!A:D,4,FALSE)</f>
        <v>11089</v>
      </c>
      <c r="P254" s="41">
        <f t="shared" si="9"/>
        <v>5.6999740910214352E-3</v>
      </c>
      <c r="Q254" s="41">
        <f t="shared" si="10"/>
        <v>5.0841514726506307E-3</v>
      </c>
      <c r="R254" s="41">
        <f t="shared" si="11"/>
        <v>3.6973577418997206E-3</v>
      </c>
    </row>
    <row r="255" spans="1:18" x14ac:dyDescent="0.25">
      <c r="A255" s="3" t="s">
        <v>312</v>
      </c>
      <c r="B255" t="s">
        <v>313</v>
      </c>
      <c r="C255" s="3" t="s">
        <v>4655</v>
      </c>
      <c r="D255" t="s">
        <v>4656</v>
      </c>
      <c r="E255" s="3" t="s">
        <v>10</v>
      </c>
      <c r="F255" s="26">
        <v>1278</v>
      </c>
      <c r="G255" s="27">
        <v>7.8247261345799998E-2</v>
      </c>
      <c r="H255" s="26">
        <v>1252</v>
      </c>
      <c r="I255" s="27">
        <v>8.5463258785899998E-2</v>
      </c>
      <c r="J255" s="28">
        <v>1182</v>
      </c>
      <c r="K255" s="29">
        <v>4.7377326565099999E-2</v>
      </c>
      <c r="L255" s="30">
        <v>2</v>
      </c>
      <c r="M255" s="40">
        <f>VLOOKUP(A255,'District Enrollment'!A:D,2,FALSE)</f>
        <v>11579</v>
      </c>
      <c r="N255" s="40">
        <f>VLOOKUP(A255,'District Enrollment'!A:D,3,FALSE)</f>
        <v>11408</v>
      </c>
      <c r="O255" s="40">
        <f>VLOOKUP(A255,'District Enrollment'!A:D,4,FALSE)</f>
        <v>11089</v>
      </c>
      <c r="P255" s="41">
        <f t="shared" si="9"/>
        <v>8.6363243803378887E-3</v>
      </c>
      <c r="Q255" s="41">
        <f t="shared" si="10"/>
        <v>9.3793828891958978E-3</v>
      </c>
      <c r="R255" s="41">
        <f t="shared" si="11"/>
        <v>5.0500495986967441E-3</v>
      </c>
    </row>
    <row r="256" spans="1:18" x14ac:dyDescent="0.25">
      <c r="A256" s="3" t="s">
        <v>208</v>
      </c>
      <c r="B256" t="s">
        <v>209</v>
      </c>
      <c r="C256" s="3" t="s">
        <v>210</v>
      </c>
      <c r="D256" t="s">
        <v>211</v>
      </c>
      <c r="E256" s="3" t="s">
        <v>23</v>
      </c>
      <c r="F256" s="26"/>
      <c r="G256" s="27"/>
      <c r="H256" s="26"/>
      <c r="I256" s="27"/>
      <c r="J256" s="28">
        <v>17</v>
      </c>
      <c r="K256" s="29">
        <v>0.5882352941176</v>
      </c>
      <c r="L256" s="30">
        <v>5</v>
      </c>
      <c r="M256" s="40">
        <f>VLOOKUP(A256,'District Enrollment'!A:D,2,FALSE)</f>
        <v>12634</v>
      </c>
      <c r="N256" s="40">
        <f>VLOOKUP(A256,'District Enrollment'!A:D,3,FALSE)</f>
        <v>12822</v>
      </c>
      <c r="O256" s="40">
        <f>VLOOKUP(A256,'District Enrollment'!A:D,4,FALSE)</f>
        <v>12969</v>
      </c>
      <c r="P256" s="41">
        <f t="shared" si="9"/>
        <v>0</v>
      </c>
      <c r="Q256" s="41">
        <f t="shared" si="10"/>
        <v>0</v>
      </c>
      <c r="R256" s="41">
        <f t="shared" si="11"/>
        <v>7.7106947335948809E-4</v>
      </c>
    </row>
    <row r="257" spans="1:18" x14ac:dyDescent="0.25">
      <c r="A257" s="3" t="s">
        <v>208</v>
      </c>
      <c r="B257" t="s">
        <v>209</v>
      </c>
      <c r="C257" s="3" t="s">
        <v>359</v>
      </c>
      <c r="D257" t="s">
        <v>360</v>
      </c>
      <c r="E257" s="3" t="s">
        <v>16</v>
      </c>
      <c r="F257" s="26">
        <v>15</v>
      </c>
      <c r="G257" s="27">
        <v>0.1333333333333</v>
      </c>
      <c r="H257" s="26">
        <v>22</v>
      </c>
      <c r="I257" s="27">
        <v>0.13636363636359999</v>
      </c>
      <c r="J257" s="28">
        <v>26</v>
      </c>
      <c r="K257" s="29">
        <v>3.8461538461500001E-2</v>
      </c>
      <c r="L257" s="30">
        <v>1</v>
      </c>
      <c r="M257" s="40">
        <f>VLOOKUP(A257,'District Enrollment'!A:D,2,FALSE)</f>
        <v>12634</v>
      </c>
      <c r="N257" s="40">
        <f>VLOOKUP(A257,'District Enrollment'!A:D,3,FALSE)</f>
        <v>12822</v>
      </c>
      <c r="O257" s="40">
        <f>VLOOKUP(A257,'District Enrollment'!A:D,4,FALSE)</f>
        <v>12969</v>
      </c>
      <c r="P257" s="41">
        <f t="shared" si="9"/>
        <v>1.5830299192650784E-4</v>
      </c>
      <c r="Q257" s="41">
        <f t="shared" si="10"/>
        <v>2.3397285914827638E-4</v>
      </c>
      <c r="R257" s="41">
        <f t="shared" si="11"/>
        <v>7.7106947335877865E-5</v>
      </c>
    </row>
    <row r="258" spans="1:18" x14ac:dyDescent="0.25">
      <c r="A258" s="3" t="s">
        <v>208</v>
      </c>
      <c r="B258" t="s">
        <v>209</v>
      </c>
      <c r="C258" s="3" t="s">
        <v>944</v>
      </c>
      <c r="D258" t="s">
        <v>945</v>
      </c>
      <c r="E258" s="3" t="s">
        <v>16</v>
      </c>
      <c r="F258" s="26">
        <v>98</v>
      </c>
      <c r="G258" s="27">
        <v>0.14285714285709999</v>
      </c>
      <c r="H258" s="26">
        <v>91</v>
      </c>
      <c r="I258" s="27">
        <v>5.4945054945000002E-2</v>
      </c>
      <c r="J258" s="28">
        <v>89</v>
      </c>
      <c r="K258" s="29">
        <v>7.8651685393199999E-2</v>
      </c>
      <c r="L258" s="30">
        <v>3</v>
      </c>
      <c r="M258" s="40">
        <f>VLOOKUP(A258,'District Enrollment'!A:D,2,FALSE)</f>
        <v>12634</v>
      </c>
      <c r="N258" s="40">
        <f>VLOOKUP(A258,'District Enrollment'!A:D,3,FALSE)</f>
        <v>12822</v>
      </c>
      <c r="O258" s="40">
        <f>VLOOKUP(A258,'District Enrollment'!A:D,4,FALSE)</f>
        <v>12969</v>
      </c>
      <c r="P258" s="41">
        <f t="shared" ref="P258:P321" si="12">F258/M258*G258</f>
        <v>1.1081209434854993E-3</v>
      </c>
      <c r="Q258" s="41">
        <f t="shared" ref="Q258:Q321" si="13">H258/N258*I258</f>
        <v>3.899547652468414E-4</v>
      </c>
      <c r="R258" s="41">
        <f t="shared" ref="R258:R321" si="14">J258/O258*K258</f>
        <v>5.397486313512838E-4</v>
      </c>
    </row>
    <row r="259" spans="1:18" x14ac:dyDescent="0.25">
      <c r="A259" s="3" t="s">
        <v>208</v>
      </c>
      <c r="B259" t="s">
        <v>209</v>
      </c>
      <c r="C259" s="3" t="s">
        <v>1012</v>
      </c>
      <c r="D259" t="s">
        <v>1013</v>
      </c>
      <c r="E259" s="3" t="s">
        <v>13</v>
      </c>
      <c r="F259" s="26">
        <v>77</v>
      </c>
      <c r="G259" s="27">
        <v>0.42857142857140001</v>
      </c>
      <c r="H259" s="26">
        <v>100</v>
      </c>
      <c r="I259" s="27">
        <v>0.46</v>
      </c>
      <c r="J259" s="28">
        <v>95</v>
      </c>
      <c r="K259" s="29">
        <v>0.4</v>
      </c>
      <c r="L259" s="30">
        <v>5</v>
      </c>
      <c r="M259" s="40">
        <f>VLOOKUP(A259,'District Enrollment'!A:D,2,FALSE)</f>
        <v>12634</v>
      </c>
      <c r="N259" s="40">
        <f>VLOOKUP(A259,'District Enrollment'!A:D,3,FALSE)</f>
        <v>12822</v>
      </c>
      <c r="O259" s="40">
        <f>VLOOKUP(A259,'District Enrollment'!A:D,4,FALSE)</f>
        <v>12969</v>
      </c>
      <c r="P259" s="41">
        <f t="shared" si="12"/>
        <v>2.6119993667878582E-3</v>
      </c>
      <c r="Q259" s="41">
        <f t="shared" si="13"/>
        <v>3.5875838402745284E-3</v>
      </c>
      <c r="R259" s="41">
        <f t="shared" si="14"/>
        <v>2.930063998766289E-3</v>
      </c>
    </row>
    <row r="260" spans="1:18" x14ac:dyDescent="0.25">
      <c r="A260" s="3" t="s">
        <v>208</v>
      </c>
      <c r="B260" t="s">
        <v>209</v>
      </c>
      <c r="C260" s="3" t="s">
        <v>1032</v>
      </c>
      <c r="D260" t="s">
        <v>1033</v>
      </c>
      <c r="E260" s="3" t="s">
        <v>10</v>
      </c>
      <c r="F260" s="26">
        <v>107</v>
      </c>
      <c r="G260" s="27">
        <v>0.1028037383177</v>
      </c>
      <c r="H260" s="26">
        <v>1</v>
      </c>
      <c r="I260" s="27">
        <v>0</v>
      </c>
      <c r="J260" s="28">
        <v>97</v>
      </c>
      <c r="K260" s="29">
        <v>0.1237113402061</v>
      </c>
      <c r="L260" s="30">
        <v>4</v>
      </c>
      <c r="M260" s="40">
        <f>VLOOKUP(A260,'District Enrollment'!A:D,2,FALSE)</f>
        <v>12634</v>
      </c>
      <c r="N260" s="40">
        <f>VLOOKUP(A260,'District Enrollment'!A:D,3,FALSE)</f>
        <v>12822</v>
      </c>
      <c r="O260" s="40">
        <f>VLOOKUP(A260,'District Enrollment'!A:D,4,FALSE)</f>
        <v>12969</v>
      </c>
      <c r="P260" s="41">
        <f t="shared" si="12"/>
        <v>8.7066645559552797E-4</v>
      </c>
      <c r="Q260" s="41">
        <f t="shared" si="13"/>
        <v>0</v>
      </c>
      <c r="R260" s="41">
        <f t="shared" si="14"/>
        <v>9.2528336803081963E-4</v>
      </c>
    </row>
    <row r="261" spans="1:18" x14ac:dyDescent="0.25">
      <c r="A261" s="3" t="s">
        <v>208</v>
      </c>
      <c r="B261" t="s">
        <v>209</v>
      </c>
      <c r="C261" s="3" t="s">
        <v>1044</v>
      </c>
      <c r="D261" t="s">
        <v>1045</v>
      </c>
      <c r="E261" s="3" t="s">
        <v>13</v>
      </c>
      <c r="F261" s="26">
        <v>108</v>
      </c>
      <c r="G261" s="27">
        <v>0.44444444444440001</v>
      </c>
      <c r="H261" s="26">
        <v>114</v>
      </c>
      <c r="I261" s="27">
        <v>0.38596491228070001</v>
      </c>
      <c r="J261" s="28">
        <v>99</v>
      </c>
      <c r="K261" s="29">
        <v>0.25252525252519997</v>
      </c>
      <c r="L261" s="30">
        <v>5</v>
      </c>
      <c r="M261" s="40">
        <f>VLOOKUP(A261,'District Enrollment'!A:D,2,FALSE)</f>
        <v>12634</v>
      </c>
      <c r="N261" s="40">
        <f>VLOOKUP(A261,'District Enrollment'!A:D,3,FALSE)</f>
        <v>12822</v>
      </c>
      <c r="O261" s="40">
        <f>VLOOKUP(A261,'District Enrollment'!A:D,4,FALSE)</f>
        <v>12969</v>
      </c>
      <c r="P261" s="41">
        <f t="shared" si="12"/>
        <v>3.7992718062367582E-3</v>
      </c>
      <c r="Q261" s="41">
        <f t="shared" si="13"/>
        <v>3.4316019341756199E-3</v>
      </c>
      <c r="R261" s="41">
        <f t="shared" si="14"/>
        <v>1.927673683398473E-3</v>
      </c>
    </row>
    <row r="262" spans="1:18" x14ac:dyDescent="0.25">
      <c r="A262" s="3" t="s">
        <v>208</v>
      </c>
      <c r="B262" t="s">
        <v>209</v>
      </c>
      <c r="C262" s="3" t="s">
        <v>1620</v>
      </c>
      <c r="D262" t="s">
        <v>1621</v>
      </c>
      <c r="E262" s="3" t="s">
        <v>10</v>
      </c>
      <c r="F262" s="26">
        <v>226</v>
      </c>
      <c r="G262" s="27">
        <v>3.0973451327399999E-2</v>
      </c>
      <c r="H262" s="26">
        <v>232</v>
      </c>
      <c r="I262" s="27">
        <v>4.74137931034E-2</v>
      </c>
      <c r="J262" s="28">
        <v>222</v>
      </c>
      <c r="K262" s="29">
        <v>7.6576576576499994E-2</v>
      </c>
      <c r="L262" s="30">
        <v>3</v>
      </c>
      <c r="M262" s="40">
        <f>VLOOKUP(A262,'District Enrollment'!A:D,2,FALSE)</f>
        <v>12634</v>
      </c>
      <c r="N262" s="40">
        <f>VLOOKUP(A262,'District Enrollment'!A:D,3,FALSE)</f>
        <v>12822</v>
      </c>
      <c r="O262" s="40">
        <f>VLOOKUP(A262,'District Enrollment'!A:D,4,FALSE)</f>
        <v>12969</v>
      </c>
      <c r="P262" s="41">
        <f t="shared" si="12"/>
        <v>5.5406047174231437E-4</v>
      </c>
      <c r="Q262" s="41">
        <f t="shared" si="13"/>
        <v>8.5790048354303546E-4</v>
      </c>
      <c r="R262" s="41">
        <f t="shared" si="14"/>
        <v>1.3108181047099235E-3</v>
      </c>
    </row>
    <row r="263" spans="1:18" x14ac:dyDescent="0.25">
      <c r="A263" s="3" t="s">
        <v>208</v>
      </c>
      <c r="B263" t="s">
        <v>209</v>
      </c>
      <c r="C263" s="3" t="s">
        <v>1989</v>
      </c>
      <c r="D263" t="s">
        <v>1990</v>
      </c>
      <c r="E263" s="3" t="s">
        <v>10</v>
      </c>
      <c r="F263" s="26">
        <v>302</v>
      </c>
      <c r="G263" s="27">
        <v>6.9536423841000006E-2</v>
      </c>
      <c r="H263" s="26">
        <v>300</v>
      </c>
      <c r="I263" s="27">
        <v>2.33333333333E-2</v>
      </c>
      <c r="J263" s="28">
        <v>312</v>
      </c>
      <c r="K263" s="29">
        <v>7.3717948717899995E-2</v>
      </c>
      <c r="L263" s="30">
        <v>3</v>
      </c>
      <c r="M263" s="40">
        <f>VLOOKUP(A263,'District Enrollment'!A:D,2,FALSE)</f>
        <v>12634</v>
      </c>
      <c r="N263" s="40">
        <f>VLOOKUP(A263,'District Enrollment'!A:D,3,FALSE)</f>
        <v>12822</v>
      </c>
      <c r="O263" s="40">
        <f>VLOOKUP(A263,'District Enrollment'!A:D,4,FALSE)</f>
        <v>12969</v>
      </c>
      <c r="P263" s="41">
        <f t="shared" si="12"/>
        <v>1.6621814152273232E-3</v>
      </c>
      <c r="Q263" s="41">
        <f t="shared" si="13"/>
        <v>5.4593667134534391E-4</v>
      </c>
      <c r="R263" s="41">
        <f t="shared" si="14"/>
        <v>1.7734597887257922E-3</v>
      </c>
    </row>
    <row r="264" spans="1:18" x14ac:dyDescent="0.25">
      <c r="A264" s="3" t="s">
        <v>208</v>
      </c>
      <c r="B264" t="s">
        <v>209</v>
      </c>
      <c r="C264" s="3" t="s">
        <v>2028</v>
      </c>
      <c r="D264" t="s">
        <v>2029</v>
      </c>
      <c r="E264" s="3" t="s">
        <v>10</v>
      </c>
      <c r="F264" s="26">
        <v>333</v>
      </c>
      <c r="G264" s="27">
        <v>9.0090090090000005E-3</v>
      </c>
      <c r="H264" s="26">
        <v>337</v>
      </c>
      <c r="I264" s="27">
        <v>2.3738872403499998E-2</v>
      </c>
      <c r="J264" s="28">
        <v>320</v>
      </c>
      <c r="K264" s="29">
        <v>3.7499999999999999E-2</v>
      </c>
      <c r="L264" s="30">
        <v>1</v>
      </c>
      <c r="M264" s="40">
        <f>VLOOKUP(A264,'District Enrollment'!A:D,2,FALSE)</f>
        <v>12634</v>
      </c>
      <c r="N264" s="40">
        <f>VLOOKUP(A264,'District Enrollment'!A:D,3,FALSE)</f>
        <v>12822</v>
      </c>
      <c r="O264" s="40">
        <f>VLOOKUP(A264,'District Enrollment'!A:D,4,FALSE)</f>
        <v>12969</v>
      </c>
      <c r="P264" s="41">
        <f t="shared" si="12"/>
        <v>2.3745448788958369E-4</v>
      </c>
      <c r="Q264" s="41">
        <f t="shared" si="13"/>
        <v>6.2392762439397124E-4</v>
      </c>
      <c r="R264" s="41">
        <f t="shared" si="14"/>
        <v>9.2528336803145953E-4</v>
      </c>
    </row>
    <row r="265" spans="1:18" x14ac:dyDescent="0.25">
      <c r="A265" s="3" t="s">
        <v>208</v>
      </c>
      <c r="B265" t="s">
        <v>209</v>
      </c>
      <c r="C265" s="3" t="s">
        <v>2062</v>
      </c>
      <c r="D265" t="s">
        <v>2063</v>
      </c>
      <c r="E265" s="3" t="s">
        <v>10</v>
      </c>
      <c r="F265" s="26">
        <v>319</v>
      </c>
      <c r="G265" s="27">
        <v>4.3887147335400001E-2</v>
      </c>
      <c r="H265" s="26">
        <v>336</v>
      </c>
      <c r="I265" s="27">
        <v>5.3571428571400001E-2</v>
      </c>
      <c r="J265" s="28">
        <v>327</v>
      </c>
      <c r="K265" s="29">
        <v>3.6697247706400003E-2</v>
      </c>
      <c r="L265" s="30">
        <v>1</v>
      </c>
      <c r="M265" s="40">
        <f>VLOOKUP(A265,'District Enrollment'!A:D,2,FALSE)</f>
        <v>12634</v>
      </c>
      <c r="N265" s="40">
        <f>VLOOKUP(A265,'District Enrollment'!A:D,3,FALSE)</f>
        <v>12822</v>
      </c>
      <c r="O265" s="40">
        <f>VLOOKUP(A265,'District Enrollment'!A:D,4,FALSE)</f>
        <v>12969</v>
      </c>
      <c r="P265" s="41">
        <f t="shared" si="12"/>
        <v>1.1081209434852463E-3</v>
      </c>
      <c r="Q265" s="41">
        <f t="shared" si="13"/>
        <v>1.4038371548892841E-3</v>
      </c>
      <c r="R265" s="41">
        <f t="shared" si="14"/>
        <v>9.2528336803090452E-4</v>
      </c>
    </row>
    <row r="266" spans="1:18" x14ac:dyDescent="0.25">
      <c r="A266" s="3" t="s">
        <v>208</v>
      </c>
      <c r="B266" t="s">
        <v>209</v>
      </c>
      <c r="C266" s="3" t="s">
        <v>2104</v>
      </c>
      <c r="D266" t="s">
        <v>2105</v>
      </c>
      <c r="E266" s="3" t="s">
        <v>10</v>
      </c>
      <c r="F266" s="26">
        <v>355</v>
      </c>
      <c r="G266" s="27">
        <v>2.81690140845E-2</v>
      </c>
      <c r="H266" s="26">
        <v>354</v>
      </c>
      <c r="I266" s="27">
        <v>2.2598870056399999E-2</v>
      </c>
      <c r="J266" s="28">
        <v>334</v>
      </c>
      <c r="K266" s="29">
        <v>2.0958083832299999E-2</v>
      </c>
      <c r="L266" s="30">
        <v>1</v>
      </c>
      <c r="M266" s="40">
        <f>VLOOKUP(A266,'District Enrollment'!A:D,2,FALSE)</f>
        <v>12634</v>
      </c>
      <c r="N266" s="40">
        <f>VLOOKUP(A266,'District Enrollment'!A:D,3,FALSE)</f>
        <v>12822</v>
      </c>
      <c r="O266" s="40">
        <f>VLOOKUP(A266,'District Enrollment'!A:D,4,FALSE)</f>
        <v>12969</v>
      </c>
      <c r="P266" s="41">
        <f t="shared" si="12"/>
        <v>7.9151495963253912E-4</v>
      </c>
      <c r="Q266" s="41">
        <f t="shared" si="13"/>
        <v>6.2392762439288725E-4</v>
      </c>
      <c r="R266" s="41">
        <f t="shared" si="14"/>
        <v>5.3974863135077488E-4</v>
      </c>
    </row>
    <row r="267" spans="1:18" x14ac:dyDescent="0.25">
      <c r="A267" s="3" t="s">
        <v>208</v>
      </c>
      <c r="B267" t="s">
        <v>209</v>
      </c>
      <c r="C267" s="3" t="s">
        <v>2185</v>
      </c>
      <c r="D267" t="s">
        <v>2186</v>
      </c>
      <c r="E267" s="3" t="s">
        <v>10</v>
      </c>
      <c r="F267" s="26">
        <v>310</v>
      </c>
      <c r="G267" s="27">
        <v>7.4193548387E-2</v>
      </c>
      <c r="H267" s="26">
        <v>351</v>
      </c>
      <c r="I267" s="27">
        <v>5.4131054131E-2</v>
      </c>
      <c r="J267" s="28">
        <v>347</v>
      </c>
      <c r="K267" s="29">
        <v>5.18731988472E-2</v>
      </c>
      <c r="L267" s="30">
        <v>2</v>
      </c>
      <c r="M267" s="40">
        <f>VLOOKUP(A267,'District Enrollment'!A:D,2,FALSE)</f>
        <v>12634</v>
      </c>
      <c r="N267" s="40">
        <f>VLOOKUP(A267,'District Enrollment'!A:D,3,FALSE)</f>
        <v>12822</v>
      </c>
      <c r="O267" s="40">
        <f>VLOOKUP(A267,'District Enrollment'!A:D,4,FALSE)</f>
        <v>12969</v>
      </c>
      <c r="P267" s="41">
        <f t="shared" si="12"/>
        <v>1.8204844071529208E-3</v>
      </c>
      <c r="Q267" s="41">
        <f t="shared" si="13"/>
        <v>1.4818281079379972E-3</v>
      </c>
      <c r="R267" s="41">
        <f t="shared" si="14"/>
        <v>1.3879250520455238E-3</v>
      </c>
    </row>
    <row r="268" spans="1:18" x14ac:dyDescent="0.25">
      <c r="A268" s="3" t="s">
        <v>208</v>
      </c>
      <c r="B268" t="s">
        <v>209</v>
      </c>
      <c r="C268" s="3" t="s">
        <v>2381</v>
      </c>
      <c r="D268" t="s">
        <v>2382</v>
      </c>
      <c r="E268" s="3" t="s">
        <v>10</v>
      </c>
      <c r="F268" s="26">
        <v>368</v>
      </c>
      <c r="G268" s="27">
        <v>6.25E-2</v>
      </c>
      <c r="H268" s="26">
        <v>365</v>
      </c>
      <c r="I268" s="27">
        <v>7.1232876712299997E-2</v>
      </c>
      <c r="J268" s="28">
        <v>379</v>
      </c>
      <c r="K268" s="29">
        <v>7.12401055408E-2</v>
      </c>
      <c r="L268" s="30">
        <v>3</v>
      </c>
      <c r="M268" s="40">
        <f>VLOOKUP(A268,'District Enrollment'!A:D,2,FALSE)</f>
        <v>12634</v>
      </c>
      <c r="N268" s="40">
        <f>VLOOKUP(A268,'District Enrollment'!A:D,3,FALSE)</f>
        <v>12822</v>
      </c>
      <c r="O268" s="40">
        <f>VLOOKUP(A268,'District Enrollment'!A:D,4,FALSE)</f>
        <v>12969</v>
      </c>
      <c r="P268" s="41">
        <f t="shared" si="12"/>
        <v>1.8204844071552952E-3</v>
      </c>
      <c r="Q268" s="41">
        <f t="shared" si="13"/>
        <v>2.0277647792847839E-3</v>
      </c>
      <c r="R268" s="41">
        <f t="shared" si="14"/>
        <v>2.0818875780679465E-3</v>
      </c>
    </row>
    <row r="269" spans="1:18" x14ac:dyDescent="0.25">
      <c r="A269" s="3" t="s">
        <v>208</v>
      </c>
      <c r="B269" t="s">
        <v>209</v>
      </c>
      <c r="C269" s="3" t="s">
        <v>2518</v>
      </c>
      <c r="D269" t="s">
        <v>2519</v>
      </c>
      <c r="E269" s="3" t="s">
        <v>10</v>
      </c>
      <c r="F269" s="26">
        <v>437</v>
      </c>
      <c r="G269" s="27">
        <v>7.5514874141799998E-2</v>
      </c>
      <c r="H269" s="26">
        <v>424</v>
      </c>
      <c r="I269" s="27">
        <v>0.1155660377358</v>
      </c>
      <c r="J269" s="28">
        <v>399</v>
      </c>
      <c r="K269" s="29">
        <v>7.7694235588899999E-2</v>
      </c>
      <c r="L269" s="30">
        <v>3</v>
      </c>
      <c r="M269" s="40">
        <f>VLOOKUP(A269,'District Enrollment'!A:D,2,FALSE)</f>
        <v>12634</v>
      </c>
      <c r="N269" s="40">
        <f>VLOOKUP(A269,'District Enrollment'!A:D,3,FALSE)</f>
        <v>12822</v>
      </c>
      <c r="O269" s="40">
        <f>VLOOKUP(A269,'District Enrollment'!A:D,4,FALSE)</f>
        <v>12969</v>
      </c>
      <c r="P269" s="41">
        <f t="shared" si="12"/>
        <v>2.6119993667853888E-3</v>
      </c>
      <c r="Q269" s="41">
        <f t="shared" si="13"/>
        <v>3.8215566994212447E-3</v>
      </c>
      <c r="R269" s="41">
        <f t="shared" si="14"/>
        <v>2.3903153674123758E-3</v>
      </c>
    </row>
    <row r="270" spans="1:18" x14ac:dyDescent="0.25">
      <c r="A270" s="3" t="s">
        <v>208</v>
      </c>
      <c r="B270" t="s">
        <v>209</v>
      </c>
      <c r="C270" s="3" t="s">
        <v>2719</v>
      </c>
      <c r="D270" t="s">
        <v>2720</v>
      </c>
      <c r="E270" s="3" t="s">
        <v>10</v>
      </c>
      <c r="F270" s="26">
        <v>439</v>
      </c>
      <c r="G270" s="27">
        <v>8.6560364464599998E-2</v>
      </c>
      <c r="H270" s="26">
        <v>459</v>
      </c>
      <c r="I270" s="27">
        <v>8.9324618736300002E-2</v>
      </c>
      <c r="J270" s="28">
        <v>427</v>
      </c>
      <c r="K270" s="29">
        <v>8.6651053864100006E-2</v>
      </c>
      <c r="L270" s="30">
        <v>4</v>
      </c>
      <c r="M270" s="40">
        <f>VLOOKUP(A270,'District Enrollment'!A:D,2,FALSE)</f>
        <v>12634</v>
      </c>
      <c r="N270" s="40">
        <f>VLOOKUP(A270,'District Enrollment'!A:D,3,FALSE)</f>
        <v>12822</v>
      </c>
      <c r="O270" s="40">
        <f>VLOOKUP(A270,'District Enrollment'!A:D,4,FALSE)</f>
        <v>12969</v>
      </c>
      <c r="P270" s="41">
        <f t="shared" si="12"/>
        <v>3.0077568466011875E-3</v>
      </c>
      <c r="Q270" s="41">
        <f t="shared" si="13"/>
        <v>3.1976290750243101E-3</v>
      </c>
      <c r="R270" s="41">
        <f t="shared" si="14"/>
        <v>2.8529570514280751E-3</v>
      </c>
    </row>
    <row r="271" spans="1:18" x14ac:dyDescent="0.25">
      <c r="A271" s="3" t="s">
        <v>208</v>
      </c>
      <c r="B271" t="s">
        <v>209</v>
      </c>
      <c r="C271" s="3" t="s">
        <v>2968</v>
      </c>
      <c r="D271" t="s">
        <v>2091</v>
      </c>
      <c r="E271" s="3" t="s">
        <v>10</v>
      </c>
      <c r="F271" s="26">
        <v>453</v>
      </c>
      <c r="G271" s="27">
        <v>8.6092715231700007E-2</v>
      </c>
      <c r="H271" s="26">
        <v>466</v>
      </c>
      <c r="I271" s="27">
        <v>0.1051502145922</v>
      </c>
      <c r="J271" s="28">
        <v>463</v>
      </c>
      <c r="K271" s="29">
        <v>6.4794816414599998E-2</v>
      </c>
      <c r="L271" s="30">
        <v>3</v>
      </c>
      <c r="M271" s="40">
        <f>VLOOKUP(A271,'District Enrollment'!A:D,2,FALSE)</f>
        <v>12634</v>
      </c>
      <c r="N271" s="40">
        <f>VLOOKUP(A271,'District Enrollment'!A:D,3,FALSE)</f>
        <v>12822</v>
      </c>
      <c r="O271" s="40">
        <f>VLOOKUP(A271,'District Enrollment'!A:D,4,FALSE)</f>
        <v>12969</v>
      </c>
      <c r="P271" s="41">
        <f t="shared" si="12"/>
        <v>3.0869083425645164E-3</v>
      </c>
      <c r="Q271" s="41">
        <f t="shared" si="13"/>
        <v>3.8215566994201527E-3</v>
      </c>
      <c r="R271" s="41">
        <f t="shared" si="14"/>
        <v>2.3132084200755492E-3</v>
      </c>
    </row>
    <row r="272" spans="1:18" x14ac:dyDescent="0.25">
      <c r="A272" s="3" t="s">
        <v>208</v>
      </c>
      <c r="B272" t="s">
        <v>209</v>
      </c>
      <c r="C272" s="3" t="s">
        <v>3058</v>
      </c>
      <c r="D272" t="s">
        <v>3059</v>
      </c>
      <c r="E272" s="3" t="s">
        <v>10</v>
      </c>
      <c r="F272" s="26">
        <v>450</v>
      </c>
      <c r="G272" s="27">
        <v>0.1066666666666</v>
      </c>
      <c r="H272" s="26">
        <v>461</v>
      </c>
      <c r="I272" s="27">
        <v>8.2429501084500006E-2</v>
      </c>
      <c r="J272" s="28">
        <v>475</v>
      </c>
      <c r="K272" s="29">
        <v>0.12</v>
      </c>
      <c r="L272" s="30">
        <v>4</v>
      </c>
      <c r="M272" s="40">
        <f>VLOOKUP(A272,'District Enrollment'!A:D,2,FALSE)</f>
        <v>12634</v>
      </c>
      <c r="N272" s="40">
        <f>VLOOKUP(A272,'District Enrollment'!A:D,3,FALSE)</f>
        <v>12822</v>
      </c>
      <c r="O272" s="40">
        <f>VLOOKUP(A272,'District Enrollment'!A:D,4,FALSE)</f>
        <v>12969</v>
      </c>
      <c r="P272" s="41">
        <f t="shared" si="12"/>
        <v>3.7992718062347637E-3</v>
      </c>
      <c r="Q272" s="41">
        <f t="shared" si="13"/>
        <v>2.9636562158754094E-3</v>
      </c>
      <c r="R272" s="41">
        <f t="shared" si="14"/>
        <v>4.3950959981494337E-3</v>
      </c>
    </row>
    <row r="273" spans="1:18" x14ac:dyDescent="0.25">
      <c r="A273" s="3" t="s">
        <v>208</v>
      </c>
      <c r="B273" t="s">
        <v>209</v>
      </c>
      <c r="C273" s="3" t="s">
        <v>3118</v>
      </c>
      <c r="D273" t="s">
        <v>3119</v>
      </c>
      <c r="E273" s="3" t="s">
        <v>10</v>
      </c>
      <c r="F273" s="26">
        <v>438</v>
      </c>
      <c r="G273" s="27">
        <v>2.9680365296800001E-2</v>
      </c>
      <c r="H273" s="26">
        <v>450</v>
      </c>
      <c r="I273" s="27">
        <v>2.6666666666599999E-2</v>
      </c>
      <c r="J273" s="28">
        <v>483</v>
      </c>
      <c r="K273" s="29">
        <v>3.7267080745300003E-2</v>
      </c>
      <c r="L273" s="30">
        <v>1</v>
      </c>
      <c r="M273" s="40">
        <f>VLOOKUP(A273,'District Enrollment'!A:D,2,FALSE)</f>
        <v>12634</v>
      </c>
      <c r="N273" s="40">
        <f>VLOOKUP(A273,'District Enrollment'!A:D,3,FALSE)</f>
        <v>12822</v>
      </c>
      <c r="O273" s="40">
        <f>VLOOKUP(A273,'District Enrollment'!A:D,4,FALSE)</f>
        <v>12969</v>
      </c>
      <c r="P273" s="41">
        <f t="shared" si="12"/>
        <v>1.0289694475224315E-3</v>
      </c>
      <c r="Q273" s="41">
        <f t="shared" si="13"/>
        <v>9.358914365910154E-4</v>
      </c>
      <c r="R273" s="41">
        <f t="shared" si="14"/>
        <v>1.3879250520456399E-3</v>
      </c>
    </row>
    <row r="274" spans="1:18" x14ac:dyDescent="0.25">
      <c r="A274" s="3" t="s">
        <v>208</v>
      </c>
      <c r="B274" t="s">
        <v>209</v>
      </c>
      <c r="C274" s="3" t="s">
        <v>3283</v>
      </c>
      <c r="D274" t="s">
        <v>3284</v>
      </c>
      <c r="E274" s="3" t="s">
        <v>10</v>
      </c>
      <c r="F274" s="26">
        <v>519</v>
      </c>
      <c r="G274" s="27">
        <v>5.7803468208000003E-2</v>
      </c>
      <c r="H274" s="26">
        <v>515</v>
      </c>
      <c r="I274" s="27">
        <v>5.43689320388E-2</v>
      </c>
      <c r="J274" s="28">
        <v>504</v>
      </c>
      <c r="K274" s="29">
        <v>4.5634920634900003E-2</v>
      </c>
      <c r="L274" s="30">
        <v>2</v>
      </c>
      <c r="M274" s="40">
        <f>VLOOKUP(A274,'District Enrollment'!A:D,2,FALSE)</f>
        <v>12634</v>
      </c>
      <c r="N274" s="40">
        <f>VLOOKUP(A274,'District Enrollment'!A:D,3,FALSE)</f>
        <v>12822</v>
      </c>
      <c r="O274" s="40">
        <f>VLOOKUP(A274,'District Enrollment'!A:D,4,FALSE)</f>
        <v>12969</v>
      </c>
      <c r="P274" s="41">
        <f t="shared" si="12"/>
        <v>2.3745448788944122E-3</v>
      </c>
      <c r="Q274" s="41">
        <f t="shared" si="13"/>
        <v>2.1837466853830917E-3</v>
      </c>
      <c r="R274" s="41">
        <f t="shared" si="14"/>
        <v>1.7734597887261625E-3</v>
      </c>
    </row>
    <row r="275" spans="1:18" x14ac:dyDescent="0.25">
      <c r="A275" s="3" t="s">
        <v>208</v>
      </c>
      <c r="B275" t="s">
        <v>209</v>
      </c>
      <c r="C275" s="3" t="s">
        <v>3341</v>
      </c>
      <c r="D275" t="s">
        <v>3342</v>
      </c>
      <c r="E275" s="3" t="s">
        <v>10</v>
      </c>
      <c r="F275" s="26">
        <v>493</v>
      </c>
      <c r="G275" s="27">
        <v>0.1135902636916</v>
      </c>
      <c r="H275" s="26">
        <v>506</v>
      </c>
      <c r="I275" s="27">
        <v>7.9051383399199995E-2</v>
      </c>
      <c r="J275" s="28">
        <v>511</v>
      </c>
      <c r="K275" s="29">
        <v>0.1135029354207</v>
      </c>
      <c r="L275" s="30">
        <v>4</v>
      </c>
      <c r="M275" s="40">
        <f>VLOOKUP(A275,'District Enrollment'!A:D,2,FALSE)</f>
        <v>12634</v>
      </c>
      <c r="N275" s="40">
        <f>VLOOKUP(A275,'District Enrollment'!A:D,3,FALSE)</f>
        <v>12822</v>
      </c>
      <c r="O275" s="40">
        <f>VLOOKUP(A275,'District Enrollment'!A:D,4,FALSE)</f>
        <v>12969</v>
      </c>
      <c r="P275" s="41">
        <f t="shared" si="12"/>
        <v>4.4324837739400666E-3</v>
      </c>
      <c r="Q275" s="41">
        <f t="shared" si="13"/>
        <v>3.119638121977476E-3</v>
      </c>
      <c r="R275" s="41">
        <f t="shared" si="14"/>
        <v>4.4722029454836686E-3</v>
      </c>
    </row>
    <row r="276" spans="1:18" x14ac:dyDescent="0.25">
      <c r="A276" s="3" t="s">
        <v>208</v>
      </c>
      <c r="B276" t="s">
        <v>209</v>
      </c>
      <c r="C276" s="3" t="s">
        <v>3724</v>
      </c>
      <c r="D276" t="s">
        <v>1947</v>
      </c>
      <c r="E276" s="3" t="s">
        <v>10</v>
      </c>
      <c r="F276" s="26">
        <v>559</v>
      </c>
      <c r="G276" s="27">
        <v>2.8622540250400001E-2</v>
      </c>
      <c r="H276" s="26">
        <v>592</v>
      </c>
      <c r="I276" s="27">
        <v>4.8986486486399999E-2</v>
      </c>
      <c r="J276" s="28">
        <v>569</v>
      </c>
      <c r="K276" s="29">
        <v>2.6362038664300001E-2</v>
      </c>
      <c r="L276" s="30">
        <v>1</v>
      </c>
      <c r="M276" s="40">
        <f>VLOOKUP(A276,'District Enrollment'!A:D,2,FALSE)</f>
        <v>12634</v>
      </c>
      <c r="N276" s="40">
        <f>VLOOKUP(A276,'District Enrollment'!A:D,3,FALSE)</f>
        <v>12822</v>
      </c>
      <c r="O276" s="40">
        <f>VLOOKUP(A276,'District Enrollment'!A:D,4,FALSE)</f>
        <v>12969</v>
      </c>
      <c r="P276" s="41">
        <f t="shared" si="12"/>
        <v>1.2664239354102896E-3</v>
      </c>
      <c r="Q276" s="41">
        <f t="shared" si="13"/>
        <v>2.2617376384299489E-3</v>
      </c>
      <c r="R276" s="41">
        <f t="shared" si="14"/>
        <v>1.1566042100382989E-3</v>
      </c>
    </row>
    <row r="277" spans="1:18" x14ac:dyDescent="0.25">
      <c r="A277" s="3" t="s">
        <v>208</v>
      </c>
      <c r="B277" t="s">
        <v>209</v>
      </c>
      <c r="C277" s="3" t="s">
        <v>3981</v>
      </c>
      <c r="D277" t="s">
        <v>3982</v>
      </c>
      <c r="E277" s="3" t="s">
        <v>10</v>
      </c>
      <c r="F277" s="26">
        <v>548</v>
      </c>
      <c r="G277" s="27">
        <v>3.8321167883200002E-2</v>
      </c>
      <c r="H277" s="26">
        <v>584</v>
      </c>
      <c r="I277" s="27">
        <v>4.4520547945200002E-2</v>
      </c>
      <c r="J277" s="28">
        <v>620</v>
      </c>
      <c r="K277" s="29">
        <v>9.3548387096700006E-2</v>
      </c>
      <c r="L277" s="30">
        <v>4</v>
      </c>
      <c r="M277" s="40">
        <f>VLOOKUP(A277,'District Enrollment'!A:D,2,FALSE)</f>
        <v>12634</v>
      </c>
      <c r="N277" s="40">
        <f>VLOOKUP(A277,'District Enrollment'!A:D,3,FALSE)</f>
        <v>12822</v>
      </c>
      <c r="O277" s="40">
        <f>VLOOKUP(A277,'District Enrollment'!A:D,4,FALSE)</f>
        <v>12969</v>
      </c>
      <c r="P277" s="41">
        <f t="shared" si="12"/>
        <v>1.6621814152282413E-3</v>
      </c>
      <c r="Q277" s="41">
        <f t="shared" si="13"/>
        <v>2.0277647792853533E-3</v>
      </c>
      <c r="R277" s="41">
        <f t="shared" si="14"/>
        <v>4.4722029454818419E-3</v>
      </c>
    </row>
    <row r="278" spans="1:18" x14ac:dyDescent="0.25">
      <c r="A278" s="3" t="s">
        <v>208</v>
      </c>
      <c r="B278" t="s">
        <v>209</v>
      </c>
      <c r="C278" s="3" t="s">
        <v>4180</v>
      </c>
      <c r="D278" t="s">
        <v>4181</v>
      </c>
      <c r="E278" s="3" t="s">
        <v>10</v>
      </c>
      <c r="F278" s="26">
        <v>666</v>
      </c>
      <c r="G278" s="27">
        <v>2.7027027027000002E-2</v>
      </c>
      <c r="H278" s="26">
        <v>678</v>
      </c>
      <c r="I278" s="27">
        <v>2.5073746312599999E-2</v>
      </c>
      <c r="J278" s="28">
        <v>675</v>
      </c>
      <c r="K278" s="29">
        <v>4.7407407407400001E-2</v>
      </c>
      <c r="L278" s="30">
        <v>2</v>
      </c>
      <c r="M278" s="40">
        <f>VLOOKUP(A278,'District Enrollment'!A:D,2,FALSE)</f>
        <v>12634</v>
      </c>
      <c r="N278" s="40">
        <f>VLOOKUP(A278,'District Enrollment'!A:D,3,FALSE)</f>
        <v>12822</v>
      </c>
      <c r="O278" s="40">
        <f>VLOOKUP(A278,'District Enrollment'!A:D,4,FALSE)</f>
        <v>12969</v>
      </c>
      <c r="P278" s="41">
        <f t="shared" si="12"/>
        <v>1.4247269273375022E-3</v>
      </c>
      <c r="Q278" s="41">
        <f t="shared" si="13"/>
        <v>1.3258462018361254E-3</v>
      </c>
      <c r="R278" s="41">
        <f t="shared" si="14"/>
        <v>2.4674223147501733E-3</v>
      </c>
    </row>
    <row r="279" spans="1:18" x14ac:dyDescent="0.25">
      <c r="A279" s="3" t="s">
        <v>208</v>
      </c>
      <c r="B279" t="s">
        <v>209</v>
      </c>
      <c r="C279" s="3" t="s">
        <v>4222</v>
      </c>
      <c r="D279" t="s">
        <v>4223</v>
      </c>
      <c r="E279" s="3" t="s">
        <v>10</v>
      </c>
      <c r="F279" s="26">
        <v>624</v>
      </c>
      <c r="G279" s="27">
        <v>3.8461538461500001E-2</v>
      </c>
      <c r="H279" s="26">
        <v>653</v>
      </c>
      <c r="I279" s="27">
        <v>4.2879019908100002E-2</v>
      </c>
      <c r="J279" s="28">
        <v>692</v>
      </c>
      <c r="K279" s="29">
        <v>5.7803468208000003E-2</v>
      </c>
      <c r="L279" s="30">
        <v>2</v>
      </c>
      <c r="M279" s="40">
        <f>VLOOKUP(A279,'District Enrollment'!A:D,2,FALSE)</f>
        <v>12634</v>
      </c>
      <c r="N279" s="40">
        <f>VLOOKUP(A279,'District Enrollment'!A:D,3,FALSE)</f>
        <v>12822</v>
      </c>
      <c r="O279" s="40">
        <f>VLOOKUP(A279,'District Enrollment'!A:D,4,FALSE)</f>
        <v>12969</v>
      </c>
      <c r="P279" s="41">
        <f t="shared" si="12"/>
        <v>1.8996359031166693E-3</v>
      </c>
      <c r="Q279" s="41">
        <f t="shared" si="13"/>
        <v>2.1837466853836607E-3</v>
      </c>
      <c r="R279" s="41">
        <f t="shared" si="14"/>
        <v>3.0842778934332643E-3</v>
      </c>
    </row>
    <row r="280" spans="1:18" x14ac:dyDescent="0.25">
      <c r="A280" s="3" t="s">
        <v>208</v>
      </c>
      <c r="B280" t="s">
        <v>209</v>
      </c>
      <c r="C280" s="3" t="s">
        <v>4382</v>
      </c>
      <c r="D280" t="s">
        <v>4383</v>
      </c>
      <c r="E280" s="3" t="s">
        <v>10</v>
      </c>
      <c r="F280" s="26">
        <v>767</v>
      </c>
      <c r="G280" s="27">
        <v>3.5202086049500002E-2</v>
      </c>
      <c r="H280" s="26">
        <v>776</v>
      </c>
      <c r="I280" s="27">
        <v>3.2216494845300002E-2</v>
      </c>
      <c r="J280" s="28">
        <v>775</v>
      </c>
      <c r="K280" s="29">
        <v>3.74193548387E-2</v>
      </c>
      <c r="L280" s="30">
        <v>1</v>
      </c>
      <c r="M280" s="40">
        <f>VLOOKUP(A280,'District Enrollment'!A:D,2,FALSE)</f>
        <v>12634</v>
      </c>
      <c r="N280" s="40">
        <f>VLOOKUP(A280,'District Enrollment'!A:D,3,FALSE)</f>
        <v>12822</v>
      </c>
      <c r="O280" s="40">
        <f>VLOOKUP(A280,'District Enrollment'!A:D,4,FALSE)</f>
        <v>12969</v>
      </c>
      <c r="P280" s="41">
        <f t="shared" si="12"/>
        <v>2.1370903910057385E-3</v>
      </c>
      <c r="Q280" s="41">
        <f t="shared" si="13"/>
        <v>1.9497738262324756E-3</v>
      </c>
      <c r="R280" s="41">
        <f t="shared" si="14"/>
        <v>2.2361014727421157E-3</v>
      </c>
    </row>
    <row r="281" spans="1:18" x14ac:dyDescent="0.25">
      <c r="A281" s="3" t="s">
        <v>208</v>
      </c>
      <c r="B281" t="s">
        <v>209</v>
      </c>
      <c r="C281" s="3" t="s">
        <v>4834</v>
      </c>
      <c r="D281" t="s">
        <v>4835</v>
      </c>
      <c r="E281" s="3" t="s">
        <v>10</v>
      </c>
      <c r="F281" s="26">
        <v>1697</v>
      </c>
      <c r="G281" s="27">
        <v>0.1013553329404</v>
      </c>
      <c r="H281" s="26">
        <v>1700</v>
      </c>
      <c r="I281" s="27">
        <v>7.8235294117599996E-2</v>
      </c>
      <c r="J281" s="28">
        <v>1732</v>
      </c>
      <c r="K281" s="29">
        <v>8.2563510392600001E-2</v>
      </c>
      <c r="L281" s="30">
        <v>3</v>
      </c>
      <c r="M281" s="40">
        <f>VLOOKUP(A281,'District Enrollment'!A:D,2,FALSE)</f>
        <v>12634</v>
      </c>
      <c r="N281" s="40">
        <f>VLOOKUP(A281,'District Enrollment'!A:D,3,FALSE)</f>
        <v>12822</v>
      </c>
      <c r="O281" s="40">
        <f>VLOOKUP(A281,'District Enrollment'!A:D,4,FALSE)</f>
        <v>12969</v>
      </c>
      <c r="P281" s="41">
        <f t="shared" si="12"/>
        <v>1.3614057305671902E-2</v>
      </c>
      <c r="Q281" s="41">
        <f t="shared" si="13"/>
        <v>1.0372796755570114E-2</v>
      </c>
      <c r="R281" s="41">
        <f t="shared" si="14"/>
        <v>1.1026293469040264E-2</v>
      </c>
    </row>
    <row r="282" spans="1:18" x14ac:dyDescent="0.25">
      <c r="A282" s="3" t="s">
        <v>208</v>
      </c>
      <c r="B282" t="s">
        <v>209</v>
      </c>
      <c r="C282" s="3" t="s">
        <v>4872</v>
      </c>
      <c r="D282" t="s">
        <v>4873</v>
      </c>
      <c r="E282" s="3" t="s">
        <v>10</v>
      </c>
      <c r="F282" s="26">
        <v>1926</v>
      </c>
      <c r="G282" s="27">
        <v>5.55555555555E-2</v>
      </c>
      <c r="H282" s="26">
        <v>1955</v>
      </c>
      <c r="I282" s="27">
        <v>6.8030690537000005E-2</v>
      </c>
      <c r="J282" s="28">
        <v>1980</v>
      </c>
      <c r="K282" s="29">
        <v>5.8585858585800003E-2</v>
      </c>
      <c r="L282" s="30">
        <v>2</v>
      </c>
      <c r="M282" s="40">
        <f>VLOOKUP(A282,'District Enrollment'!A:D,2,FALSE)</f>
        <v>12634</v>
      </c>
      <c r="N282" s="40">
        <f>VLOOKUP(A282,'District Enrollment'!A:D,3,FALSE)</f>
        <v>12822</v>
      </c>
      <c r="O282" s="40">
        <f>VLOOKUP(A282,'District Enrollment'!A:D,4,FALSE)</f>
        <v>12969</v>
      </c>
      <c r="P282" s="41">
        <f t="shared" si="12"/>
        <v>8.4692100680618179E-3</v>
      </c>
      <c r="Q282" s="41">
        <f t="shared" si="13"/>
        <v>1.0372796755563487E-2</v>
      </c>
      <c r="R282" s="41">
        <f t="shared" si="14"/>
        <v>8.9444058909618328E-3</v>
      </c>
    </row>
    <row r="283" spans="1:18" x14ac:dyDescent="0.25">
      <c r="A283" s="3" t="s">
        <v>2084</v>
      </c>
      <c r="B283" t="s">
        <v>2085</v>
      </c>
      <c r="C283" s="3" t="s">
        <v>2086</v>
      </c>
      <c r="D283" t="s">
        <v>2087</v>
      </c>
      <c r="E283" s="3" t="s">
        <v>10</v>
      </c>
      <c r="F283" s="26">
        <v>258</v>
      </c>
      <c r="G283" s="27">
        <v>8.5271317829400006E-2</v>
      </c>
      <c r="H283" s="26">
        <v>255</v>
      </c>
      <c r="I283" s="27">
        <v>7.0588235294099994E-2</v>
      </c>
      <c r="J283" s="28">
        <v>330</v>
      </c>
      <c r="K283" s="29">
        <v>7.8787878787799998E-2</v>
      </c>
      <c r="L283" s="30">
        <v>3</v>
      </c>
      <c r="M283" s="40">
        <f>VLOOKUP(A283,'District Enrollment'!A:D,2,FALSE)</f>
        <v>3558</v>
      </c>
      <c r="N283" s="40">
        <f>VLOOKUP(A283,'District Enrollment'!A:D,3,FALSE)</f>
        <v>3548</v>
      </c>
      <c r="O283" s="40">
        <f>VLOOKUP(A283,'District Enrollment'!A:D,4,FALSE)</f>
        <v>3566</v>
      </c>
      <c r="P283" s="41">
        <f t="shared" si="12"/>
        <v>6.1832490162971338E-3</v>
      </c>
      <c r="Q283" s="41">
        <f t="shared" si="13"/>
        <v>5.0732807215319899E-3</v>
      </c>
      <c r="R283" s="41">
        <f t="shared" si="14"/>
        <v>7.2910824453095912E-3</v>
      </c>
    </row>
    <row r="284" spans="1:18" x14ac:dyDescent="0.25">
      <c r="A284" s="3" t="s">
        <v>2084</v>
      </c>
      <c r="B284" t="s">
        <v>2085</v>
      </c>
      <c r="C284" s="3" t="s">
        <v>2199</v>
      </c>
      <c r="D284" t="s">
        <v>2200</v>
      </c>
      <c r="E284" s="3" t="s">
        <v>10</v>
      </c>
      <c r="F284" s="26">
        <v>382</v>
      </c>
      <c r="G284" s="27">
        <v>6.5445026177999993E-2</v>
      </c>
      <c r="H284" s="26">
        <v>363</v>
      </c>
      <c r="I284" s="27">
        <v>8.5399449035800004E-2</v>
      </c>
      <c r="J284" s="28">
        <v>348</v>
      </c>
      <c r="K284" s="29">
        <v>9.4827586206799999E-2</v>
      </c>
      <c r="L284" s="30">
        <v>4</v>
      </c>
      <c r="M284" s="40">
        <f>VLOOKUP(A284,'District Enrollment'!A:D,2,FALSE)</f>
        <v>3558</v>
      </c>
      <c r="N284" s="40">
        <f>VLOOKUP(A284,'District Enrollment'!A:D,3,FALSE)</f>
        <v>3548</v>
      </c>
      <c r="O284" s="40">
        <f>VLOOKUP(A284,'District Enrollment'!A:D,4,FALSE)</f>
        <v>3566</v>
      </c>
      <c r="P284" s="41">
        <f t="shared" si="12"/>
        <v>7.0264193367048896E-3</v>
      </c>
      <c r="Q284" s="41">
        <f t="shared" si="13"/>
        <v>8.7373167981948715E-3</v>
      </c>
      <c r="R284" s="41">
        <f t="shared" si="14"/>
        <v>9.2540661805850816E-3</v>
      </c>
    </row>
    <row r="285" spans="1:18" x14ac:dyDescent="0.25">
      <c r="A285" s="3" t="s">
        <v>2084</v>
      </c>
      <c r="B285" t="s">
        <v>2085</v>
      </c>
      <c r="C285" s="3" t="s">
        <v>2370</v>
      </c>
      <c r="D285" t="s">
        <v>2371</v>
      </c>
      <c r="E285" s="3" t="s">
        <v>10</v>
      </c>
      <c r="F285" s="26">
        <v>404</v>
      </c>
      <c r="G285" s="27">
        <v>0.11138613861380001</v>
      </c>
      <c r="H285" s="26">
        <v>429</v>
      </c>
      <c r="I285" s="27">
        <v>8.8578088577999994E-2</v>
      </c>
      <c r="J285" s="28">
        <v>378</v>
      </c>
      <c r="K285" s="29">
        <v>0.1137566137566</v>
      </c>
      <c r="L285" s="30">
        <v>4</v>
      </c>
      <c r="M285" s="40">
        <f>VLOOKUP(A285,'District Enrollment'!A:D,2,FALSE)</f>
        <v>3558</v>
      </c>
      <c r="N285" s="40">
        <f>VLOOKUP(A285,'District Enrollment'!A:D,3,FALSE)</f>
        <v>3548</v>
      </c>
      <c r="O285" s="40">
        <f>VLOOKUP(A285,'District Enrollment'!A:D,4,FALSE)</f>
        <v>3566</v>
      </c>
      <c r="P285" s="41">
        <f t="shared" si="12"/>
        <v>1.2647554806063858E-2</v>
      </c>
      <c r="Q285" s="41">
        <f t="shared" si="13"/>
        <v>1.0710259301003945E-2</v>
      </c>
      <c r="R285" s="41">
        <f t="shared" si="14"/>
        <v>1.2058328659561076E-2</v>
      </c>
    </row>
    <row r="286" spans="1:18" x14ac:dyDescent="0.25">
      <c r="A286" s="3" t="s">
        <v>2084</v>
      </c>
      <c r="B286" t="s">
        <v>2085</v>
      </c>
      <c r="C286" s="3" t="s">
        <v>2506</v>
      </c>
      <c r="D286" t="s">
        <v>2507</v>
      </c>
      <c r="E286" s="3" t="s">
        <v>10</v>
      </c>
      <c r="F286" s="26">
        <v>426</v>
      </c>
      <c r="G286" s="27">
        <v>4.9295774647800002E-2</v>
      </c>
      <c r="H286" s="26">
        <v>418</v>
      </c>
      <c r="I286" s="27">
        <v>6.9377990430600001E-2</v>
      </c>
      <c r="J286" s="28">
        <v>398</v>
      </c>
      <c r="K286" s="29">
        <v>6.0301507537600003E-2</v>
      </c>
      <c r="L286" s="30">
        <v>2</v>
      </c>
      <c r="M286" s="40">
        <f>VLOOKUP(A286,'District Enrollment'!A:D,2,FALSE)</f>
        <v>3558</v>
      </c>
      <c r="N286" s="40">
        <f>VLOOKUP(A286,'District Enrollment'!A:D,3,FALSE)</f>
        <v>3548</v>
      </c>
      <c r="O286" s="40">
        <f>VLOOKUP(A286,'District Enrollment'!A:D,4,FALSE)</f>
        <v>3566</v>
      </c>
      <c r="P286" s="41">
        <f t="shared" si="12"/>
        <v>5.9021922428225968E-3</v>
      </c>
      <c r="Q286" s="41">
        <f t="shared" si="13"/>
        <v>8.1736189402454341E-3</v>
      </c>
      <c r="R286" s="41">
        <f t="shared" si="14"/>
        <v>6.7302299495134044E-3</v>
      </c>
    </row>
    <row r="287" spans="1:18" x14ac:dyDescent="0.25">
      <c r="A287" s="3" t="s">
        <v>2084</v>
      </c>
      <c r="B287" t="s">
        <v>2085</v>
      </c>
      <c r="C287" s="3" t="s">
        <v>2964</v>
      </c>
      <c r="D287" t="s">
        <v>2965</v>
      </c>
      <c r="E287" s="3" t="s">
        <v>10</v>
      </c>
      <c r="F287" s="26">
        <v>479</v>
      </c>
      <c r="G287" s="27">
        <v>0.125260960334</v>
      </c>
      <c r="H287" s="26">
        <v>470</v>
      </c>
      <c r="I287" s="27">
        <v>0.1170212765957</v>
      </c>
      <c r="J287" s="28">
        <v>462</v>
      </c>
      <c r="K287" s="29">
        <v>0.1038961038961</v>
      </c>
      <c r="L287" s="30">
        <v>4</v>
      </c>
      <c r="M287" s="40">
        <f>VLOOKUP(A287,'District Enrollment'!A:D,2,FALSE)</f>
        <v>3558</v>
      </c>
      <c r="N287" s="40">
        <f>VLOOKUP(A287,'District Enrollment'!A:D,3,FALSE)</f>
        <v>3548</v>
      </c>
      <c r="O287" s="40">
        <f>VLOOKUP(A287,'District Enrollment'!A:D,4,FALSE)</f>
        <v>3566</v>
      </c>
      <c r="P287" s="41">
        <f t="shared" si="12"/>
        <v>1.68634064080905E-2</v>
      </c>
      <c r="Q287" s="41">
        <f t="shared" si="13"/>
        <v>1.5501691093567926E-2</v>
      </c>
      <c r="R287" s="41">
        <f t="shared" si="14"/>
        <v>1.3460459899046045E-2</v>
      </c>
    </row>
    <row r="288" spans="1:18" x14ac:dyDescent="0.25">
      <c r="A288" s="3" t="s">
        <v>2084</v>
      </c>
      <c r="B288" t="s">
        <v>2085</v>
      </c>
      <c r="C288" s="3" t="s">
        <v>3694</v>
      </c>
      <c r="D288" t="s">
        <v>3695</v>
      </c>
      <c r="E288" s="3" t="s">
        <v>10</v>
      </c>
      <c r="F288" s="26">
        <v>541</v>
      </c>
      <c r="G288" s="27">
        <v>6.6543438077600006E-2</v>
      </c>
      <c r="H288" s="26">
        <v>570</v>
      </c>
      <c r="I288" s="27">
        <v>7.5438596491199994E-2</v>
      </c>
      <c r="J288" s="28">
        <v>564</v>
      </c>
      <c r="K288" s="29">
        <v>0.104609929078</v>
      </c>
      <c r="L288" s="30">
        <v>4</v>
      </c>
      <c r="M288" s="40">
        <f>VLOOKUP(A288,'District Enrollment'!A:D,2,FALSE)</f>
        <v>3558</v>
      </c>
      <c r="N288" s="40">
        <f>VLOOKUP(A288,'District Enrollment'!A:D,3,FALSE)</f>
        <v>3548</v>
      </c>
      <c r="O288" s="40">
        <f>VLOOKUP(A288,'District Enrollment'!A:D,4,FALSE)</f>
        <v>3566</v>
      </c>
      <c r="P288" s="41">
        <f t="shared" si="12"/>
        <v>1.0118043844851491E-2</v>
      </c>
      <c r="Q288" s="41">
        <f t="shared" si="13"/>
        <v>1.2119503945880494E-2</v>
      </c>
      <c r="R288" s="41">
        <f t="shared" si="14"/>
        <v>1.6545148625909143E-2</v>
      </c>
    </row>
    <row r="289" spans="1:18" x14ac:dyDescent="0.25">
      <c r="A289" s="3" t="s">
        <v>2084</v>
      </c>
      <c r="B289" t="s">
        <v>2085</v>
      </c>
      <c r="C289" s="3" t="s">
        <v>4617</v>
      </c>
      <c r="D289" t="s">
        <v>4618</v>
      </c>
      <c r="E289" s="3" t="s">
        <v>10</v>
      </c>
      <c r="F289" s="26">
        <v>1068</v>
      </c>
      <c r="G289" s="27">
        <v>0.11610486891379999</v>
      </c>
      <c r="H289" s="26">
        <v>1043</v>
      </c>
      <c r="I289" s="27">
        <v>0.13614573346110001</v>
      </c>
      <c r="J289" s="28">
        <v>1086</v>
      </c>
      <c r="K289" s="29">
        <v>0.1298342541436</v>
      </c>
      <c r="L289" s="30">
        <v>4</v>
      </c>
      <c r="M289" s="40">
        <f>VLOOKUP(A289,'District Enrollment'!A:D,2,FALSE)</f>
        <v>3558</v>
      </c>
      <c r="N289" s="40">
        <f>VLOOKUP(A289,'District Enrollment'!A:D,3,FALSE)</f>
        <v>3548</v>
      </c>
      <c r="O289" s="40">
        <f>VLOOKUP(A289,'District Enrollment'!A:D,4,FALSE)</f>
        <v>3566</v>
      </c>
      <c r="P289" s="41">
        <f t="shared" si="12"/>
        <v>3.4851039910044519E-2</v>
      </c>
      <c r="Q289" s="41">
        <f t="shared" si="13"/>
        <v>4.0022547914297435E-2</v>
      </c>
      <c r="R289" s="41">
        <f t="shared" si="14"/>
        <v>3.954010095343511E-2</v>
      </c>
    </row>
    <row r="290" spans="1:18" x14ac:dyDescent="0.25">
      <c r="A290" s="3" t="s">
        <v>1466</v>
      </c>
      <c r="B290" t="s">
        <v>1467</v>
      </c>
      <c r="C290" s="3" t="s">
        <v>1468</v>
      </c>
      <c r="D290" t="s">
        <v>1469</v>
      </c>
      <c r="E290" s="3" t="s">
        <v>26</v>
      </c>
      <c r="F290" s="26">
        <v>201</v>
      </c>
      <c r="G290" s="27">
        <v>0.74626865671639997</v>
      </c>
      <c r="H290" s="26">
        <v>182</v>
      </c>
      <c r="I290" s="27">
        <v>0.66483516483509997</v>
      </c>
      <c r="J290" s="28">
        <v>186</v>
      </c>
      <c r="K290" s="29">
        <v>0.58064516129029997</v>
      </c>
      <c r="L290" s="30">
        <v>5</v>
      </c>
      <c r="M290" s="40">
        <f>VLOOKUP(A290,'District Enrollment'!A:D,2,FALSE)</f>
        <v>2995</v>
      </c>
      <c r="N290" s="40">
        <f>VLOOKUP(A290,'District Enrollment'!A:D,3,FALSE)</f>
        <v>2962</v>
      </c>
      <c r="O290" s="40">
        <f>VLOOKUP(A290,'District Enrollment'!A:D,4,FALSE)</f>
        <v>2938</v>
      </c>
      <c r="P290" s="41">
        <f t="shared" si="12"/>
        <v>5.0083472454088951E-2</v>
      </c>
      <c r="Q290" s="41">
        <f t="shared" si="13"/>
        <v>4.0850776502359284E-2</v>
      </c>
      <c r="R290" s="41">
        <f t="shared" si="14"/>
        <v>3.6759700476513203E-2</v>
      </c>
    </row>
    <row r="291" spans="1:18" x14ac:dyDescent="0.25">
      <c r="A291" s="3" t="s">
        <v>1466</v>
      </c>
      <c r="B291" t="s">
        <v>1467</v>
      </c>
      <c r="C291" s="3" t="s">
        <v>2362</v>
      </c>
      <c r="D291" t="s">
        <v>2363</v>
      </c>
      <c r="E291" s="3" t="s">
        <v>10</v>
      </c>
      <c r="F291" s="26">
        <v>387</v>
      </c>
      <c r="G291" s="27">
        <v>6.2015503875899998E-2</v>
      </c>
      <c r="H291" s="26">
        <v>406</v>
      </c>
      <c r="I291" s="27">
        <v>4.1871921182199998E-2</v>
      </c>
      <c r="J291" s="28">
        <v>377</v>
      </c>
      <c r="K291" s="29">
        <v>6.3660477453499995E-2</v>
      </c>
      <c r="L291" s="30">
        <v>2</v>
      </c>
      <c r="M291" s="40">
        <f>VLOOKUP(A291,'District Enrollment'!A:D,2,FALSE)</f>
        <v>2995</v>
      </c>
      <c r="N291" s="40">
        <f>VLOOKUP(A291,'District Enrollment'!A:D,3,FALSE)</f>
        <v>2962</v>
      </c>
      <c r="O291" s="40">
        <f>VLOOKUP(A291,'District Enrollment'!A:D,4,FALSE)</f>
        <v>2938</v>
      </c>
      <c r="P291" s="41">
        <f t="shared" si="12"/>
        <v>8.0133555926455088E-3</v>
      </c>
      <c r="Q291" s="41">
        <f t="shared" si="13"/>
        <v>5.7393652937114108E-3</v>
      </c>
      <c r="R291" s="41">
        <f t="shared" si="14"/>
        <v>8.1688223281039824E-3</v>
      </c>
    </row>
    <row r="292" spans="1:18" x14ac:dyDescent="0.25">
      <c r="A292" s="3" t="s">
        <v>1466</v>
      </c>
      <c r="B292" t="s">
        <v>1467</v>
      </c>
      <c r="C292" s="3" t="s">
        <v>2504</v>
      </c>
      <c r="D292" t="s">
        <v>2505</v>
      </c>
      <c r="E292" s="3" t="s">
        <v>10</v>
      </c>
      <c r="F292" s="26">
        <v>431</v>
      </c>
      <c r="G292" s="27">
        <v>5.1044083526599997E-2</v>
      </c>
      <c r="H292" s="26">
        <v>417</v>
      </c>
      <c r="I292" s="27">
        <v>6.9544364508299997E-2</v>
      </c>
      <c r="J292" s="28">
        <v>398</v>
      </c>
      <c r="K292" s="29">
        <v>5.7788944723600001E-2</v>
      </c>
      <c r="L292" s="30">
        <v>2</v>
      </c>
      <c r="M292" s="40">
        <f>VLOOKUP(A292,'District Enrollment'!A:D,2,FALSE)</f>
        <v>2995</v>
      </c>
      <c r="N292" s="40">
        <f>VLOOKUP(A292,'District Enrollment'!A:D,3,FALSE)</f>
        <v>2962</v>
      </c>
      <c r="O292" s="40">
        <f>VLOOKUP(A292,'District Enrollment'!A:D,4,FALSE)</f>
        <v>2938</v>
      </c>
      <c r="P292" s="41">
        <f t="shared" si="12"/>
        <v>7.3455759599214019E-3</v>
      </c>
      <c r="Q292" s="41">
        <f t="shared" si="13"/>
        <v>9.7906819716276506E-3</v>
      </c>
      <c r="R292" s="41">
        <f t="shared" si="14"/>
        <v>7.8284547311071474E-3</v>
      </c>
    </row>
    <row r="293" spans="1:18" x14ac:dyDescent="0.25">
      <c r="A293" s="3" t="s">
        <v>1466</v>
      </c>
      <c r="B293" t="s">
        <v>1467</v>
      </c>
      <c r="C293" s="3" t="s">
        <v>2561</v>
      </c>
      <c r="D293" t="s">
        <v>2562</v>
      </c>
      <c r="E293" s="3" t="s">
        <v>10</v>
      </c>
      <c r="F293" s="26">
        <v>380</v>
      </c>
      <c r="G293" s="27">
        <v>7.8947368421000003E-2</v>
      </c>
      <c r="H293" s="26">
        <v>345</v>
      </c>
      <c r="I293" s="27">
        <v>6.9565217391300005E-2</v>
      </c>
      <c r="J293" s="28">
        <v>406</v>
      </c>
      <c r="K293" s="29">
        <v>6.1576354679800001E-2</v>
      </c>
      <c r="L293" s="30">
        <v>2</v>
      </c>
      <c r="M293" s="40">
        <f>VLOOKUP(A293,'District Enrollment'!A:D,2,FALSE)</f>
        <v>2995</v>
      </c>
      <c r="N293" s="40">
        <f>VLOOKUP(A293,'District Enrollment'!A:D,3,FALSE)</f>
        <v>2962</v>
      </c>
      <c r="O293" s="40">
        <f>VLOOKUP(A293,'District Enrollment'!A:D,4,FALSE)</f>
        <v>2938</v>
      </c>
      <c r="P293" s="41">
        <f t="shared" si="12"/>
        <v>1.0016694490811351E-2</v>
      </c>
      <c r="Q293" s="41">
        <f t="shared" si="13"/>
        <v>8.1026333558401418E-3</v>
      </c>
      <c r="R293" s="41">
        <f t="shared" si="14"/>
        <v>8.5091899251187198E-3</v>
      </c>
    </row>
    <row r="294" spans="1:18" x14ac:dyDescent="0.25">
      <c r="A294" s="3" t="s">
        <v>1466</v>
      </c>
      <c r="B294" t="s">
        <v>1467</v>
      </c>
      <c r="C294" s="3" t="s">
        <v>3970</v>
      </c>
      <c r="D294" t="s">
        <v>3971</v>
      </c>
      <c r="E294" s="3" t="s">
        <v>10</v>
      </c>
      <c r="F294" s="26">
        <v>636</v>
      </c>
      <c r="G294" s="27">
        <v>4.71698113207E-2</v>
      </c>
      <c r="H294" s="26">
        <v>606</v>
      </c>
      <c r="I294" s="27">
        <v>8.4158415841499995E-2</v>
      </c>
      <c r="J294" s="28">
        <v>616</v>
      </c>
      <c r="K294" s="29">
        <v>4.3831168831099998E-2</v>
      </c>
      <c r="L294" s="30">
        <v>2</v>
      </c>
      <c r="M294" s="40">
        <f>VLOOKUP(A294,'District Enrollment'!A:D,2,FALSE)</f>
        <v>2995</v>
      </c>
      <c r="N294" s="40">
        <f>VLOOKUP(A294,'District Enrollment'!A:D,3,FALSE)</f>
        <v>2962</v>
      </c>
      <c r="O294" s="40">
        <f>VLOOKUP(A294,'District Enrollment'!A:D,4,FALSE)</f>
        <v>2938</v>
      </c>
      <c r="P294" s="41">
        <f t="shared" si="12"/>
        <v>1.0016694490806411E-2</v>
      </c>
      <c r="Q294" s="41">
        <f t="shared" si="13"/>
        <v>1.7218095881144157E-2</v>
      </c>
      <c r="R294" s="41">
        <f t="shared" si="14"/>
        <v>9.189925119114227E-3</v>
      </c>
    </row>
    <row r="295" spans="1:18" x14ac:dyDescent="0.25">
      <c r="A295" s="3" t="s">
        <v>1466</v>
      </c>
      <c r="B295" t="s">
        <v>1467</v>
      </c>
      <c r="C295" s="3" t="s">
        <v>4563</v>
      </c>
      <c r="D295" t="s">
        <v>4564</v>
      </c>
      <c r="E295" s="3" t="s">
        <v>10</v>
      </c>
      <c r="F295" s="26">
        <v>960</v>
      </c>
      <c r="G295" s="27">
        <v>8.6458333333299997E-2</v>
      </c>
      <c r="H295" s="26">
        <v>1006</v>
      </c>
      <c r="I295" s="27">
        <v>9.5427435387599999E-2</v>
      </c>
      <c r="J295" s="28">
        <v>955</v>
      </c>
      <c r="K295" s="29">
        <v>8.3769633507800006E-2</v>
      </c>
      <c r="L295" s="30">
        <v>3</v>
      </c>
      <c r="M295" s="40">
        <f>VLOOKUP(A295,'District Enrollment'!A:D,2,FALSE)</f>
        <v>2995</v>
      </c>
      <c r="N295" s="40">
        <f>VLOOKUP(A295,'District Enrollment'!A:D,3,FALSE)</f>
        <v>2962</v>
      </c>
      <c r="O295" s="40">
        <f>VLOOKUP(A295,'District Enrollment'!A:D,4,FALSE)</f>
        <v>2938</v>
      </c>
      <c r="P295" s="41">
        <f t="shared" si="12"/>
        <v>2.7712854757919198E-2</v>
      </c>
      <c r="Q295" s="41">
        <f t="shared" si="13"/>
        <v>3.2410533423337475E-2</v>
      </c>
      <c r="R295" s="41">
        <f t="shared" si="14"/>
        <v>2.7229407760363856E-2</v>
      </c>
    </row>
    <row r="296" spans="1:18" x14ac:dyDescent="0.25">
      <c r="A296" s="3" t="s">
        <v>339</v>
      </c>
      <c r="B296" t="s">
        <v>340</v>
      </c>
      <c r="C296" s="3" t="s">
        <v>341</v>
      </c>
      <c r="D296" t="s">
        <v>342</v>
      </c>
      <c r="E296" s="3" t="s">
        <v>16</v>
      </c>
      <c r="F296" s="26">
        <v>14</v>
      </c>
      <c r="G296" s="27">
        <v>0.5</v>
      </c>
      <c r="H296" s="26">
        <v>14</v>
      </c>
      <c r="I296" s="27">
        <v>0.28571428571419999</v>
      </c>
      <c r="J296" s="28">
        <v>24</v>
      </c>
      <c r="K296" s="29">
        <v>0.45833333333330001</v>
      </c>
      <c r="L296" s="30">
        <v>5</v>
      </c>
      <c r="M296" s="40">
        <f>VLOOKUP(A296,'District Enrollment'!A:D,2,FALSE)</f>
        <v>4077</v>
      </c>
      <c r="N296" s="40">
        <f>VLOOKUP(A296,'District Enrollment'!A:D,3,FALSE)</f>
        <v>4156</v>
      </c>
      <c r="O296" s="40">
        <f>VLOOKUP(A296,'District Enrollment'!A:D,4,FALSE)</f>
        <v>4224</v>
      </c>
      <c r="P296" s="41">
        <f t="shared" si="12"/>
        <v>1.7169487368162864E-3</v>
      </c>
      <c r="Q296" s="41">
        <f t="shared" si="13"/>
        <v>9.6246390760317609E-4</v>
      </c>
      <c r="R296" s="41">
        <f t="shared" si="14"/>
        <v>2.6041666666664774E-3</v>
      </c>
    </row>
    <row r="297" spans="1:18" x14ac:dyDescent="0.25">
      <c r="A297" s="3" t="s">
        <v>339</v>
      </c>
      <c r="B297" t="s">
        <v>340</v>
      </c>
      <c r="C297" s="3" t="s">
        <v>679</v>
      </c>
      <c r="D297" t="s">
        <v>680</v>
      </c>
      <c r="E297" s="3" t="s">
        <v>13</v>
      </c>
      <c r="F297" s="26">
        <v>67</v>
      </c>
      <c r="G297" s="27">
        <v>0.34328358208949999</v>
      </c>
      <c r="H297" s="26">
        <v>57</v>
      </c>
      <c r="I297" s="27">
        <v>0.4035087719298</v>
      </c>
      <c r="J297" s="28">
        <v>49</v>
      </c>
      <c r="K297" s="29">
        <v>0.69387755102040005</v>
      </c>
      <c r="L297" s="30">
        <v>5</v>
      </c>
      <c r="M297" s="40">
        <f>VLOOKUP(A297,'District Enrollment'!A:D,2,FALSE)</f>
        <v>4077</v>
      </c>
      <c r="N297" s="40">
        <f>VLOOKUP(A297,'District Enrollment'!A:D,3,FALSE)</f>
        <v>4156</v>
      </c>
      <c r="O297" s="40">
        <f>VLOOKUP(A297,'District Enrollment'!A:D,4,FALSE)</f>
        <v>4224</v>
      </c>
      <c r="P297" s="41">
        <f t="shared" si="12"/>
        <v>5.6414029923955115E-3</v>
      </c>
      <c r="Q297" s="41">
        <f t="shared" si="13"/>
        <v>5.5341674687195861E-3</v>
      </c>
      <c r="R297" s="41">
        <f t="shared" si="14"/>
        <v>8.0492424242423304E-3</v>
      </c>
    </row>
    <row r="298" spans="1:18" x14ac:dyDescent="0.25">
      <c r="A298" s="3" t="s">
        <v>339</v>
      </c>
      <c r="B298" t="s">
        <v>340</v>
      </c>
      <c r="C298" s="3" t="s">
        <v>739</v>
      </c>
      <c r="D298" t="s">
        <v>740</v>
      </c>
      <c r="E298" s="3" t="s">
        <v>13</v>
      </c>
      <c r="F298" s="26">
        <v>71</v>
      </c>
      <c r="G298" s="27">
        <v>0.15492957746470001</v>
      </c>
      <c r="H298" s="26">
        <v>63</v>
      </c>
      <c r="I298" s="27">
        <v>0.15873015873009999</v>
      </c>
      <c r="J298" s="28">
        <v>58</v>
      </c>
      <c r="K298" s="29">
        <v>3.4482758620599997E-2</v>
      </c>
      <c r="L298" s="30">
        <v>1</v>
      </c>
      <c r="M298" s="40">
        <f>VLOOKUP(A298,'District Enrollment'!A:D,2,FALSE)</f>
        <v>4077</v>
      </c>
      <c r="N298" s="40">
        <f>VLOOKUP(A298,'District Enrollment'!A:D,3,FALSE)</f>
        <v>4156</v>
      </c>
      <c r="O298" s="40">
        <f>VLOOKUP(A298,'District Enrollment'!A:D,4,FALSE)</f>
        <v>4224</v>
      </c>
      <c r="P298" s="41">
        <f t="shared" si="12"/>
        <v>2.6980623007097624E-3</v>
      </c>
      <c r="Q298" s="41">
        <f t="shared" si="13"/>
        <v>2.4061597690077717E-3</v>
      </c>
      <c r="R298" s="41">
        <f t="shared" si="14"/>
        <v>4.7348484848361739E-4</v>
      </c>
    </row>
    <row r="299" spans="1:18" x14ac:dyDescent="0.25">
      <c r="A299" s="3" t="s">
        <v>339</v>
      </c>
      <c r="B299" t="s">
        <v>340</v>
      </c>
      <c r="C299" s="3" t="s">
        <v>2246</v>
      </c>
      <c r="D299" t="s">
        <v>2247</v>
      </c>
      <c r="E299" s="3" t="s">
        <v>10</v>
      </c>
      <c r="F299" s="26">
        <v>434</v>
      </c>
      <c r="G299" s="27">
        <v>9.4470046082899994E-2</v>
      </c>
      <c r="H299" s="26">
        <v>468</v>
      </c>
      <c r="I299" s="27">
        <v>0.1196581196581</v>
      </c>
      <c r="J299" s="28">
        <v>359</v>
      </c>
      <c r="K299" s="29">
        <v>6.40668523676E-2</v>
      </c>
      <c r="L299" s="30">
        <v>2</v>
      </c>
      <c r="M299" s="40">
        <f>VLOOKUP(A299,'District Enrollment'!A:D,2,FALSE)</f>
        <v>4077</v>
      </c>
      <c r="N299" s="40">
        <f>VLOOKUP(A299,'District Enrollment'!A:D,3,FALSE)</f>
        <v>4156</v>
      </c>
      <c r="O299" s="40">
        <f>VLOOKUP(A299,'District Enrollment'!A:D,4,FALSE)</f>
        <v>4224</v>
      </c>
      <c r="P299" s="41">
        <f t="shared" si="12"/>
        <v>1.0056414029918715E-2</v>
      </c>
      <c r="Q299" s="41">
        <f t="shared" si="13"/>
        <v>1.3474494706446296E-2</v>
      </c>
      <c r="R299" s="41">
        <f t="shared" si="14"/>
        <v>5.4450757575682769E-3</v>
      </c>
    </row>
    <row r="300" spans="1:18" x14ac:dyDescent="0.25">
      <c r="A300" s="3" t="s">
        <v>339</v>
      </c>
      <c r="B300" t="s">
        <v>340</v>
      </c>
      <c r="C300" s="3" t="s">
        <v>2416</v>
      </c>
      <c r="D300" t="s">
        <v>2417</v>
      </c>
      <c r="E300" s="3" t="s">
        <v>10</v>
      </c>
      <c r="F300" s="26"/>
      <c r="G300" s="27"/>
      <c r="H300" s="26"/>
      <c r="I300" s="27"/>
      <c r="J300" s="28">
        <v>383</v>
      </c>
      <c r="K300" s="29">
        <v>8.6161879895500004E-2</v>
      </c>
      <c r="L300" s="30">
        <v>3</v>
      </c>
      <c r="M300" s="40">
        <f>VLOOKUP(A300,'District Enrollment'!A:D,2,FALSE)</f>
        <v>4077</v>
      </c>
      <c r="N300" s="40">
        <f>VLOOKUP(A300,'District Enrollment'!A:D,3,FALSE)</f>
        <v>4156</v>
      </c>
      <c r="O300" s="40">
        <f>VLOOKUP(A300,'District Enrollment'!A:D,4,FALSE)</f>
        <v>4224</v>
      </c>
      <c r="P300" s="41">
        <f t="shared" si="12"/>
        <v>0</v>
      </c>
      <c r="Q300" s="41">
        <f t="shared" si="13"/>
        <v>0</v>
      </c>
      <c r="R300" s="41">
        <f t="shared" si="14"/>
        <v>7.8124999999944367E-3</v>
      </c>
    </row>
    <row r="301" spans="1:18" x14ac:dyDescent="0.25">
      <c r="A301" s="3" t="s">
        <v>339</v>
      </c>
      <c r="B301" t="s">
        <v>340</v>
      </c>
      <c r="C301" s="3" t="s">
        <v>2471</v>
      </c>
      <c r="D301" t="s">
        <v>2472</v>
      </c>
      <c r="E301" s="3" t="s">
        <v>10</v>
      </c>
      <c r="F301" s="26">
        <v>372</v>
      </c>
      <c r="G301" s="27">
        <v>5.1075268817200002E-2</v>
      </c>
      <c r="H301" s="26">
        <v>382</v>
      </c>
      <c r="I301" s="27">
        <v>7.8534031413600006E-2</v>
      </c>
      <c r="J301" s="28">
        <v>392</v>
      </c>
      <c r="K301" s="29">
        <v>7.1428571428499996E-2</v>
      </c>
      <c r="L301" s="30">
        <v>3</v>
      </c>
      <c r="M301" s="40">
        <f>VLOOKUP(A301,'District Enrollment'!A:D,2,FALSE)</f>
        <v>4077</v>
      </c>
      <c r="N301" s="40">
        <f>VLOOKUP(A301,'District Enrollment'!A:D,3,FALSE)</f>
        <v>4156</v>
      </c>
      <c r="O301" s="40">
        <f>VLOOKUP(A301,'District Enrollment'!A:D,4,FALSE)</f>
        <v>4224</v>
      </c>
      <c r="P301" s="41">
        <f t="shared" si="12"/>
        <v>4.6602894285009567E-3</v>
      </c>
      <c r="Q301" s="41">
        <f t="shared" si="13"/>
        <v>7.2184793070248316E-3</v>
      </c>
      <c r="R301" s="41">
        <f t="shared" si="14"/>
        <v>6.6287878787812497E-3</v>
      </c>
    </row>
    <row r="302" spans="1:18" x14ac:dyDescent="0.25">
      <c r="A302" s="3" t="s">
        <v>339</v>
      </c>
      <c r="B302" t="s">
        <v>340</v>
      </c>
      <c r="C302" s="3" t="s">
        <v>2687</v>
      </c>
      <c r="D302" t="s">
        <v>2688</v>
      </c>
      <c r="E302" s="3" t="s">
        <v>10</v>
      </c>
      <c r="F302" s="26">
        <v>621</v>
      </c>
      <c r="G302" s="27">
        <v>5.6360708534599999E-2</v>
      </c>
      <c r="H302" s="26">
        <v>632</v>
      </c>
      <c r="I302" s="27">
        <v>4.9050632911299998E-2</v>
      </c>
      <c r="J302" s="28">
        <v>423</v>
      </c>
      <c r="K302" s="29">
        <v>5.4373522458599999E-2</v>
      </c>
      <c r="L302" s="30">
        <v>2</v>
      </c>
      <c r="M302" s="40">
        <f>VLOOKUP(A302,'District Enrollment'!A:D,2,FALSE)</f>
        <v>4077</v>
      </c>
      <c r="N302" s="40">
        <f>VLOOKUP(A302,'District Enrollment'!A:D,3,FALSE)</f>
        <v>4156</v>
      </c>
      <c r="O302" s="40">
        <f>VLOOKUP(A302,'District Enrollment'!A:D,4,FALSE)</f>
        <v>4224</v>
      </c>
      <c r="P302" s="41">
        <f t="shared" si="12"/>
        <v>8.5847436840781454E-3</v>
      </c>
      <c r="Q302" s="41">
        <f t="shared" si="13"/>
        <v>7.4590952839128002E-3</v>
      </c>
      <c r="R302" s="41">
        <f t="shared" si="14"/>
        <v>5.4450757575728696E-3</v>
      </c>
    </row>
    <row r="303" spans="1:18" x14ac:dyDescent="0.25">
      <c r="A303" s="3" t="s">
        <v>339</v>
      </c>
      <c r="B303" t="s">
        <v>340</v>
      </c>
      <c r="C303" s="3" t="s">
        <v>2736</v>
      </c>
      <c r="D303" t="s">
        <v>2737</v>
      </c>
      <c r="E303" s="3" t="s">
        <v>10</v>
      </c>
      <c r="F303" s="26">
        <v>454</v>
      </c>
      <c r="G303" s="27">
        <v>9.0308370043999997E-2</v>
      </c>
      <c r="H303" s="26">
        <v>464</v>
      </c>
      <c r="I303" s="27">
        <v>9.2672413793099997E-2</v>
      </c>
      <c r="J303" s="28">
        <v>430</v>
      </c>
      <c r="K303" s="29">
        <v>8.3720930232500004E-2</v>
      </c>
      <c r="L303" s="30">
        <v>3</v>
      </c>
      <c r="M303" s="40">
        <f>VLOOKUP(A303,'District Enrollment'!A:D,2,FALSE)</f>
        <v>4077</v>
      </c>
      <c r="N303" s="40">
        <f>VLOOKUP(A303,'District Enrollment'!A:D,3,FALSE)</f>
        <v>4156</v>
      </c>
      <c r="O303" s="40">
        <f>VLOOKUP(A303,'District Enrollment'!A:D,4,FALSE)</f>
        <v>4224</v>
      </c>
      <c r="P303" s="41">
        <f t="shared" si="12"/>
        <v>1.0056414029918076E-2</v>
      </c>
      <c r="Q303" s="41">
        <f t="shared" si="13"/>
        <v>1.0346487006736861E-2</v>
      </c>
      <c r="R303" s="41">
        <f t="shared" si="14"/>
        <v>8.522727272721355E-3</v>
      </c>
    </row>
    <row r="304" spans="1:18" x14ac:dyDescent="0.25">
      <c r="A304" s="3" t="s">
        <v>339</v>
      </c>
      <c r="B304" t="s">
        <v>340</v>
      </c>
      <c r="C304" s="3" t="s">
        <v>2934</v>
      </c>
      <c r="D304" t="s">
        <v>2935</v>
      </c>
      <c r="E304" s="3" t="s">
        <v>10</v>
      </c>
      <c r="F304" s="26"/>
      <c r="G304" s="27"/>
      <c r="H304" s="26">
        <v>468</v>
      </c>
      <c r="I304" s="27">
        <v>8.5470085469999998E-2</v>
      </c>
      <c r="J304" s="28">
        <v>458</v>
      </c>
      <c r="K304" s="29">
        <v>6.3318777292500003E-2</v>
      </c>
      <c r="L304" s="30">
        <v>2</v>
      </c>
      <c r="M304" s="40">
        <f>VLOOKUP(A304,'District Enrollment'!A:D,2,FALSE)</f>
        <v>4077</v>
      </c>
      <c r="N304" s="40">
        <f>VLOOKUP(A304,'District Enrollment'!A:D,3,FALSE)</f>
        <v>4156</v>
      </c>
      <c r="O304" s="40">
        <f>VLOOKUP(A304,'District Enrollment'!A:D,4,FALSE)</f>
        <v>4224</v>
      </c>
      <c r="P304" s="41">
        <f t="shared" si="12"/>
        <v>0</v>
      </c>
      <c r="Q304" s="41">
        <f t="shared" si="13"/>
        <v>9.6246390760250239E-3</v>
      </c>
      <c r="R304" s="41">
        <f t="shared" si="14"/>
        <v>6.8655303030220171E-3</v>
      </c>
    </row>
    <row r="305" spans="1:18" x14ac:dyDescent="0.25">
      <c r="A305" s="3" t="s">
        <v>339</v>
      </c>
      <c r="B305" t="s">
        <v>340</v>
      </c>
      <c r="C305" s="3" t="s">
        <v>3081</v>
      </c>
      <c r="D305" t="s">
        <v>3082</v>
      </c>
      <c r="E305" s="3" t="s">
        <v>10</v>
      </c>
      <c r="F305" s="26">
        <v>879</v>
      </c>
      <c r="G305" s="27">
        <v>6.5984072810000002E-2</v>
      </c>
      <c r="H305" s="26">
        <v>433</v>
      </c>
      <c r="I305" s="27">
        <v>5.7736720554199997E-2</v>
      </c>
      <c r="J305" s="28">
        <v>479</v>
      </c>
      <c r="K305" s="29">
        <v>3.3402922755699997E-2</v>
      </c>
      <c r="L305" s="30">
        <v>1</v>
      </c>
      <c r="M305" s="40">
        <f>VLOOKUP(A305,'District Enrollment'!A:D,2,FALSE)</f>
        <v>4077</v>
      </c>
      <c r="N305" s="40">
        <f>VLOOKUP(A305,'District Enrollment'!A:D,3,FALSE)</f>
        <v>4156</v>
      </c>
      <c r="O305" s="40">
        <f>VLOOKUP(A305,'District Enrollment'!A:D,4,FALSE)</f>
        <v>4224</v>
      </c>
      <c r="P305" s="41">
        <f t="shared" si="12"/>
        <v>1.422614667647535E-2</v>
      </c>
      <c r="Q305" s="41">
        <f t="shared" si="13"/>
        <v>6.0153994225141004E-3</v>
      </c>
      <c r="R305" s="41">
        <f t="shared" si="14"/>
        <v>3.7878787878741237E-3</v>
      </c>
    </row>
    <row r="306" spans="1:18" x14ac:dyDescent="0.25">
      <c r="A306" s="3" t="s">
        <v>339</v>
      </c>
      <c r="B306" t="s">
        <v>340</v>
      </c>
      <c r="C306" s="3" t="s">
        <v>4649</v>
      </c>
      <c r="D306" t="s">
        <v>4650</v>
      </c>
      <c r="E306" s="3" t="s">
        <v>10</v>
      </c>
      <c r="F306" s="26">
        <v>1165</v>
      </c>
      <c r="G306" s="27">
        <v>7.5536480686600002E-2</v>
      </c>
      <c r="H306" s="26">
        <v>1175</v>
      </c>
      <c r="I306" s="27">
        <v>8.1702127659499996E-2</v>
      </c>
      <c r="J306" s="28">
        <v>1169</v>
      </c>
      <c r="K306" s="29">
        <v>6.9289991445599997E-2</v>
      </c>
      <c r="L306" s="30">
        <v>3</v>
      </c>
      <c r="M306" s="40">
        <f>VLOOKUP(A306,'District Enrollment'!A:D,2,FALSE)</f>
        <v>4077</v>
      </c>
      <c r="N306" s="40">
        <f>VLOOKUP(A306,'District Enrollment'!A:D,3,FALSE)</f>
        <v>4156</v>
      </c>
      <c r="O306" s="40">
        <f>VLOOKUP(A306,'District Enrollment'!A:D,4,FALSE)</f>
        <v>4224</v>
      </c>
      <c r="P306" s="41">
        <f t="shared" si="12"/>
        <v>2.1584498405663233E-2</v>
      </c>
      <c r="Q306" s="41">
        <f t="shared" si="13"/>
        <v>2.3099133782462099E-2</v>
      </c>
      <c r="R306" s="41">
        <f t="shared" si="14"/>
        <v>1.9176136363614201E-2</v>
      </c>
    </row>
    <row r="307" spans="1:18" x14ac:dyDescent="0.25">
      <c r="A307" s="3" t="s">
        <v>150</v>
      </c>
      <c r="B307" t="s">
        <v>151</v>
      </c>
      <c r="C307" s="3" t="s">
        <v>152</v>
      </c>
      <c r="D307" t="s">
        <v>153</v>
      </c>
      <c r="E307" s="3" t="s">
        <v>13</v>
      </c>
      <c r="F307" s="26">
        <v>18</v>
      </c>
      <c r="G307" s="27">
        <v>0.33333333333330001</v>
      </c>
      <c r="H307" s="26">
        <v>11</v>
      </c>
      <c r="I307" s="27">
        <v>0.36363636363629998</v>
      </c>
      <c r="J307" s="28">
        <v>13</v>
      </c>
      <c r="K307" s="29">
        <v>0.4615384615384</v>
      </c>
      <c r="L307" s="30">
        <v>5</v>
      </c>
      <c r="M307" s="40">
        <f>VLOOKUP(A307,'District Enrollment'!A:D,2,FALSE)</f>
        <v>696</v>
      </c>
      <c r="N307" s="40">
        <f>VLOOKUP(A307,'District Enrollment'!A:D,3,FALSE)</f>
        <v>722</v>
      </c>
      <c r="O307" s="40">
        <f>VLOOKUP(A307,'District Enrollment'!A:D,4,FALSE)</f>
        <v>833</v>
      </c>
      <c r="P307" s="41">
        <f t="shared" si="12"/>
        <v>8.6206896551715515E-3</v>
      </c>
      <c r="Q307" s="41">
        <f t="shared" si="13"/>
        <v>5.5401662049851799E-3</v>
      </c>
      <c r="R307" s="41">
        <f t="shared" si="14"/>
        <v>7.2028811524600242E-3</v>
      </c>
    </row>
    <row r="308" spans="1:18" x14ac:dyDescent="0.25">
      <c r="A308" s="3" t="s">
        <v>150</v>
      </c>
      <c r="B308" t="s">
        <v>151</v>
      </c>
      <c r="C308" s="3" t="s">
        <v>653</v>
      </c>
      <c r="D308" t="s">
        <v>654</v>
      </c>
      <c r="E308" s="3" t="s">
        <v>13</v>
      </c>
      <c r="F308" s="26">
        <v>50</v>
      </c>
      <c r="G308" s="27">
        <v>0.4</v>
      </c>
      <c r="H308" s="26">
        <v>44</v>
      </c>
      <c r="I308" s="27">
        <v>0.20454545454539999</v>
      </c>
      <c r="J308" s="28">
        <v>47</v>
      </c>
      <c r="K308" s="29">
        <v>0.21276595744679999</v>
      </c>
      <c r="L308" s="30">
        <v>5</v>
      </c>
      <c r="M308" s="40">
        <f>VLOOKUP(A308,'District Enrollment'!A:D,2,FALSE)</f>
        <v>696</v>
      </c>
      <c r="N308" s="40">
        <f>VLOOKUP(A308,'District Enrollment'!A:D,3,FALSE)</f>
        <v>722</v>
      </c>
      <c r="O308" s="40">
        <f>VLOOKUP(A308,'District Enrollment'!A:D,4,FALSE)</f>
        <v>833</v>
      </c>
      <c r="P308" s="41">
        <f t="shared" si="12"/>
        <v>2.8735632183908046E-2</v>
      </c>
      <c r="Q308" s="41">
        <f t="shared" si="13"/>
        <v>1.2465373961215512E-2</v>
      </c>
      <c r="R308" s="41">
        <f t="shared" si="14"/>
        <v>1.2004801920767827E-2</v>
      </c>
    </row>
    <row r="309" spans="1:18" x14ac:dyDescent="0.25">
      <c r="A309" s="3" t="s">
        <v>150</v>
      </c>
      <c r="B309" t="s">
        <v>151</v>
      </c>
      <c r="C309" s="3" t="s">
        <v>2154</v>
      </c>
      <c r="D309" t="s">
        <v>2155</v>
      </c>
      <c r="E309" s="3" t="s">
        <v>10</v>
      </c>
      <c r="F309" s="26">
        <v>307</v>
      </c>
      <c r="G309" s="27">
        <v>7.1661237784999998E-2</v>
      </c>
      <c r="H309" s="26">
        <v>358</v>
      </c>
      <c r="I309" s="27">
        <v>6.7039106145200006E-2</v>
      </c>
      <c r="J309" s="28">
        <v>343</v>
      </c>
      <c r="K309" s="29">
        <v>3.4985422740499997E-2</v>
      </c>
      <c r="L309" s="30">
        <v>1</v>
      </c>
      <c r="M309" s="40">
        <f>VLOOKUP(A309,'District Enrollment'!A:D,2,FALSE)</f>
        <v>696</v>
      </c>
      <c r="N309" s="40">
        <f>VLOOKUP(A309,'District Enrollment'!A:D,3,FALSE)</f>
        <v>722</v>
      </c>
      <c r="O309" s="40">
        <f>VLOOKUP(A309,'District Enrollment'!A:D,4,FALSE)</f>
        <v>833</v>
      </c>
      <c r="P309" s="41">
        <f t="shared" si="12"/>
        <v>3.1609195402291665E-2</v>
      </c>
      <c r="Q309" s="41">
        <f t="shared" si="13"/>
        <v>3.3240997229891413E-2</v>
      </c>
      <c r="R309" s="41">
        <f t="shared" si="14"/>
        <v>1.4405762304911763E-2</v>
      </c>
    </row>
    <row r="310" spans="1:18" x14ac:dyDescent="0.25">
      <c r="A310" s="3" t="s">
        <v>150</v>
      </c>
      <c r="B310" t="s">
        <v>151</v>
      </c>
      <c r="C310" s="3" t="s">
        <v>2734</v>
      </c>
      <c r="D310" t="s">
        <v>2735</v>
      </c>
      <c r="E310" s="3" t="s">
        <v>10</v>
      </c>
      <c r="F310" s="26">
        <v>321</v>
      </c>
      <c r="G310" s="27">
        <v>0.12772585669780001</v>
      </c>
      <c r="H310" s="26">
        <v>309</v>
      </c>
      <c r="I310" s="27">
        <v>9.0614886731299998E-2</v>
      </c>
      <c r="J310" s="28">
        <v>430</v>
      </c>
      <c r="K310" s="29">
        <v>7.6744186046500004E-2</v>
      </c>
      <c r="L310" s="30">
        <v>3</v>
      </c>
      <c r="M310" s="40">
        <f>VLOOKUP(A310,'District Enrollment'!A:D,2,FALSE)</f>
        <v>696</v>
      </c>
      <c r="N310" s="40">
        <f>VLOOKUP(A310,'District Enrollment'!A:D,3,FALSE)</f>
        <v>722</v>
      </c>
      <c r="O310" s="40">
        <f>VLOOKUP(A310,'District Enrollment'!A:D,4,FALSE)</f>
        <v>833</v>
      </c>
      <c r="P310" s="41">
        <f t="shared" si="12"/>
        <v>5.8908045977002589E-2</v>
      </c>
      <c r="Q310" s="41">
        <f t="shared" si="13"/>
        <v>3.8781163434863854E-2</v>
      </c>
      <c r="R310" s="41">
        <f t="shared" si="14"/>
        <v>3.9615846338529416E-2</v>
      </c>
    </row>
    <row r="311" spans="1:18" x14ac:dyDescent="0.25">
      <c r="A311" s="3" t="s">
        <v>858</v>
      </c>
      <c r="B311" t="s">
        <v>859</v>
      </c>
      <c r="C311" s="3" t="s">
        <v>860</v>
      </c>
      <c r="D311" t="s">
        <v>861</v>
      </c>
      <c r="E311" s="3" t="s">
        <v>13</v>
      </c>
      <c r="F311" s="26">
        <v>70</v>
      </c>
      <c r="G311" s="27">
        <v>0.2</v>
      </c>
      <c r="H311" s="26">
        <v>61</v>
      </c>
      <c r="I311" s="27">
        <v>4.91803278688E-2</v>
      </c>
      <c r="J311" s="28">
        <v>76</v>
      </c>
      <c r="K311" s="29">
        <v>7.8947368421000003E-2</v>
      </c>
      <c r="L311" s="30">
        <v>3</v>
      </c>
      <c r="M311" s="40">
        <f>VLOOKUP(A311,'District Enrollment'!A:D,2,FALSE)</f>
        <v>1132</v>
      </c>
      <c r="N311" s="40">
        <f>VLOOKUP(A311,'District Enrollment'!A:D,3,FALSE)</f>
        <v>1069</v>
      </c>
      <c r="O311" s="40">
        <f>VLOOKUP(A311,'District Enrollment'!A:D,4,FALSE)</f>
        <v>1082</v>
      </c>
      <c r="P311" s="41">
        <f t="shared" si="12"/>
        <v>1.236749116607774E-2</v>
      </c>
      <c r="Q311" s="41">
        <f t="shared" si="13"/>
        <v>2.8063610851232928E-3</v>
      </c>
      <c r="R311" s="41">
        <f t="shared" si="14"/>
        <v>5.5452865064658042E-3</v>
      </c>
    </row>
    <row r="312" spans="1:18" x14ac:dyDescent="0.25">
      <c r="A312" s="3" t="s">
        <v>858</v>
      </c>
      <c r="B312" t="s">
        <v>859</v>
      </c>
      <c r="C312" s="3" t="s">
        <v>1544</v>
      </c>
      <c r="D312" t="s">
        <v>1545</v>
      </c>
      <c r="E312" s="3" t="s">
        <v>10</v>
      </c>
      <c r="F312" s="26">
        <v>225</v>
      </c>
      <c r="G312" s="27">
        <v>5.3333333333300002E-2</v>
      </c>
      <c r="H312" s="26">
        <v>204</v>
      </c>
      <c r="I312" s="27">
        <v>7.8431372548999997E-2</v>
      </c>
      <c r="J312" s="28">
        <v>204</v>
      </c>
      <c r="K312" s="29">
        <v>6.3725490196000004E-2</v>
      </c>
      <c r="L312" s="30">
        <v>2</v>
      </c>
      <c r="M312" s="40">
        <f>VLOOKUP(A312,'District Enrollment'!A:D,2,FALSE)</f>
        <v>1132</v>
      </c>
      <c r="N312" s="40">
        <f>VLOOKUP(A312,'District Enrollment'!A:D,3,FALSE)</f>
        <v>1069</v>
      </c>
      <c r="O312" s="40">
        <f>VLOOKUP(A312,'District Enrollment'!A:D,4,FALSE)</f>
        <v>1082</v>
      </c>
      <c r="P312" s="41">
        <f t="shared" si="12"/>
        <v>1.0600706713774293E-2</v>
      </c>
      <c r="Q312" s="41">
        <f t="shared" si="13"/>
        <v>1.4967259120669783E-2</v>
      </c>
      <c r="R312" s="41">
        <f t="shared" si="14"/>
        <v>1.2014787430669131E-2</v>
      </c>
    </row>
    <row r="313" spans="1:18" x14ac:dyDescent="0.25">
      <c r="A313" s="3" t="s">
        <v>858</v>
      </c>
      <c r="B313" t="s">
        <v>859</v>
      </c>
      <c r="C313" s="3" t="s">
        <v>1680</v>
      </c>
      <c r="D313" t="s">
        <v>1681</v>
      </c>
      <c r="E313" s="3" t="s">
        <v>10</v>
      </c>
      <c r="F313" s="26">
        <v>264</v>
      </c>
      <c r="G313" s="27">
        <v>9.4696969696900002E-2</v>
      </c>
      <c r="H313" s="26">
        <v>239</v>
      </c>
      <c r="I313" s="27">
        <v>4.6025104602499999E-2</v>
      </c>
      <c r="J313" s="28">
        <v>237</v>
      </c>
      <c r="K313" s="29">
        <v>8.8607594936699993E-2</v>
      </c>
      <c r="L313" s="30">
        <v>4</v>
      </c>
      <c r="M313" s="40">
        <f>VLOOKUP(A313,'District Enrollment'!A:D,2,FALSE)</f>
        <v>1132</v>
      </c>
      <c r="N313" s="40">
        <f>VLOOKUP(A313,'District Enrollment'!A:D,3,FALSE)</f>
        <v>1069</v>
      </c>
      <c r="O313" s="40">
        <f>VLOOKUP(A313,'District Enrollment'!A:D,4,FALSE)</f>
        <v>1082</v>
      </c>
      <c r="P313" s="41">
        <f t="shared" si="12"/>
        <v>2.2084805653693994E-2</v>
      </c>
      <c r="Q313" s="41">
        <f t="shared" si="13"/>
        <v>1.0289990645460712E-2</v>
      </c>
      <c r="R313" s="41">
        <f t="shared" si="14"/>
        <v>1.940850277264131E-2</v>
      </c>
    </row>
    <row r="314" spans="1:18" x14ac:dyDescent="0.25">
      <c r="A314" s="3" t="s">
        <v>858</v>
      </c>
      <c r="B314" t="s">
        <v>859</v>
      </c>
      <c r="C314" s="3" t="s">
        <v>1698</v>
      </c>
      <c r="D314" t="s">
        <v>1699</v>
      </c>
      <c r="E314" s="3" t="s">
        <v>10</v>
      </c>
      <c r="F314" s="26">
        <v>227</v>
      </c>
      <c r="G314" s="27">
        <v>7.9295154184999994E-2</v>
      </c>
      <c r="H314" s="26">
        <v>233</v>
      </c>
      <c r="I314" s="27">
        <v>5.1502145922699999E-2</v>
      </c>
      <c r="J314" s="28">
        <v>242</v>
      </c>
      <c r="K314" s="29">
        <v>7.8512396694200001E-2</v>
      </c>
      <c r="L314" s="30">
        <v>3</v>
      </c>
      <c r="M314" s="40">
        <f>VLOOKUP(A314,'District Enrollment'!A:D,2,FALSE)</f>
        <v>1132</v>
      </c>
      <c r="N314" s="40">
        <f>VLOOKUP(A314,'District Enrollment'!A:D,3,FALSE)</f>
        <v>1069</v>
      </c>
      <c r="O314" s="40">
        <f>VLOOKUP(A314,'District Enrollment'!A:D,4,FALSE)</f>
        <v>1082</v>
      </c>
      <c r="P314" s="41">
        <f t="shared" si="12"/>
        <v>1.590106007066696E-2</v>
      </c>
      <c r="Q314" s="41">
        <f t="shared" si="13"/>
        <v>1.1225444340494948E-2</v>
      </c>
      <c r="R314" s="41">
        <f t="shared" si="14"/>
        <v>1.7560073937150093E-2</v>
      </c>
    </row>
    <row r="315" spans="1:18" x14ac:dyDescent="0.25">
      <c r="A315" s="3" t="s">
        <v>858</v>
      </c>
      <c r="B315" t="s">
        <v>859</v>
      </c>
      <c r="C315" s="3" t="s">
        <v>2046</v>
      </c>
      <c r="D315" t="s">
        <v>2047</v>
      </c>
      <c r="E315" s="3" t="s">
        <v>10</v>
      </c>
      <c r="F315" s="26">
        <v>346</v>
      </c>
      <c r="G315" s="27">
        <v>0.1387283236994</v>
      </c>
      <c r="H315" s="26">
        <v>332</v>
      </c>
      <c r="I315" s="27">
        <v>8.4337349397499997E-2</v>
      </c>
      <c r="J315" s="28">
        <v>323</v>
      </c>
      <c r="K315" s="29">
        <v>8.0495356037099994E-2</v>
      </c>
      <c r="L315" s="30">
        <v>3</v>
      </c>
      <c r="M315" s="40">
        <f>VLOOKUP(A315,'District Enrollment'!A:D,2,FALSE)</f>
        <v>1132</v>
      </c>
      <c r="N315" s="40">
        <f>VLOOKUP(A315,'District Enrollment'!A:D,3,FALSE)</f>
        <v>1069</v>
      </c>
      <c r="O315" s="40">
        <f>VLOOKUP(A315,'District Enrollment'!A:D,4,FALSE)</f>
        <v>1082</v>
      </c>
      <c r="P315" s="41">
        <f t="shared" si="12"/>
        <v>4.2402826855116961E-2</v>
      </c>
      <c r="Q315" s="41">
        <f t="shared" si="13"/>
        <v>2.6192703461150608E-2</v>
      </c>
      <c r="R315" s="41">
        <f t="shared" si="14"/>
        <v>2.4029574861352401E-2</v>
      </c>
    </row>
    <row r="316" spans="1:18" x14ac:dyDescent="0.25">
      <c r="A316" s="3" t="s">
        <v>639</v>
      </c>
      <c r="B316" t="s">
        <v>640</v>
      </c>
      <c r="C316" s="3" t="s">
        <v>641</v>
      </c>
      <c r="D316" t="s">
        <v>642</v>
      </c>
      <c r="E316" s="3" t="s">
        <v>16</v>
      </c>
      <c r="F316" s="26">
        <v>47</v>
      </c>
      <c r="G316" s="27">
        <v>0.17021276595740001</v>
      </c>
      <c r="H316" s="26">
        <v>43</v>
      </c>
      <c r="I316" s="27">
        <v>0.23255813953480001</v>
      </c>
      <c r="J316" s="28">
        <v>46</v>
      </c>
      <c r="K316" s="29">
        <v>0.34782608695650002</v>
      </c>
      <c r="L316" s="30">
        <v>5</v>
      </c>
      <c r="M316" s="40">
        <f>VLOOKUP(A316,'District Enrollment'!A:D,2,FALSE)</f>
        <v>2687</v>
      </c>
      <c r="N316" s="40">
        <f>VLOOKUP(A316,'District Enrollment'!A:D,3,FALSE)</f>
        <v>2682</v>
      </c>
      <c r="O316" s="40">
        <f>VLOOKUP(A316,'District Enrollment'!A:D,4,FALSE)</f>
        <v>2709</v>
      </c>
      <c r="P316" s="41">
        <f t="shared" si="12"/>
        <v>2.9772981019716414E-3</v>
      </c>
      <c r="Q316" s="41">
        <f t="shared" si="13"/>
        <v>3.7285607755392996E-3</v>
      </c>
      <c r="R316" s="41">
        <f t="shared" si="14"/>
        <v>5.9062384643776304E-3</v>
      </c>
    </row>
    <row r="317" spans="1:18" x14ac:dyDescent="0.25">
      <c r="A317" s="3" t="s">
        <v>639</v>
      </c>
      <c r="B317" t="s">
        <v>640</v>
      </c>
      <c r="C317" s="3" t="s">
        <v>1322</v>
      </c>
      <c r="D317" t="s">
        <v>1323</v>
      </c>
      <c r="E317" s="3" t="s">
        <v>13</v>
      </c>
      <c r="F317" s="26">
        <v>161</v>
      </c>
      <c r="G317" s="27">
        <v>0.50310559006209998</v>
      </c>
      <c r="H317" s="26">
        <v>147</v>
      </c>
      <c r="I317" s="27">
        <v>0.57142857142850001</v>
      </c>
      <c r="J317" s="28">
        <v>151</v>
      </c>
      <c r="K317" s="29">
        <v>0.4834437086092</v>
      </c>
      <c r="L317" s="30">
        <v>5</v>
      </c>
      <c r="M317" s="40">
        <f>VLOOKUP(A317,'District Enrollment'!A:D,2,FALSE)</f>
        <v>2687</v>
      </c>
      <c r="N317" s="40">
        <f>VLOOKUP(A317,'District Enrollment'!A:D,3,FALSE)</f>
        <v>2682</v>
      </c>
      <c r="O317" s="40">
        <f>VLOOKUP(A317,'District Enrollment'!A:D,4,FALSE)</f>
        <v>2709</v>
      </c>
      <c r="P317" s="41">
        <f t="shared" si="12"/>
        <v>3.0145143282470449E-2</v>
      </c>
      <c r="Q317" s="41">
        <f t="shared" si="13"/>
        <v>3.1319910514537475E-2</v>
      </c>
      <c r="R317" s="41">
        <f t="shared" si="14"/>
        <v>2.6947212993720632E-2</v>
      </c>
    </row>
    <row r="318" spans="1:18" x14ac:dyDescent="0.25">
      <c r="A318" s="3" t="s">
        <v>639</v>
      </c>
      <c r="B318" t="s">
        <v>640</v>
      </c>
      <c r="C318" s="3" t="s">
        <v>1708</v>
      </c>
      <c r="D318" t="s">
        <v>1709</v>
      </c>
      <c r="E318" s="3" t="s">
        <v>10</v>
      </c>
      <c r="F318" s="26">
        <v>240</v>
      </c>
      <c r="G318" s="27">
        <v>9.5833333333300005E-2</v>
      </c>
      <c r="H318" s="26">
        <v>243</v>
      </c>
      <c r="I318" s="27">
        <v>0.13580246913579999</v>
      </c>
      <c r="J318" s="28">
        <v>248</v>
      </c>
      <c r="K318" s="29">
        <v>0.1088709677419</v>
      </c>
      <c r="L318" s="30">
        <v>4</v>
      </c>
      <c r="M318" s="40">
        <f>VLOOKUP(A318,'District Enrollment'!A:D,2,FALSE)</f>
        <v>2687</v>
      </c>
      <c r="N318" s="40">
        <f>VLOOKUP(A318,'District Enrollment'!A:D,3,FALSE)</f>
        <v>2682</v>
      </c>
      <c r="O318" s="40">
        <f>VLOOKUP(A318,'District Enrollment'!A:D,4,FALSE)</f>
        <v>2709</v>
      </c>
      <c r="P318" s="41">
        <f t="shared" si="12"/>
        <v>8.5597320431678465E-3</v>
      </c>
      <c r="Q318" s="41">
        <f t="shared" si="13"/>
        <v>1.2304250559283891E-2</v>
      </c>
      <c r="R318" s="41">
        <f t="shared" si="14"/>
        <v>9.9667774086346257E-3</v>
      </c>
    </row>
    <row r="319" spans="1:18" x14ac:dyDescent="0.25">
      <c r="A319" s="3" t="s">
        <v>639</v>
      </c>
      <c r="B319" t="s">
        <v>640</v>
      </c>
      <c r="C319" s="3" t="s">
        <v>2112</v>
      </c>
      <c r="D319" t="s">
        <v>2113</v>
      </c>
      <c r="E319" s="3" t="s">
        <v>10</v>
      </c>
      <c r="F319" s="26">
        <v>365</v>
      </c>
      <c r="G319" s="27">
        <v>8.2191780821899998E-2</v>
      </c>
      <c r="H319" s="26">
        <v>342</v>
      </c>
      <c r="I319" s="27">
        <v>6.7251461988299996E-2</v>
      </c>
      <c r="J319" s="28">
        <v>335</v>
      </c>
      <c r="K319" s="29">
        <v>6.5671641791000004E-2</v>
      </c>
      <c r="L319" s="30">
        <v>3</v>
      </c>
      <c r="M319" s="40">
        <f>VLOOKUP(A319,'District Enrollment'!A:D,2,FALSE)</f>
        <v>2687</v>
      </c>
      <c r="N319" s="40">
        <f>VLOOKUP(A319,'District Enrollment'!A:D,3,FALSE)</f>
        <v>2682</v>
      </c>
      <c r="O319" s="40">
        <f>VLOOKUP(A319,'District Enrollment'!A:D,4,FALSE)</f>
        <v>2709</v>
      </c>
      <c r="P319" s="41">
        <f t="shared" si="12"/>
        <v>1.1164867882394305E-2</v>
      </c>
      <c r="Q319" s="41">
        <f t="shared" si="13"/>
        <v>8.5756897837429534E-3</v>
      </c>
      <c r="R319" s="41">
        <f t="shared" si="14"/>
        <v>8.1210778885142127E-3</v>
      </c>
    </row>
    <row r="320" spans="1:18" x14ac:dyDescent="0.25">
      <c r="A320" s="3" t="s">
        <v>639</v>
      </c>
      <c r="B320" t="s">
        <v>640</v>
      </c>
      <c r="C320" s="3" t="s">
        <v>2211</v>
      </c>
      <c r="D320" t="s">
        <v>2212</v>
      </c>
      <c r="E320" s="3" t="s">
        <v>10</v>
      </c>
      <c r="F320" s="26">
        <v>361</v>
      </c>
      <c r="G320" s="27">
        <v>4.4321329639799997E-2</v>
      </c>
      <c r="H320" s="26">
        <v>345</v>
      </c>
      <c r="I320" s="27">
        <v>6.6666666666599997E-2</v>
      </c>
      <c r="J320" s="28">
        <v>352</v>
      </c>
      <c r="K320" s="29">
        <v>8.5227272727200001E-2</v>
      </c>
      <c r="L320" s="30">
        <v>3</v>
      </c>
      <c r="M320" s="40">
        <f>VLOOKUP(A320,'District Enrollment'!A:D,2,FALSE)</f>
        <v>2687</v>
      </c>
      <c r="N320" s="40">
        <f>VLOOKUP(A320,'District Enrollment'!A:D,3,FALSE)</f>
        <v>2682</v>
      </c>
      <c r="O320" s="40">
        <f>VLOOKUP(A320,'District Enrollment'!A:D,4,FALSE)</f>
        <v>2709</v>
      </c>
      <c r="P320" s="41">
        <f t="shared" si="12"/>
        <v>5.954596203932936E-3</v>
      </c>
      <c r="Q320" s="41">
        <f t="shared" si="13"/>
        <v>8.5756897837348991E-3</v>
      </c>
      <c r="R320" s="41">
        <f t="shared" si="14"/>
        <v>1.1074197120699297E-2</v>
      </c>
    </row>
    <row r="321" spans="1:18" x14ac:dyDescent="0.25">
      <c r="A321" s="3" t="s">
        <v>639</v>
      </c>
      <c r="B321" t="s">
        <v>640</v>
      </c>
      <c r="C321" s="3" t="s">
        <v>2436</v>
      </c>
      <c r="D321" t="s">
        <v>2437</v>
      </c>
      <c r="E321" s="3" t="s">
        <v>10</v>
      </c>
      <c r="F321" s="26">
        <v>411</v>
      </c>
      <c r="G321" s="27">
        <v>7.2992700729899995E-2</v>
      </c>
      <c r="H321" s="26">
        <v>428</v>
      </c>
      <c r="I321" s="27">
        <v>6.5420560747599998E-2</v>
      </c>
      <c r="J321" s="28">
        <v>386</v>
      </c>
      <c r="K321" s="29">
        <v>6.99481865284E-2</v>
      </c>
      <c r="L321" s="30">
        <v>3</v>
      </c>
      <c r="M321" s="40">
        <f>VLOOKUP(A321,'District Enrollment'!A:D,2,FALSE)</f>
        <v>2687</v>
      </c>
      <c r="N321" s="40">
        <f>VLOOKUP(A321,'District Enrollment'!A:D,3,FALSE)</f>
        <v>2682</v>
      </c>
      <c r="O321" s="40">
        <f>VLOOKUP(A321,'District Enrollment'!A:D,4,FALSE)</f>
        <v>2709</v>
      </c>
      <c r="P321" s="41">
        <f t="shared" si="12"/>
        <v>1.1164867882392593E-2</v>
      </c>
      <c r="Q321" s="41">
        <f t="shared" si="13"/>
        <v>1.0439970171503655E-2</v>
      </c>
      <c r="R321" s="41">
        <f t="shared" si="14"/>
        <v>9.9667774086239936E-3</v>
      </c>
    </row>
    <row r="322" spans="1:18" x14ac:dyDescent="0.25">
      <c r="A322" s="3" t="s">
        <v>639</v>
      </c>
      <c r="B322" t="s">
        <v>640</v>
      </c>
      <c r="C322" s="3" t="s">
        <v>2701</v>
      </c>
      <c r="D322" t="s">
        <v>2702</v>
      </c>
      <c r="E322" s="3" t="s">
        <v>10</v>
      </c>
      <c r="F322" s="26">
        <v>380</v>
      </c>
      <c r="G322" s="27">
        <v>4.2105263157799999E-2</v>
      </c>
      <c r="H322" s="26">
        <v>396</v>
      </c>
      <c r="I322" s="27">
        <v>6.8181818181799997E-2</v>
      </c>
      <c r="J322" s="28">
        <v>425</v>
      </c>
      <c r="K322" s="29">
        <v>7.5294117647000003E-2</v>
      </c>
      <c r="L322" s="30">
        <v>3</v>
      </c>
      <c r="M322" s="40">
        <f>VLOOKUP(A322,'District Enrollment'!A:D,2,FALSE)</f>
        <v>2687</v>
      </c>
      <c r="N322" s="40">
        <f>VLOOKUP(A322,'District Enrollment'!A:D,3,FALSE)</f>
        <v>2682</v>
      </c>
      <c r="O322" s="40">
        <f>VLOOKUP(A322,'District Enrollment'!A:D,4,FALSE)</f>
        <v>2709</v>
      </c>
      <c r="P322" s="41">
        <f t="shared" ref="P322:P385" si="15">F322/M322*G322</f>
        <v>5.9545962039315222E-3</v>
      </c>
      <c r="Q322" s="41">
        <f t="shared" ref="Q322:Q385" si="16">H322/N322*I322</f>
        <v>1.0067114093957047E-2</v>
      </c>
      <c r="R322" s="41">
        <f t="shared" ref="R322:R385" si="17">J322/O322*K322</f>
        <v>1.1812476928746769E-2</v>
      </c>
    </row>
    <row r="323" spans="1:18" x14ac:dyDescent="0.25">
      <c r="A323" s="3" t="s">
        <v>639</v>
      </c>
      <c r="B323" t="s">
        <v>640</v>
      </c>
      <c r="C323" s="3" t="s">
        <v>4375</v>
      </c>
      <c r="D323" t="s">
        <v>4376</v>
      </c>
      <c r="E323" s="3" t="s">
        <v>10</v>
      </c>
      <c r="F323" s="26">
        <v>722</v>
      </c>
      <c r="G323" s="27">
        <v>9.6952908587200001E-2</v>
      </c>
      <c r="H323" s="26">
        <v>738</v>
      </c>
      <c r="I323" s="27">
        <v>0.11382113821129999</v>
      </c>
      <c r="J323" s="28">
        <v>766</v>
      </c>
      <c r="K323" s="29">
        <v>8.2245430809299996E-2</v>
      </c>
      <c r="L323" s="30">
        <v>3</v>
      </c>
      <c r="M323" s="40">
        <f>VLOOKUP(A323,'District Enrollment'!A:D,2,FALSE)</f>
        <v>2687</v>
      </c>
      <c r="N323" s="40">
        <f>VLOOKUP(A323,'District Enrollment'!A:D,3,FALSE)</f>
        <v>2682</v>
      </c>
      <c r="O323" s="40">
        <f>VLOOKUP(A323,'District Enrollment'!A:D,4,FALSE)</f>
        <v>2709</v>
      </c>
      <c r="P323" s="41">
        <f t="shared" si="15"/>
        <v>2.6051358392243543E-2</v>
      </c>
      <c r="Q323" s="41">
        <f t="shared" si="16"/>
        <v>3.1319910514518788E-2</v>
      </c>
      <c r="R323" s="41">
        <f t="shared" si="17"/>
        <v>2.3255813953460241E-2</v>
      </c>
    </row>
    <row r="324" spans="1:18" x14ac:dyDescent="0.25">
      <c r="A324" s="3" t="s">
        <v>373</v>
      </c>
      <c r="B324" t="s">
        <v>374</v>
      </c>
      <c r="C324" s="3" t="s">
        <v>375</v>
      </c>
      <c r="D324" t="s">
        <v>376</v>
      </c>
      <c r="E324" s="3" t="s">
        <v>13</v>
      </c>
      <c r="F324" s="26">
        <v>49</v>
      </c>
      <c r="G324" s="27">
        <v>0.4489795918367</v>
      </c>
      <c r="H324" s="26">
        <v>41</v>
      </c>
      <c r="I324" s="27">
        <v>0.48780487804869999</v>
      </c>
      <c r="J324" s="28">
        <v>26</v>
      </c>
      <c r="K324" s="29">
        <v>0.42307692307689998</v>
      </c>
      <c r="L324" s="30">
        <v>5</v>
      </c>
      <c r="M324" s="40">
        <f>VLOOKUP(A324,'District Enrollment'!A:D,2,FALSE)</f>
        <v>945</v>
      </c>
      <c r="N324" s="40">
        <f>VLOOKUP(A324,'District Enrollment'!A:D,3,FALSE)</f>
        <v>924</v>
      </c>
      <c r="O324" s="40">
        <f>VLOOKUP(A324,'District Enrollment'!A:D,4,FALSE)</f>
        <v>894</v>
      </c>
      <c r="P324" s="41">
        <f t="shared" si="15"/>
        <v>2.3280423280421479E-2</v>
      </c>
      <c r="Q324" s="41">
        <f t="shared" si="16"/>
        <v>2.1645021645018074E-2</v>
      </c>
      <c r="R324" s="41">
        <f t="shared" si="17"/>
        <v>1.2304250559283443E-2</v>
      </c>
    </row>
    <row r="325" spans="1:18" x14ac:dyDescent="0.25">
      <c r="A325" s="3" t="s">
        <v>373</v>
      </c>
      <c r="B325" t="s">
        <v>374</v>
      </c>
      <c r="C325" s="3" t="s">
        <v>1583</v>
      </c>
      <c r="D325" t="s">
        <v>1584</v>
      </c>
      <c r="E325" s="3" t="s">
        <v>10</v>
      </c>
      <c r="F325" s="26">
        <v>216</v>
      </c>
      <c r="G325" s="27">
        <v>7.8703703703700001E-2</v>
      </c>
      <c r="H325" s="26">
        <v>203</v>
      </c>
      <c r="I325" s="27">
        <v>1.97044334975E-2</v>
      </c>
      <c r="J325" s="28">
        <v>215</v>
      </c>
      <c r="K325" s="29">
        <v>3.7209302325500002E-2</v>
      </c>
      <c r="L325" s="30">
        <v>1</v>
      </c>
      <c r="M325" s="40">
        <f>VLOOKUP(A325,'District Enrollment'!A:D,2,FALSE)</f>
        <v>945</v>
      </c>
      <c r="N325" s="40">
        <f>VLOOKUP(A325,'District Enrollment'!A:D,3,FALSE)</f>
        <v>924</v>
      </c>
      <c r="O325" s="40">
        <f>VLOOKUP(A325,'District Enrollment'!A:D,4,FALSE)</f>
        <v>894</v>
      </c>
      <c r="P325" s="41">
        <f t="shared" si="15"/>
        <v>1.7989417989417143E-2</v>
      </c>
      <c r="Q325" s="41">
        <f t="shared" si="16"/>
        <v>4.3290043289962122E-3</v>
      </c>
      <c r="R325" s="41">
        <f t="shared" si="17"/>
        <v>8.9485458612779643E-3</v>
      </c>
    </row>
    <row r="326" spans="1:18" x14ac:dyDescent="0.25">
      <c r="A326" s="3" t="s">
        <v>373</v>
      </c>
      <c r="B326" t="s">
        <v>374</v>
      </c>
      <c r="C326" s="3" t="s">
        <v>1874</v>
      </c>
      <c r="D326" t="s">
        <v>1875</v>
      </c>
      <c r="E326" s="3" t="s">
        <v>10</v>
      </c>
      <c r="F326" s="26">
        <v>303</v>
      </c>
      <c r="G326" s="27">
        <v>6.6006600659999998E-2</v>
      </c>
      <c r="H326" s="26">
        <v>293</v>
      </c>
      <c r="I326" s="27">
        <v>5.4607508532399998E-2</v>
      </c>
      <c r="J326" s="28">
        <v>293</v>
      </c>
      <c r="K326" s="29">
        <v>6.1433447098900001E-2</v>
      </c>
      <c r="L326" s="30">
        <v>2</v>
      </c>
      <c r="M326" s="40">
        <f>VLOOKUP(A326,'District Enrollment'!A:D,2,FALSE)</f>
        <v>945</v>
      </c>
      <c r="N326" s="40">
        <f>VLOOKUP(A326,'District Enrollment'!A:D,3,FALSE)</f>
        <v>924</v>
      </c>
      <c r="O326" s="40">
        <f>VLOOKUP(A326,'District Enrollment'!A:D,4,FALSE)</f>
        <v>894</v>
      </c>
      <c r="P326" s="41">
        <f t="shared" si="15"/>
        <v>2.1164021164000003E-2</v>
      </c>
      <c r="Q326" s="41">
        <f t="shared" si="16"/>
        <v>1.7316017316009957E-2</v>
      </c>
      <c r="R326" s="41">
        <f t="shared" si="17"/>
        <v>2.013422818789452E-2</v>
      </c>
    </row>
    <row r="327" spans="1:18" x14ac:dyDescent="0.25">
      <c r="A327" s="3" t="s">
        <v>373</v>
      </c>
      <c r="B327" t="s">
        <v>374</v>
      </c>
      <c r="C327" s="3" t="s">
        <v>2252</v>
      </c>
      <c r="D327" t="s">
        <v>2253</v>
      </c>
      <c r="E327" s="3" t="s">
        <v>10</v>
      </c>
      <c r="F327" s="26">
        <v>377</v>
      </c>
      <c r="G327" s="27">
        <v>8.7533156498599995E-2</v>
      </c>
      <c r="H327" s="26">
        <v>387</v>
      </c>
      <c r="I327" s="27">
        <v>8.7855297157600001E-2</v>
      </c>
      <c r="J327" s="28">
        <v>360</v>
      </c>
      <c r="K327" s="29">
        <v>6.3888888888799997E-2</v>
      </c>
      <c r="L327" s="30">
        <v>2</v>
      </c>
      <c r="M327" s="40">
        <f>VLOOKUP(A327,'District Enrollment'!A:D,2,FALSE)</f>
        <v>945</v>
      </c>
      <c r="N327" s="40">
        <f>VLOOKUP(A327,'District Enrollment'!A:D,3,FALSE)</f>
        <v>924</v>
      </c>
      <c r="O327" s="40">
        <f>VLOOKUP(A327,'District Enrollment'!A:D,4,FALSE)</f>
        <v>894</v>
      </c>
      <c r="P327" s="41">
        <f t="shared" si="15"/>
        <v>3.4920634920605501E-2</v>
      </c>
      <c r="Q327" s="41">
        <f t="shared" si="16"/>
        <v>3.6796536796527272E-2</v>
      </c>
      <c r="R327" s="41">
        <f t="shared" si="17"/>
        <v>2.5727069351194627E-2</v>
      </c>
    </row>
    <row r="328" spans="1:18" x14ac:dyDescent="0.25">
      <c r="A328" s="3" t="s">
        <v>27</v>
      </c>
      <c r="B328" t="s">
        <v>28</v>
      </c>
      <c r="C328" s="3" t="s">
        <v>98</v>
      </c>
      <c r="D328" t="s">
        <v>99</v>
      </c>
      <c r="E328" s="3" t="s">
        <v>16</v>
      </c>
      <c r="F328" s="26">
        <v>8</v>
      </c>
      <c r="G328" s="27">
        <v>0.375</v>
      </c>
      <c r="H328" s="26">
        <v>11</v>
      </c>
      <c r="I328" s="27">
        <v>0.36363636363629998</v>
      </c>
      <c r="J328" s="28">
        <v>10</v>
      </c>
      <c r="K328" s="29">
        <v>0.3</v>
      </c>
      <c r="L328" s="30">
        <v>5</v>
      </c>
      <c r="M328" s="40">
        <f>VLOOKUP(A328,'District Enrollment'!A:D,2,FALSE)</f>
        <v>12435</v>
      </c>
      <c r="N328" s="40">
        <f>VLOOKUP(A328,'District Enrollment'!A:D,3,FALSE)</f>
        <v>12656</v>
      </c>
      <c r="O328" s="40">
        <f>VLOOKUP(A328,'District Enrollment'!A:D,4,FALSE)</f>
        <v>12681</v>
      </c>
      <c r="P328" s="41">
        <f t="shared" si="15"/>
        <v>2.4125452352231604E-4</v>
      </c>
      <c r="Q328" s="41">
        <f t="shared" si="16"/>
        <v>3.1605562579008374E-4</v>
      </c>
      <c r="R328" s="41">
        <f t="shared" si="17"/>
        <v>2.3657440264963331E-4</v>
      </c>
    </row>
    <row r="329" spans="1:18" x14ac:dyDescent="0.25">
      <c r="A329" s="3" t="s">
        <v>27</v>
      </c>
      <c r="B329" t="s">
        <v>28</v>
      </c>
      <c r="C329" s="3" t="s">
        <v>194</v>
      </c>
      <c r="D329" t="s">
        <v>195</v>
      </c>
      <c r="E329" s="3" t="s">
        <v>26</v>
      </c>
      <c r="F329" s="26">
        <v>13</v>
      </c>
      <c r="G329" s="27">
        <v>0.4615384615384</v>
      </c>
      <c r="H329" s="26">
        <v>14</v>
      </c>
      <c r="I329" s="27">
        <v>0.64285714285710005</v>
      </c>
      <c r="J329" s="28">
        <v>16</v>
      </c>
      <c r="K329" s="29">
        <v>0.625</v>
      </c>
      <c r="L329" s="30">
        <v>5</v>
      </c>
      <c r="M329" s="40">
        <f>VLOOKUP(A329,'District Enrollment'!A:D,2,FALSE)</f>
        <v>12435</v>
      </c>
      <c r="N329" s="40">
        <f>VLOOKUP(A329,'District Enrollment'!A:D,3,FALSE)</f>
        <v>12656</v>
      </c>
      <c r="O329" s="40">
        <f>VLOOKUP(A329,'District Enrollment'!A:D,4,FALSE)</f>
        <v>12681</v>
      </c>
      <c r="P329" s="41">
        <f t="shared" si="15"/>
        <v>4.8250904704456778E-4</v>
      </c>
      <c r="Q329" s="41">
        <f t="shared" si="16"/>
        <v>7.1112515802776552E-4</v>
      </c>
      <c r="R329" s="41">
        <f t="shared" si="17"/>
        <v>7.8858134216544442E-4</v>
      </c>
    </row>
    <row r="330" spans="1:18" x14ac:dyDescent="0.25">
      <c r="A330" s="3" t="s">
        <v>27</v>
      </c>
      <c r="B330" t="s">
        <v>28</v>
      </c>
      <c r="C330" s="3" t="s">
        <v>196</v>
      </c>
      <c r="D330" t="s">
        <v>197</v>
      </c>
      <c r="E330" s="3" t="s">
        <v>26</v>
      </c>
      <c r="F330" s="26"/>
      <c r="G330" s="27"/>
      <c r="H330" s="26">
        <v>8</v>
      </c>
      <c r="I330" s="27">
        <v>0.875</v>
      </c>
      <c r="J330" s="28">
        <v>16</v>
      </c>
      <c r="K330" s="29">
        <v>0.9375</v>
      </c>
      <c r="L330" s="30">
        <v>5</v>
      </c>
      <c r="M330" s="40">
        <f>VLOOKUP(A330,'District Enrollment'!A:D,2,FALSE)</f>
        <v>12435</v>
      </c>
      <c r="N330" s="40">
        <f>VLOOKUP(A330,'District Enrollment'!A:D,3,FALSE)</f>
        <v>12656</v>
      </c>
      <c r="O330" s="40">
        <f>VLOOKUP(A330,'District Enrollment'!A:D,4,FALSE)</f>
        <v>12681</v>
      </c>
      <c r="P330" s="41">
        <f t="shared" si="15"/>
        <v>0</v>
      </c>
      <c r="Q330" s="41">
        <f t="shared" si="16"/>
        <v>5.5309734513274336E-4</v>
      </c>
      <c r="R330" s="41">
        <f t="shared" si="17"/>
        <v>1.1828720132481666E-3</v>
      </c>
    </row>
    <row r="331" spans="1:18" x14ac:dyDescent="0.25">
      <c r="A331" s="3" t="s">
        <v>27</v>
      </c>
      <c r="B331" t="s">
        <v>28</v>
      </c>
      <c r="C331" s="3" t="s">
        <v>316</v>
      </c>
      <c r="D331" t="s">
        <v>317</v>
      </c>
      <c r="E331" s="3" t="s">
        <v>10</v>
      </c>
      <c r="F331" s="26"/>
      <c r="G331" s="27"/>
      <c r="H331" s="26">
        <v>20</v>
      </c>
      <c r="I331" s="27">
        <v>0.2</v>
      </c>
      <c r="J331" s="28">
        <v>23</v>
      </c>
      <c r="K331" s="29">
        <v>0.34782608695650002</v>
      </c>
      <c r="L331" s="30">
        <v>5</v>
      </c>
      <c r="M331" s="40">
        <f>VLOOKUP(A331,'District Enrollment'!A:D,2,FALSE)</f>
        <v>12435</v>
      </c>
      <c r="N331" s="40">
        <f>VLOOKUP(A331,'District Enrollment'!A:D,3,FALSE)</f>
        <v>12656</v>
      </c>
      <c r="O331" s="40">
        <f>VLOOKUP(A331,'District Enrollment'!A:D,4,FALSE)</f>
        <v>12681</v>
      </c>
      <c r="P331" s="41">
        <f t="shared" si="15"/>
        <v>0</v>
      </c>
      <c r="Q331" s="41">
        <f t="shared" si="16"/>
        <v>3.1605562579013909E-4</v>
      </c>
      <c r="R331" s="41">
        <f t="shared" si="17"/>
        <v>6.3086507373231614E-4</v>
      </c>
    </row>
    <row r="332" spans="1:18" x14ac:dyDescent="0.25">
      <c r="A332" s="3" t="s">
        <v>27</v>
      </c>
      <c r="B332" t="s">
        <v>28</v>
      </c>
      <c r="C332" s="3" t="s">
        <v>613</v>
      </c>
      <c r="D332" t="s">
        <v>614</v>
      </c>
      <c r="E332" s="3" t="s">
        <v>26</v>
      </c>
      <c r="F332" s="26">
        <v>87</v>
      </c>
      <c r="G332" s="27">
        <v>0.64367816091950003</v>
      </c>
      <c r="H332" s="26">
        <v>57</v>
      </c>
      <c r="I332" s="27">
        <v>0.8245614035087</v>
      </c>
      <c r="J332" s="28">
        <v>44</v>
      </c>
      <c r="K332" s="29">
        <v>0.72727272727269998</v>
      </c>
      <c r="L332" s="30">
        <v>5</v>
      </c>
      <c r="M332" s="40">
        <f>VLOOKUP(A332,'District Enrollment'!A:D,2,FALSE)</f>
        <v>12435</v>
      </c>
      <c r="N332" s="40">
        <f>VLOOKUP(A332,'District Enrollment'!A:D,3,FALSE)</f>
        <v>12656</v>
      </c>
      <c r="O332" s="40">
        <f>VLOOKUP(A332,'District Enrollment'!A:D,4,FALSE)</f>
        <v>12681</v>
      </c>
      <c r="P332" s="41">
        <f t="shared" si="15"/>
        <v>4.5034177724162846E-3</v>
      </c>
      <c r="Q332" s="41">
        <f t="shared" si="16"/>
        <v>3.7136536030338103E-3</v>
      </c>
      <c r="R332" s="41">
        <f t="shared" si="17"/>
        <v>2.523460294929327E-3</v>
      </c>
    </row>
    <row r="333" spans="1:18" x14ac:dyDescent="0.25">
      <c r="A333" s="3" t="s">
        <v>27</v>
      </c>
      <c r="B333" t="s">
        <v>28</v>
      </c>
      <c r="C333" s="3" t="s">
        <v>772</v>
      </c>
      <c r="D333" t="s">
        <v>773</v>
      </c>
      <c r="E333" s="3" t="s">
        <v>13</v>
      </c>
      <c r="F333" s="26">
        <v>70</v>
      </c>
      <c r="G333" s="27">
        <v>0.51428571428570002</v>
      </c>
      <c r="H333" s="26">
        <v>78</v>
      </c>
      <c r="I333" s="27">
        <v>0.61538461538459999</v>
      </c>
      <c r="J333" s="28">
        <v>60</v>
      </c>
      <c r="K333" s="29">
        <v>0.56666666666660004</v>
      </c>
      <c r="L333" s="30">
        <v>5</v>
      </c>
      <c r="M333" s="40">
        <f>VLOOKUP(A333,'District Enrollment'!A:D,2,FALSE)</f>
        <v>12435</v>
      </c>
      <c r="N333" s="40">
        <f>VLOOKUP(A333,'District Enrollment'!A:D,3,FALSE)</f>
        <v>12656</v>
      </c>
      <c r="O333" s="40">
        <f>VLOOKUP(A333,'District Enrollment'!A:D,4,FALSE)</f>
        <v>12681</v>
      </c>
      <c r="P333" s="41">
        <f t="shared" si="15"/>
        <v>2.895054282267712E-3</v>
      </c>
      <c r="Q333" s="41">
        <f t="shared" si="16"/>
        <v>3.7926675094815741E-3</v>
      </c>
      <c r="R333" s="41">
        <f t="shared" si="17"/>
        <v>2.6811765633621958E-3</v>
      </c>
    </row>
    <row r="334" spans="1:18" x14ac:dyDescent="0.25">
      <c r="A334" s="3" t="s">
        <v>27</v>
      </c>
      <c r="B334" t="s">
        <v>28</v>
      </c>
      <c r="C334" s="3" t="s">
        <v>1091</v>
      </c>
      <c r="D334" t="s">
        <v>1092</v>
      </c>
      <c r="E334" s="3" t="s">
        <v>16</v>
      </c>
      <c r="F334" s="26">
        <v>112</v>
      </c>
      <c r="G334" s="27">
        <v>0.55357142857139996</v>
      </c>
      <c r="H334" s="26">
        <v>127</v>
      </c>
      <c r="I334" s="27">
        <v>0.62204724409440004</v>
      </c>
      <c r="J334" s="28">
        <v>107</v>
      </c>
      <c r="K334" s="29">
        <v>0.52336448598130003</v>
      </c>
      <c r="L334" s="30">
        <v>5</v>
      </c>
      <c r="M334" s="40">
        <f>VLOOKUP(A334,'District Enrollment'!A:D,2,FALSE)</f>
        <v>12435</v>
      </c>
      <c r="N334" s="40">
        <f>VLOOKUP(A334,'District Enrollment'!A:D,3,FALSE)</f>
        <v>12656</v>
      </c>
      <c r="O334" s="40">
        <f>VLOOKUP(A334,'District Enrollment'!A:D,4,FALSE)</f>
        <v>12681</v>
      </c>
      <c r="P334" s="41">
        <f t="shared" si="15"/>
        <v>4.9859268194609408E-3</v>
      </c>
      <c r="Q334" s="41">
        <f t="shared" si="16"/>
        <v>6.2420986093543619E-3</v>
      </c>
      <c r="R334" s="41">
        <f t="shared" si="17"/>
        <v>4.416055516126418E-3</v>
      </c>
    </row>
    <row r="335" spans="1:18" x14ac:dyDescent="0.25">
      <c r="A335" s="3" t="s">
        <v>27</v>
      </c>
      <c r="B335" t="s">
        <v>28</v>
      </c>
      <c r="C335" s="3" t="s">
        <v>1878</v>
      </c>
      <c r="D335" t="s">
        <v>1879</v>
      </c>
      <c r="E335" s="3" t="s">
        <v>10</v>
      </c>
      <c r="F335" s="26">
        <v>283</v>
      </c>
      <c r="G335" s="27">
        <v>0.16961130742040001</v>
      </c>
      <c r="H335" s="26">
        <v>292</v>
      </c>
      <c r="I335" s="27">
        <v>0.1883561643835</v>
      </c>
      <c r="J335" s="28">
        <v>293</v>
      </c>
      <c r="K335" s="29">
        <v>0.18430034129690001</v>
      </c>
      <c r="L335" s="30">
        <v>5</v>
      </c>
      <c r="M335" s="40">
        <f>VLOOKUP(A335,'District Enrollment'!A:D,2,FALSE)</f>
        <v>12435</v>
      </c>
      <c r="N335" s="40">
        <f>VLOOKUP(A335,'District Enrollment'!A:D,3,FALSE)</f>
        <v>12656</v>
      </c>
      <c r="O335" s="40">
        <f>VLOOKUP(A335,'District Enrollment'!A:D,4,FALSE)</f>
        <v>12681</v>
      </c>
      <c r="P335" s="41">
        <f t="shared" si="15"/>
        <v>3.8600723763549017E-3</v>
      </c>
      <c r="Q335" s="41">
        <f t="shared" si="16"/>
        <v>4.34576485461299E-3</v>
      </c>
      <c r="R335" s="41">
        <f t="shared" si="17"/>
        <v>4.2583392476927455E-3</v>
      </c>
    </row>
    <row r="336" spans="1:18" x14ac:dyDescent="0.25">
      <c r="A336" s="3" t="s">
        <v>27</v>
      </c>
      <c r="B336" t="s">
        <v>28</v>
      </c>
      <c r="C336" s="3" t="s">
        <v>1938</v>
      </c>
      <c r="D336" t="s">
        <v>1939</v>
      </c>
      <c r="E336" s="3" t="s">
        <v>10</v>
      </c>
      <c r="F336" s="26">
        <v>317</v>
      </c>
      <c r="G336" s="27">
        <v>0.17034700315449999</v>
      </c>
      <c r="H336" s="26">
        <v>301</v>
      </c>
      <c r="I336" s="27">
        <v>0.17275747508299999</v>
      </c>
      <c r="J336" s="28">
        <v>302</v>
      </c>
      <c r="K336" s="29">
        <v>0.18874172185429999</v>
      </c>
      <c r="L336" s="30">
        <v>5</v>
      </c>
      <c r="M336" s="40">
        <f>VLOOKUP(A336,'District Enrollment'!A:D,2,FALSE)</f>
        <v>12435</v>
      </c>
      <c r="N336" s="40">
        <f>VLOOKUP(A336,'District Enrollment'!A:D,3,FALSE)</f>
        <v>12656</v>
      </c>
      <c r="O336" s="40">
        <f>VLOOKUP(A336,'District Enrollment'!A:D,4,FALSE)</f>
        <v>12681</v>
      </c>
      <c r="P336" s="41">
        <f t="shared" si="15"/>
        <v>4.3425814233997986E-3</v>
      </c>
      <c r="Q336" s="41">
        <f t="shared" si="16"/>
        <v>4.108723135270464E-3</v>
      </c>
      <c r="R336" s="41">
        <f t="shared" si="17"/>
        <v>4.4949136503429224E-3</v>
      </c>
    </row>
    <row r="337" spans="1:18" x14ac:dyDescent="0.25">
      <c r="A337" s="3" t="s">
        <v>27</v>
      </c>
      <c r="B337" t="s">
        <v>28</v>
      </c>
      <c r="C337" s="3" t="s">
        <v>2026</v>
      </c>
      <c r="D337" t="s">
        <v>2027</v>
      </c>
      <c r="E337" s="3" t="s">
        <v>10</v>
      </c>
      <c r="F337" s="26">
        <v>330</v>
      </c>
      <c r="G337" s="27">
        <v>0.1151515151515</v>
      </c>
      <c r="H337" s="26">
        <v>339</v>
      </c>
      <c r="I337" s="27">
        <v>0.10029498525070001</v>
      </c>
      <c r="J337" s="28">
        <v>319</v>
      </c>
      <c r="K337" s="29">
        <v>0.16927899686520001</v>
      </c>
      <c r="L337" s="30">
        <v>5</v>
      </c>
      <c r="M337" s="40">
        <f>VLOOKUP(A337,'District Enrollment'!A:D,2,FALSE)</f>
        <v>12435</v>
      </c>
      <c r="N337" s="40">
        <f>VLOOKUP(A337,'District Enrollment'!A:D,3,FALSE)</f>
        <v>12656</v>
      </c>
      <c r="O337" s="40">
        <f>VLOOKUP(A337,'District Enrollment'!A:D,4,FALSE)</f>
        <v>12681</v>
      </c>
      <c r="P337" s="41">
        <f t="shared" si="15"/>
        <v>3.0558906312822681E-3</v>
      </c>
      <c r="Q337" s="41">
        <f t="shared" si="16"/>
        <v>2.6864728192151784E-3</v>
      </c>
      <c r="R337" s="41">
        <f t="shared" si="17"/>
        <v>4.258339247693305E-3</v>
      </c>
    </row>
    <row r="338" spans="1:18" x14ac:dyDescent="0.25">
      <c r="A338" s="3" t="s">
        <v>27</v>
      </c>
      <c r="B338" t="s">
        <v>28</v>
      </c>
      <c r="C338" s="3" t="s">
        <v>2042</v>
      </c>
      <c r="D338" t="s">
        <v>2043</v>
      </c>
      <c r="E338" s="3" t="s">
        <v>10</v>
      </c>
      <c r="F338" s="26">
        <v>326</v>
      </c>
      <c r="G338" s="27">
        <v>0.26380368098149998</v>
      </c>
      <c r="H338" s="26">
        <v>350</v>
      </c>
      <c r="I338" s="27">
        <v>0.1885714285714</v>
      </c>
      <c r="J338" s="28">
        <v>322</v>
      </c>
      <c r="K338" s="29">
        <v>0.18012422360239999</v>
      </c>
      <c r="L338" s="30">
        <v>5</v>
      </c>
      <c r="M338" s="40">
        <f>VLOOKUP(A338,'District Enrollment'!A:D,2,FALSE)</f>
        <v>12435</v>
      </c>
      <c r="N338" s="40">
        <f>VLOOKUP(A338,'District Enrollment'!A:D,3,FALSE)</f>
        <v>12656</v>
      </c>
      <c r="O338" s="40">
        <f>VLOOKUP(A338,'District Enrollment'!A:D,4,FALSE)</f>
        <v>12681</v>
      </c>
      <c r="P338" s="41">
        <f t="shared" si="15"/>
        <v>6.9159630076372327E-3</v>
      </c>
      <c r="Q338" s="41">
        <f t="shared" si="16"/>
        <v>5.2149178255365049E-3</v>
      </c>
      <c r="R338" s="41">
        <f t="shared" si="17"/>
        <v>4.573771784557432E-3</v>
      </c>
    </row>
    <row r="339" spans="1:18" x14ac:dyDescent="0.25">
      <c r="A339" s="3" t="s">
        <v>27</v>
      </c>
      <c r="B339" t="s">
        <v>28</v>
      </c>
      <c r="C339" s="3" t="s">
        <v>2136</v>
      </c>
      <c r="D339" t="s">
        <v>2137</v>
      </c>
      <c r="E339" s="3" t="s">
        <v>10</v>
      </c>
      <c r="F339" s="26">
        <v>360</v>
      </c>
      <c r="G339" s="27">
        <v>0.30277777777769999</v>
      </c>
      <c r="H339" s="26">
        <v>367</v>
      </c>
      <c r="I339" s="27">
        <v>0.33514986376020001</v>
      </c>
      <c r="J339" s="28">
        <v>339</v>
      </c>
      <c r="K339" s="29">
        <v>0.28908554572270001</v>
      </c>
      <c r="L339" s="30">
        <v>5</v>
      </c>
      <c r="M339" s="40">
        <f>VLOOKUP(A339,'District Enrollment'!A:D,2,FALSE)</f>
        <v>12435</v>
      </c>
      <c r="N339" s="40">
        <f>VLOOKUP(A339,'District Enrollment'!A:D,3,FALSE)</f>
        <v>12656</v>
      </c>
      <c r="O339" s="40">
        <f>VLOOKUP(A339,'District Enrollment'!A:D,4,FALSE)</f>
        <v>12681</v>
      </c>
      <c r="P339" s="41">
        <f t="shared" si="15"/>
        <v>8.765581021308564E-3</v>
      </c>
      <c r="Q339" s="41">
        <f t="shared" si="16"/>
        <v>9.7187104930462551E-3</v>
      </c>
      <c r="R339" s="41">
        <f t="shared" si="17"/>
        <v>7.7280971532209843E-3</v>
      </c>
    </row>
    <row r="340" spans="1:18" x14ac:dyDescent="0.25">
      <c r="A340" s="3" t="s">
        <v>27</v>
      </c>
      <c r="B340" t="s">
        <v>28</v>
      </c>
      <c r="C340" s="3" t="s">
        <v>2144</v>
      </c>
      <c r="D340" t="s">
        <v>2145</v>
      </c>
      <c r="E340" s="3" t="s">
        <v>10</v>
      </c>
      <c r="F340" s="26">
        <v>341</v>
      </c>
      <c r="G340" s="27">
        <v>0.29325513196480002</v>
      </c>
      <c r="H340" s="26">
        <v>358</v>
      </c>
      <c r="I340" s="27">
        <v>0.2988826815642</v>
      </c>
      <c r="J340" s="28">
        <v>340</v>
      </c>
      <c r="K340" s="29">
        <v>0.34705882352939998</v>
      </c>
      <c r="L340" s="30">
        <v>5</v>
      </c>
      <c r="M340" s="40">
        <f>VLOOKUP(A340,'District Enrollment'!A:D,2,FALSE)</f>
        <v>12435</v>
      </c>
      <c r="N340" s="40">
        <f>VLOOKUP(A340,'District Enrollment'!A:D,3,FALSE)</f>
        <v>12656</v>
      </c>
      <c r="O340" s="40">
        <f>VLOOKUP(A340,'District Enrollment'!A:D,4,FALSE)</f>
        <v>12681</v>
      </c>
      <c r="P340" s="41">
        <f t="shared" si="15"/>
        <v>8.0418174507436106E-3</v>
      </c>
      <c r="Q340" s="41">
        <f t="shared" si="16"/>
        <v>8.4544879898849241E-3</v>
      </c>
      <c r="R340" s="41">
        <f t="shared" si="17"/>
        <v>9.3052598375519269E-3</v>
      </c>
    </row>
    <row r="341" spans="1:18" x14ac:dyDescent="0.25">
      <c r="A341" s="3" t="s">
        <v>27</v>
      </c>
      <c r="B341" t="s">
        <v>28</v>
      </c>
      <c r="C341" s="3" t="s">
        <v>2160</v>
      </c>
      <c r="D341" t="s">
        <v>2161</v>
      </c>
      <c r="E341" s="3" t="s">
        <v>10</v>
      </c>
      <c r="F341" s="26">
        <v>289</v>
      </c>
      <c r="G341" s="27">
        <v>0.21107266435979999</v>
      </c>
      <c r="H341" s="26">
        <v>328</v>
      </c>
      <c r="I341" s="27">
        <v>0.21341463414629999</v>
      </c>
      <c r="J341" s="28">
        <v>343</v>
      </c>
      <c r="K341" s="29">
        <v>0.13702623906700001</v>
      </c>
      <c r="L341" s="30">
        <v>5</v>
      </c>
      <c r="M341" s="40">
        <f>VLOOKUP(A341,'District Enrollment'!A:D,2,FALSE)</f>
        <v>12435</v>
      </c>
      <c r="N341" s="40">
        <f>VLOOKUP(A341,'District Enrollment'!A:D,3,FALSE)</f>
        <v>12656</v>
      </c>
      <c r="O341" s="40">
        <f>VLOOKUP(A341,'District Enrollment'!A:D,4,FALSE)</f>
        <v>12681</v>
      </c>
      <c r="P341" s="41">
        <f t="shared" si="15"/>
        <v>4.9055086449523279E-3</v>
      </c>
      <c r="Q341" s="41">
        <f t="shared" si="16"/>
        <v>5.5309734513263589E-3</v>
      </c>
      <c r="R341" s="41">
        <f t="shared" si="17"/>
        <v>3.7063323081760902E-3</v>
      </c>
    </row>
    <row r="342" spans="1:18" x14ac:dyDescent="0.25">
      <c r="A342" s="3" t="s">
        <v>27</v>
      </c>
      <c r="B342" t="s">
        <v>28</v>
      </c>
      <c r="C342" s="3" t="s">
        <v>2181</v>
      </c>
      <c r="D342" t="s">
        <v>2182</v>
      </c>
      <c r="E342" s="3" t="s">
        <v>10</v>
      </c>
      <c r="F342" s="26">
        <v>329</v>
      </c>
      <c r="G342" s="27">
        <v>0.14285714285709999</v>
      </c>
      <c r="H342" s="26">
        <v>355</v>
      </c>
      <c r="I342" s="27">
        <v>0.19718309859149999</v>
      </c>
      <c r="J342" s="28">
        <v>346</v>
      </c>
      <c r="K342" s="29">
        <v>0.15317919075139999</v>
      </c>
      <c r="L342" s="30">
        <v>5</v>
      </c>
      <c r="M342" s="40">
        <f>VLOOKUP(A342,'District Enrollment'!A:D,2,FALSE)</f>
        <v>12435</v>
      </c>
      <c r="N342" s="40">
        <f>VLOOKUP(A342,'District Enrollment'!A:D,3,FALSE)</f>
        <v>12656</v>
      </c>
      <c r="O342" s="40">
        <f>VLOOKUP(A342,'District Enrollment'!A:D,4,FALSE)</f>
        <v>12681</v>
      </c>
      <c r="P342" s="41">
        <f t="shared" si="15"/>
        <v>3.779654201848484E-3</v>
      </c>
      <c r="Q342" s="41">
        <f t="shared" si="16"/>
        <v>5.5309734513260501E-3</v>
      </c>
      <c r="R342" s="41">
        <f t="shared" si="17"/>
        <v>4.1794811134756252E-3</v>
      </c>
    </row>
    <row r="343" spans="1:18" x14ac:dyDescent="0.25">
      <c r="A343" s="3" t="s">
        <v>27</v>
      </c>
      <c r="B343" t="s">
        <v>28</v>
      </c>
      <c r="C343" s="3" t="s">
        <v>2366</v>
      </c>
      <c r="D343" t="s">
        <v>2367</v>
      </c>
      <c r="E343" s="3" t="s">
        <v>10</v>
      </c>
      <c r="F343" s="26">
        <v>406</v>
      </c>
      <c r="G343" s="27">
        <v>0.17241379310339999</v>
      </c>
      <c r="H343" s="26">
        <v>339</v>
      </c>
      <c r="I343" s="27">
        <v>0.1179941002949</v>
      </c>
      <c r="J343" s="28">
        <v>377</v>
      </c>
      <c r="K343" s="29">
        <v>0.17241379310339999</v>
      </c>
      <c r="L343" s="30">
        <v>5</v>
      </c>
      <c r="M343" s="40">
        <f>VLOOKUP(A343,'District Enrollment'!A:D,2,FALSE)</f>
        <v>12435</v>
      </c>
      <c r="N343" s="40">
        <f>VLOOKUP(A343,'District Enrollment'!A:D,3,FALSE)</f>
        <v>12656</v>
      </c>
      <c r="O343" s="40">
        <f>VLOOKUP(A343,'District Enrollment'!A:D,4,FALSE)</f>
        <v>12681</v>
      </c>
      <c r="P343" s="41">
        <f t="shared" si="15"/>
        <v>5.6292722155191315E-3</v>
      </c>
      <c r="Q343" s="41">
        <f t="shared" si="16"/>
        <v>3.1605562578991067E-3</v>
      </c>
      <c r="R343" s="41">
        <f t="shared" si="17"/>
        <v>5.1257787240739528E-3</v>
      </c>
    </row>
    <row r="344" spans="1:18" x14ac:dyDescent="0.25">
      <c r="A344" s="3" t="s">
        <v>27</v>
      </c>
      <c r="B344" t="s">
        <v>28</v>
      </c>
      <c r="C344" s="3" t="s">
        <v>2565</v>
      </c>
      <c r="D344" t="s">
        <v>2566</v>
      </c>
      <c r="E344" s="3" t="s">
        <v>10</v>
      </c>
      <c r="F344" s="26">
        <v>423</v>
      </c>
      <c r="G344" s="27">
        <v>0.17730496453899999</v>
      </c>
      <c r="H344" s="26">
        <v>415</v>
      </c>
      <c r="I344" s="27">
        <v>0.17108433734930001</v>
      </c>
      <c r="J344" s="28">
        <v>406</v>
      </c>
      <c r="K344" s="29">
        <v>0.2216748768472</v>
      </c>
      <c r="L344" s="30">
        <v>5</v>
      </c>
      <c r="M344" s="40">
        <f>VLOOKUP(A344,'District Enrollment'!A:D,2,FALSE)</f>
        <v>12435</v>
      </c>
      <c r="N344" s="40">
        <f>VLOOKUP(A344,'District Enrollment'!A:D,3,FALSE)</f>
        <v>12656</v>
      </c>
      <c r="O344" s="40">
        <f>VLOOKUP(A344,'District Enrollment'!A:D,4,FALSE)</f>
        <v>12681</v>
      </c>
      <c r="P344" s="41">
        <f t="shared" si="15"/>
        <v>6.0313630880576598E-3</v>
      </c>
      <c r="Q344" s="41">
        <f t="shared" si="16"/>
        <v>5.6099873577717691E-3</v>
      </c>
      <c r="R344" s="41">
        <f t="shared" si="17"/>
        <v>7.0972320794860976E-3</v>
      </c>
    </row>
    <row r="345" spans="1:18" x14ac:dyDescent="0.25">
      <c r="A345" s="3" t="s">
        <v>27</v>
      </c>
      <c r="B345" t="s">
        <v>28</v>
      </c>
      <c r="C345" s="3" t="s">
        <v>2815</v>
      </c>
      <c r="D345" t="s">
        <v>2816</v>
      </c>
      <c r="E345" s="3" t="s">
        <v>10</v>
      </c>
      <c r="F345" s="26">
        <v>396</v>
      </c>
      <c r="G345" s="27">
        <v>9.0909090908999998E-2</v>
      </c>
      <c r="H345" s="26">
        <v>441</v>
      </c>
      <c r="I345" s="27">
        <v>7.0294784580400005E-2</v>
      </c>
      <c r="J345" s="28">
        <v>441</v>
      </c>
      <c r="K345" s="29">
        <v>7.0294784580400005E-2</v>
      </c>
      <c r="L345" s="30">
        <v>3</v>
      </c>
      <c r="M345" s="40">
        <f>VLOOKUP(A345,'District Enrollment'!A:D,2,FALSE)</f>
        <v>12435</v>
      </c>
      <c r="N345" s="40">
        <f>VLOOKUP(A345,'District Enrollment'!A:D,3,FALSE)</f>
        <v>12656</v>
      </c>
      <c r="O345" s="40">
        <f>VLOOKUP(A345,'District Enrollment'!A:D,4,FALSE)</f>
        <v>12681</v>
      </c>
      <c r="P345" s="41">
        <f t="shared" si="15"/>
        <v>2.895054282264897E-3</v>
      </c>
      <c r="Q345" s="41">
        <f t="shared" si="16"/>
        <v>2.4494310998701327E-3</v>
      </c>
      <c r="R345" s="41">
        <f t="shared" si="17"/>
        <v>2.4446021607094398E-3</v>
      </c>
    </row>
    <row r="346" spans="1:18" x14ac:dyDescent="0.25">
      <c r="A346" s="3" t="s">
        <v>27</v>
      </c>
      <c r="B346" t="s">
        <v>28</v>
      </c>
      <c r="C346" s="3" t="s">
        <v>2884</v>
      </c>
      <c r="D346" t="s">
        <v>2885</v>
      </c>
      <c r="E346" s="3" t="s">
        <v>10</v>
      </c>
      <c r="F346" s="26">
        <v>437</v>
      </c>
      <c r="G346" s="27">
        <v>0.23569794050340001</v>
      </c>
      <c r="H346" s="26">
        <v>443</v>
      </c>
      <c r="I346" s="27">
        <v>0.28442437923250002</v>
      </c>
      <c r="J346" s="28">
        <v>451</v>
      </c>
      <c r="K346" s="29">
        <v>0.32150776053210001</v>
      </c>
      <c r="L346" s="30">
        <v>5</v>
      </c>
      <c r="M346" s="40">
        <f>VLOOKUP(A346,'District Enrollment'!A:D,2,FALSE)</f>
        <v>12435</v>
      </c>
      <c r="N346" s="40">
        <f>VLOOKUP(A346,'District Enrollment'!A:D,3,FALSE)</f>
        <v>12656</v>
      </c>
      <c r="O346" s="40">
        <f>VLOOKUP(A346,'District Enrollment'!A:D,4,FALSE)</f>
        <v>12681</v>
      </c>
      <c r="P346" s="41">
        <f t="shared" si="15"/>
        <v>8.2830719742650431E-3</v>
      </c>
      <c r="Q346" s="41">
        <f t="shared" si="16"/>
        <v>9.9557522123891826E-3</v>
      </c>
      <c r="R346" s="41">
        <f t="shared" si="17"/>
        <v>1.1434429461397137E-2</v>
      </c>
    </row>
    <row r="347" spans="1:18" x14ac:dyDescent="0.25">
      <c r="A347" s="3" t="s">
        <v>27</v>
      </c>
      <c r="B347" t="s">
        <v>28</v>
      </c>
      <c r="C347" s="3" t="s">
        <v>2920</v>
      </c>
      <c r="D347" t="s">
        <v>2921</v>
      </c>
      <c r="E347" s="3" t="s">
        <v>10</v>
      </c>
      <c r="F347" s="26">
        <v>406</v>
      </c>
      <c r="G347" s="27">
        <v>0.24137931034480001</v>
      </c>
      <c r="H347" s="26">
        <v>441</v>
      </c>
      <c r="I347" s="27">
        <v>0.24036281179130001</v>
      </c>
      <c r="J347" s="28">
        <v>457</v>
      </c>
      <c r="K347" s="29">
        <v>0.2494529540481</v>
      </c>
      <c r="L347" s="30">
        <v>5</v>
      </c>
      <c r="M347" s="40">
        <f>VLOOKUP(A347,'District Enrollment'!A:D,2,FALSE)</f>
        <v>12435</v>
      </c>
      <c r="N347" s="40">
        <f>VLOOKUP(A347,'District Enrollment'!A:D,3,FALSE)</f>
        <v>12656</v>
      </c>
      <c r="O347" s="40">
        <f>VLOOKUP(A347,'District Enrollment'!A:D,4,FALSE)</f>
        <v>12681</v>
      </c>
      <c r="P347" s="41">
        <f t="shared" si="15"/>
        <v>7.8809811017280917E-3</v>
      </c>
      <c r="Q347" s="41">
        <f t="shared" si="16"/>
        <v>8.3754740834357851E-3</v>
      </c>
      <c r="R347" s="41">
        <f t="shared" si="17"/>
        <v>8.9898273006846236E-3</v>
      </c>
    </row>
    <row r="348" spans="1:18" x14ac:dyDescent="0.25">
      <c r="A348" s="3" t="s">
        <v>27</v>
      </c>
      <c r="B348" t="s">
        <v>28</v>
      </c>
      <c r="C348" s="3" t="s">
        <v>2971</v>
      </c>
      <c r="D348" t="s">
        <v>2972</v>
      </c>
      <c r="E348" s="3" t="s">
        <v>10</v>
      </c>
      <c r="F348" s="26">
        <v>492</v>
      </c>
      <c r="G348" s="27">
        <v>0.24593495934949999</v>
      </c>
      <c r="H348" s="26">
        <v>498</v>
      </c>
      <c r="I348" s="27">
        <v>0.2791164658634</v>
      </c>
      <c r="J348" s="28">
        <v>463</v>
      </c>
      <c r="K348" s="29">
        <v>0.30237580993520002</v>
      </c>
      <c r="L348" s="30">
        <v>5</v>
      </c>
      <c r="M348" s="40">
        <f>VLOOKUP(A348,'District Enrollment'!A:D,2,FALSE)</f>
        <v>12435</v>
      </c>
      <c r="N348" s="40">
        <f>VLOOKUP(A348,'District Enrollment'!A:D,3,FALSE)</f>
        <v>12656</v>
      </c>
      <c r="O348" s="40">
        <f>VLOOKUP(A348,'District Enrollment'!A:D,4,FALSE)</f>
        <v>12681</v>
      </c>
      <c r="P348" s="41">
        <f t="shared" si="15"/>
        <v>9.7305991153963812E-3</v>
      </c>
      <c r="Q348" s="41">
        <f t="shared" si="16"/>
        <v>1.0982932996205215E-2</v>
      </c>
      <c r="R348" s="41">
        <f t="shared" si="17"/>
        <v>1.1040138790316033E-2</v>
      </c>
    </row>
    <row r="349" spans="1:18" x14ac:dyDescent="0.25">
      <c r="A349" s="3" t="s">
        <v>27</v>
      </c>
      <c r="B349" t="s">
        <v>28</v>
      </c>
      <c r="C349" s="3" t="s">
        <v>3034</v>
      </c>
      <c r="D349" t="s">
        <v>3035</v>
      </c>
      <c r="E349" s="3" t="s">
        <v>10</v>
      </c>
      <c r="F349" s="26">
        <v>485</v>
      </c>
      <c r="G349" s="27">
        <v>0.19175257731949999</v>
      </c>
      <c r="H349" s="26">
        <v>489</v>
      </c>
      <c r="I349" s="27">
        <v>0.14110429447850001</v>
      </c>
      <c r="J349" s="28">
        <v>471</v>
      </c>
      <c r="K349" s="29">
        <v>0.1592356687898</v>
      </c>
      <c r="L349" s="30">
        <v>5</v>
      </c>
      <c r="M349" s="40">
        <f>VLOOKUP(A349,'District Enrollment'!A:D,2,FALSE)</f>
        <v>12435</v>
      </c>
      <c r="N349" s="40">
        <f>VLOOKUP(A349,'District Enrollment'!A:D,3,FALSE)</f>
        <v>12656</v>
      </c>
      <c r="O349" s="40">
        <f>VLOOKUP(A349,'District Enrollment'!A:D,4,FALSE)</f>
        <v>12681</v>
      </c>
      <c r="P349" s="41">
        <f t="shared" si="15"/>
        <v>7.4788902291883794E-3</v>
      </c>
      <c r="Q349" s="41">
        <f t="shared" si="16"/>
        <v>5.4519595448788323E-3</v>
      </c>
      <c r="R349" s="41">
        <f t="shared" si="17"/>
        <v>5.9143600662405014E-3</v>
      </c>
    </row>
    <row r="350" spans="1:18" x14ac:dyDescent="0.25">
      <c r="A350" s="3" t="s">
        <v>27</v>
      </c>
      <c r="B350" t="s">
        <v>28</v>
      </c>
      <c r="C350" s="3" t="s">
        <v>3315</v>
      </c>
      <c r="D350" t="s">
        <v>3316</v>
      </c>
      <c r="E350" s="3" t="s">
        <v>10</v>
      </c>
      <c r="F350" s="26">
        <v>514</v>
      </c>
      <c r="G350" s="27">
        <v>0.25291828793769999</v>
      </c>
      <c r="H350" s="26">
        <v>491</v>
      </c>
      <c r="I350" s="27">
        <v>0.2423625254582</v>
      </c>
      <c r="J350" s="28">
        <v>508</v>
      </c>
      <c r="K350" s="29">
        <v>0.2913385826771</v>
      </c>
      <c r="L350" s="30">
        <v>5</v>
      </c>
      <c r="M350" s="40">
        <f>VLOOKUP(A350,'District Enrollment'!A:D,2,FALSE)</f>
        <v>12435</v>
      </c>
      <c r="N350" s="40">
        <f>VLOOKUP(A350,'District Enrollment'!A:D,3,FALSE)</f>
        <v>12656</v>
      </c>
      <c r="O350" s="40">
        <f>VLOOKUP(A350,'District Enrollment'!A:D,4,FALSE)</f>
        <v>12681</v>
      </c>
      <c r="P350" s="41">
        <f t="shared" si="15"/>
        <v>1.0454362685965243E-2</v>
      </c>
      <c r="Q350" s="41">
        <f t="shared" si="16"/>
        <v>9.4026548672547575E-3</v>
      </c>
      <c r="R350" s="41">
        <f t="shared" si="17"/>
        <v>1.1671003864045957E-2</v>
      </c>
    </row>
    <row r="351" spans="1:18" x14ac:dyDescent="0.25">
      <c r="A351" s="3" t="s">
        <v>27</v>
      </c>
      <c r="B351" t="s">
        <v>28</v>
      </c>
      <c r="C351" s="3" t="s">
        <v>3418</v>
      </c>
      <c r="D351" t="s">
        <v>3419</v>
      </c>
      <c r="E351" s="3" t="s">
        <v>10</v>
      </c>
      <c r="F351" s="26">
        <v>511</v>
      </c>
      <c r="G351" s="27">
        <v>0.14481409001949999</v>
      </c>
      <c r="H351" s="26">
        <v>530</v>
      </c>
      <c r="I351" s="27">
        <v>0.1490566037735</v>
      </c>
      <c r="J351" s="28">
        <v>519</v>
      </c>
      <c r="K351" s="29">
        <v>0.14258188824660001</v>
      </c>
      <c r="L351" s="30">
        <v>5</v>
      </c>
      <c r="M351" s="40">
        <f>VLOOKUP(A351,'District Enrollment'!A:D,2,FALSE)</f>
        <v>12435</v>
      </c>
      <c r="N351" s="40">
        <f>VLOOKUP(A351,'District Enrollment'!A:D,3,FALSE)</f>
        <v>12656</v>
      </c>
      <c r="O351" s="40">
        <f>VLOOKUP(A351,'District Enrollment'!A:D,4,FALSE)</f>
        <v>12681</v>
      </c>
      <c r="P351" s="41">
        <f t="shared" si="15"/>
        <v>5.9509449135476079E-3</v>
      </c>
      <c r="Q351" s="41">
        <f t="shared" si="16"/>
        <v>6.2420986093516904E-3</v>
      </c>
      <c r="R351" s="41">
        <f t="shared" si="17"/>
        <v>5.8355019320231374E-3</v>
      </c>
    </row>
    <row r="352" spans="1:18" x14ac:dyDescent="0.25">
      <c r="A352" s="3" t="s">
        <v>27</v>
      </c>
      <c r="B352" t="s">
        <v>28</v>
      </c>
      <c r="C352" s="3" t="s">
        <v>3675</v>
      </c>
      <c r="D352" t="s">
        <v>3676</v>
      </c>
      <c r="E352" s="3" t="s">
        <v>10</v>
      </c>
      <c r="F352" s="26">
        <v>570</v>
      </c>
      <c r="G352" s="27">
        <v>0.1649122807017</v>
      </c>
      <c r="H352" s="26">
        <v>578</v>
      </c>
      <c r="I352" s="27">
        <v>0.1799307958477</v>
      </c>
      <c r="J352" s="28">
        <v>560</v>
      </c>
      <c r="K352" s="29">
        <v>0.14642857142849999</v>
      </c>
      <c r="L352" s="30">
        <v>5</v>
      </c>
      <c r="M352" s="40">
        <f>VLOOKUP(A352,'District Enrollment'!A:D,2,FALSE)</f>
        <v>12435</v>
      </c>
      <c r="N352" s="40">
        <f>VLOOKUP(A352,'District Enrollment'!A:D,3,FALSE)</f>
        <v>12656</v>
      </c>
      <c r="O352" s="40">
        <f>VLOOKUP(A352,'District Enrollment'!A:D,4,FALSE)</f>
        <v>12681</v>
      </c>
      <c r="P352" s="41">
        <f t="shared" si="15"/>
        <v>7.5593084036967425E-3</v>
      </c>
      <c r="Q352" s="41">
        <f t="shared" si="16"/>
        <v>8.2174462705412923E-3</v>
      </c>
      <c r="R352" s="41">
        <f t="shared" si="17"/>
        <v>6.4663670057534895E-3</v>
      </c>
    </row>
    <row r="353" spans="1:18" x14ac:dyDescent="0.25">
      <c r="A353" s="3" t="s">
        <v>27</v>
      </c>
      <c r="B353" t="s">
        <v>28</v>
      </c>
      <c r="C353" s="3" t="s">
        <v>3907</v>
      </c>
      <c r="D353" t="s">
        <v>3476</v>
      </c>
      <c r="E353" s="3" t="s">
        <v>10</v>
      </c>
      <c r="F353" s="26">
        <v>530</v>
      </c>
      <c r="G353" s="27">
        <v>0.16415094339620001</v>
      </c>
      <c r="H353" s="26">
        <v>563</v>
      </c>
      <c r="I353" s="27">
        <v>0.1172291296625</v>
      </c>
      <c r="J353" s="28">
        <v>603</v>
      </c>
      <c r="K353" s="29">
        <v>0.1691542288557</v>
      </c>
      <c r="L353" s="30">
        <v>5</v>
      </c>
      <c r="M353" s="40">
        <f>VLOOKUP(A353,'District Enrollment'!A:D,2,FALSE)</f>
        <v>12435</v>
      </c>
      <c r="N353" s="40">
        <f>VLOOKUP(A353,'District Enrollment'!A:D,3,FALSE)</f>
        <v>12656</v>
      </c>
      <c r="O353" s="40">
        <f>VLOOKUP(A353,'District Enrollment'!A:D,4,FALSE)</f>
        <v>12681</v>
      </c>
      <c r="P353" s="41">
        <f t="shared" si="15"/>
        <v>6.9963811821460407E-3</v>
      </c>
      <c r="Q353" s="41">
        <f t="shared" si="16"/>
        <v>5.2149178255363072E-3</v>
      </c>
      <c r="R353" s="41">
        <f t="shared" si="17"/>
        <v>8.0435296900865146E-3</v>
      </c>
    </row>
    <row r="354" spans="1:18" x14ac:dyDescent="0.25">
      <c r="A354" s="3" t="s">
        <v>27</v>
      </c>
      <c r="B354" t="s">
        <v>28</v>
      </c>
      <c r="C354" s="3" t="s">
        <v>3920</v>
      </c>
      <c r="D354" t="s">
        <v>3921</v>
      </c>
      <c r="E354" s="3" t="s">
        <v>10</v>
      </c>
      <c r="F354" s="26">
        <v>460</v>
      </c>
      <c r="G354" s="27">
        <v>0.21521739130430001</v>
      </c>
      <c r="H354" s="26">
        <v>505</v>
      </c>
      <c r="I354" s="27">
        <v>0.1841584158415</v>
      </c>
      <c r="J354" s="28">
        <v>605</v>
      </c>
      <c r="K354" s="29">
        <v>0.36859504132229998</v>
      </c>
      <c r="L354" s="30">
        <v>5</v>
      </c>
      <c r="M354" s="40">
        <f>VLOOKUP(A354,'District Enrollment'!A:D,2,FALSE)</f>
        <v>12435</v>
      </c>
      <c r="N354" s="40">
        <f>VLOOKUP(A354,'District Enrollment'!A:D,3,FALSE)</f>
        <v>12656</v>
      </c>
      <c r="O354" s="40">
        <f>VLOOKUP(A354,'District Enrollment'!A:D,4,FALSE)</f>
        <v>12681</v>
      </c>
      <c r="P354" s="41">
        <f t="shared" si="15"/>
        <v>7.9613992762346611E-3</v>
      </c>
      <c r="Q354" s="41">
        <f t="shared" si="16"/>
        <v>7.3482932996173757E-3</v>
      </c>
      <c r="R354" s="41">
        <f t="shared" si="17"/>
        <v>1.7585363930288738E-2</v>
      </c>
    </row>
    <row r="355" spans="1:18" x14ac:dyDescent="0.25">
      <c r="A355" s="3" t="s">
        <v>27</v>
      </c>
      <c r="B355" t="s">
        <v>28</v>
      </c>
      <c r="C355" s="3" t="s">
        <v>4050</v>
      </c>
      <c r="D355" t="s">
        <v>3252</v>
      </c>
      <c r="E355" s="3" t="s">
        <v>10</v>
      </c>
      <c r="F355" s="26">
        <v>735</v>
      </c>
      <c r="G355" s="27">
        <v>0.28979591836730001</v>
      </c>
      <c r="H355" s="26">
        <v>699</v>
      </c>
      <c r="I355" s="27">
        <v>0.31330472103000001</v>
      </c>
      <c r="J355" s="28">
        <v>638</v>
      </c>
      <c r="K355" s="29">
        <v>0.32915360501559998</v>
      </c>
      <c r="L355" s="30">
        <v>5</v>
      </c>
      <c r="M355" s="40">
        <f>VLOOKUP(A355,'District Enrollment'!A:D,2,FALSE)</f>
        <v>12435</v>
      </c>
      <c r="N355" s="40">
        <f>VLOOKUP(A355,'District Enrollment'!A:D,3,FALSE)</f>
        <v>12656</v>
      </c>
      <c r="O355" s="40">
        <f>VLOOKUP(A355,'District Enrollment'!A:D,4,FALSE)</f>
        <v>12681</v>
      </c>
      <c r="P355" s="41">
        <f t="shared" si="15"/>
        <v>1.7129071170081667E-2</v>
      </c>
      <c r="Q355" s="41">
        <f t="shared" si="16"/>
        <v>1.7304045512007742E-2</v>
      </c>
      <c r="R355" s="41">
        <f t="shared" si="17"/>
        <v>1.6560208185470611E-2</v>
      </c>
    </row>
    <row r="356" spans="1:18" x14ac:dyDescent="0.25">
      <c r="A356" s="3" t="s">
        <v>27</v>
      </c>
      <c r="B356" t="s">
        <v>28</v>
      </c>
      <c r="C356" s="3" t="s">
        <v>4295</v>
      </c>
      <c r="D356" t="s">
        <v>4296</v>
      </c>
      <c r="E356" s="3" t="s">
        <v>10</v>
      </c>
      <c r="F356" s="26">
        <v>647</v>
      </c>
      <c r="G356" s="27">
        <v>0.114374034003</v>
      </c>
      <c r="H356" s="26">
        <v>678</v>
      </c>
      <c r="I356" s="27">
        <v>9.1445427728599996E-2</v>
      </c>
      <c r="J356" s="28">
        <v>725</v>
      </c>
      <c r="K356" s="29">
        <v>0.08</v>
      </c>
      <c r="L356" s="30">
        <v>3</v>
      </c>
      <c r="M356" s="40">
        <f>VLOOKUP(A356,'District Enrollment'!A:D,2,FALSE)</f>
        <v>12435</v>
      </c>
      <c r="N356" s="40">
        <f>VLOOKUP(A356,'District Enrollment'!A:D,3,FALSE)</f>
        <v>12656</v>
      </c>
      <c r="O356" s="40">
        <f>VLOOKUP(A356,'District Enrollment'!A:D,4,FALSE)</f>
        <v>12681</v>
      </c>
      <c r="P356" s="41">
        <f t="shared" si="15"/>
        <v>5.9509449135457179E-3</v>
      </c>
      <c r="Q356" s="41">
        <f t="shared" si="16"/>
        <v>4.8988621997464281E-3</v>
      </c>
      <c r="R356" s="41">
        <f t="shared" si="17"/>
        <v>4.5737717845595769E-3</v>
      </c>
    </row>
    <row r="357" spans="1:18" x14ac:dyDescent="0.25">
      <c r="A357" s="3" t="s">
        <v>27</v>
      </c>
      <c r="B357" t="s">
        <v>28</v>
      </c>
      <c r="C357" s="3" t="s">
        <v>4646</v>
      </c>
      <c r="D357" t="s">
        <v>4647</v>
      </c>
      <c r="E357" s="3" t="s">
        <v>10</v>
      </c>
      <c r="F357" s="26">
        <v>1117</v>
      </c>
      <c r="G357" s="27">
        <v>0.21128021486119999</v>
      </c>
      <c r="H357" s="26">
        <v>1140</v>
      </c>
      <c r="I357" s="27">
        <v>0.22719298245610001</v>
      </c>
      <c r="J357" s="28">
        <v>1145</v>
      </c>
      <c r="K357" s="29">
        <v>0.1510917030567</v>
      </c>
      <c r="L357" s="30">
        <v>5</v>
      </c>
      <c r="M357" s="40">
        <f>VLOOKUP(A357,'District Enrollment'!A:D,2,FALSE)</f>
        <v>12435</v>
      </c>
      <c r="N357" s="40">
        <f>VLOOKUP(A357,'District Enrollment'!A:D,3,FALSE)</f>
        <v>12656</v>
      </c>
      <c r="O357" s="40">
        <f>VLOOKUP(A357,'District Enrollment'!A:D,4,FALSE)</f>
        <v>12681</v>
      </c>
      <c r="P357" s="41">
        <f t="shared" si="15"/>
        <v>1.8978689183752343E-2</v>
      </c>
      <c r="Q357" s="41">
        <f t="shared" si="16"/>
        <v>2.0464601769907872E-2</v>
      </c>
      <c r="R357" s="41">
        <f t="shared" si="17"/>
        <v>1.3642457219455997E-2</v>
      </c>
    </row>
    <row r="358" spans="1:18" x14ac:dyDescent="0.25">
      <c r="A358" s="3" t="s">
        <v>27</v>
      </c>
      <c r="B358" t="s">
        <v>28</v>
      </c>
      <c r="C358" s="3" t="s">
        <v>4727</v>
      </c>
      <c r="D358" t="s">
        <v>4728</v>
      </c>
      <c r="E358" s="3" t="s">
        <v>10</v>
      </c>
      <c r="F358" s="26">
        <v>1441</v>
      </c>
      <c r="G358" s="27">
        <v>0.15614156835529999</v>
      </c>
      <c r="H358" s="26">
        <v>1401</v>
      </c>
      <c r="I358" s="27">
        <v>0.1627408993576</v>
      </c>
      <c r="J358" s="28">
        <v>1432</v>
      </c>
      <c r="K358" s="29">
        <v>0.1731843575418</v>
      </c>
      <c r="L358" s="30">
        <v>5</v>
      </c>
      <c r="M358" s="40">
        <f>VLOOKUP(A358,'District Enrollment'!A:D,2,FALSE)</f>
        <v>12435</v>
      </c>
      <c r="N358" s="40">
        <f>VLOOKUP(A358,'District Enrollment'!A:D,3,FALSE)</f>
        <v>12656</v>
      </c>
      <c r="O358" s="40">
        <f>VLOOKUP(A358,'District Enrollment'!A:D,4,FALSE)</f>
        <v>12681</v>
      </c>
      <c r="P358" s="41">
        <f t="shared" si="15"/>
        <v>1.8094089264172681E-2</v>
      </c>
      <c r="Q358" s="41">
        <f t="shared" si="16"/>
        <v>1.8015170670037738E-2</v>
      </c>
      <c r="R358" s="41">
        <f t="shared" si="17"/>
        <v>1.955681728569179E-2</v>
      </c>
    </row>
    <row r="359" spans="1:18" x14ac:dyDescent="0.25">
      <c r="A359" s="3" t="s">
        <v>2001</v>
      </c>
      <c r="B359" t="s">
        <v>2002</v>
      </c>
      <c r="C359" s="3" t="s">
        <v>2003</v>
      </c>
      <c r="D359" t="s">
        <v>2004</v>
      </c>
      <c r="E359" s="3" t="s">
        <v>10</v>
      </c>
      <c r="F359" s="26">
        <v>322</v>
      </c>
      <c r="G359" s="27">
        <v>0.1024844720496</v>
      </c>
      <c r="H359" s="26">
        <v>293</v>
      </c>
      <c r="I359" s="27">
        <v>3.0716723549399999E-2</v>
      </c>
      <c r="J359" s="28">
        <v>314</v>
      </c>
      <c r="K359" s="29">
        <v>4.4585987261100003E-2</v>
      </c>
      <c r="L359" s="30">
        <v>2</v>
      </c>
      <c r="M359" s="40">
        <f>VLOOKUP(A359,'District Enrollment'!A:D,2,FALSE)</f>
        <v>649</v>
      </c>
      <c r="N359" s="40">
        <f>VLOOKUP(A359,'District Enrollment'!A:D,3,FALSE)</f>
        <v>623</v>
      </c>
      <c r="O359" s="40">
        <f>VLOOKUP(A359,'District Enrollment'!A:D,4,FALSE)</f>
        <v>643</v>
      </c>
      <c r="P359" s="41">
        <f t="shared" si="15"/>
        <v>5.0847457627074266E-2</v>
      </c>
      <c r="Q359" s="41">
        <f t="shared" si="16"/>
        <v>1.4446227929332584E-2</v>
      </c>
      <c r="R359" s="41">
        <f t="shared" si="17"/>
        <v>2.1772939346789116E-2</v>
      </c>
    </row>
    <row r="360" spans="1:18" x14ac:dyDescent="0.25">
      <c r="A360" s="3" t="s">
        <v>2001</v>
      </c>
      <c r="B360" t="s">
        <v>2002</v>
      </c>
      <c r="C360" s="3" t="s">
        <v>2076</v>
      </c>
      <c r="D360" t="s">
        <v>2077</v>
      </c>
      <c r="E360" s="3" t="s">
        <v>10</v>
      </c>
      <c r="F360" s="26">
        <v>327</v>
      </c>
      <c r="G360" s="27">
        <v>5.5045871559600001E-2</v>
      </c>
      <c r="H360" s="26">
        <v>330</v>
      </c>
      <c r="I360" s="27">
        <v>6.0606060606000003E-2</v>
      </c>
      <c r="J360" s="28">
        <v>329</v>
      </c>
      <c r="K360" s="29">
        <v>6.3829787233999999E-2</v>
      </c>
      <c r="L360" s="30">
        <v>2</v>
      </c>
      <c r="M360" s="40">
        <f>VLOOKUP(A360,'District Enrollment'!A:D,2,FALSE)</f>
        <v>649</v>
      </c>
      <c r="N360" s="40">
        <f>VLOOKUP(A360,'District Enrollment'!A:D,3,FALSE)</f>
        <v>623</v>
      </c>
      <c r="O360" s="40">
        <f>VLOOKUP(A360,'District Enrollment'!A:D,4,FALSE)</f>
        <v>643</v>
      </c>
      <c r="P360" s="41">
        <f t="shared" si="15"/>
        <v>2.7734976887502618E-2</v>
      </c>
      <c r="Q360" s="41">
        <f t="shared" si="16"/>
        <v>3.2102728731910113E-2</v>
      </c>
      <c r="R360" s="41">
        <f t="shared" si="17"/>
        <v>3.2659409020195956E-2</v>
      </c>
    </row>
    <row r="361" spans="1:18" x14ac:dyDescent="0.25">
      <c r="A361" s="3" t="s">
        <v>2260</v>
      </c>
      <c r="B361" t="s">
        <v>2261</v>
      </c>
      <c r="C361" s="3" t="s">
        <v>2262</v>
      </c>
      <c r="D361" t="s">
        <v>2263</v>
      </c>
      <c r="E361" s="3" t="s">
        <v>10</v>
      </c>
      <c r="F361" s="26">
        <v>171</v>
      </c>
      <c r="G361" s="27">
        <v>9.3567251461899995E-2</v>
      </c>
      <c r="H361" s="26">
        <v>175</v>
      </c>
      <c r="I361" s="27">
        <v>7.4285714285699994E-2</v>
      </c>
      <c r="J361" s="28">
        <v>362</v>
      </c>
      <c r="K361" s="29">
        <v>6.9060773480599996E-2</v>
      </c>
      <c r="L361" s="30">
        <v>3</v>
      </c>
      <c r="M361" s="40">
        <f>VLOOKUP(A361,'District Enrollment'!A:D,2,FALSE)</f>
        <v>538</v>
      </c>
      <c r="N361" s="40">
        <f>VLOOKUP(A361,'District Enrollment'!A:D,3,FALSE)</f>
        <v>570</v>
      </c>
      <c r="O361" s="40">
        <f>VLOOKUP(A361,'District Enrollment'!A:D,4,FALSE)</f>
        <v>845</v>
      </c>
      <c r="P361" s="41">
        <f t="shared" si="15"/>
        <v>2.9739776951644797E-2</v>
      </c>
      <c r="Q361" s="41">
        <f t="shared" si="16"/>
        <v>2.2807017543855262E-2</v>
      </c>
      <c r="R361" s="41">
        <f t="shared" si="17"/>
        <v>2.9585798816541064E-2</v>
      </c>
    </row>
    <row r="362" spans="1:18" x14ac:dyDescent="0.25">
      <c r="A362" s="3" t="s">
        <v>2260</v>
      </c>
      <c r="B362" t="s">
        <v>2261</v>
      </c>
      <c r="C362" s="3" t="s">
        <v>3124</v>
      </c>
      <c r="D362" t="s">
        <v>3125</v>
      </c>
      <c r="E362" s="3" t="s">
        <v>10</v>
      </c>
      <c r="F362" s="26">
        <v>367</v>
      </c>
      <c r="G362" s="27">
        <v>8.9918256130699994E-2</v>
      </c>
      <c r="H362" s="26">
        <v>395</v>
      </c>
      <c r="I362" s="27">
        <v>8.6075949366999999E-2</v>
      </c>
      <c r="J362" s="28">
        <v>483</v>
      </c>
      <c r="K362" s="29">
        <v>7.0393374741199999E-2</v>
      </c>
      <c r="L362" s="30">
        <v>3</v>
      </c>
      <c r="M362" s="40">
        <f>VLOOKUP(A362,'District Enrollment'!A:D,2,FALSE)</f>
        <v>538</v>
      </c>
      <c r="N362" s="40">
        <f>VLOOKUP(A362,'District Enrollment'!A:D,3,FALSE)</f>
        <v>570</v>
      </c>
      <c r="O362" s="40">
        <f>VLOOKUP(A362,'District Enrollment'!A:D,4,FALSE)</f>
        <v>845</v>
      </c>
      <c r="P362" s="41">
        <f t="shared" si="15"/>
        <v>6.1338289962763755E-2</v>
      </c>
      <c r="Q362" s="41">
        <f t="shared" si="16"/>
        <v>5.9649122806956147E-2</v>
      </c>
      <c r="R362" s="41">
        <f t="shared" si="17"/>
        <v>4.0236686390532073E-2</v>
      </c>
    </row>
    <row r="363" spans="1:18" x14ac:dyDescent="0.25">
      <c r="A363" s="3" t="s">
        <v>1416</v>
      </c>
      <c r="B363" t="s">
        <v>1417</v>
      </c>
      <c r="C363" s="3" t="s">
        <v>1418</v>
      </c>
      <c r="D363" t="s">
        <v>1419</v>
      </c>
      <c r="E363" s="3" t="s">
        <v>10</v>
      </c>
      <c r="F363" s="26">
        <v>161</v>
      </c>
      <c r="G363" s="27">
        <v>2.4844720496800001E-2</v>
      </c>
      <c r="H363" s="26">
        <v>166</v>
      </c>
      <c r="I363" s="27">
        <v>6.6265060240899995E-2</v>
      </c>
      <c r="J363" s="28">
        <v>170</v>
      </c>
      <c r="K363" s="29">
        <v>1.7647058823500001E-2</v>
      </c>
      <c r="L363" s="30">
        <v>1</v>
      </c>
      <c r="M363" s="40">
        <f>VLOOKUP(A363,'District Enrollment'!A:D,2,FALSE)</f>
        <v>161</v>
      </c>
      <c r="N363" s="40">
        <f>VLOOKUP(A363,'District Enrollment'!A:D,3,FALSE)</f>
        <v>166</v>
      </c>
      <c r="O363" s="40">
        <f>VLOOKUP(A363,'District Enrollment'!A:D,4,FALSE)</f>
        <v>170</v>
      </c>
      <c r="P363" s="41">
        <f t="shared" si="15"/>
        <v>2.4844720496800001E-2</v>
      </c>
      <c r="Q363" s="41">
        <f t="shared" si="16"/>
        <v>6.6265060240899995E-2</v>
      </c>
      <c r="R363" s="41">
        <f t="shared" si="17"/>
        <v>1.7647058823500001E-2</v>
      </c>
    </row>
    <row r="364" spans="1:18" x14ac:dyDescent="0.25">
      <c r="A364" s="3" t="s">
        <v>1336</v>
      </c>
      <c r="B364" t="s">
        <v>1337</v>
      </c>
      <c r="C364" s="3" t="s">
        <v>1338</v>
      </c>
      <c r="D364" t="s">
        <v>1339</v>
      </c>
      <c r="E364" s="3" t="s">
        <v>10</v>
      </c>
      <c r="F364" s="26">
        <v>175</v>
      </c>
      <c r="G364" s="27">
        <v>0.12571428571420001</v>
      </c>
      <c r="H364" s="26">
        <v>168</v>
      </c>
      <c r="I364" s="27">
        <v>0.1011904761904</v>
      </c>
      <c r="J364" s="28">
        <v>153</v>
      </c>
      <c r="K364" s="29">
        <v>0.14379084967319999</v>
      </c>
      <c r="L364" s="30">
        <v>5</v>
      </c>
      <c r="M364" s="40">
        <f>VLOOKUP(A364,'District Enrollment'!A:D,2,FALSE)</f>
        <v>175</v>
      </c>
      <c r="N364" s="40">
        <f>VLOOKUP(A364,'District Enrollment'!A:D,3,FALSE)</f>
        <v>168</v>
      </c>
      <c r="O364" s="40">
        <f>VLOOKUP(A364,'District Enrollment'!A:D,4,FALSE)</f>
        <v>153</v>
      </c>
      <c r="P364" s="41">
        <f t="shared" si="15"/>
        <v>0.12571428571420001</v>
      </c>
      <c r="Q364" s="41">
        <f t="shared" si="16"/>
        <v>0.1011904761904</v>
      </c>
      <c r="R364" s="41">
        <f t="shared" si="17"/>
        <v>0.14379084967319999</v>
      </c>
    </row>
    <row r="365" spans="1:18" x14ac:dyDescent="0.25">
      <c r="A365" s="3" t="s">
        <v>1560</v>
      </c>
      <c r="B365" t="s">
        <v>1561</v>
      </c>
      <c r="C365" s="3" t="s">
        <v>1562</v>
      </c>
      <c r="D365" t="s">
        <v>1563</v>
      </c>
      <c r="E365" s="3" t="s">
        <v>10</v>
      </c>
      <c r="F365" s="26">
        <v>214</v>
      </c>
      <c r="G365" s="27">
        <v>7.0093457943899998E-2</v>
      </c>
      <c r="H365" s="26">
        <v>219</v>
      </c>
      <c r="I365" s="27">
        <v>7.3059360730499998E-2</v>
      </c>
      <c r="J365" s="28">
        <v>207</v>
      </c>
      <c r="K365" s="29">
        <v>7.2463768115899996E-2</v>
      </c>
      <c r="L365" s="30">
        <v>3</v>
      </c>
      <c r="M365" s="40">
        <f>VLOOKUP(A365,'District Enrollment'!A:D,2,FALSE)</f>
        <v>894</v>
      </c>
      <c r="N365" s="40">
        <f>VLOOKUP(A365,'District Enrollment'!A:D,3,FALSE)</f>
        <v>882</v>
      </c>
      <c r="O365" s="40">
        <f>VLOOKUP(A365,'District Enrollment'!A:D,4,FALSE)</f>
        <v>857</v>
      </c>
      <c r="P365" s="41">
        <f t="shared" si="15"/>
        <v>1.6778523489926846E-2</v>
      </c>
      <c r="Q365" s="41">
        <f t="shared" si="16"/>
        <v>1.8140589569137753E-2</v>
      </c>
      <c r="R365" s="41">
        <f t="shared" si="17"/>
        <v>1.7502917152848657E-2</v>
      </c>
    </row>
    <row r="366" spans="1:18" x14ac:dyDescent="0.25">
      <c r="A366" s="3" t="s">
        <v>1560</v>
      </c>
      <c r="B366" t="s">
        <v>1561</v>
      </c>
      <c r="C366" s="3" t="s">
        <v>1898</v>
      </c>
      <c r="D366" t="s">
        <v>1899</v>
      </c>
      <c r="E366" s="3" t="s">
        <v>10</v>
      </c>
      <c r="F366" s="26">
        <v>312</v>
      </c>
      <c r="G366" s="27">
        <v>8.6538461538400002E-2</v>
      </c>
      <c r="H366" s="26">
        <v>295</v>
      </c>
      <c r="I366" s="27">
        <v>8.1355932203299994E-2</v>
      </c>
      <c r="J366" s="28">
        <v>297</v>
      </c>
      <c r="K366" s="29">
        <v>8.4175084174999998E-2</v>
      </c>
      <c r="L366" s="30">
        <v>3</v>
      </c>
      <c r="M366" s="40">
        <f>VLOOKUP(A366,'District Enrollment'!A:D,2,FALSE)</f>
        <v>894</v>
      </c>
      <c r="N366" s="40">
        <f>VLOOKUP(A366,'District Enrollment'!A:D,3,FALSE)</f>
        <v>882</v>
      </c>
      <c r="O366" s="40">
        <f>VLOOKUP(A366,'District Enrollment'!A:D,4,FALSE)</f>
        <v>857</v>
      </c>
      <c r="P366" s="41">
        <f t="shared" si="15"/>
        <v>3.020134228185772E-2</v>
      </c>
      <c r="Q366" s="41">
        <f t="shared" si="16"/>
        <v>2.721088435371145E-2</v>
      </c>
      <c r="R366" s="41">
        <f t="shared" si="17"/>
        <v>2.9171528588068846E-2</v>
      </c>
    </row>
    <row r="367" spans="1:18" x14ac:dyDescent="0.25">
      <c r="A367" s="3" t="s">
        <v>1560</v>
      </c>
      <c r="B367" t="s">
        <v>1561</v>
      </c>
      <c r="C367" s="3" t="s">
        <v>2217</v>
      </c>
      <c r="D367" t="s">
        <v>2218</v>
      </c>
      <c r="E367" s="3" t="s">
        <v>10</v>
      </c>
      <c r="F367" s="26">
        <v>368</v>
      </c>
      <c r="G367" s="27">
        <v>4.8913043478199997E-2</v>
      </c>
      <c r="H367" s="26">
        <v>368</v>
      </c>
      <c r="I367" s="27">
        <v>8.4239130434699994E-2</v>
      </c>
      <c r="J367" s="28">
        <v>353</v>
      </c>
      <c r="K367" s="29">
        <v>5.9490084985800003E-2</v>
      </c>
      <c r="L367" s="30">
        <v>2</v>
      </c>
      <c r="M367" s="40">
        <f>VLOOKUP(A367,'District Enrollment'!A:D,2,FALSE)</f>
        <v>894</v>
      </c>
      <c r="N367" s="40">
        <f>VLOOKUP(A367,'District Enrollment'!A:D,3,FALSE)</f>
        <v>882</v>
      </c>
      <c r="O367" s="40">
        <f>VLOOKUP(A367,'District Enrollment'!A:D,4,FALSE)</f>
        <v>857</v>
      </c>
      <c r="P367" s="41">
        <f t="shared" si="15"/>
        <v>2.0134228187894405E-2</v>
      </c>
      <c r="Q367" s="41">
        <f t="shared" si="16"/>
        <v>3.5147392290214963E-2</v>
      </c>
      <c r="R367" s="41">
        <f t="shared" si="17"/>
        <v>2.4504084013987633E-2</v>
      </c>
    </row>
    <row r="368" spans="1:18" x14ac:dyDescent="0.25">
      <c r="A368" s="3" t="s">
        <v>1235</v>
      </c>
      <c r="B368" t="s">
        <v>1236</v>
      </c>
      <c r="C368" s="3" t="s">
        <v>1237</v>
      </c>
      <c r="D368" t="s">
        <v>1238</v>
      </c>
      <c r="E368" s="3" t="s">
        <v>13</v>
      </c>
      <c r="F368" s="26">
        <v>198</v>
      </c>
      <c r="G368" s="27">
        <v>0.2575757575757</v>
      </c>
      <c r="H368" s="26">
        <v>131</v>
      </c>
      <c r="I368" s="27">
        <v>0.32824427480910001</v>
      </c>
      <c r="J368" s="28">
        <v>134</v>
      </c>
      <c r="K368" s="29">
        <v>0.32089552238800001</v>
      </c>
      <c r="L368" s="30">
        <v>5</v>
      </c>
      <c r="M368" s="40">
        <f>VLOOKUP(A368,'District Enrollment'!A:D,2,FALSE)</f>
        <v>1982</v>
      </c>
      <c r="N368" s="40">
        <f>VLOOKUP(A368,'District Enrollment'!A:D,3,FALSE)</f>
        <v>1874</v>
      </c>
      <c r="O368" s="40">
        <f>VLOOKUP(A368,'District Enrollment'!A:D,4,FALSE)</f>
        <v>1860</v>
      </c>
      <c r="P368" s="41">
        <f t="shared" si="15"/>
        <v>2.5731584258319173E-2</v>
      </c>
      <c r="Q368" s="41">
        <f t="shared" si="16"/>
        <v>2.2945570971180416E-2</v>
      </c>
      <c r="R368" s="41">
        <f t="shared" si="17"/>
        <v>2.311827956988817E-2</v>
      </c>
    </row>
    <row r="369" spans="1:18" x14ac:dyDescent="0.25">
      <c r="A369" s="3" t="s">
        <v>1235</v>
      </c>
      <c r="B369" t="s">
        <v>1236</v>
      </c>
      <c r="C369" s="3" t="s">
        <v>2351</v>
      </c>
      <c r="D369" t="s">
        <v>2352</v>
      </c>
      <c r="E369" s="3" t="s">
        <v>10</v>
      </c>
      <c r="F369" s="26">
        <v>381</v>
      </c>
      <c r="G369" s="27">
        <v>5.7742782152200002E-2</v>
      </c>
      <c r="H369" s="26">
        <v>378</v>
      </c>
      <c r="I369" s="27">
        <v>8.7301587301500005E-2</v>
      </c>
      <c r="J369" s="28">
        <v>374</v>
      </c>
      <c r="K369" s="29">
        <v>5.61497326203E-2</v>
      </c>
      <c r="L369" s="30">
        <v>2</v>
      </c>
      <c r="M369" s="40">
        <f>VLOOKUP(A369,'District Enrollment'!A:D,2,FALSE)</f>
        <v>1982</v>
      </c>
      <c r="N369" s="40">
        <f>VLOOKUP(A369,'District Enrollment'!A:D,3,FALSE)</f>
        <v>1874</v>
      </c>
      <c r="O369" s="40">
        <f>VLOOKUP(A369,'District Enrollment'!A:D,4,FALSE)</f>
        <v>1860</v>
      </c>
      <c r="P369" s="41">
        <f t="shared" si="15"/>
        <v>1.1099899091820485E-2</v>
      </c>
      <c r="Q369" s="41">
        <f t="shared" si="16"/>
        <v>1.760939167554269E-2</v>
      </c>
      <c r="R369" s="41">
        <f t="shared" si="17"/>
        <v>1.1290322580640968E-2</v>
      </c>
    </row>
    <row r="370" spans="1:18" x14ac:dyDescent="0.25">
      <c r="A370" s="3" t="s">
        <v>1235</v>
      </c>
      <c r="B370" t="s">
        <v>1236</v>
      </c>
      <c r="C370" s="3" t="s">
        <v>2395</v>
      </c>
      <c r="D370" t="s">
        <v>2396</v>
      </c>
      <c r="E370" s="3" t="s">
        <v>10</v>
      </c>
      <c r="F370" s="26">
        <v>378</v>
      </c>
      <c r="G370" s="27">
        <v>5.0264550264500003E-2</v>
      </c>
      <c r="H370" s="26">
        <v>374</v>
      </c>
      <c r="I370" s="27">
        <v>6.95187165775E-2</v>
      </c>
      <c r="J370" s="28">
        <v>381</v>
      </c>
      <c r="K370" s="29">
        <v>5.2493438320200002E-2</v>
      </c>
      <c r="L370" s="30">
        <v>2</v>
      </c>
      <c r="M370" s="40">
        <f>VLOOKUP(A370,'District Enrollment'!A:D,2,FALSE)</f>
        <v>1982</v>
      </c>
      <c r="N370" s="40">
        <f>VLOOKUP(A370,'District Enrollment'!A:D,3,FALSE)</f>
        <v>1874</v>
      </c>
      <c r="O370" s="40">
        <f>VLOOKUP(A370,'District Enrollment'!A:D,4,FALSE)</f>
        <v>1860</v>
      </c>
      <c r="P370" s="41">
        <f t="shared" si="15"/>
        <v>9.5862764883859752E-3</v>
      </c>
      <c r="Q370" s="41">
        <f t="shared" si="16"/>
        <v>1.3874066168615262E-2</v>
      </c>
      <c r="R370" s="41">
        <f t="shared" si="17"/>
        <v>1.0752688172040968E-2</v>
      </c>
    </row>
    <row r="371" spans="1:18" x14ac:dyDescent="0.25">
      <c r="A371" s="3" t="s">
        <v>1235</v>
      </c>
      <c r="B371" t="s">
        <v>1236</v>
      </c>
      <c r="C371" s="3" t="s">
        <v>2406</v>
      </c>
      <c r="D371" t="s">
        <v>2407</v>
      </c>
      <c r="E371" s="3" t="s">
        <v>10</v>
      </c>
      <c r="F371" s="26">
        <v>401</v>
      </c>
      <c r="G371" s="27">
        <v>3.4912718204399999E-2</v>
      </c>
      <c r="H371" s="26">
        <v>412</v>
      </c>
      <c r="I371" s="27">
        <v>4.1262135922299999E-2</v>
      </c>
      <c r="J371" s="28">
        <v>383</v>
      </c>
      <c r="K371" s="29">
        <v>4.1775456918999997E-2</v>
      </c>
      <c r="L371" s="30">
        <v>1</v>
      </c>
      <c r="M371" s="40">
        <f>VLOOKUP(A371,'District Enrollment'!A:D,2,FALSE)</f>
        <v>1982</v>
      </c>
      <c r="N371" s="40">
        <f>VLOOKUP(A371,'District Enrollment'!A:D,3,FALSE)</f>
        <v>1874</v>
      </c>
      <c r="O371" s="40">
        <f>VLOOKUP(A371,'District Enrollment'!A:D,4,FALSE)</f>
        <v>1860</v>
      </c>
      <c r="P371" s="41">
        <f t="shared" si="15"/>
        <v>7.0635721493261354E-3</v>
      </c>
      <c r="Q371" s="41">
        <f t="shared" si="16"/>
        <v>9.0715048025547494E-3</v>
      </c>
      <c r="R371" s="41">
        <f t="shared" si="17"/>
        <v>8.6021505376220418E-3</v>
      </c>
    </row>
    <row r="372" spans="1:18" x14ac:dyDescent="0.25">
      <c r="A372" s="3" t="s">
        <v>1235</v>
      </c>
      <c r="B372" t="s">
        <v>1236</v>
      </c>
      <c r="C372" s="3" t="s">
        <v>3848</v>
      </c>
      <c r="D372" t="s">
        <v>3849</v>
      </c>
      <c r="E372" s="3" t="s">
        <v>10</v>
      </c>
      <c r="F372" s="26">
        <v>624</v>
      </c>
      <c r="G372" s="27">
        <v>8.4935897435800004E-2</v>
      </c>
      <c r="H372" s="26">
        <v>579</v>
      </c>
      <c r="I372" s="27">
        <v>7.7720207253799994E-2</v>
      </c>
      <c r="J372" s="28">
        <v>588</v>
      </c>
      <c r="K372" s="29">
        <v>9.1836734693800007E-2</v>
      </c>
      <c r="L372" s="30">
        <v>4</v>
      </c>
      <c r="M372" s="40">
        <f>VLOOKUP(A372,'District Enrollment'!A:D,2,FALSE)</f>
        <v>1982</v>
      </c>
      <c r="N372" s="40">
        <f>VLOOKUP(A372,'District Enrollment'!A:D,3,FALSE)</f>
        <v>1874</v>
      </c>
      <c r="O372" s="40">
        <f>VLOOKUP(A372,'District Enrollment'!A:D,4,FALSE)</f>
        <v>1860</v>
      </c>
      <c r="P372" s="41">
        <f t="shared" si="15"/>
        <v>2.6740665993914836E-2</v>
      </c>
      <c r="Q372" s="41">
        <f t="shared" si="16"/>
        <v>2.4012806830282923E-2</v>
      </c>
      <c r="R372" s="41">
        <f t="shared" si="17"/>
        <v>2.9032258064491612E-2</v>
      </c>
    </row>
    <row r="373" spans="1:18" x14ac:dyDescent="0.25">
      <c r="A373" s="3" t="s">
        <v>45</v>
      </c>
      <c r="B373" t="s">
        <v>46</v>
      </c>
      <c r="C373" s="3" t="s">
        <v>1424</v>
      </c>
      <c r="D373" t="s">
        <v>1425</v>
      </c>
      <c r="E373" s="3" t="s">
        <v>10</v>
      </c>
      <c r="F373" s="26">
        <v>160</v>
      </c>
      <c r="G373" s="27">
        <v>0.17499999999999999</v>
      </c>
      <c r="H373" s="26">
        <v>171</v>
      </c>
      <c r="I373" s="27">
        <v>0.15789473684210001</v>
      </c>
      <c r="J373" s="28">
        <v>171</v>
      </c>
      <c r="K373" s="29">
        <v>0.1754385964912</v>
      </c>
      <c r="L373" s="30">
        <v>5</v>
      </c>
      <c r="M373" s="40">
        <f>VLOOKUP(A373,'District Enrollment'!A:D,2,FALSE)</f>
        <v>554</v>
      </c>
      <c r="N373" s="40">
        <f>VLOOKUP(A373,'District Enrollment'!A:D,3,FALSE)</f>
        <v>549</v>
      </c>
      <c r="O373" s="40">
        <f>VLOOKUP(A373,'District Enrollment'!A:D,4,FALSE)</f>
        <v>528</v>
      </c>
      <c r="P373" s="41">
        <f t="shared" si="15"/>
        <v>5.0541516245487361E-2</v>
      </c>
      <c r="Q373" s="41">
        <f t="shared" si="16"/>
        <v>4.9180327868850827E-2</v>
      </c>
      <c r="R373" s="41">
        <f t="shared" si="17"/>
        <v>5.6818181818172726E-2</v>
      </c>
    </row>
    <row r="374" spans="1:18" x14ac:dyDescent="0.25">
      <c r="A374" s="3" t="s">
        <v>45</v>
      </c>
      <c r="B374" t="s">
        <v>46</v>
      </c>
      <c r="C374" s="3" t="s">
        <v>2239</v>
      </c>
      <c r="D374" t="s">
        <v>2240</v>
      </c>
      <c r="E374" s="3" t="s">
        <v>10</v>
      </c>
      <c r="F374" s="26">
        <v>394</v>
      </c>
      <c r="G374" s="27">
        <v>0.12690355329940001</v>
      </c>
      <c r="H374" s="26">
        <v>378</v>
      </c>
      <c r="I374" s="27">
        <v>0.1137566137566</v>
      </c>
      <c r="J374" s="28">
        <v>357</v>
      </c>
      <c r="K374" s="29">
        <v>0.1064425770308</v>
      </c>
      <c r="L374" s="30">
        <v>4</v>
      </c>
      <c r="M374" s="40">
        <f>VLOOKUP(A374,'District Enrollment'!A:D,2,FALSE)</f>
        <v>554</v>
      </c>
      <c r="N374" s="40">
        <f>VLOOKUP(A374,'District Enrollment'!A:D,3,FALSE)</f>
        <v>549</v>
      </c>
      <c r="O374" s="40">
        <f>VLOOKUP(A374,'District Enrollment'!A:D,4,FALSE)</f>
        <v>528</v>
      </c>
      <c r="P374" s="41">
        <f t="shared" si="15"/>
        <v>9.0252707581161745E-2</v>
      </c>
      <c r="Q374" s="41">
        <f t="shared" si="16"/>
        <v>7.8324225865199992E-2</v>
      </c>
      <c r="R374" s="41">
        <f t="shared" si="17"/>
        <v>7.1969696969688635E-2</v>
      </c>
    </row>
    <row r="375" spans="1:18" x14ac:dyDescent="0.25">
      <c r="A375" s="3" t="s">
        <v>2801</v>
      </c>
      <c r="B375" t="s">
        <v>2802</v>
      </c>
      <c r="C375" s="3" t="s">
        <v>2803</v>
      </c>
      <c r="D375" t="s">
        <v>2804</v>
      </c>
      <c r="E375" s="3" t="s">
        <v>10</v>
      </c>
      <c r="F375" s="26">
        <v>438</v>
      </c>
      <c r="G375" s="27">
        <v>4.1095890410899998E-2</v>
      </c>
      <c r="H375" s="26">
        <v>448</v>
      </c>
      <c r="I375" s="27">
        <v>6.4732142857099995E-2</v>
      </c>
      <c r="J375" s="28">
        <v>440</v>
      </c>
      <c r="K375" s="29">
        <v>4.5454545454499999E-2</v>
      </c>
      <c r="L375" s="30">
        <v>2</v>
      </c>
      <c r="M375" s="40">
        <f>VLOOKUP(A375,'District Enrollment'!A:D,2,FALSE)</f>
        <v>438</v>
      </c>
      <c r="N375" s="40">
        <f>VLOOKUP(A375,'District Enrollment'!A:D,3,FALSE)</f>
        <v>448</v>
      </c>
      <c r="O375" s="40">
        <f>VLOOKUP(A375,'District Enrollment'!A:D,4,FALSE)</f>
        <v>440</v>
      </c>
      <c r="P375" s="41">
        <f t="shared" si="15"/>
        <v>4.1095890410899998E-2</v>
      </c>
      <c r="Q375" s="41">
        <f t="shared" si="16"/>
        <v>6.4732142857099995E-2</v>
      </c>
      <c r="R375" s="41">
        <f t="shared" si="17"/>
        <v>4.5454545454499999E-2</v>
      </c>
    </row>
    <row r="376" spans="1:18" x14ac:dyDescent="0.25">
      <c r="A376" s="3" t="s">
        <v>1260</v>
      </c>
      <c r="B376" t="s">
        <v>1261</v>
      </c>
      <c r="C376" s="3" t="s">
        <v>1262</v>
      </c>
      <c r="D376" t="s">
        <v>1263</v>
      </c>
      <c r="E376" s="3" t="s">
        <v>10</v>
      </c>
      <c r="F376" s="26">
        <v>157</v>
      </c>
      <c r="G376" s="27">
        <v>7.0063694267500004E-2</v>
      </c>
      <c r="H376" s="26">
        <v>131</v>
      </c>
      <c r="I376" s="27">
        <v>7.6335877862499998E-2</v>
      </c>
      <c r="J376" s="28">
        <v>141</v>
      </c>
      <c r="K376" s="29">
        <v>7.8014184397100006E-2</v>
      </c>
      <c r="L376" s="30">
        <v>3</v>
      </c>
      <c r="M376" s="40">
        <f>VLOOKUP(A376,'District Enrollment'!A:D,2,FALSE)</f>
        <v>157</v>
      </c>
      <c r="N376" s="40">
        <f>VLOOKUP(A376,'District Enrollment'!A:D,3,FALSE)</f>
        <v>131</v>
      </c>
      <c r="O376" s="40">
        <f>VLOOKUP(A376,'District Enrollment'!A:D,4,FALSE)</f>
        <v>141</v>
      </c>
      <c r="P376" s="41">
        <f t="shared" si="15"/>
        <v>7.0063694267500004E-2</v>
      </c>
      <c r="Q376" s="41">
        <f t="shared" si="16"/>
        <v>7.6335877862499998E-2</v>
      </c>
      <c r="R376" s="41">
        <f t="shared" si="17"/>
        <v>7.8014184397100006E-2</v>
      </c>
    </row>
    <row r="377" spans="1:18" x14ac:dyDescent="0.25">
      <c r="A377" s="3" t="s">
        <v>982</v>
      </c>
      <c r="B377" t="s">
        <v>983</v>
      </c>
      <c r="C377" s="3" t="s">
        <v>984</v>
      </c>
      <c r="D377" t="s">
        <v>985</v>
      </c>
      <c r="E377" s="3" t="s">
        <v>10</v>
      </c>
      <c r="F377" s="26">
        <v>95</v>
      </c>
      <c r="G377" s="27">
        <v>6.3157894736800002E-2</v>
      </c>
      <c r="H377" s="26">
        <v>87</v>
      </c>
      <c r="I377" s="27">
        <v>4.5977011494199999E-2</v>
      </c>
      <c r="J377" s="28">
        <v>93</v>
      </c>
      <c r="K377" s="29">
        <v>4.30107526881E-2</v>
      </c>
      <c r="L377" s="30">
        <v>1</v>
      </c>
      <c r="M377" s="40">
        <f>VLOOKUP(A377,'District Enrollment'!A:D,2,FALSE)</f>
        <v>191</v>
      </c>
      <c r="N377" s="40">
        <f>VLOOKUP(A377,'District Enrollment'!A:D,3,FALSE)</f>
        <v>190</v>
      </c>
      <c r="O377" s="40">
        <f>VLOOKUP(A377,'District Enrollment'!A:D,4,FALSE)</f>
        <v>188</v>
      </c>
      <c r="P377" s="41">
        <f t="shared" si="15"/>
        <v>3.1413612565424083E-2</v>
      </c>
      <c r="Q377" s="41">
        <f t="shared" si="16"/>
        <v>2.1052631578923155E-2</v>
      </c>
      <c r="R377" s="41">
        <f t="shared" si="17"/>
        <v>2.1276595744645212E-2</v>
      </c>
    </row>
    <row r="378" spans="1:18" x14ac:dyDescent="0.25">
      <c r="A378" s="3" t="s">
        <v>982</v>
      </c>
      <c r="B378" t="s">
        <v>983</v>
      </c>
      <c r="C378" s="3" t="s">
        <v>1004</v>
      </c>
      <c r="D378" t="s">
        <v>1005</v>
      </c>
      <c r="E378" s="3" t="s">
        <v>10</v>
      </c>
      <c r="F378" s="26">
        <v>96</v>
      </c>
      <c r="G378" s="27">
        <v>5.2083333333300001E-2</v>
      </c>
      <c r="H378" s="26">
        <v>103</v>
      </c>
      <c r="I378" s="27">
        <v>2.9126213592199999E-2</v>
      </c>
      <c r="J378" s="28">
        <v>95</v>
      </c>
      <c r="K378" s="29">
        <v>8.4210526315700002E-2</v>
      </c>
      <c r="L378" s="30">
        <v>3</v>
      </c>
      <c r="M378" s="40">
        <f>VLOOKUP(A378,'District Enrollment'!A:D,2,FALSE)</f>
        <v>191</v>
      </c>
      <c r="N378" s="40">
        <f>VLOOKUP(A378,'District Enrollment'!A:D,3,FALSE)</f>
        <v>190</v>
      </c>
      <c r="O378" s="40">
        <f>VLOOKUP(A378,'District Enrollment'!A:D,4,FALSE)</f>
        <v>188</v>
      </c>
      <c r="P378" s="41">
        <f t="shared" si="15"/>
        <v>2.6178010471187434E-2</v>
      </c>
      <c r="Q378" s="41">
        <f t="shared" si="16"/>
        <v>1.5789473684192631E-2</v>
      </c>
      <c r="R378" s="41">
        <f t="shared" si="17"/>
        <v>4.2553191489316494E-2</v>
      </c>
    </row>
    <row r="379" spans="1:18" x14ac:dyDescent="0.25">
      <c r="A379" s="3" t="s">
        <v>1624</v>
      </c>
      <c r="B379" t="s">
        <v>1625</v>
      </c>
      <c r="C379" s="3" t="s">
        <v>1626</v>
      </c>
      <c r="D379" t="s">
        <v>1627</v>
      </c>
      <c r="E379" s="3" t="s">
        <v>10</v>
      </c>
      <c r="F379" s="26">
        <v>251</v>
      </c>
      <c r="G379" s="27">
        <v>6.3745019920300003E-2</v>
      </c>
      <c r="H379" s="26">
        <v>236</v>
      </c>
      <c r="I379" s="27">
        <v>5.0847457627100003E-2</v>
      </c>
      <c r="J379" s="28">
        <v>224</v>
      </c>
      <c r="K379" s="29">
        <v>6.6964285714200003E-2</v>
      </c>
      <c r="L379" s="30">
        <v>3</v>
      </c>
      <c r="M379" s="40">
        <f>VLOOKUP(A379,'District Enrollment'!A:D,2,FALSE)</f>
        <v>1029</v>
      </c>
      <c r="N379" s="40">
        <f>VLOOKUP(A379,'District Enrollment'!A:D,3,FALSE)</f>
        <v>968</v>
      </c>
      <c r="O379" s="40">
        <f>VLOOKUP(A379,'District Enrollment'!A:D,4,FALSE)</f>
        <v>936</v>
      </c>
      <c r="P379" s="41">
        <f t="shared" si="15"/>
        <v>1.5549076773562001E-2</v>
      </c>
      <c r="Q379" s="41">
        <f t="shared" si="16"/>
        <v>1.2396694214871488E-2</v>
      </c>
      <c r="R379" s="41">
        <f t="shared" si="17"/>
        <v>1.6025641025620513E-2</v>
      </c>
    </row>
    <row r="380" spans="1:18" x14ac:dyDescent="0.25">
      <c r="A380" s="3" t="s">
        <v>1624</v>
      </c>
      <c r="B380" t="s">
        <v>1625</v>
      </c>
      <c r="C380" s="3" t="s">
        <v>1876</v>
      </c>
      <c r="D380" t="s">
        <v>1877</v>
      </c>
      <c r="E380" s="3" t="s">
        <v>10</v>
      </c>
      <c r="F380" s="26">
        <v>331</v>
      </c>
      <c r="G380" s="27">
        <v>9.6676737160100001E-2</v>
      </c>
      <c r="H380" s="26">
        <v>305</v>
      </c>
      <c r="I380" s="27">
        <v>8.5245901639300001E-2</v>
      </c>
      <c r="J380" s="28">
        <v>293</v>
      </c>
      <c r="K380" s="29">
        <v>0.1194539249146</v>
      </c>
      <c r="L380" s="30">
        <v>4</v>
      </c>
      <c r="M380" s="40">
        <f>VLOOKUP(A380,'District Enrollment'!A:D,2,FALSE)</f>
        <v>1029</v>
      </c>
      <c r="N380" s="40">
        <f>VLOOKUP(A380,'District Enrollment'!A:D,3,FALSE)</f>
        <v>968</v>
      </c>
      <c r="O380" s="40">
        <f>VLOOKUP(A380,'District Enrollment'!A:D,4,FALSE)</f>
        <v>936</v>
      </c>
      <c r="P380" s="41">
        <f t="shared" si="15"/>
        <v>3.1098153547126431E-2</v>
      </c>
      <c r="Q380" s="41">
        <f t="shared" si="16"/>
        <v>2.6859504132217459E-2</v>
      </c>
      <c r="R380" s="41">
        <f t="shared" si="17"/>
        <v>3.7393162393138675E-2</v>
      </c>
    </row>
    <row r="381" spans="1:18" x14ac:dyDescent="0.25">
      <c r="A381" s="3" t="s">
        <v>1624</v>
      </c>
      <c r="B381" t="s">
        <v>1625</v>
      </c>
      <c r="C381" s="3" t="s">
        <v>2648</v>
      </c>
      <c r="D381" t="s">
        <v>2649</v>
      </c>
      <c r="E381" s="3" t="s">
        <v>10</v>
      </c>
      <c r="F381" s="26">
        <v>447</v>
      </c>
      <c r="G381" s="27">
        <v>0.1051454138702</v>
      </c>
      <c r="H381" s="26">
        <v>427</v>
      </c>
      <c r="I381" s="27">
        <v>5.1522248243499998E-2</v>
      </c>
      <c r="J381" s="28">
        <v>419</v>
      </c>
      <c r="K381" s="29">
        <v>7.3985680190900002E-2</v>
      </c>
      <c r="L381" s="30">
        <v>3</v>
      </c>
      <c r="M381" s="40">
        <f>VLOOKUP(A381,'District Enrollment'!A:D,2,FALSE)</f>
        <v>1029</v>
      </c>
      <c r="N381" s="40">
        <f>VLOOKUP(A381,'District Enrollment'!A:D,3,FALSE)</f>
        <v>968</v>
      </c>
      <c r="O381" s="40">
        <f>VLOOKUP(A381,'District Enrollment'!A:D,4,FALSE)</f>
        <v>936</v>
      </c>
      <c r="P381" s="41">
        <f t="shared" si="15"/>
        <v>4.567541302233178E-2</v>
      </c>
      <c r="Q381" s="41">
        <f t="shared" si="16"/>
        <v>2.2727272727246384E-2</v>
      </c>
      <c r="R381" s="41">
        <f t="shared" si="17"/>
        <v>3.3119658119644339E-2</v>
      </c>
    </row>
    <row r="382" spans="1:18" x14ac:dyDescent="0.25">
      <c r="A382" s="3" t="s">
        <v>838</v>
      </c>
      <c r="B382" t="s">
        <v>839</v>
      </c>
      <c r="C382" s="3" t="s">
        <v>840</v>
      </c>
      <c r="D382" t="s">
        <v>841</v>
      </c>
      <c r="E382" s="3" t="s">
        <v>13</v>
      </c>
      <c r="F382" s="26">
        <v>75</v>
      </c>
      <c r="G382" s="27">
        <v>0.16</v>
      </c>
      <c r="H382" s="26">
        <v>75</v>
      </c>
      <c r="I382" s="27">
        <v>0.12</v>
      </c>
      <c r="J382" s="28">
        <v>75</v>
      </c>
      <c r="K382" s="29">
        <v>0.04</v>
      </c>
      <c r="L382" s="30">
        <v>1</v>
      </c>
      <c r="M382" s="40">
        <f>VLOOKUP(A382,'District Enrollment'!A:D,2,FALSE)</f>
        <v>324</v>
      </c>
      <c r="N382" s="40">
        <f>VLOOKUP(A382,'District Enrollment'!A:D,3,FALSE)</f>
        <v>313</v>
      </c>
      <c r="O382" s="40">
        <f>VLOOKUP(A382,'District Enrollment'!A:D,4,FALSE)</f>
        <v>295</v>
      </c>
      <c r="P382" s="41">
        <f t="shared" si="15"/>
        <v>3.7037037037037035E-2</v>
      </c>
      <c r="Q382" s="41">
        <f t="shared" si="16"/>
        <v>2.8753993610223641E-2</v>
      </c>
      <c r="R382" s="41">
        <f t="shared" si="17"/>
        <v>1.0169491525423728E-2</v>
      </c>
    </row>
    <row r="383" spans="1:18" x14ac:dyDescent="0.25">
      <c r="A383" s="3" t="s">
        <v>838</v>
      </c>
      <c r="B383" t="s">
        <v>839</v>
      </c>
      <c r="C383" s="3" t="s">
        <v>1607</v>
      </c>
      <c r="D383" t="s">
        <v>1608</v>
      </c>
      <c r="E383" s="3" t="s">
        <v>10</v>
      </c>
      <c r="F383" s="26">
        <v>249</v>
      </c>
      <c r="G383" s="27">
        <v>0.13253012048189999</v>
      </c>
      <c r="H383" s="26">
        <v>238</v>
      </c>
      <c r="I383" s="27">
        <v>9.6638655462100001E-2</v>
      </c>
      <c r="J383" s="28">
        <v>220</v>
      </c>
      <c r="K383" s="29">
        <v>9.5454545454499995E-2</v>
      </c>
      <c r="L383" s="30">
        <v>4</v>
      </c>
      <c r="M383" s="40">
        <f>VLOOKUP(A383,'District Enrollment'!A:D,2,FALSE)</f>
        <v>324</v>
      </c>
      <c r="N383" s="40">
        <f>VLOOKUP(A383,'District Enrollment'!A:D,3,FALSE)</f>
        <v>313</v>
      </c>
      <c r="O383" s="40">
        <f>VLOOKUP(A383,'District Enrollment'!A:D,4,FALSE)</f>
        <v>295</v>
      </c>
      <c r="P383" s="41">
        <f t="shared" si="15"/>
        <v>0.10185185185183054</v>
      </c>
      <c r="Q383" s="41">
        <f t="shared" si="16"/>
        <v>7.348242811495144E-2</v>
      </c>
      <c r="R383" s="41">
        <f t="shared" si="17"/>
        <v>7.11864406779322E-2</v>
      </c>
    </row>
    <row r="384" spans="1:18" x14ac:dyDescent="0.25">
      <c r="A384" s="3" t="s">
        <v>657</v>
      </c>
      <c r="B384" t="s">
        <v>658</v>
      </c>
      <c r="C384" s="3" t="s">
        <v>659</v>
      </c>
      <c r="D384" t="s">
        <v>660</v>
      </c>
      <c r="E384" s="3" t="s">
        <v>10</v>
      </c>
      <c r="F384" s="26">
        <v>50</v>
      </c>
      <c r="G384" s="27">
        <v>0.12</v>
      </c>
      <c r="H384" s="26">
        <v>48</v>
      </c>
      <c r="I384" s="27">
        <v>0.1041666666666</v>
      </c>
      <c r="J384" s="28">
        <v>48</v>
      </c>
      <c r="K384" s="29">
        <v>0.14583333333330001</v>
      </c>
      <c r="L384" s="30">
        <v>5</v>
      </c>
      <c r="M384" s="40">
        <f>VLOOKUP(A384,'District Enrollment'!A:D,2,FALSE)</f>
        <v>114</v>
      </c>
      <c r="N384" s="40">
        <f>VLOOKUP(A384,'District Enrollment'!A:D,3,FALSE)</f>
        <v>101</v>
      </c>
      <c r="O384" s="40">
        <f>VLOOKUP(A384,'District Enrollment'!A:D,4,FALSE)</f>
        <v>106</v>
      </c>
      <c r="P384" s="41">
        <f t="shared" si="15"/>
        <v>5.2631578947368418E-2</v>
      </c>
      <c r="Q384" s="41">
        <f t="shared" si="16"/>
        <v>4.9504950495017817E-2</v>
      </c>
      <c r="R384" s="41">
        <f t="shared" si="17"/>
        <v>6.6037735849041518E-2</v>
      </c>
    </row>
    <row r="385" spans="1:18" x14ac:dyDescent="0.25">
      <c r="A385" s="3" t="s">
        <v>657</v>
      </c>
      <c r="B385" t="s">
        <v>658</v>
      </c>
      <c r="C385" s="3" t="s">
        <v>741</v>
      </c>
      <c r="D385" t="s">
        <v>742</v>
      </c>
      <c r="E385" s="3" t="s">
        <v>10</v>
      </c>
      <c r="F385" s="26">
        <v>64</v>
      </c>
      <c r="G385" s="27">
        <v>0.125</v>
      </c>
      <c r="H385" s="26">
        <v>53</v>
      </c>
      <c r="I385" s="27">
        <v>5.66037735849E-2</v>
      </c>
      <c r="J385" s="28">
        <v>58</v>
      </c>
      <c r="K385" s="29">
        <v>0.1206896551724</v>
      </c>
      <c r="L385" s="30">
        <v>4</v>
      </c>
      <c r="M385" s="40">
        <f>VLOOKUP(A385,'District Enrollment'!A:D,2,FALSE)</f>
        <v>114</v>
      </c>
      <c r="N385" s="40">
        <f>VLOOKUP(A385,'District Enrollment'!A:D,3,FALSE)</f>
        <v>101</v>
      </c>
      <c r="O385" s="40">
        <f>VLOOKUP(A385,'District Enrollment'!A:D,4,FALSE)</f>
        <v>106</v>
      </c>
      <c r="P385" s="41">
        <f t="shared" si="15"/>
        <v>7.0175438596491224E-2</v>
      </c>
      <c r="Q385" s="41">
        <f t="shared" si="16"/>
        <v>2.9702970297026735E-2</v>
      </c>
      <c r="R385" s="41">
        <f t="shared" si="17"/>
        <v>6.6037735849049053E-2</v>
      </c>
    </row>
    <row r="386" spans="1:18" x14ac:dyDescent="0.25">
      <c r="A386" s="3" t="s">
        <v>1554</v>
      </c>
      <c r="B386" t="s">
        <v>1555</v>
      </c>
      <c r="C386" s="3" t="s">
        <v>1556</v>
      </c>
      <c r="D386" t="s">
        <v>1557</v>
      </c>
      <c r="E386" s="3" t="s">
        <v>10</v>
      </c>
      <c r="F386" s="26">
        <v>214</v>
      </c>
      <c r="G386" s="27">
        <v>7.0093457943899998E-2</v>
      </c>
      <c r="H386" s="26">
        <v>219</v>
      </c>
      <c r="I386" s="27">
        <v>0.10045662100449999</v>
      </c>
      <c r="J386" s="28">
        <v>206</v>
      </c>
      <c r="K386" s="29">
        <v>7.2815533980500002E-2</v>
      </c>
      <c r="L386" s="30">
        <v>3</v>
      </c>
      <c r="M386" s="40">
        <f>VLOOKUP(A386,'District Enrollment'!A:D,2,FALSE)</f>
        <v>214</v>
      </c>
      <c r="N386" s="40">
        <f>VLOOKUP(A386,'District Enrollment'!A:D,3,FALSE)</f>
        <v>219</v>
      </c>
      <c r="O386" s="40">
        <f>VLOOKUP(A386,'District Enrollment'!A:D,4,FALSE)</f>
        <v>206</v>
      </c>
      <c r="P386" s="41">
        <f t="shared" ref="P386:P449" si="18">F386/M386*G386</f>
        <v>7.0093457943899998E-2</v>
      </c>
      <c r="Q386" s="41">
        <f t="shared" ref="Q386:Q449" si="19">H386/N386*I386</f>
        <v>0.10045662100449999</v>
      </c>
      <c r="R386" s="41">
        <f t="shared" ref="R386:R449" si="20">J386/O386*K386</f>
        <v>7.2815533980500002E-2</v>
      </c>
    </row>
    <row r="387" spans="1:18" x14ac:dyDescent="0.25">
      <c r="A387" s="3" t="s">
        <v>1212</v>
      </c>
      <c r="B387" t="s">
        <v>1213</v>
      </c>
      <c r="C387" s="3" t="s">
        <v>1214</v>
      </c>
      <c r="D387" t="s">
        <v>1215</v>
      </c>
      <c r="E387" s="3" t="s">
        <v>10</v>
      </c>
      <c r="F387" s="26">
        <v>136</v>
      </c>
      <c r="G387" s="27">
        <v>8.0882352941099994E-2</v>
      </c>
      <c r="H387" s="26">
        <v>137</v>
      </c>
      <c r="I387" s="27">
        <v>0.17518248175180001</v>
      </c>
      <c r="J387" s="28">
        <v>130</v>
      </c>
      <c r="K387" s="29">
        <v>9.2307692307599998E-2</v>
      </c>
      <c r="L387" s="30">
        <v>4</v>
      </c>
      <c r="M387" s="40">
        <f>VLOOKUP(A387,'District Enrollment'!A:D,2,FALSE)</f>
        <v>280</v>
      </c>
      <c r="N387" s="40">
        <f>VLOOKUP(A387,'District Enrollment'!A:D,3,FALSE)</f>
        <v>292</v>
      </c>
      <c r="O387" s="40">
        <f>VLOOKUP(A387,'District Enrollment'!A:D,4,FALSE)</f>
        <v>273</v>
      </c>
      <c r="P387" s="41">
        <f t="shared" si="18"/>
        <v>3.9285714285677141E-2</v>
      </c>
      <c r="Q387" s="41">
        <f t="shared" si="19"/>
        <v>8.2191780821906174E-2</v>
      </c>
      <c r="R387" s="41">
        <f t="shared" si="20"/>
        <v>4.3956043955999995E-2</v>
      </c>
    </row>
    <row r="388" spans="1:18" x14ac:dyDescent="0.25">
      <c r="A388" s="3" t="s">
        <v>1212</v>
      </c>
      <c r="B388" t="s">
        <v>1213</v>
      </c>
      <c r="C388" s="3" t="s">
        <v>1276</v>
      </c>
      <c r="D388" t="s">
        <v>1277</v>
      </c>
      <c r="E388" s="3" t="s">
        <v>10</v>
      </c>
      <c r="F388" s="26">
        <v>144</v>
      </c>
      <c r="G388" s="27">
        <v>0.1111111111111</v>
      </c>
      <c r="H388" s="26">
        <v>155</v>
      </c>
      <c r="I388" s="27">
        <v>0.14193548387089999</v>
      </c>
      <c r="J388" s="28">
        <v>143</v>
      </c>
      <c r="K388" s="29">
        <v>6.9930069930000005E-2</v>
      </c>
      <c r="L388" s="30">
        <v>3</v>
      </c>
      <c r="M388" s="40">
        <f>VLOOKUP(A388,'District Enrollment'!A:D,2,FALSE)</f>
        <v>280</v>
      </c>
      <c r="N388" s="40">
        <f>VLOOKUP(A388,'District Enrollment'!A:D,3,FALSE)</f>
        <v>292</v>
      </c>
      <c r="O388" s="40">
        <f>VLOOKUP(A388,'District Enrollment'!A:D,4,FALSE)</f>
        <v>273</v>
      </c>
      <c r="P388" s="41">
        <f t="shared" si="18"/>
        <v>5.7142857142851423E-2</v>
      </c>
      <c r="Q388" s="41">
        <f t="shared" si="19"/>
        <v>7.5342465753388696E-2</v>
      </c>
      <c r="R388" s="41">
        <f t="shared" si="20"/>
        <v>3.6630036630000001E-2</v>
      </c>
    </row>
    <row r="389" spans="1:18" x14ac:dyDescent="0.25">
      <c r="A389" s="3" t="s">
        <v>645</v>
      </c>
      <c r="B389" t="s">
        <v>646</v>
      </c>
      <c r="C389" s="3" t="s">
        <v>647</v>
      </c>
      <c r="D389" t="s">
        <v>648</v>
      </c>
      <c r="E389" s="3" t="s">
        <v>10</v>
      </c>
      <c r="F389" s="26">
        <v>39</v>
      </c>
      <c r="G389" s="27">
        <v>0</v>
      </c>
      <c r="H389" s="26">
        <v>47</v>
      </c>
      <c r="I389" s="27">
        <v>2.1276595744599999E-2</v>
      </c>
      <c r="J389" s="28">
        <v>47</v>
      </c>
      <c r="K389" s="29">
        <v>0</v>
      </c>
      <c r="L389" s="30">
        <v>1</v>
      </c>
      <c r="M389" s="40">
        <f>VLOOKUP(A389,'District Enrollment'!A:D,2,FALSE)</f>
        <v>39</v>
      </c>
      <c r="N389" s="40">
        <f>VLOOKUP(A389,'District Enrollment'!A:D,3,FALSE)</f>
        <v>47</v>
      </c>
      <c r="O389" s="40">
        <f>VLOOKUP(A389,'District Enrollment'!A:D,4,FALSE)</f>
        <v>47</v>
      </c>
      <c r="P389" s="41">
        <f t="shared" si="18"/>
        <v>0</v>
      </c>
      <c r="Q389" s="41">
        <f t="shared" si="19"/>
        <v>2.1276595744599999E-2</v>
      </c>
      <c r="R389" s="41">
        <f t="shared" si="20"/>
        <v>0</v>
      </c>
    </row>
    <row r="390" spans="1:18" x14ac:dyDescent="0.25">
      <c r="A390" s="3" t="s">
        <v>1326</v>
      </c>
      <c r="B390" t="s">
        <v>1327</v>
      </c>
      <c r="C390" s="3" t="s">
        <v>1328</v>
      </c>
      <c r="D390" t="s">
        <v>1329</v>
      </c>
      <c r="E390" s="3" t="s">
        <v>10</v>
      </c>
      <c r="F390" s="26">
        <v>166</v>
      </c>
      <c r="G390" s="27">
        <v>0.1024096385542</v>
      </c>
      <c r="H390" s="26">
        <v>156</v>
      </c>
      <c r="I390" s="27">
        <v>8.9743589743499996E-2</v>
      </c>
      <c r="J390" s="28">
        <v>152</v>
      </c>
      <c r="K390" s="29">
        <v>9.2105263157800002E-2</v>
      </c>
      <c r="L390" s="30">
        <v>4</v>
      </c>
      <c r="M390" s="40">
        <f>VLOOKUP(A390,'District Enrollment'!A:D,2,FALSE)</f>
        <v>398</v>
      </c>
      <c r="N390" s="40">
        <f>VLOOKUP(A390,'District Enrollment'!A:D,3,FALSE)</f>
        <v>381</v>
      </c>
      <c r="O390" s="40">
        <f>VLOOKUP(A390,'District Enrollment'!A:D,4,FALSE)</f>
        <v>451</v>
      </c>
      <c r="P390" s="41">
        <f t="shared" si="18"/>
        <v>4.2713567839188941E-2</v>
      </c>
      <c r="Q390" s="41">
        <f t="shared" si="19"/>
        <v>3.6745406824110233E-2</v>
      </c>
      <c r="R390" s="41">
        <f t="shared" si="20"/>
        <v>3.1042128603072285E-2</v>
      </c>
    </row>
    <row r="391" spans="1:18" x14ac:dyDescent="0.25">
      <c r="A391" s="3" t="s">
        <v>1326</v>
      </c>
      <c r="B391" t="s">
        <v>1327</v>
      </c>
      <c r="C391" s="3" t="s">
        <v>1922</v>
      </c>
      <c r="D391" t="s">
        <v>1923</v>
      </c>
      <c r="E391" s="3" t="s">
        <v>10</v>
      </c>
      <c r="F391" s="26">
        <v>232</v>
      </c>
      <c r="G391" s="27">
        <v>0.11637931034479999</v>
      </c>
      <c r="H391" s="26">
        <v>225</v>
      </c>
      <c r="I391" s="27">
        <v>4.4444444444400003E-2</v>
      </c>
      <c r="J391" s="28">
        <v>299</v>
      </c>
      <c r="K391" s="29">
        <v>6.6889632106999997E-2</v>
      </c>
      <c r="L391" s="30">
        <v>3</v>
      </c>
      <c r="M391" s="40">
        <f>VLOOKUP(A391,'District Enrollment'!A:D,2,FALSE)</f>
        <v>398</v>
      </c>
      <c r="N391" s="40">
        <f>VLOOKUP(A391,'District Enrollment'!A:D,3,FALSE)</f>
        <v>381</v>
      </c>
      <c r="O391" s="40">
        <f>VLOOKUP(A391,'District Enrollment'!A:D,4,FALSE)</f>
        <v>451</v>
      </c>
      <c r="P391" s="41">
        <f t="shared" si="18"/>
        <v>6.7839195979883415E-2</v>
      </c>
      <c r="Q391" s="41">
        <f t="shared" si="19"/>
        <v>2.624671916007874E-2</v>
      </c>
      <c r="R391" s="41">
        <f t="shared" si="20"/>
        <v>4.4345898004419064E-2</v>
      </c>
    </row>
    <row r="392" spans="1:18" x14ac:dyDescent="0.25">
      <c r="A392" s="3" t="s">
        <v>1644</v>
      </c>
      <c r="B392" t="s">
        <v>1645</v>
      </c>
      <c r="C392" s="3" t="s">
        <v>1646</v>
      </c>
      <c r="D392" t="s">
        <v>1647</v>
      </c>
      <c r="E392" s="3" t="s">
        <v>10</v>
      </c>
      <c r="F392" s="26">
        <v>302</v>
      </c>
      <c r="G392" s="27">
        <v>5.6291390728399997E-2</v>
      </c>
      <c r="H392" s="26">
        <v>241</v>
      </c>
      <c r="I392" s="27">
        <v>9.1286307053900007E-2</v>
      </c>
      <c r="J392" s="28">
        <v>230</v>
      </c>
      <c r="K392" s="29">
        <v>3.0434782608600001E-2</v>
      </c>
      <c r="L392" s="30">
        <v>1</v>
      </c>
      <c r="M392" s="40">
        <f>VLOOKUP(A392,'District Enrollment'!A:D,2,FALSE)</f>
        <v>567</v>
      </c>
      <c r="N392" s="40">
        <f>VLOOKUP(A392,'District Enrollment'!A:D,3,FALSE)</f>
        <v>559</v>
      </c>
      <c r="O392" s="40">
        <f>VLOOKUP(A392,'District Enrollment'!A:D,4,FALSE)</f>
        <v>554</v>
      </c>
      <c r="P392" s="41">
        <f t="shared" si="18"/>
        <v>2.9982363315655729E-2</v>
      </c>
      <c r="Q392" s="41">
        <f t="shared" si="19"/>
        <v>3.935599284434687E-2</v>
      </c>
      <c r="R392" s="41">
        <f t="shared" si="20"/>
        <v>1.2635379061332131E-2</v>
      </c>
    </row>
    <row r="393" spans="1:18" x14ac:dyDescent="0.25">
      <c r="A393" s="3" t="s">
        <v>1644</v>
      </c>
      <c r="B393" t="s">
        <v>1645</v>
      </c>
      <c r="C393" s="3" t="s">
        <v>2052</v>
      </c>
      <c r="D393" t="s">
        <v>2053</v>
      </c>
      <c r="E393" s="3" t="s">
        <v>10</v>
      </c>
      <c r="F393" s="26">
        <v>265</v>
      </c>
      <c r="G393" s="27">
        <v>0.1018867924528</v>
      </c>
      <c r="H393" s="26">
        <v>318</v>
      </c>
      <c r="I393" s="27">
        <v>6.6037735848999995E-2</v>
      </c>
      <c r="J393" s="28">
        <v>324</v>
      </c>
      <c r="K393" s="29">
        <v>5.8641975308599999E-2</v>
      </c>
      <c r="L393" s="30">
        <v>2</v>
      </c>
      <c r="M393" s="40">
        <f>VLOOKUP(A393,'District Enrollment'!A:D,2,FALSE)</f>
        <v>567</v>
      </c>
      <c r="N393" s="40">
        <f>VLOOKUP(A393,'District Enrollment'!A:D,3,FALSE)</f>
        <v>559</v>
      </c>
      <c r="O393" s="40">
        <f>VLOOKUP(A393,'District Enrollment'!A:D,4,FALSE)</f>
        <v>554</v>
      </c>
      <c r="P393" s="41">
        <f t="shared" si="18"/>
        <v>4.7619047619033503E-2</v>
      </c>
      <c r="Q393" s="41">
        <f t="shared" si="19"/>
        <v>3.7567084078679779E-2</v>
      </c>
      <c r="R393" s="41">
        <f t="shared" si="20"/>
        <v>3.4296028880841878E-2</v>
      </c>
    </row>
    <row r="394" spans="1:18" x14ac:dyDescent="0.25">
      <c r="A394" s="3" t="s">
        <v>910</v>
      </c>
      <c r="B394" t="s">
        <v>911</v>
      </c>
      <c r="C394" s="3" t="s">
        <v>912</v>
      </c>
      <c r="D394" t="s">
        <v>913</v>
      </c>
      <c r="E394" s="3" t="s">
        <v>10</v>
      </c>
      <c r="F394" s="26"/>
      <c r="G394" s="27"/>
      <c r="H394" s="26"/>
      <c r="I394" s="27"/>
      <c r="J394" s="28">
        <v>83</v>
      </c>
      <c r="K394" s="29">
        <v>8.4337349397499997E-2</v>
      </c>
      <c r="L394" s="30">
        <v>3</v>
      </c>
      <c r="M394" s="40">
        <f>VLOOKUP(A394,'District Enrollment'!A:D,2,FALSE)</f>
        <v>473</v>
      </c>
      <c r="N394" s="40">
        <f>VLOOKUP(A394,'District Enrollment'!A:D,3,FALSE)</f>
        <v>456</v>
      </c>
      <c r="O394" s="40">
        <f>VLOOKUP(A394,'District Enrollment'!A:D,4,FALSE)</f>
        <v>429</v>
      </c>
      <c r="P394" s="41">
        <f t="shared" si="18"/>
        <v>0</v>
      </c>
      <c r="Q394" s="41">
        <f t="shared" si="19"/>
        <v>0</v>
      </c>
      <c r="R394" s="41">
        <f t="shared" si="20"/>
        <v>1.6317016316998834E-2</v>
      </c>
    </row>
    <row r="395" spans="1:18" x14ac:dyDescent="0.25">
      <c r="A395" s="3" t="s">
        <v>910</v>
      </c>
      <c r="B395" t="s">
        <v>911</v>
      </c>
      <c r="C395" s="3" t="s">
        <v>1360</v>
      </c>
      <c r="D395" t="s">
        <v>1361</v>
      </c>
      <c r="E395" s="3" t="s">
        <v>10</v>
      </c>
      <c r="F395" s="26">
        <v>241</v>
      </c>
      <c r="G395" s="27">
        <v>8.2987551867199999E-2</v>
      </c>
      <c r="H395" s="26">
        <v>232</v>
      </c>
      <c r="I395" s="27">
        <v>0.1120689655172</v>
      </c>
      <c r="J395" s="28">
        <v>159</v>
      </c>
      <c r="K395" s="29">
        <v>0.13836477987420001</v>
      </c>
      <c r="L395" s="30">
        <v>5</v>
      </c>
      <c r="M395" s="40">
        <f>VLOOKUP(A395,'District Enrollment'!A:D,2,FALSE)</f>
        <v>473</v>
      </c>
      <c r="N395" s="40">
        <f>VLOOKUP(A395,'District Enrollment'!A:D,3,FALSE)</f>
        <v>456</v>
      </c>
      <c r="O395" s="40">
        <f>VLOOKUP(A395,'District Enrollment'!A:D,4,FALSE)</f>
        <v>429</v>
      </c>
      <c r="P395" s="41">
        <f t="shared" si="18"/>
        <v>4.2283298097241434E-2</v>
      </c>
      <c r="Q395" s="41">
        <f t="shared" si="19"/>
        <v>5.7017543859628074E-2</v>
      </c>
      <c r="R395" s="41">
        <f t="shared" si="20"/>
        <v>5.1282051282046159E-2</v>
      </c>
    </row>
    <row r="396" spans="1:18" x14ac:dyDescent="0.25">
      <c r="A396" s="3" t="s">
        <v>910</v>
      </c>
      <c r="B396" t="s">
        <v>911</v>
      </c>
      <c r="C396" s="3" t="s">
        <v>1474</v>
      </c>
      <c r="D396" t="s">
        <v>1475</v>
      </c>
      <c r="E396" s="3" t="s">
        <v>10</v>
      </c>
      <c r="F396" s="26">
        <v>232</v>
      </c>
      <c r="G396" s="27">
        <v>5.6034482758599999E-2</v>
      </c>
      <c r="H396" s="26">
        <v>224</v>
      </c>
      <c r="I396" s="27">
        <v>6.25E-2</v>
      </c>
      <c r="J396" s="28">
        <v>187</v>
      </c>
      <c r="K396" s="29">
        <v>8.5561497326199998E-2</v>
      </c>
      <c r="L396" s="30">
        <v>3</v>
      </c>
      <c r="M396" s="40">
        <f>VLOOKUP(A396,'District Enrollment'!A:D,2,FALSE)</f>
        <v>473</v>
      </c>
      <c r="N396" s="40">
        <f>VLOOKUP(A396,'District Enrollment'!A:D,3,FALSE)</f>
        <v>456</v>
      </c>
      <c r="O396" s="40">
        <f>VLOOKUP(A396,'District Enrollment'!A:D,4,FALSE)</f>
        <v>429</v>
      </c>
      <c r="P396" s="41">
        <f t="shared" si="18"/>
        <v>2.7484143763203382E-2</v>
      </c>
      <c r="Q396" s="41">
        <f t="shared" si="19"/>
        <v>3.0701754385964911E-2</v>
      </c>
      <c r="R396" s="41">
        <f t="shared" si="20"/>
        <v>3.7296037296035894E-2</v>
      </c>
    </row>
    <row r="397" spans="1:18" x14ac:dyDescent="0.25">
      <c r="A397" s="3" t="s">
        <v>82</v>
      </c>
      <c r="B397" t="s">
        <v>83</v>
      </c>
      <c r="C397" s="3" t="s">
        <v>2774</v>
      </c>
      <c r="D397" t="s">
        <v>2775</v>
      </c>
      <c r="E397" s="3" t="s">
        <v>10</v>
      </c>
      <c r="F397" s="26">
        <v>371</v>
      </c>
      <c r="G397" s="27">
        <v>5.66037735849E-2</v>
      </c>
      <c r="H397" s="26">
        <v>432</v>
      </c>
      <c r="I397" s="27">
        <v>6.7129629629599993E-2</v>
      </c>
      <c r="J397" s="28">
        <v>436</v>
      </c>
      <c r="K397" s="29">
        <v>5.7339449541200002E-2</v>
      </c>
      <c r="L397" s="30">
        <v>2</v>
      </c>
      <c r="M397" s="40">
        <f>VLOOKUP(A397,'District Enrollment'!A:D,2,FALSE)</f>
        <v>2370</v>
      </c>
      <c r="N397" s="40">
        <f>VLOOKUP(A397,'District Enrollment'!A:D,3,FALSE)</f>
        <v>2545</v>
      </c>
      <c r="O397" s="40">
        <f>VLOOKUP(A397,'District Enrollment'!A:D,4,FALSE)</f>
        <v>2476</v>
      </c>
      <c r="P397" s="41">
        <f t="shared" si="18"/>
        <v>8.86075949367E-3</v>
      </c>
      <c r="Q397" s="41">
        <f t="shared" si="19"/>
        <v>1.1394891944985145E-2</v>
      </c>
      <c r="R397" s="41">
        <f t="shared" si="20"/>
        <v>1.0096930533103069E-2</v>
      </c>
    </row>
    <row r="398" spans="1:18" x14ac:dyDescent="0.25">
      <c r="A398" s="3" t="s">
        <v>82</v>
      </c>
      <c r="B398" t="s">
        <v>83</v>
      </c>
      <c r="C398" s="3" t="s">
        <v>2842</v>
      </c>
      <c r="D398" t="s">
        <v>2843</v>
      </c>
      <c r="E398" s="3" t="s">
        <v>10</v>
      </c>
      <c r="F398" s="26">
        <v>455</v>
      </c>
      <c r="G398" s="27">
        <v>4.8351648351600003E-2</v>
      </c>
      <c r="H398" s="26">
        <v>454</v>
      </c>
      <c r="I398" s="27">
        <v>6.3876651982299998E-2</v>
      </c>
      <c r="J398" s="28">
        <v>445</v>
      </c>
      <c r="K398" s="29">
        <v>6.2921348314600001E-2</v>
      </c>
      <c r="L398" s="30">
        <v>2</v>
      </c>
      <c r="M398" s="40">
        <f>VLOOKUP(A398,'District Enrollment'!A:D,2,FALSE)</f>
        <v>2370</v>
      </c>
      <c r="N398" s="40">
        <f>VLOOKUP(A398,'District Enrollment'!A:D,3,FALSE)</f>
        <v>2545</v>
      </c>
      <c r="O398" s="40">
        <f>VLOOKUP(A398,'District Enrollment'!A:D,4,FALSE)</f>
        <v>2476</v>
      </c>
      <c r="P398" s="41">
        <f t="shared" si="18"/>
        <v>9.2827004219316455E-3</v>
      </c>
      <c r="Q398" s="41">
        <f t="shared" si="19"/>
        <v>1.139489194497611E-2</v>
      </c>
      <c r="R398" s="41">
        <f t="shared" si="20"/>
        <v>1.1308562197090873E-2</v>
      </c>
    </row>
    <row r="399" spans="1:18" x14ac:dyDescent="0.25">
      <c r="A399" s="3" t="s">
        <v>82</v>
      </c>
      <c r="B399" t="s">
        <v>83</v>
      </c>
      <c r="C399" s="3" t="s">
        <v>2850</v>
      </c>
      <c r="D399" t="s">
        <v>2851</v>
      </c>
      <c r="E399" s="3">
        <v>5</v>
      </c>
      <c r="F399" s="26">
        <v>400</v>
      </c>
      <c r="G399" s="27">
        <v>0.04</v>
      </c>
      <c r="H399" s="26">
        <v>496</v>
      </c>
      <c r="I399" s="27">
        <v>6.8548387096699998E-2</v>
      </c>
      <c r="J399" s="28">
        <v>446</v>
      </c>
      <c r="K399" s="29">
        <v>5.6053811659099999E-2</v>
      </c>
      <c r="L399" s="30">
        <v>2</v>
      </c>
      <c r="M399" s="40">
        <f>VLOOKUP(A399,'District Enrollment'!A:D,2,FALSE)</f>
        <v>2370</v>
      </c>
      <c r="N399" s="40">
        <f>VLOOKUP(A399,'District Enrollment'!A:D,3,FALSE)</f>
        <v>2545</v>
      </c>
      <c r="O399" s="40">
        <f>VLOOKUP(A399,'District Enrollment'!A:D,4,FALSE)</f>
        <v>2476</v>
      </c>
      <c r="P399" s="41">
        <f t="shared" si="18"/>
        <v>6.7510548523206752E-3</v>
      </c>
      <c r="Q399" s="41">
        <f t="shared" si="19"/>
        <v>1.3359528487215402E-2</v>
      </c>
      <c r="R399" s="41">
        <f t="shared" si="20"/>
        <v>1.0096930533101211E-2</v>
      </c>
    </row>
    <row r="400" spans="1:18" x14ac:dyDescent="0.25">
      <c r="A400" s="3" t="s">
        <v>82</v>
      </c>
      <c r="B400" t="s">
        <v>83</v>
      </c>
      <c r="C400" s="3" t="s">
        <v>3122</v>
      </c>
      <c r="D400" t="s">
        <v>3123</v>
      </c>
      <c r="E400" s="3" t="s">
        <v>10</v>
      </c>
      <c r="F400" s="26">
        <v>441</v>
      </c>
      <c r="G400" s="27">
        <v>6.1224489795899999E-2</v>
      </c>
      <c r="H400" s="26">
        <v>462</v>
      </c>
      <c r="I400" s="27">
        <v>6.2770562770499999E-2</v>
      </c>
      <c r="J400" s="28">
        <v>483</v>
      </c>
      <c r="K400" s="29">
        <v>4.9689440993699999E-2</v>
      </c>
      <c r="L400" s="30">
        <v>2</v>
      </c>
      <c r="M400" s="40">
        <f>VLOOKUP(A400,'District Enrollment'!A:D,2,FALSE)</f>
        <v>2370</v>
      </c>
      <c r="N400" s="40">
        <f>VLOOKUP(A400,'District Enrollment'!A:D,3,FALSE)</f>
        <v>2545</v>
      </c>
      <c r="O400" s="40">
        <f>VLOOKUP(A400,'District Enrollment'!A:D,4,FALSE)</f>
        <v>2476</v>
      </c>
      <c r="P400" s="41">
        <f t="shared" si="18"/>
        <v>1.139240506328772E-2</v>
      </c>
      <c r="Q400" s="41">
        <f t="shared" si="19"/>
        <v>1.1394891944978782E-2</v>
      </c>
      <c r="R400" s="41">
        <f t="shared" si="20"/>
        <v>9.6930533117758882E-3</v>
      </c>
    </row>
    <row r="401" spans="1:18" x14ac:dyDescent="0.25">
      <c r="A401" s="3" t="s">
        <v>82</v>
      </c>
      <c r="B401" t="s">
        <v>83</v>
      </c>
      <c r="C401" s="3" t="s">
        <v>4155</v>
      </c>
      <c r="D401" t="s">
        <v>4156</v>
      </c>
      <c r="E401" s="3" t="s">
        <v>10</v>
      </c>
      <c r="F401" s="26">
        <v>703</v>
      </c>
      <c r="G401" s="27">
        <v>8.5348506401100005E-2</v>
      </c>
      <c r="H401" s="26">
        <v>701</v>
      </c>
      <c r="I401" s="27">
        <v>8.9871611982799998E-2</v>
      </c>
      <c r="J401" s="28">
        <v>666</v>
      </c>
      <c r="K401" s="29">
        <v>7.6576576576499994E-2</v>
      </c>
      <c r="L401" s="30">
        <v>3</v>
      </c>
      <c r="M401" s="40">
        <f>VLOOKUP(A401,'District Enrollment'!A:D,2,FALSE)</f>
        <v>2370</v>
      </c>
      <c r="N401" s="40">
        <f>VLOOKUP(A401,'District Enrollment'!A:D,3,FALSE)</f>
        <v>2545</v>
      </c>
      <c r="O401" s="40">
        <f>VLOOKUP(A401,'District Enrollment'!A:D,4,FALSE)</f>
        <v>2476</v>
      </c>
      <c r="P401" s="41">
        <f t="shared" si="18"/>
        <v>2.5316455696191269E-2</v>
      </c>
      <c r="Q401" s="41">
        <f t="shared" si="19"/>
        <v>2.4754420432197565E-2</v>
      </c>
      <c r="R401" s="41">
        <f t="shared" si="20"/>
        <v>2.0597738287539979E-2</v>
      </c>
    </row>
    <row r="402" spans="1:18" x14ac:dyDescent="0.25">
      <c r="A402" s="3" t="s">
        <v>2926</v>
      </c>
      <c r="B402" t="s">
        <v>2927</v>
      </c>
      <c r="C402" s="3" t="s">
        <v>2928</v>
      </c>
      <c r="D402" t="s">
        <v>2929</v>
      </c>
      <c r="E402" s="3" t="s">
        <v>10</v>
      </c>
      <c r="F402" s="26">
        <v>456</v>
      </c>
      <c r="G402" s="27">
        <v>4.6052631578900001E-2</v>
      </c>
      <c r="H402" s="26">
        <v>452</v>
      </c>
      <c r="I402" s="27">
        <v>2.6548672566299999E-2</v>
      </c>
      <c r="J402" s="28">
        <v>458</v>
      </c>
      <c r="K402" s="29">
        <v>2.8384279475899998E-2</v>
      </c>
      <c r="L402" s="30">
        <v>1</v>
      </c>
      <c r="M402" s="40">
        <f>VLOOKUP(A402,'District Enrollment'!A:D,2,FALSE)</f>
        <v>1411</v>
      </c>
      <c r="N402" s="40">
        <f>VLOOKUP(A402,'District Enrollment'!A:D,3,FALSE)</f>
        <v>1436</v>
      </c>
      <c r="O402" s="40">
        <f>VLOOKUP(A402,'District Enrollment'!A:D,4,FALSE)</f>
        <v>1529</v>
      </c>
      <c r="P402" s="41">
        <f t="shared" si="18"/>
        <v>1.4883061658382992E-2</v>
      </c>
      <c r="Q402" s="41">
        <f t="shared" si="19"/>
        <v>8.3565459609802224E-3</v>
      </c>
      <c r="R402" s="41">
        <f t="shared" si="20"/>
        <v>8.5022890778039244E-3</v>
      </c>
    </row>
    <row r="403" spans="1:18" x14ac:dyDescent="0.25">
      <c r="A403" s="3" t="s">
        <v>2926</v>
      </c>
      <c r="B403" t="s">
        <v>2927</v>
      </c>
      <c r="C403" s="3" t="s">
        <v>3363</v>
      </c>
      <c r="D403" t="s">
        <v>3364</v>
      </c>
      <c r="E403" s="3" t="s">
        <v>10</v>
      </c>
      <c r="F403" s="26">
        <v>465</v>
      </c>
      <c r="G403" s="27">
        <v>3.8709677419300002E-2</v>
      </c>
      <c r="H403" s="26">
        <v>509</v>
      </c>
      <c r="I403" s="27">
        <v>4.3222003929199997E-2</v>
      </c>
      <c r="J403" s="28">
        <v>513</v>
      </c>
      <c r="K403" s="29">
        <v>2.9239766081800001E-2</v>
      </c>
      <c r="L403" s="30">
        <v>1</v>
      </c>
      <c r="M403" s="40">
        <f>VLOOKUP(A403,'District Enrollment'!A:D,2,FALSE)</f>
        <v>1411</v>
      </c>
      <c r="N403" s="40">
        <f>VLOOKUP(A403,'District Enrollment'!A:D,3,FALSE)</f>
        <v>1436</v>
      </c>
      <c r="O403" s="40">
        <f>VLOOKUP(A403,'District Enrollment'!A:D,4,FALSE)</f>
        <v>1529</v>
      </c>
      <c r="P403" s="41">
        <f t="shared" si="18"/>
        <v>1.2756909992894756E-2</v>
      </c>
      <c r="Q403" s="41">
        <f t="shared" si="19"/>
        <v>1.5320334261812533E-2</v>
      </c>
      <c r="R403" s="41">
        <f t="shared" si="20"/>
        <v>9.8103335513168091E-3</v>
      </c>
    </row>
    <row r="404" spans="1:18" x14ac:dyDescent="0.25">
      <c r="A404" s="3" t="s">
        <v>2926</v>
      </c>
      <c r="B404" t="s">
        <v>2927</v>
      </c>
      <c r="C404" s="3" t="s">
        <v>3660</v>
      </c>
      <c r="D404" t="s">
        <v>3661</v>
      </c>
      <c r="E404" s="3" t="s">
        <v>10</v>
      </c>
      <c r="F404" s="26">
        <v>490</v>
      </c>
      <c r="G404" s="27">
        <v>3.8775510203999997E-2</v>
      </c>
      <c r="H404" s="26">
        <v>475</v>
      </c>
      <c r="I404" s="27">
        <v>6.7368421052600005E-2</v>
      </c>
      <c r="J404" s="28">
        <v>558</v>
      </c>
      <c r="K404" s="29">
        <v>4.6594982078800001E-2</v>
      </c>
      <c r="L404" s="30">
        <v>2</v>
      </c>
      <c r="M404" s="40">
        <f>VLOOKUP(A404,'District Enrollment'!A:D,2,FALSE)</f>
        <v>1411</v>
      </c>
      <c r="N404" s="40">
        <f>VLOOKUP(A404,'District Enrollment'!A:D,3,FALSE)</f>
        <v>1436</v>
      </c>
      <c r="O404" s="40">
        <f>VLOOKUP(A404,'District Enrollment'!A:D,4,FALSE)</f>
        <v>1529</v>
      </c>
      <c r="P404" s="41">
        <f t="shared" si="18"/>
        <v>1.3465627214712969E-2</v>
      </c>
      <c r="Q404" s="41">
        <f t="shared" si="19"/>
        <v>2.2284122562663652E-2</v>
      </c>
      <c r="R404" s="41">
        <f t="shared" si="20"/>
        <v>1.7004578155637932E-2</v>
      </c>
    </row>
    <row r="405" spans="1:18" x14ac:dyDescent="0.25">
      <c r="A405" s="3" t="s">
        <v>377</v>
      </c>
      <c r="B405" t="s">
        <v>378</v>
      </c>
      <c r="C405" s="3" t="s">
        <v>379</v>
      </c>
      <c r="D405" t="s">
        <v>380</v>
      </c>
      <c r="E405" s="3" t="s">
        <v>10</v>
      </c>
      <c r="F405" s="26">
        <v>26</v>
      </c>
      <c r="G405" s="27">
        <v>0.15384615384610001</v>
      </c>
      <c r="H405" s="26">
        <v>32</v>
      </c>
      <c r="I405" s="27">
        <v>0</v>
      </c>
      <c r="J405" s="28">
        <v>27</v>
      </c>
      <c r="K405" s="29">
        <v>3.7037037037000002E-2</v>
      </c>
      <c r="L405" s="30">
        <v>1</v>
      </c>
      <c r="M405" s="40">
        <f>VLOOKUP(A405,'District Enrollment'!A:D,2,FALSE)</f>
        <v>26</v>
      </c>
      <c r="N405" s="40">
        <f>VLOOKUP(A405,'District Enrollment'!A:D,3,FALSE)</f>
        <v>32</v>
      </c>
      <c r="O405" s="40">
        <f>VLOOKUP(A405,'District Enrollment'!A:D,4,FALSE)</f>
        <v>27</v>
      </c>
      <c r="P405" s="41">
        <f t="shared" si="18"/>
        <v>0.15384615384610001</v>
      </c>
      <c r="Q405" s="41">
        <f t="shared" si="19"/>
        <v>0</v>
      </c>
      <c r="R405" s="41">
        <f t="shared" si="20"/>
        <v>3.7037037037000002E-2</v>
      </c>
    </row>
    <row r="406" spans="1:18" x14ac:dyDescent="0.25">
      <c r="A406" s="3" t="s">
        <v>76</v>
      </c>
      <c r="B406" t="s">
        <v>77</v>
      </c>
      <c r="C406" s="3" t="s">
        <v>601</v>
      </c>
      <c r="D406" t="s">
        <v>602</v>
      </c>
      <c r="E406" s="3" t="s">
        <v>16</v>
      </c>
      <c r="F406" s="26">
        <v>52</v>
      </c>
      <c r="G406" s="27">
        <v>0.38461538461529998</v>
      </c>
      <c r="H406" s="26">
        <v>41</v>
      </c>
      <c r="I406" s="27">
        <v>0.26829268292679997</v>
      </c>
      <c r="J406" s="28">
        <v>42</v>
      </c>
      <c r="K406" s="29">
        <v>0.2380952380952</v>
      </c>
      <c r="L406" s="30">
        <v>5</v>
      </c>
      <c r="M406" s="40">
        <f>VLOOKUP(A406,'District Enrollment'!A:D,2,FALSE)</f>
        <v>4066</v>
      </c>
      <c r="N406" s="40">
        <f>VLOOKUP(A406,'District Enrollment'!A:D,3,FALSE)</f>
        <v>4200</v>
      </c>
      <c r="O406" s="40">
        <f>VLOOKUP(A406,'District Enrollment'!A:D,4,FALSE)</f>
        <v>4468</v>
      </c>
      <c r="P406" s="41">
        <f t="shared" si="18"/>
        <v>4.9188391539585832E-3</v>
      </c>
      <c r="Q406" s="41">
        <f t="shared" si="19"/>
        <v>2.6190476190473331E-3</v>
      </c>
      <c r="R406" s="41">
        <f t="shared" si="20"/>
        <v>2.2381378692923901E-3</v>
      </c>
    </row>
    <row r="407" spans="1:18" x14ac:dyDescent="0.25">
      <c r="A407" s="3" t="s">
        <v>76</v>
      </c>
      <c r="B407" t="s">
        <v>77</v>
      </c>
      <c r="C407" s="3" t="s">
        <v>3335</v>
      </c>
      <c r="D407" t="s">
        <v>3336</v>
      </c>
      <c r="E407" s="3" t="s">
        <v>10</v>
      </c>
      <c r="F407" s="26">
        <v>422</v>
      </c>
      <c r="G407" s="27">
        <v>5.4502369668199997E-2</v>
      </c>
      <c r="H407" s="26">
        <v>475</v>
      </c>
      <c r="I407" s="27">
        <v>6.7368421052600005E-2</v>
      </c>
      <c r="J407" s="28">
        <v>511</v>
      </c>
      <c r="K407" s="29">
        <v>3.7181996086099997E-2</v>
      </c>
      <c r="L407" s="30">
        <v>1</v>
      </c>
      <c r="M407" s="40">
        <f>VLOOKUP(A407,'District Enrollment'!A:D,2,FALSE)</f>
        <v>4066</v>
      </c>
      <c r="N407" s="40">
        <f>VLOOKUP(A407,'District Enrollment'!A:D,3,FALSE)</f>
        <v>4200</v>
      </c>
      <c r="O407" s="40">
        <f>VLOOKUP(A407,'District Enrollment'!A:D,4,FALSE)</f>
        <v>4468</v>
      </c>
      <c r="P407" s="41">
        <f t="shared" si="18"/>
        <v>5.6566650270487946E-3</v>
      </c>
      <c r="Q407" s="41">
        <f t="shared" si="19"/>
        <v>7.6190476190440481E-3</v>
      </c>
      <c r="R407" s="41">
        <f t="shared" si="20"/>
        <v>4.2524619516555728E-3</v>
      </c>
    </row>
    <row r="408" spans="1:18" x14ac:dyDescent="0.25">
      <c r="A408" s="3" t="s">
        <v>76</v>
      </c>
      <c r="B408" t="s">
        <v>77</v>
      </c>
      <c r="C408" s="3" t="s">
        <v>3396</v>
      </c>
      <c r="D408" t="s">
        <v>3397</v>
      </c>
      <c r="E408" s="3" t="s">
        <v>10</v>
      </c>
      <c r="F408" s="26">
        <v>462</v>
      </c>
      <c r="G408" s="27">
        <v>5.1948051948E-2</v>
      </c>
      <c r="H408" s="26">
        <v>495</v>
      </c>
      <c r="I408" s="27">
        <v>4.8484848484800003E-2</v>
      </c>
      <c r="J408" s="28">
        <v>517</v>
      </c>
      <c r="K408" s="29">
        <v>4.8355899419699998E-2</v>
      </c>
      <c r="L408" s="30">
        <v>2</v>
      </c>
      <c r="M408" s="40">
        <f>VLOOKUP(A408,'District Enrollment'!A:D,2,FALSE)</f>
        <v>4066</v>
      </c>
      <c r="N408" s="40">
        <f>VLOOKUP(A408,'District Enrollment'!A:D,3,FALSE)</f>
        <v>4200</v>
      </c>
      <c r="O408" s="40">
        <f>VLOOKUP(A408,'District Enrollment'!A:D,4,FALSE)</f>
        <v>4468</v>
      </c>
      <c r="P408" s="41">
        <f t="shared" si="18"/>
        <v>5.9026069847456959E-3</v>
      </c>
      <c r="Q408" s="41">
        <f t="shared" si="19"/>
        <v>5.7142857142800001E-3</v>
      </c>
      <c r="R408" s="41">
        <f t="shared" si="20"/>
        <v>5.5953446732284915E-3</v>
      </c>
    </row>
    <row r="409" spans="1:18" x14ac:dyDescent="0.25">
      <c r="A409" s="3" t="s">
        <v>76</v>
      </c>
      <c r="B409" t="s">
        <v>77</v>
      </c>
      <c r="C409" s="3" t="s">
        <v>3446</v>
      </c>
      <c r="D409" t="s">
        <v>3447</v>
      </c>
      <c r="E409" s="3" t="s">
        <v>10</v>
      </c>
      <c r="F409" s="26">
        <v>398</v>
      </c>
      <c r="G409" s="27">
        <v>8.2914572864299999E-2</v>
      </c>
      <c r="H409" s="26">
        <v>482</v>
      </c>
      <c r="I409" s="27">
        <v>9.5435684647299998E-2</v>
      </c>
      <c r="J409" s="28">
        <v>523</v>
      </c>
      <c r="K409" s="29">
        <v>0.1032504780114</v>
      </c>
      <c r="L409" s="30">
        <v>4</v>
      </c>
      <c r="M409" s="40">
        <f>VLOOKUP(A409,'District Enrollment'!A:D,2,FALSE)</f>
        <v>4066</v>
      </c>
      <c r="N409" s="40">
        <f>VLOOKUP(A409,'District Enrollment'!A:D,3,FALSE)</f>
        <v>4200</v>
      </c>
      <c r="O409" s="40">
        <f>VLOOKUP(A409,'District Enrollment'!A:D,4,FALSE)</f>
        <v>4468</v>
      </c>
      <c r="P409" s="41">
        <f t="shared" si="18"/>
        <v>8.1160846040313327E-3</v>
      </c>
      <c r="Q409" s="41">
        <f t="shared" si="19"/>
        <v>1.0952380952380618E-2</v>
      </c>
      <c r="R409" s="41">
        <f t="shared" si="20"/>
        <v>1.2085944494172381E-2</v>
      </c>
    </row>
    <row r="410" spans="1:18" x14ac:dyDescent="0.25">
      <c r="A410" s="3" t="s">
        <v>76</v>
      </c>
      <c r="B410" t="s">
        <v>77</v>
      </c>
      <c r="C410" s="3" t="s">
        <v>3760</v>
      </c>
      <c r="D410" t="s">
        <v>3761</v>
      </c>
      <c r="E410" s="3">
        <v>5</v>
      </c>
      <c r="F410" s="26">
        <v>661</v>
      </c>
      <c r="G410" s="27">
        <v>0.22844175491669999</v>
      </c>
      <c r="H410" s="26">
        <v>548</v>
      </c>
      <c r="I410" s="27">
        <v>0.15328467153280001</v>
      </c>
      <c r="J410" s="28">
        <v>573</v>
      </c>
      <c r="K410" s="29">
        <v>0.15357766143099999</v>
      </c>
      <c r="L410" s="30">
        <v>5</v>
      </c>
      <c r="M410" s="40">
        <f>VLOOKUP(A410,'District Enrollment'!A:D,2,FALSE)</f>
        <v>4066</v>
      </c>
      <c r="N410" s="40">
        <f>VLOOKUP(A410,'District Enrollment'!A:D,3,FALSE)</f>
        <v>4200</v>
      </c>
      <c r="O410" s="40">
        <f>VLOOKUP(A410,'District Enrollment'!A:D,4,FALSE)</f>
        <v>4468</v>
      </c>
      <c r="P410" s="41">
        <f t="shared" si="18"/>
        <v>3.7137235612380394E-2</v>
      </c>
      <c r="Q410" s="41">
        <f t="shared" si="19"/>
        <v>1.9999999999993905E-2</v>
      </c>
      <c r="R410" s="41">
        <f t="shared" si="20"/>
        <v>1.9695613249767902E-2</v>
      </c>
    </row>
    <row r="411" spans="1:18" x14ac:dyDescent="0.25">
      <c r="A411" s="3" t="s">
        <v>76</v>
      </c>
      <c r="B411" t="s">
        <v>77</v>
      </c>
      <c r="C411" s="3" t="s">
        <v>3793</v>
      </c>
      <c r="D411" t="s">
        <v>3794</v>
      </c>
      <c r="E411" s="3" t="s">
        <v>10</v>
      </c>
      <c r="F411" s="26">
        <v>431</v>
      </c>
      <c r="G411" s="27">
        <v>7.1925754060299996E-2</v>
      </c>
      <c r="H411" s="26">
        <v>499</v>
      </c>
      <c r="I411" s="27">
        <v>6.8136272545000001E-2</v>
      </c>
      <c r="J411" s="28">
        <v>579</v>
      </c>
      <c r="K411" s="29">
        <v>7.0811744386800005E-2</v>
      </c>
      <c r="L411" s="30">
        <v>3</v>
      </c>
      <c r="M411" s="40">
        <f>VLOOKUP(A411,'District Enrollment'!A:D,2,FALSE)</f>
        <v>4066</v>
      </c>
      <c r="N411" s="40">
        <f>VLOOKUP(A411,'District Enrollment'!A:D,3,FALSE)</f>
        <v>4200</v>
      </c>
      <c r="O411" s="40">
        <f>VLOOKUP(A411,'District Enrollment'!A:D,4,FALSE)</f>
        <v>4468</v>
      </c>
      <c r="P411" s="41">
        <f t="shared" si="18"/>
        <v>7.6242006886348499E-3</v>
      </c>
      <c r="Q411" s="41">
        <f t="shared" si="19"/>
        <v>8.0952380952273809E-3</v>
      </c>
      <c r="R411" s="41">
        <f t="shared" si="20"/>
        <v>9.1763652640906891E-3</v>
      </c>
    </row>
    <row r="412" spans="1:18" x14ac:dyDescent="0.25">
      <c r="A412" s="3" t="s">
        <v>76</v>
      </c>
      <c r="B412" t="s">
        <v>77</v>
      </c>
      <c r="C412" s="3" t="s">
        <v>3953</v>
      </c>
      <c r="D412" t="s">
        <v>3954</v>
      </c>
      <c r="E412" s="3" t="s">
        <v>10</v>
      </c>
      <c r="F412" s="26">
        <v>514</v>
      </c>
      <c r="G412" s="27">
        <v>7.5875486381299997E-2</v>
      </c>
      <c r="H412" s="26">
        <v>532</v>
      </c>
      <c r="I412" s="27">
        <v>0.13157894736840001</v>
      </c>
      <c r="J412" s="28">
        <v>613</v>
      </c>
      <c r="K412" s="29">
        <v>0.1468189233278</v>
      </c>
      <c r="L412" s="30">
        <v>5</v>
      </c>
      <c r="M412" s="40">
        <f>VLOOKUP(A412,'District Enrollment'!A:D,2,FALSE)</f>
        <v>4066</v>
      </c>
      <c r="N412" s="40">
        <f>VLOOKUP(A412,'District Enrollment'!A:D,3,FALSE)</f>
        <v>4200</v>
      </c>
      <c r="O412" s="40">
        <f>VLOOKUP(A412,'District Enrollment'!A:D,4,FALSE)</f>
        <v>4468</v>
      </c>
      <c r="P412" s="41">
        <f t="shared" si="18"/>
        <v>9.5917363502184463E-3</v>
      </c>
      <c r="Q412" s="41">
        <f t="shared" si="19"/>
        <v>1.6666666666664002E-2</v>
      </c>
      <c r="R412" s="41">
        <f t="shared" si="20"/>
        <v>2.0143240823621622E-2</v>
      </c>
    </row>
    <row r="413" spans="1:18" x14ac:dyDescent="0.25">
      <c r="A413" s="3" t="s">
        <v>76</v>
      </c>
      <c r="B413" t="s">
        <v>77</v>
      </c>
      <c r="C413" s="3" t="s">
        <v>4631</v>
      </c>
      <c r="D413" t="s">
        <v>4464</v>
      </c>
      <c r="E413" s="3" t="s">
        <v>10</v>
      </c>
      <c r="F413" s="26">
        <v>1126</v>
      </c>
      <c r="G413" s="27">
        <v>5.1509769094100002E-2</v>
      </c>
      <c r="H413" s="26">
        <v>1128</v>
      </c>
      <c r="I413" s="27">
        <v>9.1312056737499994E-2</v>
      </c>
      <c r="J413" s="28">
        <v>1110</v>
      </c>
      <c r="K413" s="29">
        <v>8.9189189189100002E-2</v>
      </c>
      <c r="L413" s="30">
        <v>4</v>
      </c>
      <c r="M413" s="40">
        <f>VLOOKUP(A413,'District Enrollment'!A:D,2,FALSE)</f>
        <v>4066</v>
      </c>
      <c r="N413" s="40">
        <f>VLOOKUP(A413,'District Enrollment'!A:D,3,FALSE)</f>
        <v>4200</v>
      </c>
      <c r="O413" s="40">
        <f>VLOOKUP(A413,'District Enrollment'!A:D,4,FALSE)</f>
        <v>4468</v>
      </c>
      <c r="P413" s="41">
        <f t="shared" si="18"/>
        <v>1.4264633546472357E-2</v>
      </c>
      <c r="Q413" s="41">
        <f t="shared" si="19"/>
        <v>2.4523809523785713E-2</v>
      </c>
      <c r="R413" s="41">
        <f t="shared" si="20"/>
        <v>2.2157564905976052E-2</v>
      </c>
    </row>
    <row r="414" spans="1:18" x14ac:dyDescent="0.25">
      <c r="A414" s="3" t="s">
        <v>3196</v>
      </c>
      <c r="B414" t="s">
        <v>3197</v>
      </c>
      <c r="C414" s="3" t="s">
        <v>3198</v>
      </c>
      <c r="D414" t="s">
        <v>3199</v>
      </c>
      <c r="E414" s="3" t="s">
        <v>10</v>
      </c>
      <c r="F414" s="26">
        <v>483</v>
      </c>
      <c r="G414" s="27">
        <v>6.8322981366399999E-2</v>
      </c>
      <c r="H414" s="26">
        <v>467</v>
      </c>
      <c r="I414" s="27">
        <v>7.0663811563100004E-2</v>
      </c>
      <c r="J414" s="28">
        <v>492</v>
      </c>
      <c r="K414" s="29">
        <v>5.2845528455199998E-2</v>
      </c>
      <c r="L414" s="30">
        <v>2</v>
      </c>
      <c r="M414" s="40">
        <f>VLOOKUP(A414,'District Enrollment'!A:D,2,FALSE)</f>
        <v>2961</v>
      </c>
      <c r="N414" s="40">
        <f>VLOOKUP(A414,'District Enrollment'!A:D,3,FALSE)</f>
        <v>3049</v>
      </c>
      <c r="O414" s="40">
        <f>VLOOKUP(A414,'District Enrollment'!A:D,4,FALSE)</f>
        <v>3049</v>
      </c>
      <c r="P414" s="41">
        <f t="shared" si="18"/>
        <v>1.1144883485299292E-2</v>
      </c>
      <c r="Q414" s="41">
        <f t="shared" si="19"/>
        <v>1.0823220728096983E-2</v>
      </c>
      <c r="R414" s="41">
        <f t="shared" si="20"/>
        <v>8.5273860281923249E-3</v>
      </c>
    </row>
    <row r="415" spans="1:18" x14ac:dyDescent="0.25">
      <c r="A415" s="3" t="s">
        <v>3196</v>
      </c>
      <c r="B415" t="s">
        <v>3197</v>
      </c>
      <c r="C415" s="3" t="s">
        <v>3241</v>
      </c>
      <c r="D415" t="s">
        <v>3242</v>
      </c>
      <c r="E415" s="3" t="s">
        <v>10</v>
      </c>
      <c r="F415" s="26">
        <v>498</v>
      </c>
      <c r="G415" s="27">
        <v>4.0160642570200002E-2</v>
      </c>
      <c r="H415" s="26">
        <v>529</v>
      </c>
      <c r="I415" s="27">
        <v>3.2136105860100003E-2</v>
      </c>
      <c r="J415" s="28">
        <v>498</v>
      </c>
      <c r="K415" s="29">
        <v>3.21285140562E-2</v>
      </c>
      <c r="L415" s="30">
        <v>1</v>
      </c>
      <c r="M415" s="40">
        <f>VLOOKUP(A415,'District Enrollment'!A:D,2,FALSE)</f>
        <v>2961</v>
      </c>
      <c r="N415" s="40">
        <f>VLOOKUP(A415,'District Enrollment'!A:D,3,FALSE)</f>
        <v>3049</v>
      </c>
      <c r="O415" s="40">
        <f>VLOOKUP(A415,'District Enrollment'!A:D,4,FALSE)</f>
        <v>3049</v>
      </c>
      <c r="P415" s="41">
        <f t="shared" si="18"/>
        <v>6.7544748395675794E-3</v>
      </c>
      <c r="Q415" s="41">
        <f t="shared" si="19"/>
        <v>5.5755985569015745E-3</v>
      </c>
      <c r="R415" s="41">
        <f t="shared" si="20"/>
        <v>5.2476221711996061E-3</v>
      </c>
    </row>
    <row r="416" spans="1:18" x14ac:dyDescent="0.25">
      <c r="A416" s="3" t="s">
        <v>3196</v>
      </c>
      <c r="B416" t="s">
        <v>3197</v>
      </c>
      <c r="C416" s="3" t="s">
        <v>3293</v>
      </c>
      <c r="D416" t="s">
        <v>3294</v>
      </c>
      <c r="E416" s="3" t="s">
        <v>10</v>
      </c>
      <c r="F416" s="26">
        <v>474</v>
      </c>
      <c r="G416" s="27">
        <v>6.1181434599099999E-2</v>
      </c>
      <c r="H416" s="26">
        <v>490</v>
      </c>
      <c r="I416" s="27">
        <v>0.1081632653061</v>
      </c>
      <c r="J416" s="28">
        <v>505</v>
      </c>
      <c r="K416" s="29">
        <v>0.10297029702969999</v>
      </c>
      <c r="L416" s="30">
        <v>4</v>
      </c>
      <c r="M416" s="40">
        <f>VLOOKUP(A416,'District Enrollment'!A:D,2,FALSE)</f>
        <v>2961</v>
      </c>
      <c r="N416" s="40">
        <f>VLOOKUP(A416,'District Enrollment'!A:D,3,FALSE)</f>
        <v>3049</v>
      </c>
      <c r="O416" s="40">
        <f>VLOOKUP(A416,'District Enrollment'!A:D,4,FALSE)</f>
        <v>3049</v>
      </c>
      <c r="P416" s="41">
        <f t="shared" si="18"/>
        <v>9.7939885173837903E-3</v>
      </c>
      <c r="Q416" s="41">
        <f t="shared" si="19"/>
        <v>1.7382748442108562E-2</v>
      </c>
      <c r="R416" s="41">
        <f t="shared" si="20"/>
        <v>1.7054772056411444E-2</v>
      </c>
    </row>
    <row r="417" spans="1:18" x14ac:dyDescent="0.25">
      <c r="A417" s="3" t="s">
        <v>3196</v>
      </c>
      <c r="B417" t="s">
        <v>3197</v>
      </c>
      <c r="C417" s="3" t="s">
        <v>4261</v>
      </c>
      <c r="D417" t="s">
        <v>4262</v>
      </c>
      <c r="E417" s="3" t="s">
        <v>10</v>
      </c>
      <c r="F417" s="26">
        <v>711</v>
      </c>
      <c r="G417" s="27">
        <v>4.6413502109700001E-2</v>
      </c>
      <c r="H417" s="26">
        <v>729</v>
      </c>
      <c r="I417" s="27">
        <v>4.1152263374399999E-2</v>
      </c>
      <c r="J417" s="28">
        <v>711</v>
      </c>
      <c r="K417" s="29">
        <v>4.7819971870599998E-2</v>
      </c>
      <c r="L417" s="30">
        <v>2</v>
      </c>
      <c r="M417" s="40">
        <f>VLOOKUP(A417,'District Enrollment'!A:D,2,FALSE)</f>
        <v>2961</v>
      </c>
      <c r="N417" s="40">
        <f>VLOOKUP(A417,'District Enrollment'!A:D,3,FALSE)</f>
        <v>3049</v>
      </c>
      <c r="O417" s="40">
        <f>VLOOKUP(A417,'District Enrollment'!A:D,4,FALSE)</f>
        <v>3049</v>
      </c>
      <c r="P417" s="41">
        <f t="shared" si="18"/>
        <v>1.1144883485307903E-2</v>
      </c>
      <c r="Q417" s="41">
        <f t="shared" si="19"/>
        <v>9.8392915709864213E-3</v>
      </c>
      <c r="R417" s="41">
        <f t="shared" si="20"/>
        <v>1.115119711380669E-2</v>
      </c>
    </row>
    <row r="418" spans="1:18" x14ac:dyDescent="0.25">
      <c r="A418" s="3" t="s">
        <v>3196</v>
      </c>
      <c r="B418" t="s">
        <v>3197</v>
      </c>
      <c r="C418" s="3" t="s">
        <v>4463</v>
      </c>
      <c r="D418" t="s">
        <v>4464</v>
      </c>
      <c r="E418" s="3" t="s">
        <v>10</v>
      </c>
      <c r="F418" s="26">
        <v>795</v>
      </c>
      <c r="G418" s="27">
        <v>0.10062893081760001</v>
      </c>
      <c r="H418" s="26">
        <v>834</v>
      </c>
      <c r="I418" s="27">
        <v>7.9136690647400004E-2</v>
      </c>
      <c r="J418" s="28">
        <v>843</v>
      </c>
      <c r="K418" s="29">
        <v>6.6429418742499996E-2</v>
      </c>
      <c r="L418" s="30">
        <v>3</v>
      </c>
      <c r="M418" s="40">
        <f>VLOOKUP(A418,'District Enrollment'!A:D,2,FALSE)</f>
        <v>2961</v>
      </c>
      <c r="N418" s="40">
        <f>VLOOKUP(A418,'District Enrollment'!A:D,3,FALSE)</f>
        <v>3049</v>
      </c>
      <c r="O418" s="40">
        <f>VLOOKUP(A418,'District Enrollment'!A:D,4,FALSE)</f>
        <v>3049</v>
      </c>
      <c r="P418" s="41">
        <f t="shared" si="18"/>
        <v>2.7017899358322189E-2</v>
      </c>
      <c r="Q418" s="41">
        <f t="shared" si="19"/>
        <v>2.1646441456192718E-2</v>
      </c>
      <c r="R418" s="41">
        <f t="shared" si="20"/>
        <v>1.8366677599189078E-2</v>
      </c>
    </row>
    <row r="419" spans="1:18" x14ac:dyDescent="0.25">
      <c r="A419" s="3" t="s">
        <v>70</v>
      </c>
      <c r="B419" t="s">
        <v>71</v>
      </c>
      <c r="C419" s="3" t="s">
        <v>517</v>
      </c>
      <c r="D419" t="s">
        <v>518</v>
      </c>
      <c r="E419" s="3" t="s">
        <v>16</v>
      </c>
      <c r="F419" s="26">
        <v>30</v>
      </c>
      <c r="G419" s="27">
        <v>0.7</v>
      </c>
      <c r="H419" s="26">
        <v>32</v>
      </c>
      <c r="I419" s="27">
        <v>0.5</v>
      </c>
      <c r="J419" s="28">
        <v>34</v>
      </c>
      <c r="K419" s="29">
        <v>0.61764705882350002</v>
      </c>
      <c r="L419" s="30">
        <v>5</v>
      </c>
      <c r="M419" s="40">
        <f>VLOOKUP(A419,'District Enrollment'!A:D,2,FALSE)</f>
        <v>5617</v>
      </c>
      <c r="N419" s="40">
        <f>VLOOKUP(A419,'District Enrollment'!A:D,3,FALSE)</f>
        <v>5624</v>
      </c>
      <c r="O419" s="40">
        <f>VLOOKUP(A419,'District Enrollment'!A:D,4,FALSE)</f>
        <v>5694</v>
      </c>
      <c r="P419" s="41">
        <f t="shared" si="18"/>
        <v>3.7386505251913831E-3</v>
      </c>
      <c r="Q419" s="41">
        <f t="shared" si="19"/>
        <v>2.8449502133712661E-3</v>
      </c>
      <c r="R419" s="41">
        <f t="shared" si="20"/>
        <v>3.688092729188444E-3</v>
      </c>
    </row>
    <row r="420" spans="1:18" x14ac:dyDescent="0.25">
      <c r="A420" s="3" t="s">
        <v>70</v>
      </c>
      <c r="B420" t="s">
        <v>71</v>
      </c>
      <c r="C420" s="3" t="s">
        <v>1490</v>
      </c>
      <c r="D420" t="s">
        <v>1491</v>
      </c>
      <c r="E420" s="3" t="s">
        <v>10</v>
      </c>
      <c r="F420" s="26">
        <v>645</v>
      </c>
      <c r="G420" s="27">
        <v>4.3410852713100002E-2</v>
      </c>
      <c r="H420" s="26">
        <v>217</v>
      </c>
      <c r="I420" s="27">
        <v>3.6866359447000001E-2</v>
      </c>
      <c r="J420" s="28">
        <v>192</v>
      </c>
      <c r="K420" s="29">
        <v>1.5625E-2</v>
      </c>
      <c r="L420" s="30">
        <v>1</v>
      </c>
      <c r="M420" s="40">
        <f>VLOOKUP(A420,'District Enrollment'!A:D,2,FALSE)</f>
        <v>5617</v>
      </c>
      <c r="N420" s="40">
        <f>VLOOKUP(A420,'District Enrollment'!A:D,3,FALSE)</f>
        <v>5624</v>
      </c>
      <c r="O420" s="40">
        <f>VLOOKUP(A420,'District Enrollment'!A:D,4,FALSE)</f>
        <v>5694</v>
      </c>
      <c r="P420" s="41">
        <f t="shared" si="18"/>
        <v>4.9848673669128539E-3</v>
      </c>
      <c r="Q420" s="41">
        <f t="shared" si="19"/>
        <v>1.4224751066854553E-3</v>
      </c>
      <c r="R420" s="41">
        <f t="shared" si="20"/>
        <v>5.2687038988408848E-4</v>
      </c>
    </row>
    <row r="421" spans="1:18" x14ac:dyDescent="0.25">
      <c r="A421" s="3" t="s">
        <v>70</v>
      </c>
      <c r="B421" t="s">
        <v>71</v>
      </c>
      <c r="C421" s="3" t="s">
        <v>1924</v>
      </c>
      <c r="D421" t="s">
        <v>1925</v>
      </c>
      <c r="E421" s="3" t="s">
        <v>10</v>
      </c>
      <c r="F421" s="26">
        <v>251</v>
      </c>
      <c r="G421" s="27">
        <v>7.9681274900299998E-2</v>
      </c>
      <c r="H421" s="26">
        <v>304</v>
      </c>
      <c r="I421" s="27">
        <v>0.1118421052631</v>
      </c>
      <c r="J421" s="28">
        <v>299</v>
      </c>
      <c r="K421" s="29">
        <v>8.0267558528399993E-2</v>
      </c>
      <c r="L421" s="30">
        <v>3</v>
      </c>
      <c r="M421" s="40">
        <f>VLOOKUP(A421,'District Enrollment'!A:D,2,FALSE)</f>
        <v>5617</v>
      </c>
      <c r="N421" s="40">
        <f>VLOOKUP(A421,'District Enrollment'!A:D,3,FALSE)</f>
        <v>5624</v>
      </c>
      <c r="O421" s="40">
        <f>VLOOKUP(A421,'District Enrollment'!A:D,4,FALSE)</f>
        <v>5694</v>
      </c>
      <c r="P421" s="41">
        <f t="shared" si="18"/>
        <v>3.5606195477969203E-3</v>
      </c>
      <c r="Q421" s="41">
        <f t="shared" si="19"/>
        <v>6.0455192034108108E-3</v>
      </c>
      <c r="R421" s="41">
        <f t="shared" si="20"/>
        <v>4.2149631190712324E-3</v>
      </c>
    </row>
    <row r="422" spans="1:18" x14ac:dyDescent="0.25">
      <c r="A422" s="3" t="s">
        <v>70</v>
      </c>
      <c r="B422" t="s">
        <v>71</v>
      </c>
      <c r="C422" s="3" t="s">
        <v>3493</v>
      </c>
      <c r="D422" t="s">
        <v>3494</v>
      </c>
      <c r="E422" s="3" t="s">
        <v>10</v>
      </c>
      <c r="F422" s="26">
        <v>435</v>
      </c>
      <c r="G422" s="27">
        <v>4.1379310344799997E-2</v>
      </c>
      <c r="H422" s="26">
        <v>508</v>
      </c>
      <c r="I422" s="27">
        <v>5.9055118110199999E-2</v>
      </c>
      <c r="J422" s="28">
        <v>531</v>
      </c>
      <c r="K422" s="29">
        <v>3.3898305084700001E-2</v>
      </c>
      <c r="L422" s="30">
        <v>1</v>
      </c>
      <c r="M422" s="40">
        <f>VLOOKUP(A422,'District Enrollment'!A:D,2,FALSE)</f>
        <v>5617</v>
      </c>
      <c r="N422" s="40">
        <f>VLOOKUP(A422,'District Enrollment'!A:D,3,FALSE)</f>
        <v>5624</v>
      </c>
      <c r="O422" s="40">
        <f>VLOOKUP(A422,'District Enrollment'!A:D,4,FALSE)</f>
        <v>5694</v>
      </c>
      <c r="P422" s="41">
        <f t="shared" si="18"/>
        <v>3.204557593019049E-3</v>
      </c>
      <c r="Q422" s="41">
        <f t="shared" si="19"/>
        <v>5.3342816500678517E-3</v>
      </c>
      <c r="R422" s="41">
        <f t="shared" si="20"/>
        <v>3.1612223393002637E-3</v>
      </c>
    </row>
    <row r="423" spans="1:18" x14ac:dyDescent="0.25">
      <c r="A423" s="3" t="s">
        <v>70</v>
      </c>
      <c r="B423" t="s">
        <v>71</v>
      </c>
      <c r="C423" s="3" t="s">
        <v>3578</v>
      </c>
      <c r="D423" t="s">
        <v>3579</v>
      </c>
      <c r="E423" s="3" t="s">
        <v>10</v>
      </c>
      <c r="F423" s="26">
        <v>401</v>
      </c>
      <c r="G423" s="27">
        <v>3.7406483790500003E-2</v>
      </c>
      <c r="H423" s="26">
        <v>528</v>
      </c>
      <c r="I423" s="27">
        <v>5.68181818181E-2</v>
      </c>
      <c r="J423" s="28">
        <v>543</v>
      </c>
      <c r="K423" s="29">
        <v>7.5506445672100006E-2</v>
      </c>
      <c r="L423" s="30">
        <v>3</v>
      </c>
      <c r="M423" s="40">
        <f>VLOOKUP(A423,'District Enrollment'!A:D,2,FALSE)</f>
        <v>5617</v>
      </c>
      <c r="N423" s="40">
        <f>VLOOKUP(A423,'District Enrollment'!A:D,3,FALSE)</f>
        <v>5624</v>
      </c>
      <c r="O423" s="40">
        <f>VLOOKUP(A423,'District Enrollment'!A:D,4,FALSE)</f>
        <v>5694</v>
      </c>
      <c r="P423" s="41">
        <f t="shared" si="18"/>
        <v>2.6704646608492967E-3</v>
      </c>
      <c r="Q423" s="41">
        <f t="shared" si="19"/>
        <v>5.3342816500634429E-3</v>
      </c>
      <c r="R423" s="41">
        <f t="shared" si="20"/>
        <v>7.2005619950738153E-3</v>
      </c>
    </row>
    <row r="424" spans="1:18" x14ac:dyDescent="0.25">
      <c r="A424" s="3" t="s">
        <v>70</v>
      </c>
      <c r="B424" t="s">
        <v>71</v>
      </c>
      <c r="C424" s="3" t="s">
        <v>3846</v>
      </c>
      <c r="D424" t="s">
        <v>3847</v>
      </c>
      <c r="E424" s="3" t="s">
        <v>10</v>
      </c>
      <c r="F424" s="26">
        <v>465</v>
      </c>
      <c r="G424" s="27">
        <v>6.6666666666599997E-2</v>
      </c>
      <c r="H424" s="26">
        <v>575</v>
      </c>
      <c r="I424" s="27">
        <v>7.4782608695599995E-2</v>
      </c>
      <c r="J424" s="28">
        <v>588</v>
      </c>
      <c r="K424" s="29">
        <v>6.9727891156400004E-2</v>
      </c>
      <c r="L424" s="30">
        <v>3</v>
      </c>
      <c r="M424" s="40">
        <f>VLOOKUP(A424,'District Enrollment'!A:D,2,FALSE)</f>
        <v>5617</v>
      </c>
      <c r="N424" s="40">
        <f>VLOOKUP(A424,'District Enrollment'!A:D,3,FALSE)</f>
        <v>5624</v>
      </c>
      <c r="O424" s="40">
        <f>VLOOKUP(A424,'District Enrollment'!A:D,4,FALSE)</f>
        <v>5694</v>
      </c>
      <c r="P424" s="41">
        <f t="shared" si="18"/>
        <v>5.5189602990865236E-3</v>
      </c>
      <c r="Q424" s="41">
        <f t="shared" si="19"/>
        <v>7.6458036984299428E-3</v>
      </c>
      <c r="R424" s="41">
        <f t="shared" si="20"/>
        <v>7.2005619950760808E-3</v>
      </c>
    </row>
    <row r="425" spans="1:18" x14ac:dyDescent="0.25">
      <c r="A425" s="3" t="s">
        <v>70</v>
      </c>
      <c r="B425" t="s">
        <v>71</v>
      </c>
      <c r="C425" s="3" t="s">
        <v>3922</v>
      </c>
      <c r="D425" t="s">
        <v>3031</v>
      </c>
      <c r="E425" s="3" t="s">
        <v>10</v>
      </c>
      <c r="F425" s="26">
        <v>461</v>
      </c>
      <c r="G425" s="27">
        <v>5.6399132321000002E-2</v>
      </c>
      <c r="H425" s="26">
        <v>571</v>
      </c>
      <c r="I425" s="27">
        <v>4.7285464098000003E-2</v>
      </c>
      <c r="J425" s="28">
        <v>606</v>
      </c>
      <c r="K425" s="29">
        <v>6.4356435643500007E-2</v>
      </c>
      <c r="L425" s="30">
        <v>2</v>
      </c>
      <c r="M425" s="40">
        <f>VLOOKUP(A425,'District Enrollment'!A:D,2,FALSE)</f>
        <v>5617</v>
      </c>
      <c r="N425" s="40">
        <f>VLOOKUP(A425,'District Enrollment'!A:D,3,FALSE)</f>
        <v>5624</v>
      </c>
      <c r="O425" s="40">
        <f>VLOOKUP(A425,'District Enrollment'!A:D,4,FALSE)</f>
        <v>5694</v>
      </c>
      <c r="P425" s="41">
        <f t="shared" si="18"/>
        <v>4.6288054121383301E-3</v>
      </c>
      <c r="Q425" s="41">
        <f t="shared" si="19"/>
        <v>4.8008534850565434E-3</v>
      </c>
      <c r="R425" s="41">
        <f t="shared" si="20"/>
        <v>6.8493150684863025E-3</v>
      </c>
    </row>
    <row r="426" spans="1:18" x14ac:dyDescent="0.25">
      <c r="A426" s="3" t="s">
        <v>70</v>
      </c>
      <c r="B426" t="s">
        <v>71</v>
      </c>
      <c r="C426" s="3" t="s">
        <v>4173</v>
      </c>
      <c r="D426" t="s">
        <v>4174</v>
      </c>
      <c r="E426" s="3" t="s">
        <v>10</v>
      </c>
      <c r="F426" s="26">
        <v>631</v>
      </c>
      <c r="G426" s="27">
        <v>5.54675118858E-2</v>
      </c>
      <c r="H426" s="26">
        <v>636</v>
      </c>
      <c r="I426" s="27">
        <v>5.0314465408800003E-2</v>
      </c>
      <c r="J426" s="28">
        <v>673</v>
      </c>
      <c r="K426" s="29">
        <v>4.9034175334299997E-2</v>
      </c>
      <c r="L426" s="30">
        <v>2</v>
      </c>
      <c r="M426" s="40">
        <f>VLOOKUP(A426,'District Enrollment'!A:D,2,FALSE)</f>
        <v>5617</v>
      </c>
      <c r="N426" s="40">
        <f>VLOOKUP(A426,'District Enrollment'!A:D,3,FALSE)</f>
        <v>5624</v>
      </c>
      <c r="O426" s="40">
        <f>VLOOKUP(A426,'District Enrollment'!A:D,4,FALSE)</f>
        <v>5694</v>
      </c>
      <c r="P426" s="41">
        <f t="shared" si="18"/>
        <v>6.231084208641588E-3</v>
      </c>
      <c r="Q426" s="41">
        <f t="shared" si="19"/>
        <v>5.6899004267419633E-3</v>
      </c>
      <c r="R426" s="41">
        <f t="shared" si="20"/>
        <v>5.7955742887221455E-3</v>
      </c>
    </row>
    <row r="427" spans="1:18" x14ac:dyDescent="0.25">
      <c r="A427" s="3" t="s">
        <v>70</v>
      </c>
      <c r="B427" t="s">
        <v>71</v>
      </c>
      <c r="C427" s="3" t="s">
        <v>4495</v>
      </c>
      <c r="D427" t="s">
        <v>4496</v>
      </c>
      <c r="E427" s="3" t="s">
        <v>10</v>
      </c>
      <c r="F427" s="26">
        <v>906</v>
      </c>
      <c r="G427" s="27">
        <v>7.0640176600400006E-2</v>
      </c>
      <c r="H427" s="26">
        <v>896</v>
      </c>
      <c r="I427" s="27">
        <v>4.9107142857100002E-2</v>
      </c>
      <c r="J427" s="28">
        <v>870</v>
      </c>
      <c r="K427" s="29">
        <v>5.5172413793099999E-2</v>
      </c>
      <c r="L427" s="30">
        <v>2</v>
      </c>
      <c r="M427" s="40">
        <f>VLOOKUP(A427,'District Enrollment'!A:D,2,FALSE)</f>
        <v>5617</v>
      </c>
      <c r="N427" s="40">
        <f>VLOOKUP(A427,'District Enrollment'!A:D,3,FALSE)</f>
        <v>5624</v>
      </c>
      <c r="O427" s="40">
        <f>VLOOKUP(A427,'District Enrollment'!A:D,4,FALSE)</f>
        <v>5694</v>
      </c>
      <c r="P427" s="41">
        <f t="shared" si="18"/>
        <v>1.1393982552957524E-2</v>
      </c>
      <c r="Q427" s="41">
        <f t="shared" si="19"/>
        <v>7.8236130867641532E-3</v>
      </c>
      <c r="R427" s="41">
        <f t="shared" si="20"/>
        <v>8.4299262381448883E-3</v>
      </c>
    </row>
    <row r="428" spans="1:18" x14ac:dyDescent="0.25">
      <c r="A428" s="3" t="s">
        <v>70</v>
      </c>
      <c r="B428" t="s">
        <v>71</v>
      </c>
      <c r="C428" s="3" t="s">
        <v>4703</v>
      </c>
      <c r="D428" t="s">
        <v>4704</v>
      </c>
      <c r="E428" s="3" t="s">
        <v>10</v>
      </c>
      <c r="F428" s="26">
        <v>1392</v>
      </c>
      <c r="G428" s="27">
        <v>9.7701149425200001E-2</v>
      </c>
      <c r="H428" s="26">
        <v>1357</v>
      </c>
      <c r="I428" s="27">
        <v>0.1179071481208</v>
      </c>
      <c r="J428" s="28">
        <v>1358</v>
      </c>
      <c r="K428" s="29">
        <v>8.6156111929300006E-2</v>
      </c>
      <c r="L428" s="30">
        <v>3</v>
      </c>
      <c r="M428" s="40">
        <f>VLOOKUP(A428,'District Enrollment'!A:D,2,FALSE)</f>
        <v>5617</v>
      </c>
      <c r="N428" s="40">
        <f>VLOOKUP(A428,'District Enrollment'!A:D,3,FALSE)</f>
        <v>5624</v>
      </c>
      <c r="O428" s="40">
        <f>VLOOKUP(A428,'District Enrollment'!A:D,4,FALSE)</f>
        <v>5694</v>
      </c>
      <c r="P428" s="41">
        <f t="shared" si="18"/>
        <v>2.4212212925027309E-2</v>
      </c>
      <c r="Q428" s="41">
        <f t="shared" si="19"/>
        <v>2.8449502133699432E-2</v>
      </c>
      <c r="R428" s="41">
        <f t="shared" si="20"/>
        <v>2.0547945205477591E-2</v>
      </c>
    </row>
    <row r="429" spans="1:18" x14ac:dyDescent="0.25">
      <c r="A429" s="3" t="s">
        <v>1062</v>
      </c>
      <c r="B429" t="s">
        <v>1063</v>
      </c>
      <c r="C429" s="3" t="s">
        <v>1064</v>
      </c>
      <c r="D429" t="s">
        <v>1065</v>
      </c>
      <c r="E429" s="3" t="s">
        <v>10</v>
      </c>
      <c r="F429" s="26">
        <v>86</v>
      </c>
      <c r="G429" s="27">
        <v>6.9767441860400001E-2</v>
      </c>
      <c r="H429" s="26">
        <v>94</v>
      </c>
      <c r="I429" s="27">
        <v>7.44680851063E-2</v>
      </c>
      <c r="J429" s="28">
        <v>103</v>
      </c>
      <c r="K429" s="29">
        <v>3.8834951456299997E-2</v>
      </c>
      <c r="L429" s="30">
        <v>1</v>
      </c>
      <c r="M429" s="40">
        <f>VLOOKUP(A429,'District Enrollment'!A:D,2,FALSE)</f>
        <v>86</v>
      </c>
      <c r="N429" s="40">
        <f>VLOOKUP(A429,'District Enrollment'!A:D,3,FALSE)</f>
        <v>94</v>
      </c>
      <c r="O429" s="40">
        <f>VLOOKUP(A429,'District Enrollment'!A:D,4,FALSE)</f>
        <v>103</v>
      </c>
      <c r="P429" s="41">
        <f t="shared" si="18"/>
        <v>6.9767441860400001E-2</v>
      </c>
      <c r="Q429" s="41">
        <f t="shared" si="19"/>
        <v>7.44680851063E-2</v>
      </c>
      <c r="R429" s="41">
        <f t="shared" si="20"/>
        <v>3.8834951456299997E-2</v>
      </c>
    </row>
    <row r="430" spans="1:18" x14ac:dyDescent="0.25">
      <c r="A430" s="3" t="s">
        <v>21</v>
      </c>
      <c r="B430" t="s">
        <v>22</v>
      </c>
      <c r="C430" s="3" t="s">
        <v>90</v>
      </c>
      <c r="D430" t="s">
        <v>91</v>
      </c>
      <c r="E430" s="3" t="s">
        <v>16</v>
      </c>
      <c r="F430" s="26">
        <v>16</v>
      </c>
      <c r="G430" s="27">
        <v>0.125</v>
      </c>
      <c r="H430" s="26">
        <v>11</v>
      </c>
      <c r="I430" s="27">
        <v>0</v>
      </c>
      <c r="J430" s="28">
        <v>10</v>
      </c>
      <c r="K430" s="29">
        <v>0.1</v>
      </c>
      <c r="L430" s="30">
        <v>4</v>
      </c>
      <c r="M430" s="40">
        <f>VLOOKUP(A430,'District Enrollment'!A:D,2,FALSE)</f>
        <v>1932</v>
      </c>
      <c r="N430" s="40">
        <f>VLOOKUP(A430,'District Enrollment'!A:D,3,FALSE)</f>
        <v>1848</v>
      </c>
      <c r="O430" s="40">
        <f>VLOOKUP(A430,'District Enrollment'!A:D,4,FALSE)</f>
        <v>1854</v>
      </c>
      <c r="P430" s="41">
        <f t="shared" si="18"/>
        <v>1.0351966873706005E-3</v>
      </c>
      <c r="Q430" s="41">
        <f t="shared" si="19"/>
        <v>0</v>
      </c>
      <c r="R430" s="41">
        <f t="shared" si="20"/>
        <v>5.3937432578209283E-4</v>
      </c>
    </row>
    <row r="431" spans="1:18" x14ac:dyDescent="0.25">
      <c r="A431" s="3" t="s">
        <v>21</v>
      </c>
      <c r="B431" t="s">
        <v>22</v>
      </c>
      <c r="C431" s="3" t="s">
        <v>1164</v>
      </c>
      <c r="D431" t="s">
        <v>1165</v>
      </c>
      <c r="E431" s="3" t="s">
        <v>10</v>
      </c>
      <c r="F431" s="26">
        <v>129</v>
      </c>
      <c r="G431" s="27">
        <v>0.1162790697674</v>
      </c>
      <c r="H431" s="26">
        <v>141</v>
      </c>
      <c r="I431" s="27">
        <v>5.6737588652400001E-2</v>
      </c>
      <c r="J431" s="28">
        <v>122</v>
      </c>
      <c r="K431" s="29">
        <v>0.11475409836059999</v>
      </c>
      <c r="L431" s="30">
        <v>4</v>
      </c>
      <c r="M431" s="40">
        <f>VLOOKUP(A431,'District Enrollment'!A:D,2,FALSE)</f>
        <v>1932</v>
      </c>
      <c r="N431" s="40">
        <f>VLOOKUP(A431,'District Enrollment'!A:D,3,FALSE)</f>
        <v>1848</v>
      </c>
      <c r="O431" s="40">
        <f>VLOOKUP(A431,'District Enrollment'!A:D,4,FALSE)</f>
        <v>1854</v>
      </c>
      <c r="P431" s="41">
        <f t="shared" si="18"/>
        <v>7.7639751552767084E-3</v>
      </c>
      <c r="Q431" s="41">
        <f t="shared" si="19"/>
        <v>4.3290043289980519E-3</v>
      </c>
      <c r="R431" s="41">
        <f t="shared" si="20"/>
        <v>7.551240560945631E-3</v>
      </c>
    </row>
    <row r="432" spans="1:18" x14ac:dyDescent="0.25">
      <c r="A432" s="3" t="s">
        <v>21</v>
      </c>
      <c r="B432" t="s">
        <v>22</v>
      </c>
      <c r="C432" s="3" t="s">
        <v>1926</v>
      </c>
      <c r="D432" t="s">
        <v>1927</v>
      </c>
      <c r="E432" s="3" t="s">
        <v>10</v>
      </c>
      <c r="F432" s="26">
        <v>312</v>
      </c>
      <c r="G432" s="27">
        <v>6.4102564102499995E-2</v>
      </c>
      <c r="H432" s="26">
        <v>260</v>
      </c>
      <c r="I432" s="27">
        <v>2.3076923076899999E-2</v>
      </c>
      <c r="J432" s="28">
        <v>299</v>
      </c>
      <c r="K432" s="29">
        <v>8.3612040133699994E-2</v>
      </c>
      <c r="L432" s="30">
        <v>3</v>
      </c>
      <c r="M432" s="40">
        <f>VLOOKUP(A432,'District Enrollment'!A:D,2,FALSE)</f>
        <v>1932</v>
      </c>
      <c r="N432" s="40">
        <f>VLOOKUP(A432,'District Enrollment'!A:D,3,FALSE)</f>
        <v>1848</v>
      </c>
      <c r="O432" s="40">
        <f>VLOOKUP(A432,'District Enrollment'!A:D,4,FALSE)</f>
        <v>1854</v>
      </c>
      <c r="P432" s="41">
        <f t="shared" si="18"/>
        <v>1.0351966873695651E-2</v>
      </c>
      <c r="Q432" s="41">
        <f t="shared" si="19"/>
        <v>3.24675324675E-3</v>
      </c>
      <c r="R432" s="41">
        <f t="shared" si="20"/>
        <v>1.3484358144539537E-2</v>
      </c>
    </row>
    <row r="433" spans="1:18" x14ac:dyDescent="0.25">
      <c r="A433" s="3" t="s">
        <v>21</v>
      </c>
      <c r="B433" t="s">
        <v>22</v>
      </c>
      <c r="C433" s="3" t="s">
        <v>2301</v>
      </c>
      <c r="D433" t="s">
        <v>2302</v>
      </c>
      <c r="E433" s="3" t="s">
        <v>10</v>
      </c>
      <c r="F433" s="26">
        <v>363</v>
      </c>
      <c r="G433" s="27">
        <v>6.33608815426E-2</v>
      </c>
      <c r="H433" s="26">
        <v>357</v>
      </c>
      <c r="I433" s="27">
        <v>5.88235294117E-2</v>
      </c>
      <c r="J433" s="28">
        <v>367</v>
      </c>
      <c r="K433" s="29">
        <v>7.6294277929099999E-2</v>
      </c>
      <c r="L433" s="30">
        <v>3</v>
      </c>
      <c r="M433" s="40">
        <f>VLOOKUP(A433,'District Enrollment'!A:D,2,FALSE)</f>
        <v>1932</v>
      </c>
      <c r="N433" s="40">
        <f>VLOOKUP(A433,'District Enrollment'!A:D,3,FALSE)</f>
        <v>1848</v>
      </c>
      <c r="O433" s="40">
        <f>VLOOKUP(A433,'District Enrollment'!A:D,4,FALSE)</f>
        <v>1854</v>
      </c>
      <c r="P433" s="41">
        <f t="shared" si="18"/>
        <v>1.1904761904743167E-2</v>
      </c>
      <c r="Q433" s="41">
        <f t="shared" si="19"/>
        <v>1.1363636363623864E-2</v>
      </c>
      <c r="R433" s="41">
        <f t="shared" si="20"/>
        <v>1.5102481121887648E-2</v>
      </c>
    </row>
    <row r="434" spans="1:18" x14ac:dyDescent="0.25">
      <c r="A434" s="3" t="s">
        <v>21</v>
      </c>
      <c r="B434" t="s">
        <v>22</v>
      </c>
      <c r="C434" s="3" t="s">
        <v>2732</v>
      </c>
      <c r="D434" t="s">
        <v>2733</v>
      </c>
      <c r="E434" s="3" t="s">
        <v>10</v>
      </c>
      <c r="F434" s="26">
        <v>478</v>
      </c>
      <c r="G434" s="27">
        <v>5.0209205020899997E-2</v>
      </c>
      <c r="H434" s="26">
        <v>441</v>
      </c>
      <c r="I434" s="27">
        <v>2.4943310657499999E-2</v>
      </c>
      <c r="J434" s="28">
        <v>430</v>
      </c>
      <c r="K434" s="29">
        <v>5.3488372093000003E-2</v>
      </c>
      <c r="L434" s="30">
        <v>2</v>
      </c>
      <c r="M434" s="40">
        <f>VLOOKUP(A434,'District Enrollment'!A:D,2,FALSE)</f>
        <v>1932</v>
      </c>
      <c r="N434" s="40">
        <f>VLOOKUP(A434,'District Enrollment'!A:D,3,FALSE)</f>
        <v>1848</v>
      </c>
      <c r="O434" s="40">
        <f>VLOOKUP(A434,'District Enrollment'!A:D,4,FALSE)</f>
        <v>1854</v>
      </c>
      <c r="P434" s="41">
        <f t="shared" si="18"/>
        <v>1.2422360248442132E-2</v>
      </c>
      <c r="Q434" s="41">
        <f t="shared" si="19"/>
        <v>5.9523809523579548E-3</v>
      </c>
      <c r="R434" s="41">
        <f t="shared" si="20"/>
        <v>1.2405609492982741E-2</v>
      </c>
    </row>
    <row r="435" spans="1:18" x14ac:dyDescent="0.25">
      <c r="A435" s="3" t="s">
        <v>21</v>
      </c>
      <c r="B435" t="s">
        <v>22</v>
      </c>
      <c r="C435" s="3" t="s">
        <v>4001</v>
      </c>
      <c r="D435" t="s">
        <v>4002</v>
      </c>
      <c r="E435" s="3" t="s">
        <v>10</v>
      </c>
      <c r="F435" s="26">
        <v>634</v>
      </c>
      <c r="G435" s="27">
        <v>7.7287066246E-2</v>
      </c>
      <c r="H435" s="26">
        <v>638</v>
      </c>
      <c r="I435" s="27">
        <v>7.3667711598700003E-2</v>
      </c>
      <c r="J435" s="28">
        <v>626</v>
      </c>
      <c r="K435" s="29">
        <v>7.9872204472799996E-2</v>
      </c>
      <c r="L435" s="30">
        <v>3</v>
      </c>
      <c r="M435" s="40">
        <f>VLOOKUP(A435,'District Enrollment'!A:D,2,FALSE)</f>
        <v>1932</v>
      </c>
      <c r="N435" s="40">
        <f>VLOOKUP(A435,'District Enrollment'!A:D,3,FALSE)</f>
        <v>1848</v>
      </c>
      <c r="O435" s="40">
        <f>VLOOKUP(A435,'District Enrollment'!A:D,4,FALSE)</f>
        <v>1854</v>
      </c>
      <c r="P435" s="41">
        <f t="shared" si="18"/>
        <v>2.5362318840561077E-2</v>
      </c>
      <c r="Q435" s="41">
        <f t="shared" si="19"/>
        <v>2.5432900432884525E-2</v>
      </c>
      <c r="R435" s="41">
        <f t="shared" si="20"/>
        <v>2.6968716289089967E-2</v>
      </c>
    </row>
    <row r="436" spans="1:18" x14ac:dyDescent="0.25">
      <c r="A436" s="3" t="s">
        <v>575</v>
      </c>
      <c r="B436" t="s">
        <v>576</v>
      </c>
      <c r="C436" s="3" t="s">
        <v>577</v>
      </c>
      <c r="D436" t="s">
        <v>578</v>
      </c>
      <c r="E436" s="3" t="s">
        <v>16</v>
      </c>
      <c r="F436" s="26">
        <v>42</v>
      </c>
      <c r="G436" s="27">
        <v>7.1428571428499996E-2</v>
      </c>
      <c r="H436" s="26">
        <v>38</v>
      </c>
      <c r="I436" s="27">
        <v>5.2631578947300001E-2</v>
      </c>
      <c r="J436" s="28">
        <v>39</v>
      </c>
      <c r="K436" s="29">
        <v>0.12820512820509999</v>
      </c>
      <c r="L436" s="30">
        <v>4</v>
      </c>
      <c r="M436" s="40">
        <f>VLOOKUP(A436,'District Enrollment'!A:D,2,FALSE)</f>
        <v>20319</v>
      </c>
      <c r="N436" s="40">
        <f>VLOOKUP(A436,'District Enrollment'!A:D,3,FALSE)</f>
        <v>20604</v>
      </c>
      <c r="O436" s="40">
        <f>VLOOKUP(A436,'District Enrollment'!A:D,4,FALSE)</f>
        <v>20747</v>
      </c>
      <c r="P436" s="41">
        <f t="shared" si="18"/>
        <v>1.4764506127255277E-4</v>
      </c>
      <c r="Q436" s="41">
        <f t="shared" si="19"/>
        <v>9.7068530382323821E-5</v>
      </c>
      <c r="R436" s="41">
        <f t="shared" si="20"/>
        <v>2.4099869860697449E-4</v>
      </c>
    </row>
    <row r="437" spans="1:18" x14ac:dyDescent="0.25">
      <c r="A437" s="3" t="s">
        <v>575</v>
      </c>
      <c r="B437" t="s">
        <v>576</v>
      </c>
      <c r="C437" s="3" t="s">
        <v>882</v>
      </c>
      <c r="D437" t="s">
        <v>883</v>
      </c>
      <c r="E437" s="3" t="s">
        <v>16</v>
      </c>
      <c r="F437" s="26">
        <v>71</v>
      </c>
      <c r="G437" s="27">
        <v>0.3098591549295</v>
      </c>
      <c r="H437" s="26">
        <v>81</v>
      </c>
      <c r="I437" s="27">
        <v>0.41975308641969999</v>
      </c>
      <c r="J437" s="28">
        <v>80</v>
      </c>
      <c r="K437" s="29">
        <v>0.48749999999999999</v>
      </c>
      <c r="L437" s="30">
        <v>5</v>
      </c>
      <c r="M437" s="40">
        <f>VLOOKUP(A437,'District Enrollment'!A:D,2,FALSE)</f>
        <v>20319</v>
      </c>
      <c r="N437" s="40">
        <f>VLOOKUP(A437,'District Enrollment'!A:D,3,FALSE)</f>
        <v>20604</v>
      </c>
      <c r="O437" s="40">
        <f>VLOOKUP(A437,'District Enrollment'!A:D,4,FALSE)</f>
        <v>20747</v>
      </c>
      <c r="P437" s="41">
        <f t="shared" si="18"/>
        <v>1.0827304493328659E-3</v>
      </c>
      <c r="Q437" s="41">
        <f t="shared" si="19"/>
        <v>1.6501650165014414E-3</v>
      </c>
      <c r="R437" s="41">
        <f t="shared" si="20"/>
        <v>1.8797898491348147E-3</v>
      </c>
    </row>
    <row r="438" spans="1:18" x14ac:dyDescent="0.25">
      <c r="A438" s="3" t="s">
        <v>575</v>
      </c>
      <c r="B438" t="s">
        <v>576</v>
      </c>
      <c r="C438" s="3" t="s">
        <v>896</v>
      </c>
      <c r="D438" t="s">
        <v>897</v>
      </c>
      <c r="E438" s="3" t="s">
        <v>13</v>
      </c>
      <c r="F438" s="26">
        <v>56</v>
      </c>
      <c r="G438" s="27">
        <v>0.39285714285709999</v>
      </c>
      <c r="H438" s="26">
        <v>56</v>
      </c>
      <c r="I438" s="27">
        <v>0.32142857142850001</v>
      </c>
      <c r="J438" s="28">
        <v>82</v>
      </c>
      <c r="K438" s="29">
        <v>0.3536585365853</v>
      </c>
      <c r="L438" s="30">
        <v>5</v>
      </c>
      <c r="M438" s="40">
        <f>VLOOKUP(A438,'District Enrollment'!A:D,2,FALSE)</f>
        <v>20319</v>
      </c>
      <c r="N438" s="40">
        <f>VLOOKUP(A438,'District Enrollment'!A:D,3,FALSE)</f>
        <v>20604</v>
      </c>
      <c r="O438" s="40">
        <f>VLOOKUP(A438,'District Enrollment'!A:D,4,FALSE)</f>
        <v>20747</v>
      </c>
      <c r="P438" s="41">
        <f t="shared" si="18"/>
        <v>1.0827304493330183E-3</v>
      </c>
      <c r="Q438" s="41">
        <f t="shared" si="19"/>
        <v>8.7361677344185594E-4</v>
      </c>
      <c r="R438" s="41">
        <f t="shared" si="20"/>
        <v>1.3977924519204994E-3</v>
      </c>
    </row>
    <row r="439" spans="1:18" x14ac:dyDescent="0.25">
      <c r="A439" s="3" t="s">
        <v>575</v>
      </c>
      <c r="B439" t="s">
        <v>576</v>
      </c>
      <c r="C439" s="3" t="s">
        <v>1102</v>
      </c>
      <c r="D439" t="s">
        <v>1103</v>
      </c>
      <c r="E439" s="3" t="s">
        <v>16</v>
      </c>
      <c r="F439" s="26">
        <v>133</v>
      </c>
      <c r="G439" s="27">
        <v>0.46616541353379998</v>
      </c>
      <c r="H439" s="26">
        <v>149</v>
      </c>
      <c r="I439" s="27">
        <v>0.50335570469790003</v>
      </c>
      <c r="J439" s="28">
        <v>109</v>
      </c>
      <c r="K439" s="29">
        <v>0.50458715596329995</v>
      </c>
      <c r="L439" s="30">
        <v>5</v>
      </c>
      <c r="M439" s="40">
        <f>VLOOKUP(A439,'District Enrollment'!A:D,2,FALSE)</f>
        <v>20319</v>
      </c>
      <c r="N439" s="40">
        <f>VLOOKUP(A439,'District Enrollment'!A:D,3,FALSE)</f>
        <v>20604</v>
      </c>
      <c r="O439" s="40">
        <f>VLOOKUP(A439,'District Enrollment'!A:D,4,FALSE)</f>
        <v>20747</v>
      </c>
      <c r="P439" s="41">
        <f t="shared" si="18"/>
        <v>3.0513312663022489E-3</v>
      </c>
      <c r="Q439" s="41">
        <f t="shared" si="19"/>
        <v>3.6400698893412496E-3</v>
      </c>
      <c r="R439" s="41">
        <f t="shared" si="20"/>
        <v>2.6509856846772878E-3</v>
      </c>
    </row>
    <row r="440" spans="1:18" x14ac:dyDescent="0.25">
      <c r="A440" s="3" t="s">
        <v>575</v>
      </c>
      <c r="B440" t="s">
        <v>576</v>
      </c>
      <c r="C440" s="3" t="s">
        <v>1278</v>
      </c>
      <c r="D440" t="s">
        <v>1279</v>
      </c>
      <c r="E440" s="3" t="s">
        <v>23</v>
      </c>
      <c r="F440" s="26"/>
      <c r="G440" s="27"/>
      <c r="H440" s="26"/>
      <c r="I440" s="27"/>
      <c r="J440" s="28">
        <v>143</v>
      </c>
      <c r="K440" s="29">
        <v>0.52447552447550005</v>
      </c>
      <c r="L440" s="30">
        <v>5</v>
      </c>
      <c r="M440" s="40">
        <f>VLOOKUP(A440,'District Enrollment'!A:D,2,FALSE)</f>
        <v>20319</v>
      </c>
      <c r="N440" s="40">
        <f>VLOOKUP(A440,'District Enrollment'!A:D,3,FALSE)</f>
        <v>20604</v>
      </c>
      <c r="O440" s="40">
        <f>VLOOKUP(A440,'District Enrollment'!A:D,4,FALSE)</f>
        <v>20747</v>
      </c>
      <c r="P440" s="41">
        <f t="shared" si="18"/>
        <v>0</v>
      </c>
      <c r="Q440" s="41">
        <f t="shared" si="19"/>
        <v>0</v>
      </c>
      <c r="R440" s="41">
        <f t="shared" si="20"/>
        <v>3.6149804791052449E-3</v>
      </c>
    </row>
    <row r="441" spans="1:18" x14ac:dyDescent="0.25">
      <c r="A441" s="3" t="s">
        <v>575</v>
      </c>
      <c r="B441" t="s">
        <v>576</v>
      </c>
      <c r="C441" s="3" t="s">
        <v>1370</v>
      </c>
      <c r="D441" t="s">
        <v>1111</v>
      </c>
      <c r="E441" s="3" t="s">
        <v>16</v>
      </c>
      <c r="F441" s="26">
        <v>134</v>
      </c>
      <c r="G441" s="27">
        <v>0.13432835820889999</v>
      </c>
      <c r="H441" s="26">
        <v>165</v>
      </c>
      <c r="I441" s="27">
        <v>0.1333333333333</v>
      </c>
      <c r="J441" s="28">
        <v>161</v>
      </c>
      <c r="K441" s="29">
        <v>8.0745341614900004E-2</v>
      </c>
      <c r="L441" s="30">
        <v>3</v>
      </c>
      <c r="M441" s="40">
        <f>VLOOKUP(A441,'District Enrollment'!A:D,2,FALSE)</f>
        <v>20319</v>
      </c>
      <c r="N441" s="40">
        <f>VLOOKUP(A441,'District Enrollment'!A:D,3,FALSE)</f>
        <v>20604</v>
      </c>
      <c r="O441" s="40">
        <f>VLOOKUP(A441,'District Enrollment'!A:D,4,FALSE)</f>
        <v>20747</v>
      </c>
      <c r="P441" s="41">
        <f t="shared" si="18"/>
        <v>8.858703676358383E-4</v>
      </c>
      <c r="Q441" s="41">
        <f t="shared" si="19"/>
        <v>1.0677538342066832E-3</v>
      </c>
      <c r="R441" s="41">
        <f t="shared" si="20"/>
        <v>6.2659661637821853E-4</v>
      </c>
    </row>
    <row r="442" spans="1:18" x14ac:dyDescent="0.25">
      <c r="A442" s="3" t="s">
        <v>575</v>
      </c>
      <c r="B442" t="s">
        <v>576</v>
      </c>
      <c r="C442" s="3" t="s">
        <v>1436</v>
      </c>
      <c r="D442" t="s">
        <v>1437</v>
      </c>
      <c r="E442" s="3" t="s">
        <v>13</v>
      </c>
      <c r="F442" s="26"/>
      <c r="G442" s="27"/>
      <c r="H442" s="26">
        <v>195</v>
      </c>
      <c r="I442" s="27">
        <v>0.53333333333330002</v>
      </c>
      <c r="J442" s="28">
        <v>175</v>
      </c>
      <c r="K442" s="29">
        <v>1</v>
      </c>
      <c r="L442" s="30">
        <v>5</v>
      </c>
      <c r="M442" s="40">
        <f>VLOOKUP(A442,'District Enrollment'!A:D,2,FALSE)</f>
        <v>20319</v>
      </c>
      <c r="N442" s="40">
        <f>VLOOKUP(A442,'District Enrollment'!A:D,3,FALSE)</f>
        <v>20604</v>
      </c>
      <c r="O442" s="40">
        <f>VLOOKUP(A442,'District Enrollment'!A:D,4,FALSE)</f>
        <v>20747</v>
      </c>
      <c r="P442" s="41">
        <f t="shared" si="18"/>
        <v>0</v>
      </c>
      <c r="Q442" s="41">
        <f t="shared" si="19"/>
        <v>5.0475635798870851E-3</v>
      </c>
      <c r="R442" s="41">
        <f t="shared" si="20"/>
        <v>8.4349544512459639E-3</v>
      </c>
    </row>
    <row r="443" spans="1:18" x14ac:dyDescent="0.25">
      <c r="A443" s="3" t="s">
        <v>575</v>
      </c>
      <c r="B443" t="s">
        <v>576</v>
      </c>
      <c r="C443" s="3" t="s">
        <v>1972</v>
      </c>
      <c r="D443" t="s">
        <v>1973</v>
      </c>
      <c r="E443" s="3" t="s">
        <v>13</v>
      </c>
      <c r="F443" s="26">
        <v>281</v>
      </c>
      <c r="G443" s="27">
        <v>1.0676156583600001E-2</v>
      </c>
      <c r="H443" s="26">
        <v>292</v>
      </c>
      <c r="I443" s="27">
        <v>2.0547945205400001E-2</v>
      </c>
      <c r="J443" s="28">
        <v>309</v>
      </c>
      <c r="K443" s="29">
        <v>1.6181229773399999E-2</v>
      </c>
      <c r="L443" s="30">
        <v>1</v>
      </c>
      <c r="M443" s="40">
        <f>VLOOKUP(A443,'District Enrollment'!A:D,2,FALSE)</f>
        <v>20319</v>
      </c>
      <c r="N443" s="40">
        <f>VLOOKUP(A443,'District Enrollment'!A:D,3,FALSE)</f>
        <v>20604</v>
      </c>
      <c r="O443" s="40">
        <f>VLOOKUP(A443,'District Enrollment'!A:D,4,FALSE)</f>
        <v>20747</v>
      </c>
      <c r="P443" s="41">
        <f t="shared" si="18"/>
        <v>1.4764506127228704E-4</v>
      </c>
      <c r="Q443" s="41">
        <f t="shared" si="19"/>
        <v>2.9120559114622404E-4</v>
      </c>
      <c r="R443" s="41">
        <f t="shared" si="20"/>
        <v>2.4099869860609243E-4</v>
      </c>
    </row>
    <row r="444" spans="1:18" x14ac:dyDescent="0.25">
      <c r="A444" s="3" t="s">
        <v>575</v>
      </c>
      <c r="B444" t="s">
        <v>576</v>
      </c>
      <c r="C444" s="3" t="s">
        <v>1978</v>
      </c>
      <c r="D444" t="s">
        <v>1979</v>
      </c>
      <c r="E444" s="3" t="s">
        <v>13</v>
      </c>
      <c r="F444" s="26">
        <v>214</v>
      </c>
      <c r="G444" s="27">
        <v>0.28971962616820002</v>
      </c>
      <c r="H444" s="26">
        <v>254</v>
      </c>
      <c r="I444" s="27">
        <v>0.29921259842510001</v>
      </c>
      <c r="J444" s="28">
        <v>309</v>
      </c>
      <c r="K444" s="29">
        <v>0.32686084142389998</v>
      </c>
      <c r="L444" s="30">
        <v>5</v>
      </c>
      <c r="M444" s="40">
        <f>VLOOKUP(A444,'District Enrollment'!A:D,2,FALSE)</f>
        <v>20319</v>
      </c>
      <c r="N444" s="40">
        <f>VLOOKUP(A444,'District Enrollment'!A:D,3,FALSE)</f>
        <v>20604</v>
      </c>
      <c r="O444" s="40">
        <f>VLOOKUP(A444,'District Enrollment'!A:D,4,FALSE)</f>
        <v>20747</v>
      </c>
      <c r="P444" s="41">
        <f t="shared" si="18"/>
        <v>3.0513312663022199E-3</v>
      </c>
      <c r="Q444" s="41">
        <f t="shared" si="19"/>
        <v>3.6886041545319062E-3</v>
      </c>
      <c r="R444" s="41">
        <f t="shared" si="20"/>
        <v>4.8681737118612374E-3</v>
      </c>
    </row>
    <row r="445" spans="1:18" x14ac:dyDescent="0.25">
      <c r="A445" s="3" t="s">
        <v>575</v>
      </c>
      <c r="B445" t="s">
        <v>576</v>
      </c>
      <c r="C445" s="3" t="s">
        <v>2148</v>
      </c>
      <c r="D445" t="s">
        <v>2149</v>
      </c>
      <c r="E445" s="3" t="s">
        <v>10</v>
      </c>
      <c r="F445" s="26">
        <v>346</v>
      </c>
      <c r="G445" s="27">
        <v>4.6242774566399997E-2</v>
      </c>
      <c r="H445" s="26">
        <v>348</v>
      </c>
      <c r="I445" s="27">
        <v>4.0229885057400001E-2</v>
      </c>
      <c r="J445" s="28">
        <v>342</v>
      </c>
      <c r="K445" s="29">
        <v>2.6315789473599999E-2</v>
      </c>
      <c r="L445" s="30">
        <v>1</v>
      </c>
      <c r="M445" s="40">
        <f>VLOOKUP(A445,'District Enrollment'!A:D,2,FALSE)</f>
        <v>20319</v>
      </c>
      <c r="N445" s="40">
        <f>VLOOKUP(A445,'District Enrollment'!A:D,3,FALSE)</f>
        <v>20604</v>
      </c>
      <c r="O445" s="40">
        <f>VLOOKUP(A445,'District Enrollment'!A:D,4,FALSE)</f>
        <v>20747</v>
      </c>
      <c r="P445" s="41">
        <f t="shared" si="18"/>
        <v>7.8744032678647563E-4</v>
      </c>
      <c r="Q445" s="41">
        <f t="shared" si="19"/>
        <v>6.7947971267594645E-4</v>
      </c>
      <c r="R445" s="41">
        <f t="shared" si="20"/>
        <v>4.3379765749126134E-4</v>
      </c>
    </row>
    <row r="446" spans="1:18" x14ac:dyDescent="0.25">
      <c r="A446" s="3" t="s">
        <v>575</v>
      </c>
      <c r="B446" t="s">
        <v>576</v>
      </c>
      <c r="C446" s="3" t="s">
        <v>2177</v>
      </c>
      <c r="D446" t="s">
        <v>2178</v>
      </c>
      <c r="E446" s="3" t="s">
        <v>10</v>
      </c>
      <c r="F446" s="26">
        <v>326</v>
      </c>
      <c r="G446" s="27">
        <v>5.82822085889E-2</v>
      </c>
      <c r="H446" s="26">
        <v>340</v>
      </c>
      <c r="I446" s="27">
        <v>3.8235294117600002E-2</v>
      </c>
      <c r="J446" s="28">
        <v>346</v>
      </c>
      <c r="K446" s="29">
        <v>5.7803468208000003E-2</v>
      </c>
      <c r="L446" s="30">
        <v>2</v>
      </c>
      <c r="M446" s="40">
        <f>VLOOKUP(A446,'District Enrollment'!A:D,2,FALSE)</f>
        <v>20319</v>
      </c>
      <c r="N446" s="40">
        <f>VLOOKUP(A446,'District Enrollment'!A:D,3,FALSE)</f>
        <v>20604</v>
      </c>
      <c r="O446" s="40">
        <f>VLOOKUP(A446,'District Enrollment'!A:D,4,FALSE)</f>
        <v>20747</v>
      </c>
      <c r="P446" s="41">
        <f t="shared" si="18"/>
        <v>9.350853880595206E-4</v>
      </c>
      <c r="Q446" s="41">
        <f t="shared" si="19"/>
        <v>6.3094544748514849E-4</v>
      </c>
      <c r="R446" s="41">
        <f t="shared" si="20"/>
        <v>9.6399479442656763E-4</v>
      </c>
    </row>
    <row r="447" spans="1:18" x14ac:dyDescent="0.25">
      <c r="A447" s="3" t="s">
        <v>575</v>
      </c>
      <c r="B447" t="s">
        <v>576</v>
      </c>
      <c r="C447" s="3" t="s">
        <v>2197</v>
      </c>
      <c r="D447" t="s">
        <v>2198</v>
      </c>
      <c r="E447" s="3" t="s">
        <v>10</v>
      </c>
      <c r="F447" s="26">
        <v>392</v>
      </c>
      <c r="G447" s="27">
        <v>4.3367346938700001E-2</v>
      </c>
      <c r="H447" s="26">
        <v>384</v>
      </c>
      <c r="I447" s="27">
        <v>5.7291666666600002E-2</v>
      </c>
      <c r="J447" s="28">
        <v>348</v>
      </c>
      <c r="K447" s="29">
        <v>4.0229885057400001E-2</v>
      </c>
      <c r="L447" s="30">
        <v>1</v>
      </c>
      <c r="M447" s="40">
        <f>VLOOKUP(A447,'District Enrollment'!A:D,2,FALSE)</f>
        <v>20319</v>
      </c>
      <c r="N447" s="40">
        <f>VLOOKUP(A447,'District Enrollment'!A:D,3,FALSE)</f>
        <v>20604</v>
      </c>
      <c r="O447" s="40">
        <f>VLOOKUP(A447,'District Enrollment'!A:D,4,FALSE)</f>
        <v>20747</v>
      </c>
      <c r="P447" s="41">
        <f t="shared" si="18"/>
        <v>8.3665534721051225E-4</v>
      </c>
      <c r="Q447" s="41">
        <f t="shared" si="19"/>
        <v>1.0677538342057076E-3</v>
      </c>
      <c r="R447" s="41">
        <f t="shared" si="20"/>
        <v>6.7479635609848172E-4</v>
      </c>
    </row>
    <row r="448" spans="1:18" x14ac:dyDescent="0.25">
      <c r="A448" s="3" t="s">
        <v>575</v>
      </c>
      <c r="B448" t="s">
        <v>576</v>
      </c>
      <c r="C448" s="3" t="s">
        <v>2295</v>
      </c>
      <c r="D448" t="s">
        <v>2296</v>
      </c>
      <c r="E448" s="3" t="s">
        <v>10</v>
      </c>
      <c r="F448" s="26">
        <v>360</v>
      </c>
      <c r="G448" s="27">
        <v>8.8888888888800005E-2</v>
      </c>
      <c r="H448" s="26">
        <v>372</v>
      </c>
      <c r="I448" s="27">
        <v>9.4086021505300002E-2</v>
      </c>
      <c r="J448" s="28">
        <v>366</v>
      </c>
      <c r="K448" s="29">
        <v>7.6502732240399995E-2</v>
      </c>
      <c r="L448" s="30">
        <v>3</v>
      </c>
      <c r="M448" s="40">
        <f>VLOOKUP(A448,'District Enrollment'!A:D,2,FALSE)</f>
        <v>20319</v>
      </c>
      <c r="N448" s="40">
        <f>VLOOKUP(A448,'District Enrollment'!A:D,3,FALSE)</f>
        <v>20604</v>
      </c>
      <c r="O448" s="40">
        <f>VLOOKUP(A448,'District Enrollment'!A:D,4,FALSE)</f>
        <v>20747</v>
      </c>
      <c r="P448" s="41">
        <f t="shared" si="18"/>
        <v>1.5748806535738965E-3</v>
      </c>
      <c r="Q448" s="41">
        <f t="shared" si="19"/>
        <v>1.6986992816914966E-3</v>
      </c>
      <c r="R448" s="41">
        <f t="shared" si="20"/>
        <v>1.3495927121986986E-3</v>
      </c>
    </row>
    <row r="449" spans="1:18" x14ac:dyDescent="0.25">
      <c r="A449" s="3" t="s">
        <v>575</v>
      </c>
      <c r="B449" t="s">
        <v>576</v>
      </c>
      <c r="C449" s="3" t="s">
        <v>2375</v>
      </c>
      <c r="D449" t="s">
        <v>2376</v>
      </c>
      <c r="E449" s="3" t="s">
        <v>10</v>
      </c>
      <c r="F449" s="26">
        <v>390</v>
      </c>
      <c r="G449" s="27">
        <v>1.53846153846E-2</v>
      </c>
      <c r="H449" s="26">
        <v>367</v>
      </c>
      <c r="I449" s="27">
        <v>5.7220708446800002E-2</v>
      </c>
      <c r="J449" s="28">
        <v>379</v>
      </c>
      <c r="K449" s="29">
        <v>4.4854881266399999E-2</v>
      </c>
      <c r="L449" s="30">
        <v>2</v>
      </c>
      <c r="M449" s="40">
        <f>VLOOKUP(A449,'District Enrollment'!A:D,2,FALSE)</f>
        <v>20319</v>
      </c>
      <c r="N449" s="40">
        <f>VLOOKUP(A449,'District Enrollment'!A:D,3,FALSE)</f>
        <v>20604</v>
      </c>
      <c r="O449" s="40">
        <f>VLOOKUP(A449,'District Enrollment'!A:D,4,FALSE)</f>
        <v>20747</v>
      </c>
      <c r="P449" s="41">
        <f t="shared" si="18"/>
        <v>2.9529012254510555E-4</v>
      </c>
      <c r="Q449" s="41">
        <f t="shared" si="19"/>
        <v>1.019219569014541E-3</v>
      </c>
      <c r="R449" s="41">
        <f t="shared" si="20"/>
        <v>8.1939557526223552E-4</v>
      </c>
    </row>
    <row r="450" spans="1:18" x14ac:dyDescent="0.25">
      <c r="A450" s="3" t="s">
        <v>575</v>
      </c>
      <c r="B450" t="s">
        <v>576</v>
      </c>
      <c r="C450" s="3" t="s">
        <v>2615</v>
      </c>
      <c r="D450" t="s">
        <v>2616</v>
      </c>
      <c r="E450" s="3" t="s">
        <v>10</v>
      </c>
      <c r="F450" s="26">
        <v>378</v>
      </c>
      <c r="G450" s="27">
        <v>5.2910052909999998E-2</v>
      </c>
      <c r="H450" s="26">
        <v>386</v>
      </c>
      <c r="I450" s="27">
        <v>3.8860103626899997E-2</v>
      </c>
      <c r="J450" s="28">
        <v>415</v>
      </c>
      <c r="K450" s="29">
        <v>5.3012048192700001E-2</v>
      </c>
      <c r="L450" s="30">
        <v>2</v>
      </c>
      <c r="M450" s="40">
        <f>VLOOKUP(A450,'District Enrollment'!A:D,2,FALSE)</f>
        <v>20319</v>
      </c>
      <c r="N450" s="40">
        <f>VLOOKUP(A450,'District Enrollment'!A:D,3,FALSE)</f>
        <v>20604</v>
      </c>
      <c r="O450" s="40">
        <f>VLOOKUP(A450,'District Enrollment'!A:D,4,FALSE)</f>
        <v>20747</v>
      </c>
      <c r="P450" s="41">
        <f t="shared" ref="P450:P475" si="21">F450/M450*G450</f>
        <v>9.8430040848368526E-4</v>
      </c>
      <c r="Q450" s="41">
        <f t="shared" ref="Q450:Q475" si="22">H450/N450*I450</f>
        <v>7.2801397786756937E-4</v>
      </c>
      <c r="R450" s="41">
        <f t="shared" ref="R450:R475" si="23">J450/O450*K450</f>
        <v>1.0603942738694992E-3</v>
      </c>
    </row>
    <row r="451" spans="1:18" x14ac:dyDescent="0.25">
      <c r="A451" s="3" t="s">
        <v>575</v>
      </c>
      <c r="B451" t="s">
        <v>576</v>
      </c>
      <c r="C451" s="3" t="s">
        <v>2685</v>
      </c>
      <c r="D451" t="s">
        <v>2686</v>
      </c>
      <c r="E451" s="3" t="s">
        <v>10</v>
      </c>
      <c r="F451" s="26">
        <v>427</v>
      </c>
      <c r="G451" s="27">
        <v>4.6838407494100003E-2</v>
      </c>
      <c r="H451" s="26">
        <v>416</v>
      </c>
      <c r="I451" s="27">
        <v>5.76923076923E-2</v>
      </c>
      <c r="J451" s="28">
        <v>423</v>
      </c>
      <c r="K451" s="29">
        <v>5.2009456264700001E-2</v>
      </c>
      <c r="L451" s="30">
        <v>2</v>
      </c>
      <c r="M451" s="40">
        <f>VLOOKUP(A451,'District Enrollment'!A:D,2,FALSE)</f>
        <v>20319</v>
      </c>
      <c r="N451" s="40">
        <f>VLOOKUP(A451,'District Enrollment'!A:D,3,FALSE)</f>
        <v>20604</v>
      </c>
      <c r="O451" s="40">
        <f>VLOOKUP(A451,'District Enrollment'!A:D,4,FALSE)</f>
        <v>20747</v>
      </c>
      <c r="P451" s="41">
        <f t="shared" si="21"/>
        <v>9.8430040848371974E-4</v>
      </c>
      <c r="Q451" s="41">
        <f t="shared" si="22"/>
        <v>1.1648223645892449E-3</v>
      </c>
      <c r="R451" s="41">
        <f t="shared" si="23"/>
        <v>1.0603942738693834E-3</v>
      </c>
    </row>
    <row r="452" spans="1:18" x14ac:dyDescent="0.25">
      <c r="A452" s="3" t="s">
        <v>575</v>
      </c>
      <c r="B452" t="s">
        <v>576</v>
      </c>
      <c r="C452" s="3" t="s">
        <v>2762</v>
      </c>
      <c r="D452" t="s">
        <v>2763</v>
      </c>
      <c r="E452" s="3" t="s">
        <v>10</v>
      </c>
      <c r="F452" s="26">
        <v>430</v>
      </c>
      <c r="G452" s="27">
        <v>0.1186046511627</v>
      </c>
      <c r="H452" s="26">
        <v>467</v>
      </c>
      <c r="I452" s="27">
        <v>5.56745182012E-2</v>
      </c>
      <c r="J452" s="28">
        <v>433</v>
      </c>
      <c r="K452" s="29">
        <v>7.8521939953799996E-2</v>
      </c>
      <c r="L452" s="30">
        <v>3</v>
      </c>
      <c r="M452" s="40">
        <f>VLOOKUP(A452,'District Enrollment'!A:D,2,FALSE)</f>
        <v>20319</v>
      </c>
      <c r="N452" s="40">
        <f>VLOOKUP(A452,'District Enrollment'!A:D,3,FALSE)</f>
        <v>20604</v>
      </c>
      <c r="O452" s="40">
        <f>VLOOKUP(A452,'District Enrollment'!A:D,4,FALSE)</f>
        <v>20747</v>
      </c>
      <c r="P452" s="41">
        <f t="shared" si="21"/>
        <v>2.5099660416339877E-3</v>
      </c>
      <c r="Q452" s="41">
        <f t="shared" si="22"/>
        <v>1.2618908949699281E-3</v>
      </c>
      <c r="R452" s="41">
        <f t="shared" si="23"/>
        <v>1.6387911505275651E-3</v>
      </c>
    </row>
    <row r="453" spans="1:18" x14ac:dyDescent="0.25">
      <c r="A453" s="3" t="s">
        <v>575</v>
      </c>
      <c r="B453" t="s">
        <v>576</v>
      </c>
      <c r="C453" s="3" t="s">
        <v>2807</v>
      </c>
      <c r="D453" t="s">
        <v>2808</v>
      </c>
      <c r="E453" s="3" t="s">
        <v>10</v>
      </c>
      <c r="F453" s="26">
        <v>450</v>
      </c>
      <c r="G453" s="27">
        <v>6.4444444444400006E-2</v>
      </c>
      <c r="H453" s="26">
        <v>445</v>
      </c>
      <c r="I453" s="27">
        <v>5.8426966292100001E-2</v>
      </c>
      <c r="J453" s="28">
        <v>440</v>
      </c>
      <c r="K453" s="29">
        <v>7.7272727272700001E-2</v>
      </c>
      <c r="L453" s="30">
        <v>3</v>
      </c>
      <c r="M453" s="40">
        <f>VLOOKUP(A453,'District Enrollment'!A:D,2,FALSE)</f>
        <v>20319</v>
      </c>
      <c r="N453" s="40">
        <f>VLOOKUP(A453,'District Enrollment'!A:D,3,FALSE)</f>
        <v>20604</v>
      </c>
      <c r="O453" s="40">
        <f>VLOOKUP(A453,'District Enrollment'!A:D,4,FALSE)</f>
        <v>20747</v>
      </c>
      <c r="P453" s="41">
        <f t="shared" si="21"/>
        <v>1.4272355923017866E-3</v>
      </c>
      <c r="Q453" s="41">
        <f t="shared" si="22"/>
        <v>1.2618908949710978E-3</v>
      </c>
      <c r="R453" s="41">
        <f t="shared" si="23"/>
        <v>1.6387911505272089E-3</v>
      </c>
    </row>
    <row r="454" spans="1:18" x14ac:dyDescent="0.25">
      <c r="A454" s="3" t="s">
        <v>575</v>
      </c>
      <c r="B454" t="s">
        <v>576</v>
      </c>
      <c r="C454" s="3" t="s">
        <v>2944</v>
      </c>
      <c r="D454" t="s">
        <v>2945</v>
      </c>
      <c r="E454" s="3" t="s">
        <v>10</v>
      </c>
      <c r="F454" s="26">
        <v>462</v>
      </c>
      <c r="G454" s="27">
        <v>5.8441558441500001E-2</v>
      </c>
      <c r="H454" s="26">
        <v>447</v>
      </c>
      <c r="I454" s="27">
        <v>4.4742729306399998E-2</v>
      </c>
      <c r="J454" s="28">
        <v>459</v>
      </c>
      <c r="K454" s="29">
        <v>6.5359477124099993E-2</v>
      </c>
      <c r="L454" s="30">
        <v>3</v>
      </c>
      <c r="M454" s="40">
        <f>VLOOKUP(A454,'District Enrollment'!A:D,2,FALSE)</f>
        <v>20319</v>
      </c>
      <c r="N454" s="40">
        <f>VLOOKUP(A454,'District Enrollment'!A:D,3,FALSE)</f>
        <v>20604</v>
      </c>
      <c r="O454" s="40">
        <f>VLOOKUP(A454,'District Enrollment'!A:D,4,FALSE)</f>
        <v>20747</v>
      </c>
      <c r="P454" s="41">
        <f t="shared" si="21"/>
        <v>1.328805551452975E-3</v>
      </c>
      <c r="Q454" s="41">
        <f t="shared" si="22"/>
        <v>9.706853038225975E-4</v>
      </c>
      <c r="R454" s="41">
        <f t="shared" si="23"/>
        <v>1.4459921916403285E-3</v>
      </c>
    </row>
    <row r="455" spans="1:18" x14ac:dyDescent="0.25">
      <c r="A455" s="3" t="s">
        <v>575</v>
      </c>
      <c r="B455" t="s">
        <v>576</v>
      </c>
      <c r="C455" s="3" t="s">
        <v>2966</v>
      </c>
      <c r="D455" t="s">
        <v>2967</v>
      </c>
      <c r="E455" s="3" t="s">
        <v>10</v>
      </c>
      <c r="F455" s="26">
        <v>440</v>
      </c>
      <c r="G455" s="27">
        <v>7.0454545454500001E-2</v>
      </c>
      <c r="H455" s="26">
        <v>440</v>
      </c>
      <c r="I455" s="27">
        <v>4.5454545454499999E-2</v>
      </c>
      <c r="J455" s="28">
        <v>463</v>
      </c>
      <c r="K455" s="29">
        <v>3.2397408207299999E-2</v>
      </c>
      <c r="L455" s="30">
        <v>1</v>
      </c>
      <c r="M455" s="40">
        <f>VLOOKUP(A455,'District Enrollment'!A:D,2,FALSE)</f>
        <v>20319</v>
      </c>
      <c r="N455" s="40">
        <f>VLOOKUP(A455,'District Enrollment'!A:D,3,FALSE)</f>
        <v>20604</v>
      </c>
      <c r="O455" s="40">
        <f>VLOOKUP(A455,'District Enrollment'!A:D,4,FALSE)</f>
        <v>20747</v>
      </c>
      <c r="P455" s="41">
        <f t="shared" si="21"/>
        <v>1.5256656331502534E-3</v>
      </c>
      <c r="Q455" s="41">
        <f t="shared" si="22"/>
        <v>9.7068530382352948E-4</v>
      </c>
      <c r="R455" s="41">
        <f t="shared" si="23"/>
        <v>7.2299609582011373E-4</v>
      </c>
    </row>
    <row r="456" spans="1:18" x14ac:dyDescent="0.25">
      <c r="A456" s="3" t="s">
        <v>575</v>
      </c>
      <c r="B456" t="s">
        <v>576</v>
      </c>
      <c r="C456" s="3" t="s">
        <v>3087</v>
      </c>
      <c r="D456" t="s">
        <v>3088</v>
      </c>
      <c r="E456" s="3" t="s">
        <v>10</v>
      </c>
      <c r="F456" s="26">
        <v>473</v>
      </c>
      <c r="G456" s="27">
        <v>0.10782241014790001</v>
      </c>
      <c r="H456" s="26">
        <v>457</v>
      </c>
      <c r="I456" s="27">
        <v>9.4091903719900005E-2</v>
      </c>
      <c r="J456" s="28">
        <v>479</v>
      </c>
      <c r="K456" s="29">
        <v>8.7682672233799996E-2</v>
      </c>
      <c r="L456" s="30">
        <v>4</v>
      </c>
      <c r="M456" s="40">
        <f>VLOOKUP(A456,'District Enrollment'!A:D,2,FALSE)</f>
        <v>20319</v>
      </c>
      <c r="N456" s="40">
        <f>VLOOKUP(A456,'District Enrollment'!A:D,3,FALSE)</f>
        <v>20604</v>
      </c>
      <c r="O456" s="40">
        <f>VLOOKUP(A456,'District Enrollment'!A:D,4,FALSE)</f>
        <v>20747</v>
      </c>
      <c r="P456" s="41">
        <f t="shared" si="21"/>
        <v>2.5099660416337765E-3</v>
      </c>
      <c r="Q456" s="41">
        <f t="shared" si="22"/>
        <v>2.0869734032223988E-3</v>
      </c>
      <c r="R456" s="41">
        <f t="shared" si="23"/>
        <v>2.0243890682985588E-3</v>
      </c>
    </row>
    <row r="457" spans="1:18" x14ac:dyDescent="0.25">
      <c r="A457" s="3" t="s">
        <v>575</v>
      </c>
      <c r="B457" t="s">
        <v>576</v>
      </c>
      <c r="C457" s="3" t="s">
        <v>3109</v>
      </c>
      <c r="D457" t="s">
        <v>3110</v>
      </c>
      <c r="E457" s="3" t="s">
        <v>13</v>
      </c>
      <c r="F457" s="26">
        <v>479</v>
      </c>
      <c r="G457" s="27">
        <v>2.0876826722000001E-3</v>
      </c>
      <c r="H457" s="26">
        <v>481</v>
      </c>
      <c r="I457" s="27">
        <v>0</v>
      </c>
      <c r="J457" s="28">
        <v>482</v>
      </c>
      <c r="K457" s="29">
        <v>0</v>
      </c>
      <c r="L457" s="30">
        <v>1</v>
      </c>
      <c r="M457" s="40">
        <f>VLOOKUP(A457,'District Enrollment'!A:D,2,FALSE)</f>
        <v>20319</v>
      </c>
      <c r="N457" s="40">
        <f>VLOOKUP(A457,'District Enrollment'!A:D,3,FALSE)</f>
        <v>20604</v>
      </c>
      <c r="O457" s="40">
        <f>VLOOKUP(A457,'District Enrollment'!A:D,4,FALSE)</f>
        <v>20747</v>
      </c>
      <c r="P457" s="41">
        <f t="shared" si="21"/>
        <v>4.9215020423436199E-5</v>
      </c>
      <c r="Q457" s="41">
        <f t="shared" si="22"/>
        <v>0</v>
      </c>
      <c r="R457" s="41">
        <f t="shared" si="23"/>
        <v>0</v>
      </c>
    </row>
    <row r="458" spans="1:18" x14ac:dyDescent="0.25">
      <c r="A458" s="3" t="s">
        <v>575</v>
      </c>
      <c r="B458" t="s">
        <v>576</v>
      </c>
      <c r="C458" s="3" t="s">
        <v>3168</v>
      </c>
      <c r="D458" t="s">
        <v>3169</v>
      </c>
      <c r="E458" s="3" t="s">
        <v>10</v>
      </c>
      <c r="F458" s="26">
        <v>502</v>
      </c>
      <c r="G458" s="27">
        <v>7.5697211155299995E-2</v>
      </c>
      <c r="H458" s="26">
        <v>487</v>
      </c>
      <c r="I458" s="27">
        <v>7.1868583162200003E-2</v>
      </c>
      <c r="J458" s="28">
        <v>488</v>
      </c>
      <c r="K458" s="29">
        <v>5.1229508196699997E-2</v>
      </c>
      <c r="L458" s="30">
        <v>2</v>
      </c>
      <c r="M458" s="40">
        <f>VLOOKUP(A458,'District Enrollment'!A:D,2,FALSE)</f>
        <v>20319</v>
      </c>
      <c r="N458" s="40">
        <f>VLOOKUP(A458,'District Enrollment'!A:D,3,FALSE)</f>
        <v>20604</v>
      </c>
      <c r="O458" s="40">
        <f>VLOOKUP(A458,'District Enrollment'!A:D,4,FALSE)</f>
        <v>20747</v>
      </c>
      <c r="P458" s="41">
        <f t="shared" si="21"/>
        <v>1.8701707761189328E-3</v>
      </c>
      <c r="Q458" s="41">
        <f t="shared" si="22"/>
        <v>1.6986992816924577E-3</v>
      </c>
      <c r="R458" s="41">
        <f t="shared" si="23"/>
        <v>1.2049934930346362E-3</v>
      </c>
    </row>
    <row r="459" spans="1:18" x14ac:dyDescent="0.25">
      <c r="A459" s="3" t="s">
        <v>575</v>
      </c>
      <c r="B459" t="s">
        <v>576</v>
      </c>
      <c r="C459" s="3" t="s">
        <v>3261</v>
      </c>
      <c r="D459" t="s">
        <v>3262</v>
      </c>
      <c r="E459" s="3" t="s">
        <v>10</v>
      </c>
      <c r="F459" s="26">
        <v>426</v>
      </c>
      <c r="G459" s="27">
        <v>4.4600938967099997E-2</v>
      </c>
      <c r="H459" s="26">
        <v>428</v>
      </c>
      <c r="I459" s="27">
        <v>2.5700934579399998E-2</v>
      </c>
      <c r="J459" s="28">
        <v>500</v>
      </c>
      <c r="K459" s="29">
        <v>5.1999999999999998E-2</v>
      </c>
      <c r="L459" s="30">
        <v>2</v>
      </c>
      <c r="M459" s="40">
        <f>VLOOKUP(A459,'District Enrollment'!A:D,2,FALSE)</f>
        <v>20319</v>
      </c>
      <c r="N459" s="40">
        <f>VLOOKUP(A459,'District Enrollment'!A:D,3,FALSE)</f>
        <v>20604</v>
      </c>
      <c r="O459" s="40">
        <f>VLOOKUP(A459,'District Enrollment'!A:D,4,FALSE)</f>
        <v>20747</v>
      </c>
      <c r="P459" s="41">
        <f t="shared" si="21"/>
        <v>9.3508538805967803E-4</v>
      </c>
      <c r="Q459" s="41">
        <f t="shared" si="22"/>
        <v>5.3387691710265963E-4</v>
      </c>
      <c r="R459" s="41">
        <f t="shared" si="23"/>
        <v>1.2531932327565431E-3</v>
      </c>
    </row>
    <row r="460" spans="1:18" x14ac:dyDescent="0.25">
      <c r="A460" s="3" t="s">
        <v>575</v>
      </c>
      <c r="B460" t="s">
        <v>576</v>
      </c>
      <c r="C460" s="3" t="s">
        <v>3339</v>
      </c>
      <c r="D460" t="s">
        <v>3340</v>
      </c>
      <c r="E460" s="3" t="s">
        <v>10</v>
      </c>
      <c r="F460" s="26">
        <v>520</v>
      </c>
      <c r="G460" s="27">
        <v>5.9615384615299999E-2</v>
      </c>
      <c r="H460" s="26">
        <v>509</v>
      </c>
      <c r="I460" s="27">
        <v>4.7151277013699998E-2</v>
      </c>
      <c r="J460" s="28">
        <v>511</v>
      </c>
      <c r="K460" s="29">
        <v>7.0450097847299997E-2</v>
      </c>
      <c r="L460" s="30">
        <v>3</v>
      </c>
      <c r="M460" s="40">
        <f>VLOOKUP(A460,'District Enrollment'!A:D,2,FALSE)</f>
        <v>20319</v>
      </c>
      <c r="N460" s="40">
        <f>VLOOKUP(A460,'District Enrollment'!A:D,3,FALSE)</f>
        <v>20604</v>
      </c>
      <c r="O460" s="40">
        <f>VLOOKUP(A460,'District Enrollment'!A:D,4,FALSE)</f>
        <v>20747</v>
      </c>
      <c r="P460" s="41">
        <f t="shared" si="21"/>
        <v>1.5256656331490723E-3</v>
      </c>
      <c r="Q460" s="41">
        <f t="shared" si="22"/>
        <v>1.1648223645881041E-3</v>
      </c>
      <c r="R460" s="41">
        <f t="shared" si="23"/>
        <v>1.7351906299691666E-3</v>
      </c>
    </row>
    <row r="461" spans="1:18" x14ac:dyDescent="0.25">
      <c r="A461" s="3" t="s">
        <v>575</v>
      </c>
      <c r="B461" t="s">
        <v>576</v>
      </c>
      <c r="C461" s="3" t="s">
        <v>3400</v>
      </c>
      <c r="D461" t="s">
        <v>3401</v>
      </c>
      <c r="E461" s="3" t="s">
        <v>13</v>
      </c>
      <c r="F461" s="26">
        <v>506</v>
      </c>
      <c r="G461" s="27">
        <v>5.5335968379399997E-2</v>
      </c>
      <c r="H461" s="26">
        <v>496</v>
      </c>
      <c r="I461" s="27">
        <v>5.8467741935399997E-2</v>
      </c>
      <c r="J461" s="28">
        <v>517</v>
      </c>
      <c r="K461" s="29">
        <v>5.9961315280400003E-2</v>
      </c>
      <c r="L461" s="30">
        <v>2</v>
      </c>
      <c r="M461" s="40">
        <f>VLOOKUP(A461,'District Enrollment'!A:D,2,FALSE)</f>
        <v>20319</v>
      </c>
      <c r="N461" s="40">
        <f>VLOOKUP(A461,'District Enrollment'!A:D,3,FALSE)</f>
        <v>20604</v>
      </c>
      <c r="O461" s="40">
        <f>VLOOKUP(A461,'District Enrollment'!A:D,4,FALSE)</f>
        <v>20747</v>
      </c>
      <c r="P461" s="41">
        <f t="shared" si="21"/>
        <v>1.3780205718773757E-3</v>
      </c>
      <c r="Q461" s="41">
        <f t="shared" si="22"/>
        <v>1.4074936905435062E-3</v>
      </c>
      <c r="R461" s="41">
        <f t="shared" si="23"/>
        <v>1.4941919313619704E-3</v>
      </c>
    </row>
    <row r="462" spans="1:18" x14ac:dyDescent="0.25">
      <c r="A462" s="3" t="s">
        <v>575</v>
      </c>
      <c r="B462" t="s">
        <v>576</v>
      </c>
      <c r="C462" s="3" t="s">
        <v>3483</v>
      </c>
      <c r="D462" t="s">
        <v>3484</v>
      </c>
      <c r="E462" s="3" t="s">
        <v>10</v>
      </c>
      <c r="F462" s="26">
        <v>566</v>
      </c>
      <c r="G462" s="27">
        <v>5.1236749116599999E-2</v>
      </c>
      <c r="H462" s="26">
        <v>563</v>
      </c>
      <c r="I462" s="27">
        <v>6.5719360568299995E-2</v>
      </c>
      <c r="J462" s="28">
        <v>529</v>
      </c>
      <c r="K462" s="29">
        <v>3.5916824196499997E-2</v>
      </c>
      <c r="L462" s="30">
        <v>1</v>
      </c>
      <c r="M462" s="40">
        <f>VLOOKUP(A462,'District Enrollment'!A:D,2,FALSE)</f>
        <v>20319</v>
      </c>
      <c r="N462" s="40">
        <f>VLOOKUP(A462,'District Enrollment'!A:D,3,FALSE)</f>
        <v>20604</v>
      </c>
      <c r="O462" s="40">
        <f>VLOOKUP(A462,'District Enrollment'!A:D,4,FALSE)</f>
        <v>20747</v>
      </c>
      <c r="P462" s="41">
        <f t="shared" si="21"/>
        <v>1.4272355923025542E-3</v>
      </c>
      <c r="Q462" s="41">
        <f t="shared" si="22"/>
        <v>1.795767812073039E-3</v>
      </c>
      <c r="R462" s="41">
        <f t="shared" si="23"/>
        <v>9.1579505470422223E-4</v>
      </c>
    </row>
    <row r="463" spans="1:18" x14ac:dyDescent="0.25">
      <c r="A463" s="3" t="s">
        <v>575</v>
      </c>
      <c r="B463" t="s">
        <v>576</v>
      </c>
      <c r="C463" s="3" t="s">
        <v>3513</v>
      </c>
      <c r="D463" t="s">
        <v>3514</v>
      </c>
      <c r="E463" s="3" t="s">
        <v>10</v>
      </c>
      <c r="F463" s="26">
        <v>571</v>
      </c>
      <c r="G463" s="27">
        <v>3.3274956217099999E-2</v>
      </c>
      <c r="H463" s="26">
        <v>597</v>
      </c>
      <c r="I463" s="27">
        <v>6.7001675041800005E-2</v>
      </c>
      <c r="J463" s="28">
        <v>534</v>
      </c>
      <c r="K463" s="29">
        <v>3.93258426966E-2</v>
      </c>
      <c r="L463" s="30">
        <v>1</v>
      </c>
      <c r="M463" s="40">
        <f>VLOOKUP(A463,'District Enrollment'!A:D,2,FALSE)</f>
        <v>20319</v>
      </c>
      <c r="N463" s="40">
        <f>VLOOKUP(A463,'District Enrollment'!A:D,3,FALSE)</f>
        <v>20604</v>
      </c>
      <c r="O463" s="40">
        <f>VLOOKUP(A463,'District Enrollment'!A:D,4,FALSE)</f>
        <v>20747</v>
      </c>
      <c r="P463" s="41">
        <f t="shared" si="21"/>
        <v>9.3508538805866918E-4</v>
      </c>
      <c r="Q463" s="41">
        <f t="shared" si="22"/>
        <v>1.941370607646797E-3</v>
      </c>
      <c r="R463" s="41">
        <f t="shared" si="23"/>
        <v>1.0121945341487637E-3</v>
      </c>
    </row>
    <row r="464" spans="1:18" x14ac:dyDescent="0.25">
      <c r="A464" s="3" t="s">
        <v>575</v>
      </c>
      <c r="B464" t="s">
        <v>576</v>
      </c>
      <c r="C464" s="3" t="s">
        <v>3515</v>
      </c>
      <c r="D464" t="s">
        <v>3516</v>
      </c>
      <c r="E464" s="3" t="s">
        <v>10</v>
      </c>
      <c r="F464" s="26">
        <v>439</v>
      </c>
      <c r="G464" s="27">
        <v>0.1025056947608</v>
      </c>
      <c r="H464" s="26">
        <v>486</v>
      </c>
      <c r="I464" s="27">
        <v>0.1008230452674</v>
      </c>
      <c r="J464" s="28">
        <v>534</v>
      </c>
      <c r="K464" s="29">
        <v>5.9925093632900002E-2</v>
      </c>
      <c r="L464" s="30">
        <v>2</v>
      </c>
      <c r="M464" s="40">
        <f>VLOOKUP(A464,'District Enrollment'!A:D,2,FALSE)</f>
        <v>20319</v>
      </c>
      <c r="N464" s="40">
        <f>VLOOKUP(A464,'District Enrollment'!A:D,3,FALSE)</f>
        <v>20604</v>
      </c>
      <c r="O464" s="40">
        <f>VLOOKUP(A464,'District Enrollment'!A:D,4,FALSE)</f>
        <v>20747</v>
      </c>
      <c r="P464" s="41">
        <f t="shared" si="21"/>
        <v>2.2146759190900733E-3</v>
      </c>
      <c r="Q464" s="41">
        <f t="shared" si="22"/>
        <v>2.3781789943679095E-3</v>
      </c>
      <c r="R464" s="41">
        <f t="shared" si="23"/>
        <v>1.5423916710834628E-3</v>
      </c>
    </row>
    <row r="465" spans="1:18" x14ac:dyDescent="0.25">
      <c r="A465" s="3" t="s">
        <v>575</v>
      </c>
      <c r="B465" t="s">
        <v>576</v>
      </c>
      <c r="C465" s="3" t="s">
        <v>3580</v>
      </c>
      <c r="D465" t="s">
        <v>3581</v>
      </c>
      <c r="E465" s="3" t="s">
        <v>10</v>
      </c>
      <c r="F465" s="26">
        <v>544</v>
      </c>
      <c r="G465" s="27">
        <v>4.2279411764700001E-2</v>
      </c>
      <c r="H465" s="26">
        <v>551</v>
      </c>
      <c r="I465" s="27">
        <v>5.2631578947300001E-2</v>
      </c>
      <c r="J465" s="28">
        <v>544</v>
      </c>
      <c r="K465" s="29">
        <v>2.9411764705799998E-2</v>
      </c>
      <c r="L465" s="30">
        <v>1</v>
      </c>
      <c r="M465" s="40">
        <f>VLOOKUP(A465,'District Enrollment'!A:D,2,FALSE)</f>
        <v>20319</v>
      </c>
      <c r="N465" s="40">
        <f>VLOOKUP(A465,'District Enrollment'!A:D,3,FALSE)</f>
        <v>20604</v>
      </c>
      <c r="O465" s="40">
        <f>VLOOKUP(A465,'District Enrollment'!A:D,4,FALSE)</f>
        <v>20747</v>
      </c>
      <c r="P465" s="41">
        <f t="shared" si="21"/>
        <v>1.1319454697572124E-3</v>
      </c>
      <c r="Q465" s="41">
        <f t="shared" si="22"/>
        <v>1.4074936905436955E-3</v>
      </c>
      <c r="R465" s="41">
        <f t="shared" si="23"/>
        <v>7.7119583554032868E-4</v>
      </c>
    </row>
    <row r="466" spans="1:18" x14ac:dyDescent="0.25">
      <c r="A466" s="3" t="s">
        <v>575</v>
      </c>
      <c r="B466" t="s">
        <v>576</v>
      </c>
      <c r="C466" s="3" t="s">
        <v>3698</v>
      </c>
      <c r="D466" t="s">
        <v>3699</v>
      </c>
      <c r="E466" s="3" t="s">
        <v>10</v>
      </c>
      <c r="F466" s="26">
        <v>635</v>
      </c>
      <c r="G466" s="27">
        <v>7.0866141732200003E-2</v>
      </c>
      <c r="H466" s="26">
        <v>595</v>
      </c>
      <c r="I466" s="27">
        <v>6.7226890756300006E-2</v>
      </c>
      <c r="J466" s="28">
        <v>565</v>
      </c>
      <c r="K466" s="29">
        <v>6.72566371681E-2</v>
      </c>
      <c r="L466" s="30">
        <v>3</v>
      </c>
      <c r="M466" s="40">
        <f>VLOOKUP(A466,'District Enrollment'!A:D,2,FALSE)</f>
        <v>20319</v>
      </c>
      <c r="N466" s="40">
        <f>VLOOKUP(A466,'District Enrollment'!A:D,3,FALSE)</f>
        <v>20604</v>
      </c>
      <c r="O466" s="40">
        <f>VLOOKUP(A466,'District Enrollment'!A:D,4,FALSE)</f>
        <v>20747</v>
      </c>
      <c r="P466" s="41">
        <f t="shared" si="21"/>
        <v>2.2146759190878984E-3</v>
      </c>
      <c r="Q466" s="41">
        <f t="shared" si="22"/>
        <v>1.9413706076489275E-3</v>
      </c>
      <c r="R466" s="41">
        <f t="shared" si="23"/>
        <v>1.8315901094122765E-3</v>
      </c>
    </row>
    <row r="467" spans="1:18" x14ac:dyDescent="0.25">
      <c r="A467" s="3" t="s">
        <v>575</v>
      </c>
      <c r="B467" t="s">
        <v>576</v>
      </c>
      <c r="C467" s="3" t="s">
        <v>3742</v>
      </c>
      <c r="D467" t="s">
        <v>3743</v>
      </c>
      <c r="E467" s="3" t="s">
        <v>10</v>
      </c>
      <c r="F467" s="26">
        <v>523</v>
      </c>
      <c r="G467" s="27">
        <v>4.3977055449300001E-2</v>
      </c>
      <c r="H467" s="26">
        <v>532</v>
      </c>
      <c r="I467" s="27">
        <v>4.6992481203000001E-2</v>
      </c>
      <c r="J467" s="28">
        <v>571</v>
      </c>
      <c r="K467" s="29">
        <v>4.3782837127799998E-2</v>
      </c>
      <c r="L467" s="30">
        <v>2</v>
      </c>
      <c r="M467" s="40">
        <f>VLOOKUP(A467,'District Enrollment'!A:D,2,FALSE)</f>
        <v>20319</v>
      </c>
      <c r="N467" s="40">
        <f>VLOOKUP(A467,'District Enrollment'!A:D,3,FALSE)</f>
        <v>20604</v>
      </c>
      <c r="O467" s="40">
        <f>VLOOKUP(A467,'District Enrollment'!A:D,4,FALSE)</f>
        <v>20747</v>
      </c>
      <c r="P467" s="41">
        <f t="shared" si="21"/>
        <v>1.1319454697565775E-3</v>
      </c>
      <c r="Q467" s="41">
        <f t="shared" si="22"/>
        <v>1.213356629780431E-3</v>
      </c>
      <c r="R467" s="41">
        <f t="shared" si="23"/>
        <v>1.2049934930338747E-3</v>
      </c>
    </row>
    <row r="468" spans="1:18" x14ac:dyDescent="0.25">
      <c r="A468" s="3" t="s">
        <v>575</v>
      </c>
      <c r="B468" t="s">
        <v>576</v>
      </c>
      <c r="C468" s="3" t="s">
        <v>4073</v>
      </c>
      <c r="D468" t="s">
        <v>4074</v>
      </c>
      <c r="E468" s="3" t="s">
        <v>13</v>
      </c>
      <c r="F468" s="26">
        <v>641</v>
      </c>
      <c r="G468" s="27">
        <v>1.40405616224E-2</v>
      </c>
      <c r="H468" s="26">
        <v>647</v>
      </c>
      <c r="I468" s="27">
        <v>9.2735703244999999E-3</v>
      </c>
      <c r="J468" s="28">
        <v>645</v>
      </c>
      <c r="K468" s="29">
        <v>9.3023255812999996E-3</v>
      </c>
      <c r="L468" s="30">
        <v>1</v>
      </c>
      <c r="M468" s="40">
        <f>VLOOKUP(A468,'District Enrollment'!A:D,2,FALSE)</f>
        <v>20319</v>
      </c>
      <c r="N468" s="40">
        <f>VLOOKUP(A468,'District Enrollment'!A:D,3,FALSE)</f>
        <v>20604</v>
      </c>
      <c r="O468" s="40">
        <f>VLOOKUP(A468,'District Enrollment'!A:D,4,FALSE)</f>
        <v>20747</v>
      </c>
      <c r="P468" s="41">
        <f t="shared" si="21"/>
        <v>4.4293518381605394E-4</v>
      </c>
      <c r="Q468" s="41">
        <f t="shared" si="22"/>
        <v>2.9120559114499613E-4</v>
      </c>
      <c r="R468" s="41">
        <f t="shared" si="23"/>
        <v>2.891984383254687E-4</v>
      </c>
    </row>
    <row r="469" spans="1:18" x14ac:dyDescent="0.25">
      <c r="A469" s="3" t="s">
        <v>575</v>
      </c>
      <c r="B469" t="s">
        <v>576</v>
      </c>
      <c r="C469" s="3" t="s">
        <v>4077</v>
      </c>
      <c r="D469" t="s">
        <v>4078</v>
      </c>
      <c r="E469" s="3" t="s">
        <v>10</v>
      </c>
      <c r="F469" s="26">
        <v>667</v>
      </c>
      <c r="G469" s="27">
        <v>3.5982008995499998E-2</v>
      </c>
      <c r="H469" s="26">
        <v>683</v>
      </c>
      <c r="I469" s="27">
        <v>3.3674963396700001E-2</v>
      </c>
      <c r="J469" s="28">
        <v>646</v>
      </c>
      <c r="K469" s="29">
        <v>4.6439628482900001E-2</v>
      </c>
      <c r="L469" s="30">
        <v>2</v>
      </c>
      <c r="M469" s="40">
        <f>VLOOKUP(A469,'District Enrollment'!A:D,2,FALSE)</f>
        <v>20319</v>
      </c>
      <c r="N469" s="40">
        <f>VLOOKUP(A469,'District Enrollment'!A:D,3,FALSE)</f>
        <v>20604</v>
      </c>
      <c r="O469" s="40">
        <f>VLOOKUP(A469,'District Enrollment'!A:D,4,FALSE)</f>
        <v>20747</v>
      </c>
      <c r="P469" s="41">
        <f t="shared" si="21"/>
        <v>1.1811604901815294E-3</v>
      </c>
      <c r="Q469" s="41">
        <f t="shared" si="22"/>
        <v>1.1162880993955591E-3</v>
      </c>
      <c r="R469" s="41">
        <f t="shared" si="23"/>
        <v>1.4459921916399189E-3</v>
      </c>
    </row>
    <row r="470" spans="1:18" x14ac:dyDescent="0.25">
      <c r="A470" s="3" t="s">
        <v>575</v>
      </c>
      <c r="B470" t="s">
        <v>576</v>
      </c>
      <c r="C470" s="3" t="s">
        <v>4244</v>
      </c>
      <c r="D470" t="s">
        <v>4245</v>
      </c>
      <c r="E470" s="3" t="s">
        <v>10</v>
      </c>
      <c r="F470" s="26">
        <v>712</v>
      </c>
      <c r="G470" s="27">
        <v>5.3370786516800002E-2</v>
      </c>
      <c r="H470" s="26">
        <v>640</v>
      </c>
      <c r="I470" s="27">
        <v>3.90625E-2</v>
      </c>
      <c r="J470" s="28">
        <v>704</v>
      </c>
      <c r="K470" s="29">
        <v>4.2613636363600001E-2</v>
      </c>
      <c r="L470" s="30">
        <v>1</v>
      </c>
      <c r="M470" s="40">
        <f>VLOOKUP(A470,'District Enrollment'!A:D,2,FALSE)</f>
        <v>20319</v>
      </c>
      <c r="N470" s="40">
        <f>VLOOKUP(A470,'District Enrollment'!A:D,3,FALSE)</f>
        <v>20604</v>
      </c>
      <c r="O470" s="40">
        <f>VLOOKUP(A470,'District Enrollment'!A:D,4,FALSE)</f>
        <v>20747</v>
      </c>
      <c r="P470" s="41">
        <f t="shared" si="21"/>
        <v>1.8701707761189824E-3</v>
      </c>
      <c r="Q470" s="41">
        <f t="shared" si="22"/>
        <v>1.2133566297806251E-3</v>
      </c>
      <c r="R470" s="41">
        <f t="shared" si="23"/>
        <v>1.4459921916409311E-3</v>
      </c>
    </row>
    <row r="471" spans="1:18" x14ac:dyDescent="0.25">
      <c r="A471" s="3" t="s">
        <v>575</v>
      </c>
      <c r="B471" t="s">
        <v>576</v>
      </c>
      <c r="C471" s="3" t="s">
        <v>4323</v>
      </c>
      <c r="D471" t="s">
        <v>4324</v>
      </c>
      <c r="E471" s="3" t="s">
        <v>10</v>
      </c>
      <c r="F471" s="26">
        <v>701</v>
      </c>
      <c r="G471" s="27">
        <v>3.5663338088399998E-2</v>
      </c>
      <c r="H471" s="26">
        <v>800</v>
      </c>
      <c r="I471" s="27">
        <v>4.3749999999999997E-2</v>
      </c>
      <c r="J471" s="28">
        <v>738</v>
      </c>
      <c r="K471" s="29">
        <v>5.6910569105600002E-2</v>
      </c>
      <c r="L471" s="30">
        <v>2</v>
      </c>
      <c r="M471" s="40">
        <f>VLOOKUP(A471,'District Enrollment'!A:D,2,FALSE)</f>
        <v>20319</v>
      </c>
      <c r="N471" s="40">
        <f>VLOOKUP(A471,'District Enrollment'!A:D,3,FALSE)</f>
        <v>20604</v>
      </c>
      <c r="O471" s="40">
        <f>VLOOKUP(A471,'District Enrollment'!A:D,4,FALSE)</f>
        <v>20747</v>
      </c>
      <c r="P471" s="41">
        <f t="shared" si="21"/>
        <v>1.2303755106042816E-3</v>
      </c>
      <c r="Q471" s="41">
        <f t="shared" si="22"/>
        <v>1.6986992816928751E-3</v>
      </c>
      <c r="R471" s="41">
        <f t="shared" si="23"/>
        <v>2.0243890682957923E-3</v>
      </c>
    </row>
    <row r="472" spans="1:18" x14ac:dyDescent="0.25">
      <c r="A472" s="3" t="s">
        <v>575</v>
      </c>
      <c r="B472" t="s">
        <v>576</v>
      </c>
      <c r="C472" s="3" t="s">
        <v>4673</v>
      </c>
      <c r="D472" t="s">
        <v>4674</v>
      </c>
      <c r="E472" s="3" t="s">
        <v>10</v>
      </c>
      <c r="F472" s="26">
        <v>1284</v>
      </c>
      <c r="G472" s="27">
        <v>9.0342679127699999E-2</v>
      </c>
      <c r="H472" s="26">
        <v>1223</v>
      </c>
      <c r="I472" s="27">
        <v>5.9689288634500001E-2</v>
      </c>
      <c r="J472" s="28">
        <v>1240</v>
      </c>
      <c r="K472" s="29">
        <v>7.66129032258E-2</v>
      </c>
      <c r="L472" s="30">
        <v>3</v>
      </c>
      <c r="M472" s="40">
        <f>VLOOKUP(A472,'District Enrollment'!A:D,2,FALSE)</f>
        <v>20319</v>
      </c>
      <c r="N472" s="40">
        <f>VLOOKUP(A472,'District Enrollment'!A:D,3,FALSE)</f>
        <v>20604</v>
      </c>
      <c r="O472" s="40">
        <f>VLOOKUP(A472,'District Enrollment'!A:D,4,FALSE)</f>
        <v>20747</v>
      </c>
      <c r="P472" s="41">
        <f t="shared" si="21"/>
        <v>5.7089423692094493E-3</v>
      </c>
      <c r="Q472" s="41">
        <f t="shared" si="22"/>
        <v>3.5430013589591103E-3</v>
      </c>
      <c r="R472" s="41">
        <f t="shared" si="23"/>
        <v>4.578975273533137E-3</v>
      </c>
    </row>
    <row r="473" spans="1:18" x14ac:dyDescent="0.25">
      <c r="A473" s="3" t="s">
        <v>575</v>
      </c>
      <c r="B473" t="s">
        <v>576</v>
      </c>
      <c r="C473" s="3" t="s">
        <v>4761</v>
      </c>
      <c r="D473" t="s">
        <v>4762</v>
      </c>
      <c r="E473" s="3" t="s">
        <v>10</v>
      </c>
      <c r="F473" s="26">
        <v>1663</v>
      </c>
      <c r="G473" s="27">
        <v>8.8995790739599998E-2</v>
      </c>
      <c r="H473" s="26">
        <v>1588</v>
      </c>
      <c r="I473" s="27">
        <v>7.3677581863899999E-2</v>
      </c>
      <c r="J473" s="28">
        <v>1512</v>
      </c>
      <c r="K473" s="29">
        <v>6.6137566137500006E-2</v>
      </c>
      <c r="L473" s="30">
        <v>3</v>
      </c>
      <c r="M473" s="40">
        <f>VLOOKUP(A473,'District Enrollment'!A:D,2,FALSE)</f>
        <v>20319</v>
      </c>
      <c r="N473" s="40">
        <f>VLOOKUP(A473,'District Enrollment'!A:D,3,FALSE)</f>
        <v>20604</v>
      </c>
      <c r="O473" s="40">
        <f>VLOOKUP(A473,'District Enrollment'!A:D,4,FALSE)</f>
        <v>20747</v>
      </c>
      <c r="P473" s="41">
        <f t="shared" si="21"/>
        <v>7.2838230227843291E-3</v>
      </c>
      <c r="Q473" s="41">
        <f t="shared" si="22"/>
        <v>5.678509027367171E-3</v>
      </c>
      <c r="R473" s="41">
        <f t="shared" si="23"/>
        <v>4.8199739721357304E-3</v>
      </c>
    </row>
    <row r="474" spans="1:18" x14ac:dyDescent="0.25">
      <c r="A474" s="3" t="s">
        <v>575</v>
      </c>
      <c r="B474" t="s">
        <v>576</v>
      </c>
      <c r="C474" s="3" t="s">
        <v>4777</v>
      </c>
      <c r="D474" t="s">
        <v>4778</v>
      </c>
      <c r="E474" s="3" t="s">
        <v>10</v>
      </c>
      <c r="F474" s="26">
        <v>1510</v>
      </c>
      <c r="G474" s="27">
        <v>4.9006622516500002E-2</v>
      </c>
      <c r="H474" s="26">
        <v>1547</v>
      </c>
      <c r="I474" s="27">
        <v>5.5591467356100002E-2</v>
      </c>
      <c r="J474" s="28">
        <v>1551</v>
      </c>
      <c r="K474" s="29">
        <v>6.3185041908400005E-2</v>
      </c>
      <c r="L474" s="30">
        <v>2</v>
      </c>
      <c r="M474" s="40">
        <f>VLOOKUP(A474,'District Enrollment'!A:D,2,FALSE)</f>
        <v>20319</v>
      </c>
      <c r="N474" s="40">
        <f>VLOOKUP(A474,'District Enrollment'!A:D,3,FALSE)</f>
        <v>20604</v>
      </c>
      <c r="O474" s="40">
        <f>VLOOKUP(A474,'District Enrollment'!A:D,4,FALSE)</f>
        <v>20747</v>
      </c>
      <c r="P474" s="41">
        <f t="shared" si="21"/>
        <v>3.6419115113890941E-3</v>
      </c>
      <c r="Q474" s="41">
        <f t="shared" si="22"/>
        <v>4.173946806439852E-3</v>
      </c>
      <c r="R474" s="41">
        <f t="shared" si="23"/>
        <v>4.7235744926942894E-3</v>
      </c>
    </row>
    <row r="475" spans="1:18" x14ac:dyDescent="0.25">
      <c r="A475" s="3" t="s">
        <v>575</v>
      </c>
      <c r="B475" t="s">
        <v>576</v>
      </c>
      <c r="C475" s="3" t="s">
        <v>4805</v>
      </c>
      <c r="D475" t="s">
        <v>4806</v>
      </c>
      <c r="E475" s="3" t="s">
        <v>10</v>
      </c>
      <c r="F475" s="26">
        <v>1625</v>
      </c>
      <c r="G475" s="27">
        <v>5.78461538461E-2</v>
      </c>
      <c r="H475" s="26">
        <v>1652</v>
      </c>
      <c r="I475" s="27">
        <v>5.7506053268700001E-2</v>
      </c>
      <c r="J475" s="28">
        <v>1636</v>
      </c>
      <c r="K475" s="29">
        <v>4.9511002444899997E-2</v>
      </c>
      <c r="L475" s="30">
        <v>2</v>
      </c>
      <c r="M475" s="40">
        <f>VLOOKUP(A475,'District Enrollment'!A:D,2,FALSE)</f>
        <v>20319</v>
      </c>
      <c r="N475" s="40">
        <f>VLOOKUP(A475,'District Enrollment'!A:D,3,FALSE)</f>
        <v>20604</v>
      </c>
      <c r="O475" s="40">
        <f>VLOOKUP(A475,'District Enrollment'!A:D,4,FALSE)</f>
        <v>20747</v>
      </c>
      <c r="P475" s="41">
        <f t="shared" si="21"/>
        <v>4.6262119198736407E-3</v>
      </c>
      <c r="Q475" s="41">
        <f t="shared" si="22"/>
        <v>4.6107551931611531E-3</v>
      </c>
      <c r="R475" s="41">
        <f t="shared" si="23"/>
        <v>3.9041789174269243E-3</v>
      </c>
    </row>
    <row r="476" spans="1:18" x14ac:dyDescent="0.25">
      <c r="A476" s="3" t="s">
        <v>397</v>
      </c>
      <c r="B476" t="s">
        <v>398</v>
      </c>
      <c r="C476" s="3" t="s">
        <v>399</v>
      </c>
      <c r="D476" t="s">
        <v>400</v>
      </c>
      <c r="E476" s="3" t="s">
        <v>13</v>
      </c>
      <c r="F476" s="26"/>
      <c r="G476" s="27"/>
      <c r="H476" s="26"/>
      <c r="I476" s="27"/>
      <c r="J476" s="28"/>
      <c r="K476" s="29"/>
      <c r="L476" s="30"/>
      <c r="M476" s="40"/>
      <c r="N476" s="40"/>
      <c r="O476" s="40"/>
      <c r="P476" s="41"/>
      <c r="Q476" s="41"/>
      <c r="R476" s="41"/>
    </row>
    <row r="477" spans="1:18" x14ac:dyDescent="0.25">
      <c r="A477" s="3" t="s">
        <v>1628</v>
      </c>
      <c r="B477" t="s">
        <v>1629</v>
      </c>
      <c r="C477" s="3" t="s">
        <v>1630</v>
      </c>
      <c r="D477" t="s">
        <v>1631</v>
      </c>
      <c r="E477" s="3" t="s">
        <v>23</v>
      </c>
      <c r="F477" s="26"/>
      <c r="G477" s="27"/>
      <c r="H477" s="26"/>
      <c r="I477" s="27"/>
      <c r="J477" s="28"/>
      <c r="K477" s="29"/>
      <c r="L477" s="30"/>
      <c r="M477" s="40"/>
      <c r="N477" s="40"/>
      <c r="O477" s="40"/>
      <c r="P477" s="41"/>
      <c r="Q477" s="41"/>
      <c r="R477" s="41"/>
    </row>
    <row r="478" spans="1:18" x14ac:dyDescent="0.25">
      <c r="A478" s="3" t="s">
        <v>260</v>
      </c>
      <c r="B478" t="s">
        <v>261</v>
      </c>
      <c r="C478" s="3" t="s">
        <v>262</v>
      </c>
      <c r="D478" t="s">
        <v>263</v>
      </c>
      <c r="E478" s="3" t="s">
        <v>13</v>
      </c>
      <c r="F478" s="26">
        <v>18</v>
      </c>
      <c r="G478" s="27">
        <v>0.5</v>
      </c>
      <c r="H478" s="26">
        <v>10</v>
      </c>
      <c r="I478" s="27">
        <v>0.2</v>
      </c>
      <c r="J478" s="28">
        <v>20</v>
      </c>
      <c r="K478" s="29">
        <v>0.45</v>
      </c>
      <c r="L478" s="30">
        <v>5</v>
      </c>
      <c r="M478" s="40">
        <f>VLOOKUP(A478,'District Enrollment'!A:D,2,FALSE)</f>
        <v>3055</v>
      </c>
      <c r="N478" s="40">
        <f>VLOOKUP(A478,'District Enrollment'!A:D,3,FALSE)</f>
        <v>3001</v>
      </c>
      <c r="O478" s="40">
        <f>VLOOKUP(A478,'District Enrollment'!A:D,4,FALSE)</f>
        <v>3105</v>
      </c>
      <c r="P478" s="41">
        <f t="shared" ref="P478:P541" si="24">F478/M478*G478</f>
        <v>2.9459901800327334E-3</v>
      </c>
      <c r="Q478" s="41">
        <f t="shared" ref="Q478:Q541" si="25">H478/N478*I478</f>
        <v>6.6644451849383552E-4</v>
      </c>
      <c r="R478" s="41">
        <f t="shared" ref="R478:R541" si="26">J478/O478*K478</f>
        <v>2.8985507246376812E-3</v>
      </c>
    </row>
    <row r="479" spans="1:18" x14ac:dyDescent="0.25">
      <c r="A479" s="3" t="s">
        <v>260</v>
      </c>
      <c r="B479" t="s">
        <v>261</v>
      </c>
      <c r="C479" s="3" t="s">
        <v>587</v>
      </c>
      <c r="D479" t="s">
        <v>588</v>
      </c>
      <c r="E479" s="3" t="s">
        <v>16</v>
      </c>
      <c r="F479" s="26">
        <v>54</v>
      </c>
      <c r="G479" s="27">
        <v>0.29629629629620002</v>
      </c>
      <c r="H479" s="26">
        <v>47</v>
      </c>
      <c r="I479" s="27">
        <v>0.127659574468</v>
      </c>
      <c r="J479" s="28">
        <v>40</v>
      </c>
      <c r="K479" s="29">
        <v>0.25</v>
      </c>
      <c r="L479" s="30">
        <v>5</v>
      </c>
      <c r="M479" s="40">
        <f>VLOOKUP(A479,'District Enrollment'!A:D,2,FALSE)</f>
        <v>3055</v>
      </c>
      <c r="N479" s="40">
        <f>VLOOKUP(A479,'District Enrollment'!A:D,3,FALSE)</f>
        <v>3001</v>
      </c>
      <c r="O479" s="40">
        <f>VLOOKUP(A479,'District Enrollment'!A:D,4,FALSE)</f>
        <v>3105</v>
      </c>
      <c r="P479" s="41">
        <f t="shared" si="24"/>
        <v>5.2373158756120457E-3</v>
      </c>
      <c r="Q479" s="41">
        <f t="shared" si="25"/>
        <v>1.9993335554801734E-3</v>
      </c>
      <c r="R479" s="41">
        <f t="shared" si="26"/>
        <v>3.2206119162640902E-3</v>
      </c>
    </row>
    <row r="480" spans="1:18" x14ac:dyDescent="0.25">
      <c r="A480" s="3" t="s">
        <v>260</v>
      </c>
      <c r="B480" t="s">
        <v>261</v>
      </c>
      <c r="C480" s="3" t="s">
        <v>2938</v>
      </c>
      <c r="D480" t="s">
        <v>2939</v>
      </c>
      <c r="E480" s="3" t="s">
        <v>10</v>
      </c>
      <c r="F480" s="26">
        <v>435</v>
      </c>
      <c r="G480" s="27">
        <v>0.1011494252873</v>
      </c>
      <c r="H480" s="26">
        <v>429</v>
      </c>
      <c r="I480" s="27">
        <v>9.3240093240000002E-2</v>
      </c>
      <c r="J480" s="28">
        <v>458</v>
      </c>
      <c r="K480" s="29">
        <v>8.5152838427900002E-2</v>
      </c>
      <c r="L480" s="30">
        <v>3</v>
      </c>
      <c r="M480" s="40">
        <f>VLOOKUP(A480,'District Enrollment'!A:D,2,FALSE)</f>
        <v>3055</v>
      </c>
      <c r="N480" s="40">
        <f>VLOOKUP(A480,'District Enrollment'!A:D,3,FALSE)</f>
        <v>3001</v>
      </c>
      <c r="O480" s="40">
        <f>VLOOKUP(A480,'District Enrollment'!A:D,4,FALSE)</f>
        <v>3105</v>
      </c>
      <c r="P480" s="41">
        <f t="shared" si="24"/>
        <v>1.4402618657929789E-2</v>
      </c>
      <c r="Q480" s="41">
        <f t="shared" si="25"/>
        <v>1.3328890369863381E-2</v>
      </c>
      <c r="R480" s="41">
        <f t="shared" si="26"/>
        <v>1.2560386473422931E-2</v>
      </c>
    </row>
    <row r="481" spans="1:18" x14ac:dyDescent="0.25">
      <c r="A481" s="3" t="s">
        <v>260</v>
      </c>
      <c r="B481" t="s">
        <v>261</v>
      </c>
      <c r="C481" s="3" t="s">
        <v>2990</v>
      </c>
      <c r="D481" t="s">
        <v>2991</v>
      </c>
      <c r="E481" s="3" t="s">
        <v>10</v>
      </c>
      <c r="F481" s="26">
        <v>447</v>
      </c>
      <c r="G481" s="27">
        <v>4.2505592841099997E-2</v>
      </c>
      <c r="H481" s="26">
        <v>437</v>
      </c>
      <c r="I481" s="27">
        <v>5.2631578947300001E-2</v>
      </c>
      <c r="J481" s="28">
        <v>465</v>
      </c>
      <c r="K481" s="29">
        <v>4.9462365591300003E-2</v>
      </c>
      <c r="L481" s="30">
        <v>2</v>
      </c>
      <c r="M481" s="40">
        <f>VLOOKUP(A481,'District Enrollment'!A:D,2,FALSE)</f>
        <v>3055</v>
      </c>
      <c r="N481" s="40">
        <f>VLOOKUP(A481,'District Enrollment'!A:D,3,FALSE)</f>
        <v>3001</v>
      </c>
      <c r="O481" s="40">
        <f>VLOOKUP(A481,'District Enrollment'!A:D,4,FALSE)</f>
        <v>3105</v>
      </c>
      <c r="P481" s="41">
        <f t="shared" si="24"/>
        <v>6.2193126022820622E-3</v>
      </c>
      <c r="Q481" s="41">
        <f t="shared" si="25"/>
        <v>7.6641119626691444E-3</v>
      </c>
      <c r="R481" s="41">
        <f t="shared" si="26"/>
        <v>7.4074074073927545E-3</v>
      </c>
    </row>
    <row r="482" spans="1:18" x14ac:dyDescent="0.25">
      <c r="A482" s="3" t="s">
        <v>260</v>
      </c>
      <c r="B482" t="s">
        <v>261</v>
      </c>
      <c r="C482" s="3" t="s">
        <v>3080</v>
      </c>
      <c r="D482" t="s">
        <v>1707</v>
      </c>
      <c r="E482" s="3" t="s">
        <v>10</v>
      </c>
      <c r="F482" s="26">
        <v>458</v>
      </c>
      <c r="G482" s="27">
        <v>6.1135371179000003E-2</v>
      </c>
      <c r="H482" s="26">
        <v>454</v>
      </c>
      <c r="I482" s="27">
        <v>3.5242290748799997E-2</v>
      </c>
      <c r="J482" s="28">
        <v>479</v>
      </c>
      <c r="K482" s="29">
        <v>3.13152400835E-2</v>
      </c>
      <c r="L482" s="30">
        <v>1</v>
      </c>
      <c r="M482" s="40">
        <f>VLOOKUP(A482,'District Enrollment'!A:D,2,FALSE)</f>
        <v>3055</v>
      </c>
      <c r="N482" s="40">
        <f>VLOOKUP(A482,'District Enrollment'!A:D,3,FALSE)</f>
        <v>3001</v>
      </c>
      <c r="O482" s="40">
        <f>VLOOKUP(A482,'District Enrollment'!A:D,4,FALSE)</f>
        <v>3105</v>
      </c>
      <c r="P482" s="41">
        <f t="shared" si="24"/>
        <v>9.165302782318167E-3</v>
      </c>
      <c r="Q482" s="41">
        <f t="shared" si="25"/>
        <v>5.3315561479357542E-3</v>
      </c>
      <c r="R482" s="41">
        <f t="shared" si="26"/>
        <v>4.8309178743950083E-3</v>
      </c>
    </row>
    <row r="483" spans="1:18" x14ac:dyDescent="0.25">
      <c r="A483" s="3" t="s">
        <v>260</v>
      </c>
      <c r="B483" t="s">
        <v>261</v>
      </c>
      <c r="C483" s="3" t="s">
        <v>4213</v>
      </c>
      <c r="D483" t="s">
        <v>4214</v>
      </c>
      <c r="E483" s="3" t="s">
        <v>10</v>
      </c>
      <c r="F483" s="26">
        <v>725</v>
      </c>
      <c r="G483" s="27">
        <v>6.3448275861999998E-2</v>
      </c>
      <c r="H483" s="26">
        <v>725</v>
      </c>
      <c r="I483" s="27">
        <v>5.37931034482E-2</v>
      </c>
      <c r="J483" s="28">
        <v>685</v>
      </c>
      <c r="K483" s="29">
        <v>4.8175182481700003E-2</v>
      </c>
      <c r="L483" s="30">
        <v>2</v>
      </c>
      <c r="M483" s="40">
        <f>VLOOKUP(A483,'District Enrollment'!A:D,2,FALSE)</f>
        <v>3055</v>
      </c>
      <c r="N483" s="40">
        <f>VLOOKUP(A483,'District Enrollment'!A:D,3,FALSE)</f>
        <v>3001</v>
      </c>
      <c r="O483" s="40">
        <f>VLOOKUP(A483,'District Enrollment'!A:D,4,FALSE)</f>
        <v>3105</v>
      </c>
      <c r="P483" s="41">
        <f t="shared" si="24"/>
        <v>1.5057283142373158E-2</v>
      </c>
      <c r="Q483" s="41">
        <f t="shared" si="25"/>
        <v>1.2995668110611463E-2</v>
      </c>
      <c r="R483" s="41">
        <f t="shared" si="26"/>
        <v>1.0628019323660065E-2</v>
      </c>
    </row>
    <row r="484" spans="1:18" x14ac:dyDescent="0.25">
      <c r="A484" s="3" t="s">
        <v>260</v>
      </c>
      <c r="B484" t="s">
        <v>261</v>
      </c>
      <c r="C484" s="3" t="s">
        <v>4569</v>
      </c>
      <c r="D484" t="s">
        <v>4570</v>
      </c>
      <c r="E484" s="3" t="s">
        <v>10</v>
      </c>
      <c r="F484" s="26">
        <v>918</v>
      </c>
      <c r="G484" s="27">
        <v>8.9324618736300002E-2</v>
      </c>
      <c r="H484" s="26">
        <v>899</v>
      </c>
      <c r="I484" s="27">
        <v>7.6751946607300003E-2</v>
      </c>
      <c r="J484" s="28">
        <v>958</v>
      </c>
      <c r="K484" s="29">
        <v>7.4112734864300006E-2</v>
      </c>
      <c r="L484" s="30">
        <v>3</v>
      </c>
      <c r="M484" s="40">
        <f>VLOOKUP(A484,'District Enrollment'!A:D,2,FALSE)</f>
        <v>3055</v>
      </c>
      <c r="N484" s="40">
        <f>VLOOKUP(A484,'District Enrollment'!A:D,3,FALSE)</f>
        <v>3001</v>
      </c>
      <c r="O484" s="40">
        <f>VLOOKUP(A484,'District Enrollment'!A:D,4,FALSE)</f>
        <v>3105</v>
      </c>
      <c r="P484" s="41">
        <f t="shared" si="24"/>
        <v>2.6841243862495388E-2</v>
      </c>
      <c r="Q484" s="41">
        <f t="shared" si="25"/>
        <v>2.2992335888024892E-2</v>
      </c>
      <c r="R484" s="41">
        <f t="shared" si="26"/>
        <v>2.2866344605474851E-2</v>
      </c>
    </row>
    <row r="485" spans="1:18" x14ac:dyDescent="0.25">
      <c r="A485" s="3" t="s">
        <v>463</v>
      </c>
      <c r="B485" t="s">
        <v>464</v>
      </c>
      <c r="C485" s="3" t="s">
        <v>465</v>
      </c>
      <c r="D485" t="s">
        <v>466</v>
      </c>
      <c r="E485" s="3" t="s">
        <v>13</v>
      </c>
      <c r="F485" s="26">
        <v>37</v>
      </c>
      <c r="G485" s="27">
        <v>0.45945945945939998</v>
      </c>
      <c r="H485" s="26">
        <v>31</v>
      </c>
      <c r="I485" s="27">
        <v>0.258064516129</v>
      </c>
      <c r="J485" s="28">
        <v>31</v>
      </c>
      <c r="K485" s="29">
        <v>0.4516129032258</v>
      </c>
      <c r="L485" s="30">
        <v>5</v>
      </c>
      <c r="M485" s="40">
        <f>VLOOKUP(A485,'District Enrollment'!A:D,2,FALSE)</f>
        <v>1608</v>
      </c>
      <c r="N485" s="40">
        <f>VLOOKUP(A485,'District Enrollment'!A:D,3,FALSE)</f>
        <v>1530</v>
      </c>
      <c r="O485" s="40">
        <f>VLOOKUP(A485,'District Enrollment'!A:D,4,FALSE)</f>
        <v>1571</v>
      </c>
      <c r="P485" s="41">
        <f t="shared" si="24"/>
        <v>1.0572139303481219E-2</v>
      </c>
      <c r="Q485" s="41">
        <f t="shared" si="25"/>
        <v>5.228758169933987E-3</v>
      </c>
      <c r="R485" s="41">
        <f t="shared" si="26"/>
        <v>8.9115213239973259E-3</v>
      </c>
    </row>
    <row r="486" spans="1:18" x14ac:dyDescent="0.25">
      <c r="A486" s="3" t="s">
        <v>463</v>
      </c>
      <c r="B486" t="s">
        <v>464</v>
      </c>
      <c r="C486" s="3" t="s">
        <v>2048</v>
      </c>
      <c r="D486" t="s">
        <v>2049</v>
      </c>
      <c r="E486" s="3" t="s">
        <v>10</v>
      </c>
      <c r="F486" s="26">
        <v>343</v>
      </c>
      <c r="G486" s="27">
        <v>9.3294460641299995E-2</v>
      </c>
      <c r="H486" s="26">
        <v>313</v>
      </c>
      <c r="I486" s="27">
        <v>6.3897763578199998E-2</v>
      </c>
      <c r="J486" s="28">
        <v>323</v>
      </c>
      <c r="K486" s="29">
        <v>0.1083591331269</v>
      </c>
      <c r="L486" s="30">
        <v>4</v>
      </c>
      <c r="M486" s="40">
        <f>VLOOKUP(A486,'District Enrollment'!A:D,2,FALSE)</f>
        <v>1608</v>
      </c>
      <c r="N486" s="40">
        <f>VLOOKUP(A486,'District Enrollment'!A:D,3,FALSE)</f>
        <v>1530</v>
      </c>
      <c r="O486" s="40">
        <f>VLOOKUP(A486,'District Enrollment'!A:D,4,FALSE)</f>
        <v>1571</v>
      </c>
      <c r="P486" s="41">
        <f t="shared" si="24"/>
        <v>1.9900497512416602E-2</v>
      </c>
      <c r="Q486" s="41">
        <f t="shared" si="25"/>
        <v>1.3071895424821307E-2</v>
      </c>
      <c r="R486" s="41">
        <f t="shared" si="26"/>
        <v>2.2278803309986439E-2</v>
      </c>
    </row>
    <row r="487" spans="1:18" x14ac:dyDescent="0.25">
      <c r="A487" s="3" t="s">
        <v>463</v>
      </c>
      <c r="B487" t="s">
        <v>464</v>
      </c>
      <c r="C487" s="3" t="s">
        <v>3805</v>
      </c>
      <c r="D487" t="s">
        <v>3806</v>
      </c>
      <c r="E487" s="3" t="s">
        <v>10</v>
      </c>
      <c r="F487" s="26">
        <v>592</v>
      </c>
      <c r="G487" s="27">
        <v>0.10304054054050001</v>
      </c>
      <c r="H487" s="26">
        <v>569</v>
      </c>
      <c r="I487" s="27">
        <v>8.6115992970100003E-2</v>
      </c>
      <c r="J487" s="28">
        <v>581</v>
      </c>
      <c r="K487" s="29">
        <v>9.4664371772800002E-2</v>
      </c>
      <c r="L487" s="30">
        <v>4</v>
      </c>
      <c r="M487" s="40">
        <f>VLOOKUP(A487,'District Enrollment'!A:D,2,FALSE)</f>
        <v>1608</v>
      </c>
      <c r="N487" s="40">
        <f>VLOOKUP(A487,'District Enrollment'!A:D,3,FALSE)</f>
        <v>1530</v>
      </c>
      <c r="O487" s="40">
        <f>VLOOKUP(A487,'District Enrollment'!A:D,4,FALSE)</f>
        <v>1571</v>
      </c>
      <c r="P487" s="41">
        <f t="shared" si="24"/>
        <v>3.7935323383069652E-2</v>
      </c>
      <c r="Q487" s="41">
        <f t="shared" si="25"/>
        <v>3.2026143790841115E-2</v>
      </c>
      <c r="R487" s="41">
        <f t="shared" si="26"/>
        <v>3.5009548058559388E-2</v>
      </c>
    </row>
    <row r="488" spans="1:18" x14ac:dyDescent="0.25">
      <c r="A488" s="3" t="s">
        <v>463</v>
      </c>
      <c r="B488" t="s">
        <v>464</v>
      </c>
      <c r="C488" s="3" t="s">
        <v>4048</v>
      </c>
      <c r="D488" t="s">
        <v>4049</v>
      </c>
      <c r="E488" s="3" t="s">
        <v>10</v>
      </c>
      <c r="F488" s="26">
        <v>636</v>
      </c>
      <c r="G488" s="27">
        <v>9.2767295597400004E-2</v>
      </c>
      <c r="H488" s="26">
        <v>617</v>
      </c>
      <c r="I488" s="27">
        <v>5.8346839546100003E-2</v>
      </c>
      <c r="J488" s="28">
        <v>636</v>
      </c>
      <c r="K488" s="29">
        <v>9.2767295597400004E-2</v>
      </c>
      <c r="L488" s="30">
        <v>4</v>
      </c>
      <c r="M488" s="40">
        <f>VLOOKUP(A488,'District Enrollment'!A:D,2,FALSE)</f>
        <v>1608</v>
      </c>
      <c r="N488" s="40">
        <f>VLOOKUP(A488,'District Enrollment'!A:D,3,FALSE)</f>
        <v>1530</v>
      </c>
      <c r="O488" s="40">
        <f>VLOOKUP(A488,'District Enrollment'!A:D,4,FALSE)</f>
        <v>1571</v>
      </c>
      <c r="P488" s="41">
        <f t="shared" si="24"/>
        <v>3.6691542288523879E-2</v>
      </c>
      <c r="Q488" s="41">
        <f t="shared" si="25"/>
        <v>2.3529411764669089E-2</v>
      </c>
      <c r="R488" s="41">
        <f t="shared" si="26"/>
        <v>3.7555697008240865E-2</v>
      </c>
    </row>
    <row r="489" spans="1:18" x14ac:dyDescent="0.25">
      <c r="A489" s="3" t="s">
        <v>1022</v>
      </c>
      <c r="B489" t="s">
        <v>1023</v>
      </c>
      <c r="C489" s="3" t="s">
        <v>1024</v>
      </c>
      <c r="D489" t="s">
        <v>1025</v>
      </c>
      <c r="E489" s="3" t="s">
        <v>10</v>
      </c>
      <c r="F489" s="26">
        <v>86</v>
      </c>
      <c r="G489" s="27">
        <v>0.10465116279059999</v>
      </c>
      <c r="H489" s="26">
        <v>95</v>
      </c>
      <c r="I489" s="27">
        <v>9.4736842105200003E-2</v>
      </c>
      <c r="J489" s="28">
        <v>97</v>
      </c>
      <c r="K489" s="29">
        <v>1.03092783505E-2</v>
      </c>
      <c r="L489" s="30">
        <v>1</v>
      </c>
      <c r="M489" s="40">
        <f>VLOOKUP(A489,'District Enrollment'!A:D,2,FALSE)</f>
        <v>86</v>
      </c>
      <c r="N489" s="40">
        <f>VLOOKUP(A489,'District Enrollment'!A:D,3,FALSE)</f>
        <v>95</v>
      </c>
      <c r="O489" s="40">
        <f>VLOOKUP(A489,'District Enrollment'!A:D,4,FALSE)</f>
        <v>97</v>
      </c>
      <c r="P489" s="41">
        <f t="shared" si="24"/>
        <v>0.10465116279059999</v>
      </c>
      <c r="Q489" s="41">
        <f t="shared" si="25"/>
        <v>9.4736842105200003E-2</v>
      </c>
      <c r="R489" s="41">
        <f t="shared" si="26"/>
        <v>1.03092783505E-2</v>
      </c>
    </row>
    <row r="490" spans="1:18" x14ac:dyDescent="0.25">
      <c r="A490" s="3" t="s">
        <v>1366</v>
      </c>
      <c r="B490" t="s">
        <v>1367</v>
      </c>
      <c r="C490" s="3" t="s">
        <v>1368</v>
      </c>
      <c r="D490" t="s">
        <v>1369</v>
      </c>
      <c r="E490" s="3" t="s">
        <v>10</v>
      </c>
      <c r="F490" s="26">
        <v>156</v>
      </c>
      <c r="G490" s="27">
        <v>0.12820512820509999</v>
      </c>
      <c r="H490" s="26">
        <v>150</v>
      </c>
      <c r="I490" s="27">
        <v>3.3333333333299998E-2</v>
      </c>
      <c r="J490" s="28">
        <v>161</v>
      </c>
      <c r="K490" s="29">
        <v>4.3478260869499998E-2</v>
      </c>
      <c r="L490" s="30">
        <v>2</v>
      </c>
      <c r="M490" s="40">
        <f>VLOOKUP(A490,'District Enrollment'!A:D,2,FALSE)</f>
        <v>356</v>
      </c>
      <c r="N490" s="40">
        <f>VLOOKUP(A490,'District Enrollment'!A:D,3,FALSE)</f>
        <v>341</v>
      </c>
      <c r="O490" s="40">
        <f>VLOOKUP(A490,'District Enrollment'!A:D,4,FALSE)</f>
        <v>366</v>
      </c>
      <c r="P490" s="41">
        <f t="shared" si="24"/>
        <v>5.6179775280886517E-2</v>
      </c>
      <c r="Q490" s="41">
        <f t="shared" si="25"/>
        <v>1.4662756598225806E-2</v>
      </c>
      <c r="R490" s="41">
        <f t="shared" si="26"/>
        <v>1.9125683060080601E-2</v>
      </c>
    </row>
    <row r="491" spans="1:18" x14ac:dyDescent="0.25">
      <c r="A491" s="3" t="s">
        <v>1366</v>
      </c>
      <c r="B491" t="s">
        <v>1367</v>
      </c>
      <c r="C491" s="3" t="s">
        <v>1546</v>
      </c>
      <c r="D491" t="s">
        <v>1547</v>
      </c>
      <c r="E491" s="3" t="s">
        <v>10</v>
      </c>
      <c r="F491" s="26">
        <v>200</v>
      </c>
      <c r="G491" s="27">
        <v>9.5000000000000001E-2</v>
      </c>
      <c r="H491" s="26">
        <v>191</v>
      </c>
      <c r="I491" s="27">
        <v>2.6178010471200001E-2</v>
      </c>
      <c r="J491" s="28">
        <v>205</v>
      </c>
      <c r="K491" s="29">
        <v>3.4146341463400003E-2</v>
      </c>
      <c r="L491" s="30">
        <v>1</v>
      </c>
      <c r="M491" s="40">
        <f>VLOOKUP(A491,'District Enrollment'!A:D,2,FALSE)</f>
        <v>356</v>
      </c>
      <c r="N491" s="40">
        <f>VLOOKUP(A491,'District Enrollment'!A:D,3,FALSE)</f>
        <v>341</v>
      </c>
      <c r="O491" s="40">
        <f>VLOOKUP(A491,'District Enrollment'!A:D,4,FALSE)</f>
        <v>366</v>
      </c>
      <c r="P491" s="41">
        <f t="shared" si="24"/>
        <v>5.3370786516853938E-2</v>
      </c>
      <c r="Q491" s="41">
        <f t="shared" si="25"/>
        <v>1.4662756598238123E-2</v>
      </c>
      <c r="R491" s="41">
        <f t="shared" si="26"/>
        <v>1.9125683060101092E-2</v>
      </c>
    </row>
    <row r="492" spans="1:18" x14ac:dyDescent="0.25">
      <c r="A492" s="3" t="s">
        <v>122</v>
      </c>
      <c r="B492" t="s">
        <v>123</v>
      </c>
      <c r="C492" s="3" t="s">
        <v>124</v>
      </c>
      <c r="D492" t="s">
        <v>125</v>
      </c>
      <c r="E492" s="3" t="s">
        <v>16</v>
      </c>
      <c r="F492" s="26">
        <v>14</v>
      </c>
      <c r="G492" s="27">
        <v>0.35714285714279997</v>
      </c>
      <c r="H492" s="26">
        <v>15</v>
      </c>
      <c r="I492" s="27">
        <v>0.26666666666659999</v>
      </c>
      <c r="J492" s="28">
        <v>11</v>
      </c>
      <c r="K492" s="29">
        <v>0.36363636363629998</v>
      </c>
      <c r="L492" s="30">
        <v>5</v>
      </c>
      <c r="M492" s="40">
        <f>VLOOKUP(A492,'District Enrollment'!A:D,2,FALSE)</f>
        <v>4256</v>
      </c>
      <c r="N492" s="40">
        <f>VLOOKUP(A492,'District Enrollment'!A:D,3,FALSE)</f>
        <v>4520</v>
      </c>
      <c r="O492" s="40">
        <f>VLOOKUP(A492,'District Enrollment'!A:D,4,FALSE)</f>
        <v>4401</v>
      </c>
      <c r="P492" s="41">
        <f t="shared" si="24"/>
        <v>1.1748120300749999E-3</v>
      </c>
      <c r="Q492" s="41">
        <f t="shared" si="25"/>
        <v>8.8495575221216808E-4</v>
      </c>
      <c r="R492" s="41">
        <f t="shared" si="26"/>
        <v>9.0888434446700743E-4</v>
      </c>
    </row>
    <row r="493" spans="1:18" x14ac:dyDescent="0.25">
      <c r="A493" s="3" t="s">
        <v>122</v>
      </c>
      <c r="B493" t="s">
        <v>123</v>
      </c>
      <c r="C493" s="3" t="s">
        <v>1808</v>
      </c>
      <c r="D493" t="s">
        <v>1809</v>
      </c>
      <c r="E493" s="3" t="s">
        <v>10</v>
      </c>
      <c r="F493" s="26">
        <v>242</v>
      </c>
      <c r="G493" s="27">
        <v>5.3719008264400001E-2</v>
      </c>
      <c r="H493" s="26">
        <v>284</v>
      </c>
      <c r="I493" s="27">
        <v>5.2816901408400001E-2</v>
      </c>
      <c r="J493" s="28">
        <v>282</v>
      </c>
      <c r="K493" s="29">
        <v>3.9007092198500001E-2</v>
      </c>
      <c r="L493" s="30">
        <v>1</v>
      </c>
      <c r="M493" s="40">
        <f>VLOOKUP(A493,'District Enrollment'!A:D,2,FALSE)</f>
        <v>4256</v>
      </c>
      <c r="N493" s="40">
        <f>VLOOKUP(A493,'District Enrollment'!A:D,3,FALSE)</f>
        <v>4520</v>
      </c>
      <c r="O493" s="40">
        <f>VLOOKUP(A493,'District Enrollment'!A:D,4,FALSE)</f>
        <v>4401</v>
      </c>
      <c r="P493" s="41">
        <f t="shared" si="24"/>
        <v>3.0545112781919172E-3</v>
      </c>
      <c r="Q493" s="41">
        <f t="shared" si="25"/>
        <v>3.3185840707932747E-3</v>
      </c>
      <c r="R493" s="41">
        <f t="shared" si="26"/>
        <v>2.4994319472794822E-3</v>
      </c>
    </row>
    <row r="494" spans="1:18" x14ac:dyDescent="0.25">
      <c r="A494" s="3" t="s">
        <v>122</v>
      </c>
      <c r="B494" t="s">
        <v>123</v>
      </c>
      <c r="C494" s="3" t="s">
        <v>1866</v>
      </c>
      <c r="D494" t="s">
        <v>1867</v>
      </c>
      <c r="E494" s="3" t="s">
        <v>10</v>
      </c>
      <c r="F494" s="26">
        <v>268</v>
      </c>
      <c r="G494" s="27">
        <v>8.2089552238800004E-2</v>
      </c>
      <c r="H494" s="26">
        <v>312</v>
      </c>
      <c r="I494" s="27">
        <v>4.8076923076900001E-2</v>
      </c>
      <c r="J494" s="28">
        <v>291</v>
      </c>
      <c r="K494" s="29">
        <v>3.0927835051499999E-2</v>
      </c>
      <c r="L494" s="30">
        <v>1</v>
      </c>
      <c r="M494" s="40">
        <f>VLOOKUP(A494,'District Enrollment'!A:D,2,FALSE)</f>
        <v>4256</v>
      </c>
      <c r="N494" s="40">
        <f>VLOOKUP(A494,'District Enrollment'!A:D,3,FALSE)</f>
        <v>4520</v>
      </c>
      <c r="O494" s="40">
        <f>VLOOKUP(A494,'District Enrollment'!A:D,4,FALSE)</f>
        <v>4401</v>
      </c>
      <c r="P494" s="41">
        <f t="shared" si="24"/>
        <v>5.1691729323304512E-3</v>
      </c>
      <c r="Q494" s="41">
        <f t="shared" si="25"/>
        <v>3.3185840707948672E-3</v>
      </c>
      <c r="R494" s="41">
        <f t="shared" si="26"/>
        <v>2.0449897750480571E-3</v>
      </c>
    </row>
    <row r="495" spans="1:18" x14ac:dyDescent="0.25">
      <c r="A495" s="3" t="s">
        <v>122</v>
      </c>
      <c r="B495" t="s">
        <v>123</v>
      </c>
      <c r="C495" s="3" t="s">
        <v>1920</v>
      </c>
      <c r="D495" t="s">
        <v>1921</v>
      </c>
      <c r="E495" s="3" t="s">
        <v>10</v>
      </c>
      <c r="F495" s="26">
        <v>268</v>
      </c>
      <c r="G495" s="27">
        <v>4.4776119402900001E-2</v>
      </c>
      <c r="H495" s="26">
        <v>317</v>
      </c>
      <c r="I495" s="27">
        <v>5.04731861198E-2</v>
      </c>
      <c r="J495" s="28">
        <v>299</v>
      </c>
      <c r="K495" s="29">
        <v>6.0200668896299998E-2</v>
      </c>
      <c r="L495" s="30">
        <v>2</v>
      </c>
      <c r="M495" s="40">
        <f>VLOOKUP(A495,'District Enrollment'!A:D,2,FALSE)</f>
        <v>4256</v>
      </c>
      <c r="N495" s="40">
        <f>VLOOKUP(A495,'District Enrollment'!A:D,3,FALSE)</f>
        <v>4520</v>
      </c>
      <c r="O495" s="40">
        <f>VLOOKUP(A495,'District Enrollment'!A:D,4,FALSE)</f>
        <v>4401</v>
      </c>
      <c r="P495" s="41">
        <f t="shared" si="24"/>
        <v>2.8195488721750941E-3</v>
      </c>
      <c r="Q495" s="41">
        <f t="shared" si="25"/>
        <v>3.5398230088443806E-3</v>
      </c>
      <c r="R495" s="41">
        <f t="shared" si="26"/>
        <v>4.0899795501008179E-3</v>
      </c>
    </row>
    <row r="496" spans="1:18" x14ac:dyDescent="0.25">
      <c r="A496" s="3" t="s">
        <v>122</v>
      </c>
      <c r="B496" t="s">
        <v>123</v>
      </c>
      <c r="C496" s="3" t="s">
        <v>2377</v>
      </c>
      <c r="D496" t="s">
        <v>2378</v>
      </c>
      <c r="E496" s="3" t="s">
        <v>806</v>
      </c>
      <c r="F496" s="26">
        <v>350</v>
      </c>
      <c r="G496" s="27">
        <v>6.85714285714E-2</v>
      </c>
      <c r="H496" s="26">
        <v>382</v>
      </c>
      <c r="I496" s="27">
        <v>0.1230366492146</v>
      </c>
      <c r="J496" s="28">
        <v>379</v>
      </c>
      <c r="K496" s="29">
        <v>5.2770448548800003E-2</v>
      </c>
      <c r="L496" s="30">
        <v>2</v>
      </c>
      <c r="M496" s="40">
        <f>VLOOKUP(A496,'District Enrollment'!A:D,2,FALSE)</f>
        <v>4256</v>
      </c>
      <c r="N496" s="40">
        <f>VLOOKUP(A496,'District Enrollment'!A:D,3,FALSE)</f>
        <v>4520</v>
      </c>
      <c r="O496" s="40">
        <f>VLOOKUP(A496,'District Enrollment'!A:D,4,FALSE)</f>
        <v>4401</v>
      </c>
      <c r="P496" s="41">
        <f t="shared" si="24"/>
        <v>5.6390977443585531E-3</v>
      </c>
      <c r="Q496" s="41">
        <f t="shared" si="25"/>
        <v>1.0398230088490531E-2</v>
      </c>
      <c r="R496" s="41">
        <f t="shared" si="26"/>
        <v>4.5444217223347431E-3</v>
      </c>
    </row>
    <row r="497" spans="1:18" x14ac:dyDescent="0.25">
      <c r="A497" s="3" t="s">
        <v>122</v>
      </c>
      <c r="B497" t="s">
        <v>123</v>
      </c>
      <c r="C497" s="3" t="s">
        <v>2538</v>
      </c>
      <c r="D497" t="s">
        <v>1947</v>
      </c>
      <c r="E497" s="3" t="s">
        <v>10</v>
      </c>
      <c r="F497" s="26">
        <v>340</v>
      </c>
      <c r="G497" s="27">
        <v>6.4705882352899993E-2</v>
      </c>
      <c r="H497" s="26">
        <v>389</v>
      </c>
      <c r="I497" s="27">
        <v>4.1131105398400002E-2</v>
      </c>
      <c r="J497" s="28">
        <v>403</v>
      </c>
      <c r="K497" s="29">
        <v>2.23325062034E-2</v>
      </c>
      <c r="L497" s="30">
        <v>1</v>
      </c>
      <c r="M497" s="40">
        <f>VLOOKUP(A497,'District Enrollment'!A:D,2,FALSE)</f>
        <v>4256</v>
      </c>
      <c r="N497" s="40">
        <f>VLOOKUP(A497,'District Enrollment'!A:D,3,FALSE)</f>
        <v>4520</v>
      </c>
      <c r="O497" s="40">
        <f>VLOOKUP(A497,'District Enrollment'!A:D,4,FALSE)</f>
        <v>4401</v>
      </c>
      <c r="P497" s="41">
        <f t="shared" si="24"/>
        <v>5.1691729323275369E-3</v>
      </c>
      <c r="Q497" s="41">
        <f t="shared" si="25"/>
        <v>3.5398230088446018E-3</v>
      </c>
      <c r="R497" s="41">
        <f t="shared" si="26"/>
        <v>2.0449897750443539E-3</v>
      </c>
    </row>
    <row r="498" spans="1:18" x14ac:dyDescent="0.25">
      <c r="A498" s="3" t="s">
        <v>122</v>
      </c>
      <c r="B498" t="s">
        <v>123</v>
      </c>
      <c r="C498" s="3" t="s">
        <v>2576</v>
      </c>
      <c r="D498" t="s">
        <v>2577</v>
      </c>
      <c r="E498" s="3" t="s">
        <v>10</v>
      </c>
      <c r="F498" s="26">
        <v>339</v>
      </c>
      <c r="G498" s="27">
        <v>7.96460176991E-2</v>
      </c>
      <c r="H498" s="26">
        <v>410</v>
      </c>
      <c r="I498" s="27">
        <v>5.8536585365799997E-2</v>
      </c>
      <c r="J498" s="28">
        <v>408</v>
      </c>
      <c r="K498" s="29">
        <v>4.9019607843099999E-2</v>
      </c>
      <c r="L498" s="30">
        <v>2</v>
      </c>
      <c r="M498" s="40">
        <f>VLOOKUP(A498,'District Enrollment'!A:D,2,FALSE)</f>
        <v>4256</v>
      </c>
      <c r="N498" s="40">
        <f>VLOOKUP(A498,'District Enrollment'!A:D,3,FALSE)</f>
        <v>4520</v>
      </c>
      <c r="O498" s="40">
        <f>VLOOKUP(A498,'District Enrollment'!A:D,4,FALSE)</f>
        <v>4401</v>
      </c>
      <c r="P498" s="41">
        <f t="shared" si="24"/>
        <v>6.343984962404816E-3</v>
      </c>
      <c r="Q498" s="41">
        <f t="shared" si="25"/>
        <v>5.3097345132694686E-3</v>
      </c>
      <c r="R498" s="41">
        <f t="shared" si="26"/>
        <v>4.5444217223323787E-3</v>
      </c>
    </row>
    <row r="499" spans="1:18" x14ac:dyDescent="0.25">
      <c r="A499" s="3" t="s">
        <v>122</v>
      </c>
      <c r="B499" t="s">
        <v>123</v>
      </c>
      <c r="C499" s="3" t="s">
        <v>2924</v>
      </c>
      <c r="D499" t="s">
        <v>2925</v>
      </c>
      <c r="E499" s="3" t="s">
        <v>10</v>
      </c>
      <c r="F499" s="26">
        <v>499</v>
      </c>
      <c r="G499" s="27">
        <v>3.80761523046E-2</v>
      </c>
      <c r="H499" s="26">
        <v>490</v>
      </c>
      <c r="I499" s="27">
        <v>3.8775510203999997E-2</v>
      </c>
      <c r="J499" s="28">
        <v>458</v>
      </c>
      <c r="K499" s="29">
        <v>2.4017467248899999E-2</v>
      </c>
      <c r="L499" s="30">
        <v>1</v>
      </c>
      <c r="M499" s="40">
        <f>VLOOKUP(A499,'District Enrollment'!A:D,2,FALSE)</f>
        <v>4256</v>
      </c>
      <c r="N499" s="40">
        <f>VLOOKUP(A499,'District Enrollment'!A:D,3,FALSE)</f>
        <v>4520</v>
      </c>
      <c r="O499" s="40">
        <f>VLOOKUP(A499,'District Enrollment'!A:D,4,FALSE)</f>
        <v>4401</v>
      </c>
      <c r="P499" s="41">
        <f t="shared" si="24"/>
        <v>4.4642857142846333E-3</v>
      </c>
      <c r="Q499" s="41">
        <f t="shared" si="25"/>
        <v>4.2035398229999998E-3</v>
      </c>
      <c r="R499" s="41">
        <f t="shared" si="26"/>
        <v>2.4994319472838446E-3</v>
      </c>
    </row>
    <row r="500" spans="1:18" x14ac:dyDescent="0.25">
      <c r="A500" s="3" t="s">
        <v>122</v>
      </c>
      <c r="B500" t="s">
        <v>123</v>
      </c>
      <c r="C500" s="3" t="s">
        <v>3144</v>
      </c>
      <c r="D500" t="s">
        <v>3145</v>
      </c>
      <c r="E500" s="3" t="s">
        <v>10</v>
      </c>
      <c r="F500" s="26">
        <v>470</v>
      </c>
      <c r="G500" s="27">
        <v>4.6808510638199997E-2</v>
      </c>
      <c r="H500" s="26">
        <v>475</v>
      </c>
      <c r="I500" s="27">
        <v>4.4210526315700001E-2</v>
      </c>
      <c r="J500" s="28">
        <v>485</v>
      </c>
      <c r="K500" s="29">
        <v>3.7113402061799999E-2</v>
      </c>
      <c r="L500" s="30">
        <v>1</v>
      </c>
      <c r="M500" s="40">
        <f>VLOOKUP(A500,'District Enrollment'!A:D,2,FALSE)</f>
        <v>4256</v>
      </c>
      <c r="N500" s="40">
        <f>VLOOKUP(A500,'District Enrollment'!A:D,3,FALSE)</f>
        <v>4520</v>
      </c>
      <c r="O500" s="40">
        <f>VLOOKUP(A500,'District Enrollment'!A:D,4,FALSE)</f>
        <v>4401</v>
      </c>
      <c r="P500" s="41">
        <f t="shared" si="24"/>
        <v>5.1691729323200186E-3</v>
      </c>
      <c r="Q500" s="41">
        <f t="shared" si="25"/>
        <v>4.6460176991056411E-3</v>
      </c>
      <c r="R500" s="41">
        <f t="shared" si="26"/>
        <v>4.0899795500961142E-3</v>
      </c>
    </row>
    <row r="501" spans="1:18" x14ac:dyDescent="0.25">
      <c r="A501" s="3" t="s">
        <v>122</v>
      </c>
      <c r="B501" t="s">
        <v>123</v>
      </c>
      <c r="C501" s="3" t="s">
        <v>4719</v>
      </c>
      <c r="D501" t="s">
        <v>4720</v>
      </c>
      <c r="E501" s="3" t="s">
        <v>10</v>
      </c>
      <c r="F501" s="26">
        <v>1466</v>
      </c>
      <c r="G501" s="27">
        <v>5.7298772169100003E-2</v>
      </c>
      <c r="H501" s="26">
        <v>1446</v>
      </c>
      <c r="I501" s="27">
        <v>6.0857538035900001E-2</v>
      </c>
      <c r="J501" s="28">
        <v>1385</v>
      </c>
      <c r="K501" s="29">
        <v>7.0758122743599994E-2</v>
      </c>
      <c r="L501" s="30">
        <v>3</v>
      </c>
      <c r="M501" s="40">
        <f>VLOOKUP(A501,'District Enrollment'!A:D,2,FALSE)</f>
        <v>4256</v>
      </c>
      <c r="N501" s="40">
        <f>VLOOKUP(A501,'District Enrollment'!A:D,3,FALSE)</f>
        <v>4520</v>
      </c>
      <c r="O501" s="40">
        <f>VLOOKUP(A501,'District Enrollment'!A:D,4,FALSE)</f>
        <v>4401</v>
      </c>
      <c r="P501" s="41">
        <f t="shared" si="24"/>
        <v>1.9736842105239804E-2</v>
      </c>
      <c r="Q501" s="41">
        <f t="shared" si="25"/>
        <v>1.9469026548652967E-2</v>
      </c>
      <c r="R501" s="41">
        <f t="shared" si="26"/>
        <v>2.2267666439419676E-2</v>
      </c>
    </row>
    <row r="502" spans="1:18" x14ac:dyDescent="0.25">
      <c r="A502" s="3" t="s">
        <v>178</v>
      </c>
      <c r="B502" t="s">
        <v>179</v>
      </c>
      <c r="C502" s="3" t="s">
        <v>180</v>
      </c>
      <c r="D502" t="s">
        <v>181</v>
      </c>
      <c r="E502" s="3" t="s">
        <v>16</v>
      </c>
      <c r="F502" s="26">
        <v>28</v>
      </c>
      <c r="G502" s="27">
        <v>0.53571428571419999</v>
      </c>
      <c r="H502" s="26">
        <v>12</v>
      </c>
      <c r="I502" s="27">
        <v>0.33333333333330001</v>
      </c>
      <c r="J502" s="28">
        <v>15</v>
      </c>
      <c r="K502" s="29">
        <v>0.1333333333333</v>
      </c>
      <c r="L502" s="30">
        <v>5</v>
      </c>
      <c r="M502" s="40">
        <f>VLOOKUP(A502,'District Enrollment'!A:D,2,FALSE)</f>
        <v>2346</v>
      </c>
      <c r="N502" s="40">
        <f>VLOOKUP(A502,'District Enrollment'!A:D,3,FALSE)</f>
        <v>2319</v>
      </c>
      <c r="O502" s="40">
        <f>VLOOKUP(A502,'District Enrollment'!A:D,4,FALSE)</f>
        <v>2338</v>
      </c>
      <c r="P502" s="41">
        <f t="shared" si="24"/>
        <v>6.3938618925820966E-3</v>
      </c>
      <c r="Q502" s="41">
        <f t="shared" si="25"/>
        <v>1.7248814144025875E-3</v>
      </c>
      <c r="R502" s="41">
        <f t="shared" si="26"/>
        <v>8.5543199315633021E-4</v>
      </c>
    </row>
    <row r="503" spans="1:18" x14ac:dyDescent="0.25">
      <c r="A503" s="3" t="s">
        <v>178</v>
      </c>
      <c r="B503" t="s">
        <v>179</v>
      </c>
      <c r="C503" s="3" t="s">
        <v>661</v>
      </c>
      <c r="D503" t="s">
        <v>662</v>
      </c>
      <c r="E503" s="3" t="s">
        <v>13</v>
      </c>
      <c r="F503" s="26">
        <v>61</v>
      </c>
      <c r="G503" s="27">
        <v>0.4098360655737</v>
      </c>
      <c r="H503" s="26">
        <v>53</v>
      </c>
      <c r="I503" s="27">
        <v>0.33962264150940003</v>
      </c>
      <c r="J503" s="28">
        <v>48</v>
      </c>
      <c r="K503" s="29">
        <v>0.4375</v>
      </c>
      <c r="L503" s="30">
        <v>5</v>
      </c>
      <c r="M503" s="40">
        <f>VLOOKUP(A503,'District Enrollment'!A:D,2,FALSE)</f>
        <v>2346</v>
      </c>
      <c r="N503" s="40">
        <f>VLOOKUP(A503,'District Enrollment'!A:D,3,FALSE)</f>
        <v>2319</v>
      </c>
      <c r="O503" s="40">
        <f>VLOOKUP(A503,'District Enrollment'!A:D,4,FALSE)</f>
        <v>2338</v>
      </c>
      <c r="P503" s="41">
        <f t="shared" si="24"/>
        <v>1.06564364876367E-2</v>
      </c>
      <c r="Q503" s="41">
        <f t="shared" si="25"/>
        <v>7.7619663648116439E-3</v>
      </c>
      <c r="R503" s="41">
        <f t="shared" si="26"/>
        <v>8.9820359281437123E-3</v>
      </c>
    </row>
    <row r="504" spans="1:18" x14ac:dyDescent="0.25">
      <c r="A504" s="3" t="s">
        <v>178</v>
      </c>
      <c r="B504" t="s">
        <v>179</v>
      </c>
      <c r="C504" s="3" t="s">
        <v>2150</v>
      </c>
      <c r="D504" t="s">
        <v>2151</v>
      </c>
      <c r="E504" s="3" t="s">
        <v>10</v>
      </c>
      <c r="F504" s="26">
        <v>341</v>
      </c>
      <c r="G504" s="27">
        <v>7.0381231671499997E-2</v>
      </c>
      <c r="H504" s="26">
        <v>352</v>
      </c>
      <c r="I504" s="27">
        <v>6.8181818181799997E-2</v>
      </c>
      <c r="J504" s="28">
        <v>342</v>
      </c>
      <c r="K504" s="29">
        <v>4.9707602339100002E-2</v>
      </c>
      <c r="L504" s="30">
        <v>2</v>
      </c>
      <c r="M504" s="40">
        <f>VLOOKUP(A504,'District Enrollment'!A:D,2,FALSE)</f>
        <v>2346</v>
      </c>
      <c r="N504" s="40">
        <f>VLOOKUP(A504,'District Enrollment'!A:D,3,FALSE)</f>
        <v>2319</v>
      </c>
      <c r="O504" s="40">
        <f>VLOOKUP(A504,'District Enrollment'!A:D,4,FALSE)</f>
        <v>2338</v>
      </c>
      <c r="P504" s="41">
        <f t="shared" si="24"/>
        <v>1.0230179028125105E-2</v>
      </c>
      <c r="Q504" s="41">
        <f t="shared" si="25"/>
        <v>1.0349288486413798E-2</v>
      </c>
      <c r="R504" s="41">
        <f t="shared" si="26"/>
        <v>7.271171941818734E-3</v>
      </c>
    </row>
    <row r="505" spans="1:18" x14ac:dyDescent="0.25">
      <c r="A505" s="3" t="s">
        <v>178</v>
      </c>
      <c r="B505" t="s">
        <v>179</v>
      </c>
      <c r="C505" s="3" t="s">
        <v>2237</v>
      </c>
      <c r="D505" t="s">
        <v>2238</v>
      </c>
      <c r="E505" s="3" t="s">
        <v>10</v>
      </c>
      <c r="F505" s="26">
        <v>349</v>
      </c>
      <c r="G505" s="27">
        <v>7.4498567335199994E-2</v>
      </c>
      <c r="H505" s="26">
        <v>335</v>
      </c>
      <c r="I505" s="27">
        <v>5.0746268656699997E-2</v>
      </c>
      <c r="J505" s="28">
        <v>357</v>
      </c>
      <c r="K505" s="29">
        <v>8.1232492997100003E-2</v>
      </c>
      <c r="L505" s="30">
        <v>3</v>
      </c>
      <c r="M505" s="40">
        <f>VLOOKUP(A505,'District Enrollment'!A:D,2,FALSE)</f>
        <v>2346</v>
      </c>
      <c r="N505" s="40">
        <f>VLOOKUP(A505,'District Enrollment'!A:D,3,FALSE)</f>
        <v>2319</v>
      </c>
      <c r="O505" s="40">
        <f>VLOOKUP(A505,'District Enrollment'!A:D,4,FALSE)</f>
        <v>2338</v>
      </c>
      <c r="P505" s="41">
        <f t="shared" si="24"/>
        <v>1.1082693947137593E-2</v>
      </c>
      <c r="Q505" s="41">
        <f t="shared" si="25"/>
        <v>7.3307460112093563E-3</v>
      </c>
      <c r="R505" s="41">
        <f t="shared" si="26"/>
        <v>1.2403763900754792E-2</v>
      </c>
    </row>
    <row r="506" spans="1:18" x14ac:dyDescent="0.25">
      <c r="A506" s="3" t="s">
        <v>178</v>
      </c>
      <c r="B506" t="s">
        <v>179</v>
      </c>
      <c r="C506" s="3" t="s">
        <v>2725</v>
      </c>
      <c r="D506" t="s">
        <v>2320</v>
      </c>
      <c r="E506" s="3" t="s">
        <v>10</v>
      </c>
      <c r="F506" s="26">
        <v>455</v>
      </c>
      <c r="G506" s="27">
        <v>6.81318681318E-2</v>
      </c>
      <c r="H506" s="26">
        <v>440</v>
      </c>
      <c r="I506" s="27">
        <v>6.36363636363E-2</v>
      </c>
      <c r="J506" s="28">
        <v>429</v>
      </c>
      <c r="K506" s="29">
        <v>3.7296037295999999E-2</v>
      </c>
      <c r="L506" s="30">
        <v>1</v>
      </c>
      <c r="M506" s="40">
        <f>VLOOKUP(A506,'District Enrollment'!A:D,2,FALSE)</f>
        <v>2346</v>
      </c>
      <c r="N506" s="40">
        <f>VLOOKUP(A506,'District Enrollment'!A:D,3,FALSE)</f>
        <v>2319</v>
      </c>
      <c r="O506" s="40">
        <f>VLOOKUP(A506,'District Enrollment'!A:D,4,FALSE)</f>
        <v>2338</v>
      </c>
      <c r="P506" s="41">
        <f t="shared" si="24"/>
        <v>1.3213981244658567E-2</v>
      </c>
      <c r="Q506" s="41">
        <f t="shared" si="25"/>
        <v>1.2074169900807246E-2</v>
      </c>
      <c r="R506" s="41">
        <f t="shared" si="26"/>
        <v>6.8434559452455086E-3</v>
      </c>
    </row>
    <row r="507" spans="1:18" x14ac:dyDescent="0.25">
      <c r="A507" s="3" t="s">
        <v>178</v>
      </c>
      <c r="B507" t="s">
        <v>179</v>
      </c>
      <c r="C507" s="3" t="s">
        <v>3001</v>
      </c>
      <c r="D507" t="s">
        <v>3002</v>
      </c>
      <c r="E507" s="3" t="s">
        <v>10</v>
      </c>
      <c r="F507" s="26">
        <v>411</v>
      </c>
      <c r="G507" s="27">
        <v>7.2992700729899995E-2</v>
      </c>
      <c r="H507" s="26">
        <v>440</v>
      </c>
      <c r="I507" s="27">
        <v>6.8181818181799997E-2</v>
      </c>
      <c r="J507" s="28">
        <v>467</v>
      </c>
      <c r="K507" s="29">
        <v>8.9935760171300005E-2</v>
      </c>
      <c r="L507" s="30">
        <v>4</v>
      </c>
      <c r="M507" s="40">
        <f>VLOOKUP(A507,'District Enrollment'!A:D,2,FALSE)</f>
        <v>2346</v>
      </c>
      <c r="N507" s="40">
        <f>VLOOKUP(A507,'District Enrollment'!A:D,3,FALSE)</f>
        <v>2319</v>
      </c>
      <c r="O507" s="40">
        <f>VLOOKUP(A507,'District Enrollment'!A:D,4,FALSE)</f>
        <v>2338</v>
      </c>
      <c r="P507" s="41">
        <f t="shared" si="24"/>
        <v>1.2787723785161508E-2</v>
      </c>
      <c r="Q507" s="41">
        <f t="shared" si="25"/>
        <v>1.2936610608017249E-2</v>
      </c>
      <c r="R507" s="41">
        <f t="shared" si="26"/>
        <v>1.7964071856286186E-2</v>
      </c>
    </row>
    <row r="508" spans="1:18" x14ac:dyDescent="0.25">
      <c r="A508" s="3" t="s">
        <v>178</v>
      </c>
      <c r="B508" t="s">
        <v>179</v>
      </c>
      <c r="C508" s="3" t="s">
        <v>4196</v>
      </c>
      <c r="D508" t="s">
        <v>4197</v>
      </c>
      <c r="E508" s="3" t="s">
        <v>10</v>
      </c>
      <c r="F508" s="26">
        <v>701</v>
      </c>
      <c r="G508" s="27">
        <v>6.9900142653299996E-2</v>
      </c>
      <c r="H508" s="26">
        <v>687</v>
      </c>
      <c r="I508" s="27">
        <v>6.4046579330400005E-2</v>
      </c>
      <c r="J508" s="28">
        <v>680</v>
      </c>
      <c r="K508" s="29">
        <v>4.8529411764699999E-2</v>
      </c>
      <c r="L508" s="30">
        <v>2</v>
      </c>
      <c r="M508" s="40">
        <f>VLOOKUP(A508,'District Enrollment'!A:D,2,FALSE)</f>
        <v>2346</v>
      </c>
      <c r="N508" s="40">
        <f>VLOOKUP(A508,'District Enrollment'!A:D,3,FALSE)</f>
        <v>2319</v>
      </c>
      <c r="O508" s="40">
        <f>VLOOKUP(A508,'District Enrollment'!A:D,4,FALSE)</f>
        <v>2338</v>
      </c>
      <c r="P508" s="41">
        <f t="shared" si="24"/>
        <v>2.088661551575588E-2</v>
      </c>
      <c r="Q508" s="41">
        <f t="shared" si="25"/>
        <v>1.8973695558423806E-2</v>
      </c>
      <c r="R508" s="41">
        <f t="shared" si="26"/>
        <v>1.4114627887081265E-2</v>
      </c>
    </row>
    <row r="509" spans="1:18" x14ac:dyDescent="0.25">
      <c r="A509" s="3" t="s">
        <v>695</v>
      </c>
      <c r="B509" t="s">
        <v>696</v>
      </c>
      <c r="C509" s="3" t="s">
        <v>697</v>
      </c>
      <c r="D509" t="s">
        <v>698</v>
      </c>
      <c r="E509" s="3" t="s">
        <v>10</v>
      </c>
      <c r="F509" s="26">
        <v>32</v>
      </c>
      <c r="G509" s="27">
        <v>0.25</v>
      </c>
      <c r="H509" s="26">
        <v>47</v>
      </c>
      <c r="I509" s="27">
        <v>0.127659574468</v>
      </c>
      <c r="J509" s="28">
        <v>51</v>
      </c>
      <c r="K509" s="29">
        <v>0.21568627450979999</v>
      </c>
      <c r="L509" s="30">
        <v>5</v>
      </c>
      <c r="M509" s="40">
        <f>VLOOKUP(A509,'District Enrollment'!A:D,2,FALSE)</f>
        <v>32</v>
      </c>
      <c r="N509" s="40">
        <f>VLOOKUP(A509,'District Enrollment'!A:D,3,FALSE)</f>
        <v>47</v>
      </c>
      <c r="O509" s="40">
        <f>VLOOKUP(A509,'District Enrollment'!A:D,4,FALSE)</f>
        <v>51</v>
      </c>
      <c r="P509" s="41">
        <f t="shared" si="24"/>
        <v>0.25</v>
      </c>
      <c r="Q509" s="41">
        <f t="shared" si="25"/>
        <v>0.127659574468</v>
      </c>
      <c r="R509" s="41">
        <f t="shared" si="26"/>
        <v>0.21568627450979999</v>
      </c>
    </row>
    <row r="510" spans="1:18" x14ac:dyDescent="0.25">
      <c r="A510" s="3" t="s">
        <v>88</v>
      </c>
      <c r="B510" t="s">
        <v>89</v>
      </c>
      <c r="C510" s="3" t="s">
        <v>1288</v>
      </c>
      <c r="D510" t="s">
        <v>1289</v>
      </c>
      <c r="E510" s="3" t="s">
        <v>13</v>
      </c>
      <c r="F510" s="26">
        <v>98</v>
      </c>
      <c r="G510" s="27">
        <v>7.1428571428499996E-2</v>
      </c>
      <c r="H510" s="26">
        <v>99</v>
      </c>
      <c r="I510" s="27">
        <v>0.15151515151510001</v>
      </c>
      <c r="J510" s="28">
        <v>146</v>
      </c>
      <c r="K510" s="29">
        <v>0.1164383561643</v>
      </c>
      <c r="L510" s="30">
        <v>4</v>
      </c>
      <c r="M510" s="40">
        <f>VLOOKUP(A510,'District Enrollment'!A:D,2,FALSE)</f>
        <v>18748</v>
      </c>
      <c r="N510" s="40">
        <f>VLOOKUP(A510,'District Enrollment'!A:D,3,FALSE)</f>
        <v>18882</v>
      </c>
      <c r="O510" s="40">
        <f>VLOOKUP(A510,'District Enrollment'!A:D,4,FALSE)</f>
        <v>19211</v>
      </c>
      <c r="P510" s="41">
        <f t="shared" si="24"/>
        <v>3.73373159803339E-4</v>
      </c>
      <c r="Q510" s="41">
        <f t="shared" si="25"/>
        <v>7.9440737210014292E-4</v>
      </c>
      <c r="R510" s="41">
        <f t="shared" si="26"/>
        <v>8.8490968715776376E-4</v>
      </c>
    </row>
    <row r="511" spans="1:18" x14ac:dyDescent="0.25">
      <c r="A511" s="3" t="s">
        <v>88</v>
      </c>
      <c r="B511" t="s">
        <v>89</v>
      </c>
      <c r="C511" s="3" t="s">
        <v>1383</v>
      </c>
      <c r="D511" t="s">
        <v>642</v>
      </c>
      <c r="E511" s="3" t="s">
        <v>16</v>
      </c>
      <c r="F511" s="26">
        <v>87</v>
      </c>
      <c r="G511" s="27">
        <v>0.59770114942520003</v>
      </c>
      <c r="H511" s="26">
        <v>41</v>
      </c>
      <c r="I511" s="27">
        <v>0.63414634146339999</v>
      </c>
      <c r="J511" s="28">
        <v>162</v>
      </c>
      <c r="K511" s="29">
        <v>0.56790123456789998</v>
      </c>
      <c r="L511" s="30">
        <v>5</v>
      </c>
      <c r="M511" s="40">
        <f>VLOOKUP(A511,'District Enrollment'!A:D,2,FALSE)</f>
        <v>18748</v>
      </c>
      <c r="N511" s="40">
        <f>VLOOKUP(A511,'District Enrollment'!A:D,3,FALSE)</f>
        <v>18882</v>
      </c>
      <c r="O511" s="40">
        <f>VLOOKUP(A511,'District Enrollment'!A:D,4,FALSE)</f>
        <v>19211</v>
      </c>
      <c r="P511" s="41">
        <f t="shared" si="24"/>
        <v>2.7736291871128869E-3</v>
      </c>
      <c r="Q511" s="41">
        <f t="shared" si="25"/>
        <v>1.3769727783073508E-3</v>
      </c>
      <c r="R511" s="41">
        <f t="shared" si="26"/>
        <v>4.7889230128572062E-3</v>
      </c>
    </row>
    <row r="512" spans="1:18" x14ac:dyDescent="0.25">
      <c r="A512" s="3" t="s">
        <v>88</v>
      </c>
      <c r="B512" t="s">
        <v>89</v>
      </c>
      <c r="C512" s="3" t="s">
        <v>1760</v>
      </c>
      <c r="D512" t="s">
        <v>1761</v>
      </c>
      <c r="E512" s="3" t="s">
        <v>13</v>
      </c>
      <c r="F512" s="26">
        <v>312</v>
      </c>
      <c r="G512" s="27">
        <v>0.61217948717939996</v>
      </c>
      <c r="H512" s="26">
        <v>271</v>
      </c>
      <c r="I512" s="27">
        <v>0.57195571955710001</v>
      </c>
      <c r="J512" s="28">
        <v>270</v>
      </c>
      <c r="K512" s="29">
        <v>0.58888888888879998</v>
      </c>
      <c r="L512" s="30">
        <v>5</v>
      </c>
      <c r="M512" s="40">
        <f>VLOOKUP(A512,'District Enrollment'!A:D,2,FALSE)</f>
        <v>18748</v>
      </c>
      <c r="N512" s="40">
        <f>VLOOKUP(A512,'District Enrollment'!A:D,3,FALSE)</f>
        <v>18882</v>
      </c>
      <c r="O512" s="40">
        <f>VLOOKUP(A512,'District Enrollment'!A:D,4,FALSE)</f>
        <v>19211</v>
      </c>
      <c r="P512" s="41">
        <f t="shared" si="24"/>
        <v>1.0187753360356986E-2</v>
      </c>
      <c r="Q512" s="41">
        <f t="shared" si="25"/>
        <v>8.2088761783695643E-3</v>
      </c>
      <c r="R512" s="41">
        <f t="shared" si="26"/>
        <v>8.276508250480246E-3</v>
      </c>
    </row>
    <row r="513" spans="1:18" x14ac:dyDescent="0.25">
      <c r="A513" s="3" t="s">
        <v>88</v>
      </c>
      <c r="B513" t="s">
        <v>89</v>
      </c>
      <c r="C513" s="3" t="s">
        <v>2291</v>
      </c>
      <c r="D513" t="s">
        <v>2292</v>
      </c>
      <c r="E513" s="3" t="s">
        <v>10</v>
      </c>
      <c r="F513" s="26">
        <v>371</v>
      </c>
      <c r="G513" s="27">
        <v>0.12938005390830001</v>
      </c>
      <c r="H513" s="26">
        <v>363</v>
      </c>
      <c r="I513" s="27">
        <v>0.14876033057849999</v>
      </c>
      <c r="J513" s="28">
        <v>365</v>
      </c>
      <c r="K513" s="29">
        <v>0.12602739726020001</v>
      </c>
      <c r="L513" s="30">
        <v>4</v>
      </c>
      <c r="M513" s="40">
        <f>VLOOKUP(A513,'District Enrollment'!A:D,2,FALSE)</f>
        <v>18748</v>
      </c>
      <c r="N513" s="40">
        <f>VLOOKUP(A513,'District Enrollment'!A:D,3,FALSE)</f>
        <v>18882</v>
      </c>
      <c r="O513" s="40">
        <f>VLOOKUP(A513,'District Enrollment'!A:D,4,FALSE)</f>
        <v>19211</v>
      </c>
      <c r="P513" s="41">
        <f t="shared" si="24"/>
        <v>2.5602730957957811E-3</v>
      </c>
      <c r="Q513" s="41">
        <f t="shared" si="25"/>
        <v>2.8598665395612489E-3</v>
      </c>
      <c r="R513" s="41">
        <f t="shared" si="26"/>
        <v>2.3944615064272032E-3</v>
      </c>
    </row>
    <row r="514" spans="1:18" x14ac:dyDescent="0.25">
      <c r="A514" s="3" t="s">
        <v>88</v>
      </c>
      <c r="B514" t="s">
        <v>89</v>
      </c>
      <c r="C514" s="3" t="s">
        <v>2361</v>
      </c>
      <c r="D514" t="s">
        <v>2079</v>
      </c>
      <c r="E514" s="3" t="s">
        <v>10</v>
      </c>
      <c r="F514" s="26">
        <v>329</v>
      </c>
      <c r="G514" s="27">
        <v>7.5987841945200002E-2</v>
      </c>
      <c r="H514" s="26">
        <v>368</v>
      </c>
      <c r="I514" s="27">
        <v>0.14130434782599999</v>
      </c>
      <c r="J514" s="28">
        <v>376</v>
      </c>
      <c r="K514" s="29">
        <v>0.1063829787234</v>
      </c>
      <c r="L514" s="30">
        <v>4</v>
      </c>
      <c r="M514" s="40">
        <f>VLOOKUP(A514,'District Enrollment'!A:D,2,FALSE)</f>
        <v>18748</v>
      </c>
      <c r="N514" s="40">
        <f>VLOOKUP(A514,'District Enrollment'!A:D,3,FALSE)</f>
        <v>18882</v>
      </c>
      <c r="O514" s="40">
        <f>VLOOKUP(A514,'District Enrollment'!A:D,4,FALSE)</f>
        <v>19211</v>
      </c>
      <c r="P514" s="41">
        <f t="shared" si="24"/>
        <v>1.3334755707259869E-3</v>
      </c>
      <c r="Q514" s="41">
        <f t="shared" si="25"/>
        <v>2.7539455566130701E-3</v>
      </c>
      <c r="R514" s="41">
        <f t="shared" si="26"/>
        <v>2.08214044037262E-3</v>
      </c>
    </row>
    <row r="515" spans="1:18" x14ac:dyDescent="0.25">
      <c r="A515" s="3" t="s">
        <v>88</v>
      </c>
      <c r="B515" t="s">
        <v>89</v>
      </c>
      <c r="C515" s="3" t="s">
        <v>2532</v>
      </c>
      <c r="D515" t="s">
        <v>2533</v>
      </c>
      <c r="E515" s="3" t="s">
        <v>10</v>
      </c>
      <c r="F515" s="26">
        <v>411</v>
      </c>
      <c r="G515" s="27">
        <v>6.8126520681199995E-2</v>
      </c>
      <c r="H515" s="26">
        <v>388</v>
      </c>
      <c r="I515" s="27">
        <v>8.2474226804100007E-2</v>
      </c>
      <c r="J515" s="28">
        <v>401</v>
      </c>
      <c r="K515" s="29">
        <v>7.2319201994999999E-2</v>
      </c>
      <c r="L515" s="30">
        <v>3</v>
      </c>
      <c r="M515" s="40">
        <f>VLOOKUP(A515,'District Enrollment'!A:D,2,FALSE)</f>
        <v>18748</v>
      </c>
      <c r="N515" s="40">
        <f>VLOOKUP(A515,'District Enrollment'!A:D,3,FALSE)</f>
        <v>18882</v>
      </c>
      <c r="O515" s="40">
        <f>VLOOKUP(A515,'District Enrollment'!A:D,4,FALSE)</f>
        <v>19211</v>
      </c>
      <c r="P515" s="41">
        <f t="shared" si="24"/>
        <v>1.4934926392134202E-3</v>
      </c>
      <c r="Q515" s="41">
        <f t="shared" si="25"/>
        <v>1.6947357271470608E-3</v>
      </c>
      <c r="R515" s="41">
        <f t="shared" si="26"/>
        <v>1.5095518192699497E-3</v>
      </c>
    </row>
    <row r="516" spans="1:18" x14ac:dyDescent="0.25">
      <c r="A516" s="3" t="s">
        <v>88</v>
      </c>
      <c r="B516" t="s">
        <v>89</v>
      </c>
      <c r="C516" s="3" t="s">
        <v>2829</v>
      </c>
      <c r="D516" t="s">
        <v>2123</v>
      </c>
      <c r="E516" s="3" t="s">
        <v>10</v>
      </c>
      <c r="F516" s="26">
        <v>460</v>
      </c>
      <c r="G516" s="27">
        <v>9.3478260869499993E-2</v>
      </c>
      <c r="H516" s="26">
        <v>435</v>
      </c>
      <c r="I516" s="27">
        <v>0.1379310344827</v>
      </c>
      <c r="J516" s="28">
        <v>442</v>
      </c>
      <c r="K516" s="29">
        <v>9.2760180995399996E-2</v>
      </c>
      <c r="L516" s="30">
        <v>4</v>
      </c>
      <c r="M516" s="40">
        <f>VLOOKUP(A516,'District Enrollment'!A:D,2,FALSE)</f>
        <v>18748</v>
      </c>
      <c r="N516" s="40">
        <f>VLOOKUP(A516,'District Enrollment'!A:D,3,FALSE)</f>
        <v>18882</v>
      </c>
      <c r="O516" s="40">
        <f>VLOOKUP(A516,'District Enrollment'!A:D,4,FALSE)</f>
        <v>19211</v>
      </c>
      <c r="P516" s="41">
        <f t="shared" si="24"/>
        <v>2.293577981649776E-3</v>
      </c>
      <c r="Q516" s="41">
        <f t="shared" si="25"/>
        <v>3.1776294884003019E-3</v>
      </c>
      <c r="R516" s="41">
        <f t="shared" si="26"/>
        <v>2.1341939513802922E-3</v>
      </c>
    </row>
    <row r="517" spans="1:18" x14ac:dyDescent="0.25">
      <c r="A517" s="3" t="s">
        <v>88</v>
      </c>
      <c r="B517" t="s">
        <v>89</v>
      </c>
      <c r="C517" s="3" t="s">
        <v>3024</v>
      </c>
      <c r="D517" t="s">
        <v>3025</v>
      </c>
      <c r="E517" s="3" t="s">
        <v>10</v>
      </c>
      <c r="F517" s="26">
        <v>501</v>
      </c>
      <c r="G517" s="27">
        <v>0.16367265469059999</v>
      </c>
      <c r="H517" s="26">
        <v>480</v>
      </c>
      <c r="I517" s="27">
        <v>0.13541666666659999</v>
      </c>
      <c r="J517" s="28">
        <v>470</v>
      </c>
      <c r="K517" s="29">
        <v>0.14468085106379999</v>
      </c>
      <c r="L517" s="30">
        <v>5</v>
      </c>
      <c r="M517" s="40">
        <f>VLOOKUP(A517,'District Enrollment'!A:D,2,FALSE)</f>
        <v>18748</v>
      </c>
      <c r="N517" s="40">
        <f>VLOOKUP(A517,'District Enrollment'!A:D,3,FALSE)</f>
        <v>18882</v>
      </c>
      <c r="O517" s="40">
        <f>VLOOKUP(A517,'District Enrollment'!A:D,4,FALSE)</f>
        <v>19211</v>
      </c>
      <c r="P517" s="41">
        <f t="shared" si="24"/>
        <v>4.3737998719858432E-3</v>
      </c>
      <c r="Q517" s="41">
        <f t="shared" si="25"/>
        <v>3.4424319457667619E-3</v>
      </c>
      <c r="R517" s="41">
        <f t="shared" si="26"/>
        <v>3.5396387486328665E-3</v>
      </c>
    </row>
    <row r="518" spans="1:18" x14ac:dyDescent="0.25">
      <c r="A518" s="3" t="s">
        <v>88</v>
      </c>
      <c r="B518" t="s">
        <v>89</v>
      </c>
      <c r="C518" s="3" t="s">
        <v>3217</v>
      </c>
      <c r="D518" t="s">
        <v>3218</v>
      </c>
      <c r="E518" s="3" t="s">
        <v>10</v>
      </c>
      <c r="F518" s="26">
        <v>487</v>
      </c>
      <c r="G518" s="27">
        <v>0.12525667351120001</v>
      </c>
      <c r="H518" s="26">
        <v>524</v>
      </c>
      <c r="I518" s="27">
        <v>0.1106870229007</v>
      </c>
      <c r="J518" s="28">
        <v>494</v>
      </c>
      <c r="K518" s="29">
        <v>0.1234817813765</v>
      </c>
      <c r="L518" s="30">
        <v>4</v>
      </c>
      <c r="M518" s="40">
        <f>VLOOKUP(A518,'District Enrollment'!A:D,2,FALSE)</f>
        <v>18748</v>
      </c>
      <c r="N518" s="40">
        <f>VLOOKUP(A518,'District Enrollment'!A:D,3,FALSE)</f>
        <v>18882</v>
      </c>
      <c r="O518" s="40">
        <f>VLOOKUP(A518,'District Enrollment'!A:D,4,FALSE)</f>
        <v>19211</v>
      </c>
      <c r="P518" s="41">
        <f t="shared" si="24"/>
        <v>3.253680392572776E-3</v>
      </c>
      <c r="Q518" s="41">
        <f t="shared" si="25"/>
        <v>3.0717085054531722E-3</v>
      </c>
      <c r="R518" s="41">
        <f t="shared" si="26"/>
        <v>3.1752641715679037E-3</v>
      </c>
    </row>
    <row r="519" spans="1:18" x14ac:dyDescent="0.25">
      <c r="A519" s="3" t="s">
        <v>88</v>
      </c>
      <c r="B519" t="s">
        <v>89</v>
      </c>
      <c r="C519" s="3" t="s">
        <v>3369</v>
      </c>
      <c r="D519" t="s">
        <v>3370</v>
      </c>
      <c r="E519" s="3" t="s">
        <v>10</v>
      </c>
      <c r="F519" s="26">
        <v>470</v>
      </c>
      <c r="G519" s="27">
        <v>7.44680851063E-2</v>
      </c>
      <c r="H519" s="26">
        <v>504</v>
      </c>
      <c r="I519" s="27">
        <v>7.5396825396799996E-2</v>
      </c>
      <c r="J519" s="28">
        <v>513</v>
      </c>
      <c r="K519" s="29">
        <v>7.7972709551600003E-2</v>
      </c>
      <c r="L519" s="30">
        <v>3</v>
      </c>
      <c r="M519" s="40">
        <f>VLOOKUP(A519,'District Enrollment'!A:D,2,FALSE)</f>
        <v>18748</v>
      </c>
      <c r="N519" s="40">
        <f>VLOOKUP(A519,'District Enrollment'!A:D,3,FALSE)</f>
        <v>18882</v>
      </c>
      <c r="O519" s="40">
        <f>VLOOKUP(A519,'District Enrollment'!A:D,4,FALSE)</f>
        <v>19211</v>
      </c>
      <c r="P519" s="41">
        <f t="shared" si="24"/>
        <v>1.8668657990164816E-3</v>
      </c>
      <c r="Q519" s="41">
        <f t="shared" si="25"/>
        <v>2.0124986759870352E-3</v>
      </c>
      <c r="R519" s="41">
        <f t="shared" si="26"/>
        <v>2.0821404403711832E-3</v>
      </c>
    </row>
    <row r="520" spans="1:18" x14ac:dyDescent="0.25">
      <c r="A520" s="3" t="s">
        <v>88</v>
      </c>
      <c r="B520" t="s">
        <v>89</v>
      </c>
      <c r="C520" s="3" t="s">
        <v>3547</v>
      </c>
      <c r="D520" t="s">
        <v>3548</v>
      </c>
      <c r="E520" s="3" t="s">
        <v>10</v>
      </c>
      <c r="F520" s="26">
        <v>488</v>
      </c>
      <c r="G520" s="27">
        <v>5.53278688524E-2</v>
      </c>
      <c r="H520" s="26">
        <v>481</v>
      </c>
      <c r="I520" s="27">
        <v>4.1580041579999998E-2</v>
      </c>
      <c r="J520" s="28">
        <v>538</v>
      </c>
      <c r="K520" s="29">
        <v>7.6208178438600005E-2</v>
      </c>
      <c r="L520" s="30">
        <v>3</v>
      </c>
      <c r="M520" s="40">
        <f>VLOOKUP(A520,'District Enrollment'!A:D,2,FALSE)</f>
        <v>18748</v>
      </c>
      <c r="N520" s="40">
        <f>VLOOKUP(A520,'District Enrollment'!A:D,3,FALSE)</f>
        <v>18882</v>
      </c>
      <c r="O520" s="40">
        <f>VLOOKUP(A520,'District Enrollment'!A:D,4,FALSE)</f>
        <v>19211</v>
      </c>
      <c r="P520" s="41">
        <f t="shared" si="24"/>
        <v>1.4401536163842117E-3</v>
      </c>
      <c r="Q520" s="41">
        <f t="shared" si="25"/>
        <v>1.0592098294661581E-3</v>
      </c>
      <c r="R520" s="41">
        <f t="shared" si="26"/>
        <v>2.1341939513802926E-3</v>
      </c>
    </row>
    <row r="521" spans="1:18" x14ac:dyDescent="0.25">
      <c r="A521" s="3" t="s">
        <v>88</v>
      </c>
      <c r="B521" t="s">
        <v>89</v>
      </c>
      <c r="C521" s="3" t="s">
        <v>3664</v>
      </c>
      <c r="D521" t="s">
        <v>3665</v>
      </c>
      <c r="E521" s="3" t="s">
        <v>10</v>
      </c>
      <c r="F521" s="26">
        <v>469</v>
      </c>
      <c r="G521" s="27">
        <v>4.6908315564999997E-2</v>
      </c>
      <c r="H521" s="26">
        <v>548</v>
      </c>
      <c r="I521" s="27">
        <v>7.1167883211600003E-2</v>
      </c>
      <c r="J521" s="28">
        <v>558</v>
      </c>
      <c r="K521" s="29">
        <v>7.3476702508899996E-2</v>
      </c>
      <c r="L521" s="30">
        <v>3</v>
      </c>
      <c r="M521" s="40">
        <f>VLOOKUP(A521,'District Enrollment'!A:D,2,FALSE)</f>
        <v>18748</v>
      </c>
      <c r="N521" s="40">
        <f>VLOOKUP(A521,'District Enrollment'!A:D,3,FALSE)</f>
        <v>18882</v>
      </c>
      <c r="O521" s="40">
        <f>VLOOKUP(A521,'District Enrollment'!A:D,4,FALSE)</f>
        <v>19211</v>
      </c>
      <c r="P521" s="41">
        <f t="shared" si="24"/>
        <v>1.1734585022394389E-3</v>
      </c>
      <c r="Q521" s="41">
        <f t="shared" si="25"/>
        <v>2.0654591674587864E-3</v>
      </c>
      <c r="R521" s="41">
        <f t="shared" si="26"/>
        <v>2.1341939513802614E-3</v>
      </c>
    </row>
    <row r="522" spans="1:18" x14ac:dyDescent="0.25">
      <c r="A522" s="3" t="s">
        <v>88</v>
      </c>
      <c r="B522" t="s">
        <v>89</v>
      </c>
      <c r="C522" s="3" t="s">
        <v>3668</v>
      </c>
      <c r="D522" t="s">
        <v>2204</v>
      </c>
      <c r="E522" s="3" t="s">
        <v>10</v>
      </c>
      <c r="F522" s="26">
        <v>539</v>
      </c>
      <c r="G522" s="27">
        <v>4.6382189239300001E-2</v>
      </c>
      <c r="H522" s="26">
        <v>528</v>
      </c>
      <c r="I522" s="27">
        <v>5.8712121212100003E-2</v>
      </c>
      <c r="J522" s="28">
        <v>559</v>
      </c>
      <c r="K522" s="29">
        <v>5.9033989266499998E-2</v>
      </c>
      <c r="L522" s="30">
        <v>2</v>
      </c>
      <c r="M522" s="40">
        <f>VLOOKUP(A522,'District Enrollment'!A:D,2,FALSE)</f>
        <v>18748</v>
      </c>
      <c r="N522" s="40">
        <f>VLOOKUP(A522,'District Enrollment'!A:D,3,FALSE)</f>
        <v>18882</v>
      </c>
      <c r="O522" s="40">
        <f>VLOOKUP(A522,'District Enrollment'!A:D,4,FALSE)</f>
        <v>19211</v>
      </c>
      <c r="P522" s="41">
        <f t="shared" si="24"/>
        <v>1.3334755707266215E-3</v>
      </c>
      <c r="Q522" s="41">
        <f t="shared" si="25"/>
        <v>1.641775235673594E-3</v>
      </c>
      <c r="R522" s="41">
        <f t="shared" si="26"/>
        <v>1.7177658633061007E-3</v>
      </c>
    </row>
    <row r="523" spans="1:18" x14ac:dyDescent="0.25">
      <c r="A523" s="3" t="s">
        <v>88</v>
      </c>
      <c r="B523" t="s">
        <v>89</v>
      </c>
      <c r="C523" s="3" t="s">
        <v>3677</v>
      </c>
      <c r="D523" t="s">
        <v>3678</v>
      </c>
      <c r="E523" s="3" t="s">
        <v>10</v>
      </c>
      <c r="F523" s="26">
        <v>539</v>
      </c>
      <c r="G523" s="27">
        <v>3.8961038960999998E-2</v>
      </c>
      <c r="H523" s="26">
        <v>544</v>
      </c>
      <c r="I523" s="27">
        <v>2.02205882352E-2</v>
      </c>
      <c r="J523" s="28">
        <v>561</v>
      </c>
      <c r="K523" s="29">
        <v>3.9215686274499999E-2</v>
      </c>
      <c r="L523" s="30">
        <v>1</v>
      </c>
      <c r="M523" s="40">
        <f>VLOOKUP(A523,'District Enrollment'!A:D,2,FALSE)</f>
        <v>18748</v>
      </c>
      <c r="N523" s="40">
        <f>VLOOKUP(A523,'District Enrollment'!A:D,3,FALSE)</f>
        <v>18882</v>
      </c>
      <c r="O523" s="40">
        <f>VLOOKUP(A523,'District Enrollment'!A:D,4,FALSE)</f>
        <v>19211</v>
      </c>
      <c r="P523" s="41">
        <f t="shared" si="24"/>
        <v>1.120119479410017E-3</v>
      </c>
      <c r="Q523" s="41">
        <f t="shared" si="25"/>
        <v>5.82565406204258E-4</v>
      </c>
      <c r="R523" s="41">
        <f t="shared" si="26"/>
        <v>1.1451772422047004E-3</v>
      </c>
    </row>
    <row r="524" spans="1:18" x14ac:dyDescent="0.25">
      <c r="A524" s="3" t="s">
        <v>88</v>
      </c>
      <c r="B524" t="s">
        <v>89</v>
      </c>
      <c r="C524" s="3" t="s">
        <v>3770</v>
      </c>
      <c r="D524" t="s">
        <v>3771</v>
      </c>
      <c r="E524" s="3" t="s">
        <v>10</v>
      </c>
      <c r="F524" s="26">
        <v>538</v>
      </c>
      <c r="G524" s="27">
        <v>2.41635687732E-2</v>
      </c>
      <c r="H524" s="26">
        <v>537</v>
      </c>
      <c r="I524" s="27">
        <v>2.2346368714999999E-2</v>
      </c>
      <c r="J524" s="28">
        <v>575</v>
      </c>
      <c r="K524" s="29">
        <v>5.9130434782600001E-2</v>
      </c>
      <c r="L524" s="30">
        <v>2</v>
      </c>
      <c r="M524" s="40">
        <f>VLOOKUP(A524,'District Enrollment'!A:D,2,FALSE)</f>
        <v>18748</v>
      </c>
      <c r="N524" s="40">
        <f>VLOOKUP(A524,'District Enrollment'!A:D,3,FALSE)</f>
        <v>18882</v>
      </c>
      <c r="O524" s="40">
        <f>VLOOKUP(A524,'District Enrollment'!A:D,4,FALSE)</f>
        <v>19211</v>
      </c>
      <c r="P524" s="41">
        <f t="shared" si="24"/>
        <v>6.9340729677734158E-4</v>
      </c>
      <c r="Q524" s="41">
        <f t="shared" si="25"/>
        <v>6.3552589767794723E-4</v>
      </c>
      <c r="R524" s="41">
        <f t="shared" si="26"/>
        <v>1.7698193743165376E-3</v>
      </c>
    </row>
    <row r="525" spans="1:18" x14ac:dyDescent="0.25">
      <c r="A525" s="3" t="s">
        <v>88</v>
      </c>
      <c r="B525" t="s">
        <v>89</v>
      </c>
      <c r="C525" s="3" t="s">
        <v>3874</v>
      </c>
      <c r="D525" t="s">
        <v>3875</v>
      </c>
      <c r="E525" s="3" t="s">
        <v>10</v>
      </c>
      <c r="F525" s="26">
        <v>565</v>
      </c>
      <c r="G525" s="27">
        <v>1.9469026548599999E-2</v>
      </c>
      <c r="H525" s="26">
        <v>580</v>
      </c>
      <c r="I525" s="27">
        <v>2.7586206896500001E-2</v>
      </c>
      <c r="J525" s="28">
        <v>597</v>
      </c>
      <c r="K525" s="29">
        <v>2.17755443886E-2</v>
      </c>
      <c r="L525" s="30">
        <v>1</v>
      </c>
      <c r="M525" s="40">
        <f>VLOOKUP(A525,'District Enrollment'!A:D,2,FALSE)</f>
        <v>18748</v>
      </c>
      <c r="N525" s="40">
        <f>VLOOKUP(A525,'District Enrollment'!A:D,3,FALSE)</f>
        <v>18882</v>
      </c>
      <c r="O525" s="40">
        <f>VLOOKUP(A525,'District Enrollment'!A:D,4,FALSE)</f>
        <v>19211</v>
      </c>
      <c r="P525" s="41">
        <f t="shared" si="24"/>
        <v>5.8672925111793257E-4</v>
      </c>
      <c r="Q525" s="41">
        <f t="shared" si="25"/>
        <v>8.4736786357218524E-4</v>
      </c>
      <c r="R525" s="41">
        <f t="shared" si="26"/>
        <v>6.7669564312082661E-4</v>
      </c>
    </row>
    <row r="526" spans="1:18" x14ac:dyDescent="0.25">
      <c r="A526" s="3" t="s">
        <v>88</v>
      </c>
      <c r="B526" t="s">
        <v>89</v>
      </c>
      <c r="C526" s="3" t="s">
        <v>4057</v>
      </c>
      <c r="D526" t="s">
        <v>1829</v>
      </c>
      <c r="E526" s="3" t="s">
        <v>10</v>
      </c>
      <c r="F526" s="26">
        <v>591</v>
      </c>
      <c r="G526" s="27">
        <v>0.1065989847715</v>
      </c>
      <c r="H526" s="26">
        <v>606</v>
      </c>
      <c r="I526" s="27">
        <v>0.1039603960396</v>
      </c>
      <c r="J526" s="28">
        <v>640</v>
      </c>
      <c r="K526" s="29">
        <v>9.375E-2</v>
      </c>
      <c r="L526" s="30">
        <v>4</v>
      </c>
      <c r="M526" s="40">
        <f>VLOOKUP(A526,'District Enrollment'!A:D,2,FALSE)</f>
        <v>18748</v>
      </c>
      <c r="N526" s="40">
        <f>VLOOKUP(A526,'District Enrollment'!A:D,3,FALSE)</f>
        <v>18882</v>
      </c>
      <c r="O526" s="40">
        <f>VLOOKUP(A526,'District Enrollment'!A:D,4,FALSE)</f>
        <v>19211</v>
      </c>
      <c r="P526" s="41">
        <f t="shared" si="24"/>
        <v>3.3603584382310915E-3</v>
      </c>
      <c r="Q526" s="41">
        <f t="shared" si="25"/>
        <v>3.336510962821608E-3</v>
      </c>
      <c r="R526" s="41">
        <f t="shared" si="26"/>
        <v>3.1232106605590549E-3</v>
      </c>
    </row>
    <row r="527" spans="1:18" x14ac:dyDescent="0.25">
      <c r="A527" s="3" t="s">
        <v>88</v>
      </c>
      <c r="B527" t="s">
        <v>89</v>
      </c>
      <c r="C527" s="3" t="s">
        <v>4159</v>
      </c>
      <c r="D527" t="s">
        <v>4160</v>
      </c>
      <c r="E527" s="3" t="s">
        <v>10</v>
      </c>
      <c r="F527" s="26">
        <v>680</v>
      </c>
      <c r="G527" s="27">
        <v>4.5588235294099999E-2</v>
      </c>
      <c r="H527" s="26">
        <v>665</v>
      </c>
      <c r="I527" s="27">
        <v>5.7142857142799999E-2</v>
      </c>
      <c r="J527" s="28">
        <v>669</v>
      </c>
      <c r="K527" s="29">
        <v>3.5874439461800002E-2</v>
      </c>
      <c r="L527" s="30">
        <v>1</v>
      </c>
      <c r="M527" s="40">
        <f>VLOOKUP(A527,'District Enrollment'!A:D,2,FALSE)</f>
        <v>18748</v>
      </c>
      <c r="N527" s="40">
        <f>VLOOKUP(A527,'District Enrollment'!A:D,3,FALSE)</f>
        <v>18882</v>
      </c>
      <c r="O527" s="40">
        <f>VLOOKUP(A527,'District Enrollment'!A:D,4,FALSE)</f>
        <v>19211</v>
      </c>
      <c r="P527" s="41">
        <f t="shared" si="24"/>
        <v>1.6535097077015149E-3</v>
      </c>
      <c r="Q527" s="41">
        <f t="shared" si="25"/>
        <v>2.0124986759857007E-3</v>
      </c>
      <c r="R527" s="41">
        <f t="shared" si="26"/>
        <v>1.2492842642207172E-3</v>
      </c>
    </row>
    <row r="528" spans="1:18" x14ac:dyDescent="0.25">
      <c r="A528" s="3" t="s">
        <v>88</v>
      </c>
      <c r="B528" t="s">
        <v>89</v>
      </c>
      <c r="C528" s="3" t="s">
        <v>4175</v>
      </c>
      <c r="D528" t="s">
        <v>4176</v>
      </c>
      <c r="E528" s="3" t="s">
        <v>10</v>
      </c>
      <c r="F528" s="26">
        <v>670</v>
      </c>
      <c r="G528" s="27">
        <v>9.25373134328E-2</v>
      </c>
      <c r="H528" s="26">
        <v>672</v>
      </c>
      <c r="I528" s="27">
        <v>0.1011904761904</v>
      </c>
      <c r="J528" s="28">
        <v>673</v>
      </c>
      <c r="K528" s="29">
        <v>8.6181277860299998E-2</v>
      </c>
      <c r="L528" s="30">
        <v>3</v>
      </c>
      <c r="M528" s="40">
        <f>VLOOKUP(A528,'District Enrollment'!A:D,2,FALSE)</f>
        <v>18748</v>
      </c>
      <c r="N528" s="40">
        <f>VLOOKUP(A528,'District Enrollment'!A:D,3,FALSE)</f>
        <v>18882</v>
      </c>
      <c r="O528" s="40">
        <f>VLOOKUP(A528,'District Enrollment'!A:D,4,FALSE)</f>
        <v>19211</v>
      </c>
      <c r="P528" s="41">
        <f t="shared" si="24"/>
        <v>3.3070194154030297E-3</v>
      </c>
      <c r="Q528" s="41">
        <f t="shared" si="25"/>
        <v>3.6013134201858281E-3</v>
      </c>
      <c r="R528" s="41">
        <f t="shared" si="26"/>
        <v>3.0191036385394773E-3</v>
      </c>
    </row>
    <row r="529" spans="1:18" x14ac:dyDescent="0.25">
      <c r="A529" s="3" t="s">
        <v>88</v>
      </c>
      <c r="B529" t="s">
        <v>89</v>
      </c>
      <c r="C529" s="3" t="s">
        <v>4190</v>
      </c>
      <c r="D529" t="s">
        <v>4191</v>
      </c>
      <c r="E529" s="3" t="s">
        <v>10</v>
      </c>
      <c r="F529" s="26">
        <v>729</v>
      </c>
      <c r="G529" s="27">
        <v>5.2126200274299997E-2</v>
      </c>
      <c r="H529" s="26">
        <v>733</v>
      </c>
      <c r="I529" s="27">
        <v>6.0027285129599997E-2</v>
      </c>
      <c r="J529" s="28">
        <v>678</v>
      </c>
      <c r="K529" s="29">
        <v>5.6047197640100001E-2</v>
      </c>
      <c r="L529" s="30">
        <v>2</v>
      </c>
      <c r="M529" s="40">
        <f>VLOOKUP(A529,'District Enrollment'!A:D,2,FALSE)</f>
        <v>18748</v>
      </c>
      <c r="N529" s="40">
        <f>VLOOKUP(A529,'District Enrollment'!A:D,3,FALSE)</f>
        <v>18882</v>
      </c>
      <c r="O529" s="40">
        <f>VLOOKUP(A529,'District Enrollment'!A:D,4,FALSE)</f>
        <v>19211</v>
      </c>
      <c r="P529" s="41">
        <f t="shared" si="24"/>
        <v>2.0268828675039843E-3</v>
      </c>
      <c r="Q529" s="41">
        <f t="shared" si="25"/>
        <v>2.3302616248277088E-3</v>
      </c>
      <c r="R529" s="41">
        <f t="shared" si="26"/>
        <v>1.9780334183534328E-3</v>
      </c>
    </row>
    <row r="530" spans="1:18" x14ac:dyDescent="0.25">
      <c r="A530" s="3" t="s">
        <v>88</v>
      </c>
      <c r="B530" t="s">
        <v>89</v>
      </c>
      <c r="C530" s="3" t="s">
        <v>4293</v>
      </c>
      <c r="D530" t="s">
        <v>4294</v>
      </c>
      <c r="E530" s="3" t="s">
        <v>10</v>
      </c>
      <c r="F530" s="26">
        <v>630</v>
      </c>
      <c r="G530" s="27">
        <v>0.1063492063492</v>
      </c>
      <c r="H530" s="26">
        <v>671</v>
      </c>
      <c r="I530" s="27">
        <v>9.0909090908999998E-2</v>
      </c>
      <c r="J530" s="28">
        <v>723</v>
      </c>
      <c r="K530" s="29">
        <v>9.40525587828E-2</v>
      </c>
      <c r="L530" s="30">
        <v>4</v>
      </c>
      <c r="M530" s="40">
        <f>VLOOKUP(A530,'District Enrollment'!A:D,2,FALSE)</f>
        <v>18748</v>
      </c>
      <c r="N530" s="40">
        <f>VLOOKUP(A530,'District Enrollment'!A:D,3,FALSE)</f>
        <v>18882</v>
      </c>
      <c r="O530" s="40">
        <f>VLOOKUP(A530,'District Enrollment'!A:D,4,FALSE)</f>
        <v>19211</v>
      </c>
      <c r="P530" s="41">
        <f t="shared" si="24"/>
        <v>3.5737145295496055E-3</v>
      </c>
      <c r="Q530" s="41">
        <f t="shared" si="25"/>
        <v>3.230589979871783E-3</v>
      </c>
      <c r="R530" s="41">
        <f t="shared" si="26"/>
        <v>3.5396387486317424E-3</v>
      </c>
    </row>
    <row r="531" spans="1:18" x14ac:dyDescent="0.25">
      <c r="A531" s="3" t="s">
        <v>88</v>
      </c>
      <c r="B531" t="s">
        <v>89</v>
      </c>
      <c r="C531" s="3" t="s">
        <v>4392</v>
      </c>
      <c r="D531" t="s">
        <v>4393</v>
      </c>
      <c r="E531" s="3" t="s">
        <v>10</v>
      </c>
      <c r="F531" s="26">
        <v>730</v>
      </c>
      <c r="G531" s="27">
        <v>3.6986301369800002E-2</v>
      </c>
      <c r="H531" s="26">
        <v>780</v>
      </c>
      <c r="I531" s="27">
        <v>2.8205128205099999E-2</v>
      </c>
      <c r="J531" s="28">
        <v>781</v>
      </c>
      <c r="K531" s="29">
        <v>3.0729833546699999E-2</v>
      </c>
      <c r="L531" s="30">
        <v>1</v>
      </c>
      <c r="M531" s="40">
        <f>VLOOKUP(A531,'District Enrollment'!A:D,2,FALSE)</f>
        <v>18748</v>
      </c>
      <c r="N531" s="40">
        <f>VLOOKUP(A531,'District Enrollment'!A:D,3,FALSE)</f>
        <v>18882</v>
      </c>
      <c r="O531" s="40">
        <f>VLOOKUP(A531,'District Enrollment'!A:D,4,FALSE)</f>
        <v>19211</v>
      </c>
      <c r="P531" s="41">
        <f t="shared" si="24"/>
        <v>1.4401536163832942E-3</v>
      </c>
      <c r="Q531" s="41">
        <f t="shared" si="25"/>
        <v>1.1651308124127739E-3</v>
      </c>
      <c r="R531" s="41">
        <f t="shared" si="26"/>
        <v>1.2492842642222008E-3</v>
      </c>
    </row>
    <row r="532" spans="1:18" x14ac:dyDescent="0.25">
      <c r="A532" s="3" t="s">
        <v>88</v>
      </c>
      <c r="B532" t="s">
        <v>89</v>
      </c>
      <c r="C532" s="3" t="s">
        <v>4469</v>
      </c>
      <c r="D532" t="s">
        <v>4470</v>
      </c>
      <c r="E532" s="3" t="s">
        <v>10</v>
      </c>
      <c r="F532" s="26">
        <v>877</v>
      </c>
      <c r="G532" s="27">
        <v>5.9293044469699997E-2</v>
      </c>
      <c r="H532" s="26">
        <v>867</v>
      </c>
      <c r="I532" s="27">
        <v>5.5363321799300001E-2</v>
      </c>
      <c r="J532" s="28">
        <v>847</v>
      </c>
      <c r="K532" s="29">
        <v>5.66706021251E-2</v>
      </c>
      <c r="L532" s="30">
        <v>2</v>
      </c>
      <c r="M532" s="40">
        <f>VLOOKUP(A532,'District Enrollment'!A:D,2,FALSE)</f>
        <v>18748</v>
      </c>
      <c r="N532" s="40">
        <f>VLOOKUP(A532,'District Enrollment'!A:D,3,FALSE)</f>
        <v>18882</v>
      </c>
      <c r="O532" s="40">
        <f>VLOOKUP(A532,'District Enrollment'!A:D,4,FALSE)</f>
        <v>19211</v>
      </c>
      <c r="P532" s="41">
        <f t="shared" si="24"/>
        <v>2.7736291871093928E-3</v>
      </c>
      <c r="Q532" s="41">
        <f t="shared" si="25"/>
        <v>2.5421035907209565E-3</v>
      </c>
      <c r="R532" s="41">
        <f t="shared" si="26"/>
        <v>2.4985685284451458E-3</v>
      </c>
    </row>
    <row r="533" spans="1:18" x14ac:dyDescent="0.25">
      <c r="A533" s="3" t="s">
        <v>88</v>
      </c>
      <c r="B533" t="s">
        <v>89</v>
      </c>
      <c r="C533" s="3" t="s">
        <v>4523</v>
      </c>
      <c r="D533" t="s">
        <v>4524</v>
      </c>
      <c r="E533" s="3" t="s">
        <v>10</v>
      </c>
      <c r="F533" s="26">
        <v>916</v>
      </c>
      <c r="G533" s="27">
        <v>5.45851528384E-2</v>
      </c>
      <c r="H533" s="26">
        <v>901</v>
      </c>
      <c r="I533" s="27">
        <v>6.2153163152E-2</v>
      </c>
      <c r="J533" s="28">
        <v>890</v>
      </c>
      <c r="K533" s="29">
        <v>4.7191011235899999E-2</v>
      </c>
      <c r="L533" s="30">
        <v>2</v>
      </c>
      <c r="M533" s="40">
        <f>VLOOKUP(A533,'District Enrollment'!A:D,2,FALSE)</f>
        <v>18748</v>
      </c>
      <c r="N533" s="40">
        <f>VLOOKUP(A533,'District Enrollment'!A:D,3,FALSE)</f>
        <v>18882</v>
      </c>
      <c r="O533" s="40">
        <f>VLOOKUP(A533,'District Enrollment'!A:D,4,FALSE)</f>
        <v>19211</v>
      </c>
      <c r="P533" s="41">
        <f t="shared" si="24"/>
        <v>2.6669511414537227E-3</v>
      </c>
      <c r="Q533" s="41">
        <f t="shared" si="25"/>
        <v>2.9657875225056669E-3</v>
      </c>
      <c r="R533" s="41">
        <f t="shared" si="26"/>
        <v>2.1862474623887875E-3</v>
      </c>
    </row>
    <row r="534" spans="1:18" x14ac:dyDescent="0.25">
      <c r="A534" s="3" t="s">
        <v>88</v>
      </c>
      <c r="B534" t="s">
        <v>89</v>
      </c>
      <c r="C534" s="3" t="s">
        <v>4587</v>
      </c>
      <c r="D534" t="s">
        <v>4223</v>
      </c>
      <c r="E534" s="3" t="s">
        <v>10</v>
      </c>
      <c r="F534" s="26">
        <v>1037</v>
      </c>
      <c r="G534" s="27">
        <v>6.6538090645999998E-2</v>
      </c>
      <c r="H534" s="26">
        <v>1023</v>
      </c>
      <c r="I534" s="27">
        <v>8.4066471163199999E-2</v>
      </c>
      <c r="J534" s="28">
        <v>979</v>
      </c>
      <c r="K534" s="29">
        <v>7.5587334014299998E-2</v>
      </c>
      <c r="L534" s="30">
        <v>3</v>
      </c>
      <c r="M534" s="40">
        <f>VLOOKUP(A534,'District Enrollment'!A:D,2,FALSE)</f>
        <v>18748</v>
      </c>
      <c r="N534" s="40">
        <f>VLOOKUP(A534,'District Enrollment'!A:D,3,FALSE)</f>
        <v>18882</v>
      </c>
      <c r="O534" s="40">
        <f>VLOOKUP(A534,'District Enrollment'!A:D,4,FALSE)</f>
        <v>19211</v>
      </c>
      <c r="P534" s="41">
        <f t="shared" si="24"/>
        <v>3.6803925752027945E-3</v>
      </c>
      <c r="Q534" s="41">
        <f t="shared" si="25"/>
        <v>4.5546022667065774E-3</v>
      </c>
      <c r="R534" s="41">
        <f t="shared" si="26"/>
        <v>3.851959814689485E-3</v>
      </c>
    </row>
    <row r="535" spans="1:18" x14ac:dyDescent="0.25">
      <c r="A535" s="3" t="s">
        <v>88</v>
      </c>
      <c r="B535" t="s">
        <v>89</v>
      </c>
      <c r="C535" s="3" t="s">
        <v>4725</v>
      </c>
      <c r="D535" t="s">
        <v>4726</v>
      </c>
      <c r="E535" s="3" t="s">
        <v>10</v>
      </c>
      <c r="F535" s="26">
        <v>1423</v>
      </c>
      <c r="G535" s="27">
        <v>0.13211524947289999</v>
      </c>
      <c r="H535" s="26">
        <v>1460</v>
      </c>
      <c r="I535" s="27">
        <v>0.1513698630136</v>
      </c>
      <c r="J535" s="28">
        <v>1431</v>
      </c>
      <c r="K535" s="29">
        <v>0.13556953179590001</v>
      </c>
      <c r="L535" s="30">
        <v>5</v>
      </c>
      <c r="M535" s="40">
        <f>VLOOKUP(A535,'District Enrollment'!A:D,2,FALSE)</f>
        <v>18748</v>
      </c>
      <c r="N535" s="40">
        <f>VLOOKUP(A535,'District Enrollment'!A:D,3,FALSE)</f>
        <v>18882</v>
      </c>
      <c r="O535" s="40">
        <f>VLOOKUP(A535,'District Enrollment'!A:D,4,FALSE)</f>
        <v>19211</v>
      </c>
      <c r="P535" s="41">
        <f t="shared" si="24"/>
        <v>1.0027736291867755E-2</v>
      </c>
      <c r="Q535" s="41">
        <f t="shared" si="25"/>
        <v>1.1704268615605126E-2</v>
      </c>
      <c r="R535" s="41">
        <f t="shared" si="26"/>
        <v>1.0098381135804118E-2</v>
      </c>
    </row>
    <row r="536" spans="1:18" x14ac:dyDescent="0.25">
      <c r="A536" s="3" t="s">
        <v>88</v>
      </c>
      <c r="B536" t="s">
        <v>89</v>
      </c>
      <c r="C536" s="3" t="s">
        <v>4855</v>
      </c>
      <c r="D536" t="s">
        <v>2788</v>
      </c>
      <c r="E536" s="3" t="s">
        <v>10</v>
      </c>
      <c r="F536" s="26">
        <v>1866</v>
      </c>
      <c r="G536" s="27">
        <v>8.5209003215399995E-2</v>
      </c>
      <c r="H536" s="26">
        <v>1862</v>
      </c>
      <c r="I536" s="27">
        <v>9.3984962406000003E-2</v>
      </c>
      <c r="J536" s="28">
        <v>1827</v>
      </c>
      <c r="K536" s="29">
        <v>8.4838533114299994E-2</v>
      </c>
      <c r="L536" s="30">
        <v>3</v>
      </c>
      <c r="M536" s="40">
        <f>VLOOKUP(A536,'District Enrollment'!A:D,2,FALSE)</f>
        <v>18748</v>
      </c>
      <c r="N536" s="40">
        <f>VLOOKUP(A536,'District Enrollment'!A:D,3,FALSE)</f>
        <v>18882</v>
      </c>
      <c r="O536" s="40">
        <f>VLOOKUP(A536,'District Enrollment'!A:D,4,FALSE)</f>
        <v>19211</v>
      </c>
      <c r="P536" s="41">
        <f t="shared" si="24"/>
        <v>8.4809046298237895E-3</v>
      </c>
      <c r="Q536" s="41">
        <f t="shared" si="25"/>
        <v>9.2680860078366706E-3</v>
      </c>
      <c r="R536" s="41">
        <f t="shared" si="26"/>
        <v>8.0682942064351712E-3</v>
      </c>
    </row>
    <row r="537" spans="1:18" x14ac:dyDescent="0.25">
      <c r="A537" s="3" t="s">
        <v>88</v>
      </c>
      <c r="B537" t="s">
        <v>89</v>
      </c>
      <c r="C537" s="3" t="s">
        <v>4884</v>
      </c>
      <c r="D537" t="s">
        <v>4885</v>
      </c>
      <c r="E537" s="3" t="s">
        <v>10</v>
      </c>
      <c r="F537" s="26">
        <v>1935</v>
      </c>
      <c r="G537" s="27">
        <v>5.9948320413400001E-2</v>
      </c>
      <c r="H537" s="26">
        <v>1951</v>
      </c>
      <c r="I537" s="27">
        <v>6.0481804202900002E-2</v>
      </c>
      <c r="J537" s="28">
        <v>2046</v>
      </c>
      <c r="K537" s="29">
        <v>4.3988269794699997E-2</v>
      </c>
      <c r="L537" s="30">
        <v>2</v>
      </c>
      <c r="M537" s="40">
        <f>VLOOKUP(A537,'District Enrollment'!A:D,2,FALSE)</f>
        <v>18748</v>
      </c>
      <c r="N537" s="40">
        <f>VLOOKUP(A537,'District Enrollment'!A:D,3,FALSE)</f>
        <v>18882</v>
      </c>
      <c r="O537" s="40">
        <f>VLOOKUP(A537,'District Enrollment'!A:D,4,FALSE)</f>
        <v>19211</v>
      </c>
      <c r="P537" s="41">
        <f t="shared" si="24"/>
        <v>6.1873266481720186E-3</v>
      </c>
      <c r="Q537" s="41">
        <f t="shared" si="25"/>
        <v>6.2493379938490575E-3</v>
      </c>
      <c r="R537" s="41">
        <f t="shared" si="26"/>
        <v>4.6848159908363021E-3</v>
      </c>
    </row>
    <row r="538" spans="1:18" x14ac:dyDescent="0.25">
      <c r="A538" s="3" t="s">
        <v>1036</v>
      </c>
      <c r="B538" t="s">
        <v>1037</v>
      </c>
      <c r="C538" s="3" t="s">
        <v>1038</v>
      </c>
      <c r="D538" t="s">
        <v>1039</v>
      </c>
      <c r="E538" s="3" t="s">
        <v>13</v>
      </c>
      <c r="F538" s="26">
        <v>211</v>
      </c>
      <c r="G538" s="27">
        <v>0.33175355450229999</v>
      </c>
      <c r="H538" s="26">
        <v>125</v>
      </c>
      <c r="I538" s="27">
        <v>0.24</v>
      </c>
      <c r="J538" s="28">
        <v>98</v>
      </c>
      <c r="K538" s="29">
        <v>0.204081632653</v>
      </c>
      <c r="L538" s="30">
        <v>5</v>
      </c>
      <c r="M538" s="40">
        <f>VLOOKUP(A538,'District Enrollment'!A:D,2,FALSE)</f>
        <v>26395</v>
      </c>
      <c r="N538" s="40">
        <f>VLOOKUP(A538,'District Enrollment'!A:D,3,FALSE)</f>
        <v>26473</v>
      </c>
      <c r="O538" s="40">
        <f>VLOOKUP(A538,'District Enrollment'!A:D,4,FALSE)</f>
        <v>26115</v>
      </c>
      <c r="P538" s="41">
        <f t="shared" si="24"/>
        <v>2.6520174275425387E-3</v>
      </c>
      <c r="Q538" s="41">
        <f t="shared" si="25"/>
        <v>1.1332300834812827E-3</v>
      </c>
      <c r="R538" s="41">
        <f t="shared" si="26"/>
        <v>7.6584338502753209E-4</v>
      </c>
    </row>
    <row r="539" spans="1:18" x14ac:dyDescent="0.25">
      <c r="A539" s="3" t="s">
        <v>1036</v>
      </c>
      <c r="B539" t="s">
        <v>1037</v>
      </c>
      <c r="C539" s="3" t="s">
        <v>1054</v>
      </c>
      <c r="D539" t="s">
        <v>1055</v>
      </c>
      <c r="E539" s="3" t="s">
        <v>16</v>
      </c>
      <c r="F539" s="26">
        <v>39</v>
      </c>
      <c r="G539" s="27">
        <v>0.43589743589739999</v>
      </c>
      <c r="H539" s="26">
        <v>34</v>
      </c>
      <c r="I539" s="27">
        <v>0.52941176470579998</v>
      </c>
      <c r="J539" s="28">
        <v>100</v>
      </c>
      <c r="K539" s="29">
        <v>0.31</v>
      </c>
      <c r="L539" s="30">
        <v>5</v>
      </c>
      <c r="M539" s="40">
        <f>VLOOKUP(A539,'District Enrollment'!A:D,2,FALSE)</f>
        <v>26395</v>
      </c>
      <c r="N539" s="40">
        <f>VLOOKUP(A539,'District Enrollment'!A:D,3,FALSE)</f>
        <v>26473</v>
      </c>
      <c r="O539" s="40">
        <f>VLOOKUP(A539,'District Enrollment'!A:D,4,FALSE)</f>
        <v>26115</v>
      </c>
      <c r="P539" s="41">
        <f t="shared" si="24"/>
        <v>6.4406137526041294E-4</v>
      </c>
      <c r="Q539" s="41">
        <f t="shared" si="25"/>
        <v>6.7993805008866384E-4</v>
      </c>
      <c r="R539" s="41">
        <f t="shared" si="26"/>
        <v>1.1870572467930309E-3</v>
      </c>
    </row>
    <row r="540" spans="1:18" x14ac:dyDescent="0.25">
      <c r="A540" s="3" t="s">
        <v>1036</v>
      </c>
      <c r="B540" t="s">
        <v>1037</v>
      </c>
      <c r="C540" s="3" t="s">
        <v>1224</v>
      </c>
      <c r="D540" t="s">
        <v>1111</v>
      </c>
      <c r="E540" s="3" t="s">
        <v>16</v>
      </c>
      <c r="F540" s="26">
        <v>148</v>
      </c>
      <c r="G540" s="27">
        <v>0.15540540540539999</v>
      </c>
      <c r="H540" s="26">
        <v>143</v>
      </c>
      <c r="I540" s="27">
        <v>9.0909090908999998E-2</v>
      </c>
      <c r="J540" s="28">
        <v>132</v>
      </c>
      <c r="K540" s="29">
        <v>9.0909090908999998E-2</v>
      </c>
      <c r="L540" s="30">
        <v>4</v>
      </c>
      <c r="M540" s="40">
        <f>VLOOKUP(A540,'District Enrollment'!A:D,2,FALSE)</f>
        <v>26395</v>
      </c>
      <c r="N540" s="40">
        <f>VLOOKUP(A540,'District Enrollment'!A:D,3,FALSE)</f>
        <v>26473</v>
      </c>
      <c r="O540" s="40">
        <f>VLOOKUP(A540,'District Enrollment'!A:D,4,FALSE)</f>
        <v>26115</v>
      </c>
      <c r="P540" s="41">
        <f t="shared" si="24"/>
        <v>8.7137715476412947E-4</v>
      </c>
      <c r="Q540" s="41">
        <f t="shared" si="25"/>
        <v>4.9106636950806473E-4</v>
      </c>
      <c r="R540" s="41">
        <f t="shared" si="26"/>
        <v>4.5950603101619763E-4</v>
      </c>
    </row>
    <row r="541" spans="1:18" x14ac:dyDescent="0.25">
      <c r="A541" s="3" t="s">
        <v>1036</v>
      </c>
      <c r="B541" t="s">
        <v>1037</v>
      </c>
      <c r="C541" s="3" t="s">
        <v>1574</v>
      </c>
      <c r="D541" t="s">
        <v>1447</v>
      </c>
      <c r="E541" s="3" t="s">
        <v>13</v>
      </c>
      <c r="F541" s="26">
        <v>198</v>
      </c>
      <c r="G541" s="27">
        <v>0.4696969696969</v>
      </c>
      <c r="H541" s="26">
        <v>208</v>
      </c>
      <c r="I541" s="27">
        <v>0.5</v>
      </c>
      <c r="J541" s="28">
        <v>213</v>
      </c>
      <c r="K541" s="29">
        <v>0.46478873239430002</v>
      </c>
      <c r="L541" s="30">
        <v>5</v>
      </c>
      <c r="M541" s="40">
        <f>VLOOKUP(A541,'District Enrollment'!A:D,2,FALSE)</f>
        <v>26395</v>
      </c>
      <c r="N541" s="40">
        <f>VLOOKUP(A541,'District Enrollment'!A:D,3,FALSE)</f>
        <v>26473</v>
      </c>
      <c r="O541" s="40">
        <f>VLOOKUP(A541,'District Enrollment'!A:D,4,FALSE)</f>
        <v>26115</v>
      </c>
      <c r="P541" s="41">
        <f t="shared" si="24"/>
        <v>3.5233945823067324E-3</v>
      </c>
      <c r="Q541" s="41">
        <f t="shared" si="25"/>
        <v>3.928530956068447E-3</v>
      </c>
      <c r="R541" s="41">
        <f t="shared" si="26"/>
        <v>3.7909247558868815E-3</v>
      </c>
    </row>
    <row r="542" spans="1:18" x14ac:dyDescent="0.25">
      <c r="A542" s="3" t="s">
        <v>1036</v>
      </c>
      <c r="B542" t="s">
        <v>1037</v>
      </c>
      <c r="C542" s="3" t="s">
        <v>1902</v>
      </c>
      <c r="D542" t="s">
        <v>1903</v>
      </c>
      <c r="E542" s="3" t="s">
        <v>10</v>
      </c>
      <c r="F542" s="26"/>
      <c r="G542" s="27"/>
      <c r="H542" s="26"/>
      <c r="I542" s="27"/>
      <c r="J542" s="28">
        <v>297</v>
      </c>
      <c r="K542" s="29">
        <v>0.1144781144781</v>
      </c>
      <c r="L542" s="30">
        <v>4</v>
      </c>
      <c r="M542" s="40">
        <f>VLOOKUP(A542,'District Enrollment'!A:D,2,FALSE)</f>
        <v>26395</v>
      </c>
      <c r="N542" s="40">
        <f>VLOOKUP(A542,'District Enrollment'!A:D,3,FALSE)</f>
        <v>26473</v>
      </c>
      <c r="O542" s="40">
        <f>VLOOKUP(A542,'District Enrollment'!A:D,4,FALSE)</f>
        <v>26115</v>
      </c>
      <c r="P542" s="41">
        <f t="shared" ref="P542:P605" si="27">F542/M542*G542</f>
        <v>0</v>
      </c>
      <c r="Q542" s="41">
        <f t="shared" ref="Q542:Q605" si="28">H542/N542*I542</f>
        <v>0</v>
      </c>
      <c r="R542" s="41">
        <f t="shared" ref="R542:R605" si="29">J542/O542*K542</f>
        <v>1.3019337545470302E-3</v>
      </c>
    </row>
    <row r="543" spans="1:18" x14ac:dyDescent="0.25">
      <c r="A543" s="3" t="s">
        <v>1036</v>
      </c>
      <c r="B543" t="s">
        <v>1037</v>
      </c>
      <c r="C543" s="3" t="s">
        <v>2756</v>
      </c>
      <c r="D543" t="s">
        <v>2757</v>
      </c>
      <c r="E543" s="3" t="s">
        <v>10</v>
      </c>
      <c r="F543" s="26">
        <v>388</v>
      </c>
      <c r="G543" s="27">
        <v>7.4742268041200002E-2</v>
      </c>
      <c r="H543" s="26">
        <v>430</v>
      </c>
      <c r="I543" s="27">
        <v>9.0697674418599994E-2</v>
      </c>
      <c r="J543" s="28">
        <v>432</v>
      </c>
      <c r="K543" s="29">
        <v>9.9537037036999995E-2</v>
      </c>
      <c r="L543" s="30">
        <v>4</v>
      </c>
      <c r="M543" s="40">
        <f>VLOOKUP(A543,'District Enrollment'!A:D,2,FALSE)</f>
        <v>26395</v>
      </c>
      <c r="N543" s="40">
        <f>VLOOKUP(A543,'District Enrollment'!A:D,3,FALSE)</f>
        <v>26473</v>
      </c>
      <c r="O543" s="40">
        <f>VLOOKUP(A543,'District Enrollment'!A:D,4,FALSE)</f>
        <v>26115</v>
      </c>
      <c r="P543" s="41">
        <f t="shared" si="27"/>
        <v>1.0986929342673083E-3</v>
      </c>
      <c r="Q543" s="41">
        <f t="shared" si="28"/>
        <v>1.4731991085255921E-3</v>
      </c>
      <c r="R543" s="41">
        <f t="shared" si="29"/>
        <v>1.6465632778090752E-3</v>
      </c>
    </row>
    <row r="544" spans="1:18" x14ac:dyDescent="0.25">
      <c r="A544" s="3" t="s">
        <v>1036</v>
      </c>
      <c r="B544" t="s">
        <v>1037</v>
      </c>
      <c r="C544" s="3" t="s">
        <v>2772</v>
      </c>
      <c r="D544" t="s">
        <v>2773</v>
      </c>
      <c r="E544" s="3" t="s">
        <v>10</v>
      </c>
      <c r="F544" s="26">
        <v>478</v>
      </c>
      <c r="G544" s="27">
        <v>6.4853556485300001E-2</v>
      </c>
      <c r="H544" s="26">
        <v>478</v>
      </c>
      <c r="I544" s="27">
        <v>8.5774058577400003E-2</v>
      </c>
      <c r="J544" s="28">
        <v>436</v>
      </c>
      <c r="K544" s="29">
        <v>5.2752293577899997E-2</v>
      </c>
      <c r="L544" s="30">
        <v>2</v>
      </c>
      <c r="M544" s="40">
        <f>VLOOKUP(A544,'District Enrollment'!A:D,2,FALSE)</f>
        <v>26395</v>
      </c>
      <c r="N544" s="40">
        <f>VLOOKUP(A544,'District Enrollment'!A:D,3,FALSE)</f>
        <v>26473</v>
      </c>
      <c r="O544" s="40">
        <f>VLOOKUP(A544,'District Enrollment'!A:D,4,FALSE)</f>
        <v>26115</v>
      </c>
      <c r="P544" s="41">
        <f t="shared" si="27"/>
        <v>1.1744648607680773E-3</v>
      </c>
      <c r="Q544" s="41">
        <f t="shared" si="28"/>
        <v>1.5487477807576474E-3</v>
      </c>
      <c r="R544" s="41">
        <f t="shared" si="29"/>
        <v>8.8071989278056299E-4</v>
      </c>
    </row>
    <row r="545" spans="1:18" x14ac:dyDescent="0.25">
      <c r="A545" s="3" t="s">
        <v>1036</v>
      </c>
      <c r="B545" t="s">
        <v>1037</v>
      </c>
      <c r="C545" s="3" t="s">
        <v>2813</v>
      </c>
      <c r="D545" t="s">
        <v>2814</v>
      </c>
      <c r="E545" s="3" t="s">
        <v>10</v>
      </c>
      <c r="F545" s="26">
        <v>469</v>
      </c>
      <c r="G545" s="27">
        <v>0.1194029850746</v>
      </c>
      <c r="H545" s="26">
        <v>457</v>
      </c>
      <c r="I545" s="27">
        <v>0.12253829321659999</v>
      </c>
      <c r="J545" s="28">
        <v>441</v>
      </c>
      <c r="K545" s="29">
        <v>6.8027210884299999E-2</v>
      </c>
      <c r="L545" s="30">
        <v>3</v>
      </c>
      <c r="M545" s="40">
        <f>VLOOKUP(A545,'District Enrollment'!A:D,2,FALSE)</f>
        <v>26395</v>
      </c>
      <c r="N545" s="40">
        <f>VLOOKUP(A545,'District Enrollment'!A:D,3,FALSE)</f>
        <v>26473</v>
      </c>
      <c r="O545" s="40">
        <f>VLOOKUP(A545,'District Enrollment'!A:D,4,FALSE)</f>
        <v>26115</v>
      </c>
      <c r="P545" s="41">
        <f t="shared" si="27"/>
        <v>2.121613942033999E-3</v>
      </c>
      <c r="Q545" s="41">
        <f t="shared" si="28"/>
        <v>2.1153628224978732E-3</v>
      </c>
      <c r="R545" s="41">
        <f t="shared" si="29"/>
        <v>1.1487650775407353E-3</v>
      </c>
    </row>
    <row r="546" spans="1:18" x14ac:dyDescent="0.25">
      <c r="A546" s="3" t="s">
        <v>1036</v>
      </c>
      <c r="B546" t="s">
        <v>1037</v>
      </c>
      <c r="C546" s="3" t="s">
        <v>2817</v>
      </c>
      <c r="D546" t="s">
        <v>2818</v>
      </c>
      <c r="E546" s="3" t="s">
        <v>10</v>
      </c>
      <c r="F546" s="26">
        <v>477</v>
      </c>
      <c r="G546" s="27">
        <v>9.0146750524099997E-2</v>
      </c>
      <c r="H546" s="26">
        <v>472</v>
      </c>
      <c r="I546" s="27">
        <v>0.13559322033890001</v>
      </c>
      <c r="J546" s="28">
        <v>441</v>
      </c>
      <c r="K546" s="29">
        <v>7.7097505668900002E-2</v>
      </c>
      <c r="L546" s="30">
        <v>3</v>
      </c>
      <c r="M546" s="40">
        <f>VLOOKUP(A546,'District Enrollment'!A:D,2,FALSE)</f>
        <v>26395</v>
      </c>
      <c r="N546" s="40">
        <f>VLOOKUP(A546,'District Enrollment'!A:D,3,FALSE)</f>
        <v>26473</v>
      </c>
      <c r="O546" s="40">
        <f>VLOOKUP(A546,'District Enrollment'!A:D,4,FALSE)</f>
        <v>26115</v>
      </c>
      <c r="P546" s="41">
        <f t="shared" si="27"/>
        <v>1.6290964197763099E-3</v>
      </c>
      <c r="Q546" s="41">
        <f t="shared" si="28"/>
        <v>2.4175575114252562E-3</v>
      </c>
      <c r="R546" s="41">
        <f t="shared" si="29"/>
        <v>1.3019337545466169E-3</v>
      </c>
    </row>
    <row r="547" spans="1:18" x14ac:dyDescent="0.25">
      <c r="A547" s="3" t="s">
        <v>1036</v>
      </c>
      <c r="B547" t="s">
        <v>1037</v>
      </c>
      <c r="C547" s="3" t="s">
        <v>2844</v>
      </c>
      <c r="D547" t="s">
        <v>2845</v>
      </c>
      <c r="E547" s="3" t="s">
        <v>10</v>
      </c>
      <c r="F547" s="26">
        <v>442</v>
      </c>
      <c r="G547" s="27">
        <v>0.1018099547511</v>
      </c>
      <c r="H547" s="26">
        <v>429</v>
      </c>
      <c r="I547" s="27">
        <v>8.3916083916E-2</v>
      </c>
      <c r="J547" s="28">
        <v>445</v>
      </c>
      <c r="K547" s="29">
        <v>7.8651685393199999E-2</v>
      </c>
      <c r="L547" s="30">
        <v>3</v>
      </c>
      <c r="M547" s="40">
        <f>VLOOKUP(A547,'District Enrollment'!A:D,2,FALSE)</f>
        <v>26395</v>
      </c>
      <c r="N547" s="40">
        <f>VLOOKUP(A547,'District Enrollment'!A:D,3,FALSE)</f>
        <v>26473</v>
      </c>
      <c r="O547" s="40">
        <f>VLOOKUP(A547,'District Enrollment'!A:D,4,FALSE)</f>
        <v>26115</v>
      </c>
      <c r="P547" s="41">
        <f t="shared" si="27"/>
        <v>1.7048683462771812E-3</v>
      </c>
      <c r="Q547" s="41">
        <f t="shared" si="28"/>
        <v>1.3598761001761795E-3</v>
      </c>
      <c r="R547" s="41">
        <f t="shared" si="29"/>
        <v>1.3402259237975877E-3</v>
      </c>
    </row>
    <row r="548" spans="1:18" x14ac:dyDescent="0.25">
      <c r="A548" s="3" t="s">
        <v>1036</v>
      </c>
      <c r="B548" t="s">
        <v>1037</v>
      </c>
      <c r="C548" s="3" t="s">
        <v>2906</v>
      </c>
      <c r="D548" t="s">
        <v>2907</v>
      </c>
      <c r="E548" s="3" t="s">
        <v>10</v>
      </c>
      <c r="F548" s="26">
        <v>456</v>
      </c>
      <c r="G548" s="27">
        <v>6.3596491227999999E-2</v>
      </c>
      <c r="H548" s="26">
        <v>459</v>
      </c>
      <c r="I548" s="27">
        <v>7.1895424836599997E-2</v>
      </c>
      <c r="J548" s="28">
        <v>456</v>
      </c>
      <c r="K548" s="29">
        <v>3.9473684210500001E-2</v>
      </c>
      <c r="L548" s="30">
        <v>1</v>
      </c>
      <c r="M548" s="40">
        <f>VLOOKUP(A548,'District Enrollment'!A:D,2,FALSE)</f>
        <v>26395</v>
      </c>
      <c r="N548" s="40">
        <f>VLOOKUP(A548,'District Enrollment'!A:D,3,FALSE)</f>
        <v>26473</v>
      </c>
      <c r="O548" s="40">
        <f>VLOOKUP(A548,'District Enrollment'!A:D,4,FALSE)</f>
        <v>26115</v>
      </c>
      <c r="P548" s="41">
        <f t="shared" si="27"/>
        <v>1.0986929342666413E-3</v>
      </c>
      <c r="Q548" s="41">
        <f t="shared" si="28"/>
        <v>1.2465530918293883E-3</v>
      </c>
      <c r="R548" s="41">
        <f t="shared" si="29"/>
        <v>6.8925904652452621E-4</v>
      </c>
    </row>
    <row r="549" spans="1:18" x14ac:dyDescent="0.25">
      <c r="A549" s="3" t="s">
        <v>1036</v>
      </c>
      <c r="B549" t="s">
        <v>1037</v>
      </c>
      <c r="C549" s="3" t="s">
        <v>2932</v>
      </c>
      <c r="D549" t="s">
        <v>2933</v>
      </c>
      <c r="E549" s="3" t="s">
        <v>10</v>
      </c>
      <c r="F549" s="26">
        <v>456</v>
      </c>
      <c r="G549" s="27">
        <v>7.2368421052599996E-2</v>
      </c>
      <c r="H549" s="26">
        <v>470</v>
      </c>
      <c r="I549" s="27">
        <v>6.3829787233999999E-2</v>
      </c>
      <c r="J549" s="28">
        <v>458</v>
      </c>
      <c r="K549" s="29">
        <v>5.45851528384E-2</v>
      </c>
      <c r="L549" s="30">
        <v>2</v>
      </c>
      <c r="M549" s="40">
        <f>VLOOKUP(A549,'District Enrollment'!A:D,2,FALSE)</f>
        <v>26395</v>
      </c>
      <c r="N549" s="40">
        <f>VLOOKUP(A549,'District Enrollment'!A:D,3,FALSE)</f>
        <v>26473</v>
      </c>
      <c r="O549" s="40">
        <f>VLOOKUP(A549,'District Enrollment'!A:D,4,FALSE)</f>
        <v>26115</v>
      </c>
      <c r="P549" s="41">
        <f t="shared" si="27"/>
        <v>1.2502367872697707E-3</v>
      </c>
      <c r="Q549" s="41">
        <f t="shared" si="28"/>
        <v>1.1332300834805274E-3</v>
      </c>
      <c r="R549" s="41">
        <f t="shared" si="29"/>
        <v>9.5730423128421224E-4</v>
      </c>
    </row>
    <row r="550" spans="1:18" x14ac:dyDescent="0.25">
      <c r="A550" s="3" t="s">
        <v>1036</v>
      </c>
      <c r="B550" t="s">
        <v>1037</v>
      </c>
      <c r="C550" s="3" t="s">
        <v>3066</v>
      </c>
      <c r="D550" t="s">
        <v>3067</v>
      </c>
      <c r="E550" s="3" t="s">
        <v>10</v>
      </c>
      <c r="F550" s="26">
        <v>507</v>
      </c>
      <c r="G550" s="27">
        <v>6.3116370808599997E-2</v>
      </c>
      <c r="H550" s="26">
        <v>507</v>
      </c>
      <c r="I550" s="27">
        <v>5.5226824457499997E-2</v>
      </c>
      <c r="J550" s="28">
        <v>476</v>
      </c>
      <c r="K550" s="29">
        <v>8.1932773109199997E-2</v>
      </c>
      <c r="L550" s="30">
        <v>3</v>
      </c>
      <c r="M550" s="40">
        <f>VLOOKUP(A550,'District Enrollment'!A:D,2,FALSE)</f>
        <v>26395</v>
      </c>
      <c r="N550" s="40">
        <f>VLOOKUP(A550,'District Enrollment'!A:D,3,FALSE)</f>
        <v>26473</v>
      </c>
      <c r="O550" s="40">
        <f>VLOOKUP(A550,'District Enrollment'!A:D,4,FALSE)</f>
        <v>26115</v>
      </c>
      <c r="P550" s="41">
        <f t="shared" si="27"/>
        <v>1.2123508240181927E-3</v>
      </c>
      <c r="Q550" s="41">
        <f t="shared" si="28"/>
        <v>1.0576814112474031E-3</v>
      </c>
      <c r="R550" s="41">
        <f t="shared" si="29"/>
        <v>1.4933946008033393E-3</v>
      </c>
    </row>
    <row r="551" spans="1:18" x14ac:dyDescent="0.25">
      <c r="A551" s="3" t="s">
        <v>1036</v>
      </c>
      <c r="B551" t="s">
        <v>1037</v>
      </c>
      <c r="C551" s="3" t="s">
        <v>3126</v>
      </c>
      <c r="D551" t="s">
        <v>3127</v>
      </c>
      <c r="E551" s="3" t="s">
        <v>10</v>
      </c>
      <c r="F551" s="26">
        <v>457</v>
      </c>
      <c r="G551" s="27">
        <v>0.12691466083149999</v>
      </c>
      <c r="H551" s="26">
        <v>470</v>
      </c>
      <c r="I551" s="27">
        <v>0.1042553191489</v>
      </c>
      <c r="J551" s="28">
        <v>483</v>
      </c>
      <c r="K551" s="29">
        <v>8.0745341614900004E-2</v>
      </c>
      <c r="L551" s="30">
        <v>3</v>
      </c>
      <c r="M551" s="40">
        <f>VLOOKUP(A551,'District Enrollment'!A:D,2,FALSE)</f>
        <v>26395</v>
      </c>
      <c r="N551" s="40">
        <f>VLOOKUP(A551,'District Enrollment'!A:D,3,FALSE)</f>
        <v>26473</v>
      </c>
      <c r="O551" s="40">
        <f>VLOOKUP(A551,'District Enrollment'!A:D,4,FALSE)</f>
        <v>26115</v>
      </c>
      <c r="P551" s="41">
        <f t="shared" si="27"/>
        <v>2.1973858685355369E-3</v>
      </c>
      <c r="Q551" s="41">
        <f t="shared" si="28"/>
        <v>1.8509424696854532E-3</v>
      </c>
      <c r="R551" s="41">
        <f t="shared" si="29"/>
        <v>1.4933946008040093E-3</v>
      </c>
    </row>
    <row r="552" spans="1:18" x14ac:dyDescent="0.25">
      <c r="A552" s="3" t="s">
        <v>1036</v>
      </c>
      <c r="B552" t="s">
        <v>1037</v>
      </c>
      <c r="C552" s="3" t="s">
        <v>3159</v>
      </c>
      <c r="D552" t="s">
        <v>3160</v>
      </c>
      <c r="E552" s="3">
        <v>5</v>
      </c>
      <c r="F552" s="26">
        <v>482</v>
      </c>
      <c r="G552" s="27">
        <v>0.46680497925309999</v>
      </c>
      <c r="H552" s="26">
        <v>471</v>
      </c>
      <c r="I552" s="27">
        <v>0.33333333333330001</v>
      </c>
      <c r="J552" s="28">
        <v>487</v>
      </c>
      <c r="K552" s="29">
        <v>0.37987679671449998</v>
      </c>
      <c r="L552" s="30">
        <v>5</v>
      </c>
      <c r="M552" s="40">
        <f>VLOOKUP(A552,'District Enrollment'!A:D,2,FALSE)</f>
        <v>26395</v>
      </c>
      <c r="N552" s="40">
        <f>VLOOKUP(A552,'District Enrollment'!A:D,3,FALSE)</f>
        <v>26473</v>
      </c>
      <c r="O552" s="40">
        <f>VLOOKUP(A552,'District Enrollment'!A:D,4,FALSE)</f>
        <v>26115</v>
      </c>
      <c r="P552" s="41">
        <f t="shared" si="27"/>
        <v>8.5243417313883001E-3</v>
      </c>
      <c r="Q552" s="41">
        <f t="shared" si="28"/>
        <v>5.9305707702181206E-3</v>
      </c>
      <c r="R552" s="41">
        <f t="shared" si="29"/>
        <v>7.0840513115053216E-3</v>
      </c>
    </row>
    <row r="553" spans="1:18" x14ac:dyDescent="0.25">
      <c r="A553" s="3" t="s">
        <v>1036</v>
      </c>
      <c r="B553" t="s">
        <v>1037</v>
      </c>
      <c r="C553" s="3" t="s">
        <v>3161</v>
      </c>
      <c r="D553" t="s">
        <v>3162</v>
      </c>
      <c r="E553" s="3" t="s">
        <v>10</v>
      </c>
      <c r="F553" s="26">
        <v>525</v>
      </c>
      <c r="G553" s="27">
        <v>3.6190476190400001E-2</v>
      </c>
      <c r="H553" s="26">
        <v>513</v>
      </c>
      <c r="I553" s="27">
        <v>6.2378167641299997E-2</v>
      </c>
      <c r="J553" s="28">
        <v>488</v>
      </c>
      <c r="K553" s="29">
        <v>3.2786885245899997E-2</v>
      </c>
      <c r="L553" s="30">
        <v>1</v>
      </c>
      <c r="M553" s="40">
        <f>VLOOKUP(A553,'District Enrollment'!A:D,2,FALSE)</f>
        <v>26395</v>
      </c>
      <c r="N553" s="40">
        <f>VLOOKUP(A553,'District Enrollment'!A:D,3,FALSE)</f>
        <v>26473</v>
      </c>
      <c r="O553" s="40">
        <f>VLOOKUP(A553,'District Enrollment'!A:D,4,FALSE)</f>
        <v>26115</v>
      </c>
      <c r="P553" s="41">
        <f t="shared" si="27"/>
        <v>7.1983330176018186E-4</v>
      </c>
      <c r="Q553" s="41">
        <f t="shared" si="28"/>
        <v>1.2087787557128736E-3</v>
      </c>
      <c r="R553" s="41">
        <f t="shared" si="29"/>
        <v>6.1267470802217876E-4</v>
      </c>
    </row>
    <row r="554" spans="1:18" x14ac:dyDescent="0.25">
      <c r="A554" s="3" t="s">
        <v>1036</v>
      </c>
      <c r="B554" t="s">
        <v>1037</v>
      </c>
      <c r="C554" s="3" t="s">
        <v>3188</v>
      </c>
      <c r="D554" t="s">
        <v>3189</v>
      </c>
      <c r="E554" s="3" t="s">
        <v>10</v>
      </c>
      <c r="F554" s="26">
        <v>481</v>
      </c>
      <c r="G554" s="27">
        <v>5.4054054054000003E-2</v>
      </c>
      <c r="H554" s="26">
        <v>500</v>
      </c>
      <c r="I554" s="27">
        <v>7.0000000000000007E-2</v>
      </c>
      <c r="J554" s="28">
        <v>491</v>
      </c>
      <c r="K554" s="29">
        <v>5.9063136456199997E-2</v>
      </c>
      <c r="L554" s="30">
        <v>2</v>
      </c>
      <c r="M554" s="40">
        <f>VLOOKUP(A554,'District Enrollment'!A:D,2,FALSE)</f>
        <v>26395</v>
      </c>
      <c r="N554" s="40">
        <f>VLOOKUP(A554,'District Enrollment'!A:D,3,FALSE)</f>
        <v>26473</v>
      </c>
      <c r="O554" s="40">
        <f>VLOOKUP(A554,'District Enrollment'!A:D,4,FALSE)</f>
        <v>26115</v>
      </c>
      <c r="P554" s="41">
        <f t="shared" si="27"/>
        <v>9.8503504451502187E-4</v>
      </c>
      <c r="Q554" s="41">
        <f t="shared" si="28"/>
        <v>1.3221017640614966E-3</v>
      </c>
      <c r="R554" s="41">
        <f t="shared" si="29"/>
        <v>1.1104729082900325E-3</v>
      </c>
    </row>
    <row r="555" spans="1:18" x14ac:dyDescent="0.25">
      <c r="A555" s="3" t="s">
        <v>1036</v>
      </c>
      <c r="B555" t="s">
        <v>1037</v>
      </c>
      <c r="C555" s="3" t="s">
        <v>3412</v>
      </c>
      <c r="D555" t="s">
        <v>3413</v>
      </c>
      <c r="E555" s="3" t="s">
        <v>10</v>
      </c>
      <c r="F555" s="26">
        <v>561</v>
      </c>
      <c r="G555" s="27">
        <v>6.4171122994599997E-2</v>
      </c>
      <c r="H555" s="26">
        <v>572</v>
      </c>
      <c r="I555" s="27">
        <v>8.0419580419499995E-2</v>
      </c>
      <c r="J555" s="28">
        <v>519</v>
      </c>
      <c r="K555" s="29">
        <v>7.3217726396899996E-2</v>
      </c>
      <c r="L555" s="30">
        <v>3</v>
      </c>
      <c r="M555" s="40">
        <f>VLOOKUP(A555,'District Enrollment'!A:D,2,FALSE)</f>
        <v>26395</v>
      </c>
      <c r="N555" s="40">
        <f>VLOOKUP(A555,'District Enrollment'!A:D,3,FALSE)</f>
        <v>26473</v>
      </c>
      <c r="O555" s="40">
        <f>VLOOKUP(A555,'District Enrollment'!A:D,4,FALSE)</f>
        <v>26115</v>
      </c>
      <c r="P555" s="41">
        <f t="shared" si="27"/>
        <v>1.3638946770210493E-3</v>
      </c>
      <c r="Q555" s="41">
        <f t="shared" si="28"/>
        <v>1.7376194613362291E-3</v>
      </c>
      <c r="R555" s="41">
        <f t="shared" si="29"/>
        <v>1.4551024315524064E-3</v>
      </c>
    </row>
    <row r="556" spans="1:18" x14ac:dyDescent="0.25">
      <c r="A556" s="3" t="s">
        <v>1036</v>
      </c>
      <c r="B556" t="s">
        <v>1037</v>
      </c>
      <c r="C556" s="3" t="s">
        <v>3422</v>
      </c>
      <c r="D556" t="s">
        <v>3423</v>
      </c>
      <c r="E556" s="3" t="s">
        <v>10</v>
      </c>
      <c r="F556" s="26">
        <v>531</v>
      </c>
      <c r="G556" s="27">
        <v>5.64971751412E-2</v>
      </c>
      <c r="H556" s="26">
        <v>517</v>
      </c>
      <c r="I556" s="27">
        <v>4.4487427466100002E-2</v>
      </c>
      <c r="J556" s="28">
        <v>520</v>
      </c>
      <c r="K556" s="29">
        <v>6.1538461538400001E-2</v>
      </c>
      <c r="L556" s="30">
        <v>2</v>
      </c>
      <c r="M556" s="40">
        <f>VLOOKUP(A556,'District Enrollment'!A:D,2,FALSE)</f>
        <v>26395</v>
      </c>
      <c r="N556" s="40">
        <f>VLOOKUP(A556,'District Enrollment'!A:D,3,FALSE)</f>
        <v>26473</v>
      </c>
      <c r="O556" s="40">
        <f>VLOOKUP(A556,'District Enrollment'!A:D,4,FALSE)</f>
        <v>26115</v>
      </c>
      <c r="P556" s="41">
        <f t="shared" si="27"/>
        <v>1.1365788975176057E-3</v>
      </c>
      <c r="Q556" s="41">
        <f t="shared" si="28"/>
        <v>8.688097306679901E-4</v>
      </c>
      <c r="R556" s="41">
        <f t="shared" si="29"/>
        <v>1.2253494160431935E-3</v>
      </c>
    </row>
    <row r="557" spans="1:18" x14ac:dyDescent="0.25">
      <c r="A557" s="3" t="s">
        <v>1036</v>
      </c>
      <c r="B557" t="s">
        <v>1037</v>
      </c>
      <c r="C557" s="3" t="s">
        <v>3521</v>
      </c>
      <c r="D557" t="s">
        <v>3522</v>
      </c>
      <c r="E557" s="3" t="s">
        <v>10</v>
      </c>
      <c r="F557" s="26">
        <v>467</v>
      </c>
      <c r="G557" s="27">
        <v>8.9935760171300005E-2</v>
      </c>
      <c r="H557" s="26">
        <v>514</v>
      </c>
      <c r="I557" s="27">
        <v>6.8093385214000005E-2</v>
      </c>
      <c r="J557" s="28">
        <v>534</v>
      </c>
      <c r="K557" s="29">
        <v>7.8651685393199999E-2</v>
      </c>
      <c r="L557" s="30">
        <v>3</v>
      </c>
      <c r="M557" s="40">
        <f>VLOOKUP(A557,'District Enrollment'!A:D,2,FALSE)</f>
        <v>26395</v>
      </c>
      <c r="N557" s="40">
        <f>VLOOKUP(A557,'District Enrollment'!A:D,3,FALSE)</f>
        <v>26473</v>
      </c>
      <c r="O557" s="40">
        <f>VLOOKUP(A557,'District Enrollment'!A:D,4,FALSE)</f>
        <v>26115</v>
      </c>
      <c r="P557" s="41">
        <f t="shared" si="27"/>
        <v>1.5912104565257473E-3</v>
      </c>
      <c r="Q557" s="41">
        <f t="shared" si="28"/>
        <v>1.3221017640613457E-3</v>
      </c>
      <c r="R557" s="41">
        <f t="shared" si="29"/>
        <v>1.608271108557105E-3</v>
      </c>
    </row>
    <row r="558" spans="1:18" x14ac:dyDescent="0.25">
      <c r="A558" s="3" t="s">
        <v>1036</v>
      </c>
      <c r="B558" t="s">
        <v>1037</v>
      </c>
      <c r="C558" s="3" t="s">
        <v>3789</v>
      </c>
      <c r="D558" t="s">
        <v>3790</v>
      </c>
      <c r="E558" s="3" t="s">
        <v>10</v>
      </c>
      <c r="F558" s="26">
        <v>607</v>
      </c>
      <c r="G558" s="27">
        <v>0.11532125205929999</v>
      </c>
      <c r="H558" s="26">
        <v>629</v>
      </c>
      <c r="I558" s="27">
        <v>9.2209856915699995E-2</v>
      </c>
      <c r="J558" s="28">
        <v>579</v>
      </c>
      <c r="K558" s="29">
        <v>6.3903281519800001E-2</v>
      </c>
      <c r="L558" s="30">
        <v>2</v>
      </c>
      <c r="M558" s="40">
        <f>VLOOKUP(A558,'District Enrollment'!A:D,2,FALSE)</f>
        <v>26395</v>
      </c>
      <c r="N558" s="40">
        <f>VLOOKUP(A558,'District Enrollment'!A:D,3,FALSE)</f>
        <v>26473</v>
      </c>
      <c r="O558" s="40">
        <f>VLOOKUP(A558,'District Enrollment'!A:D,4,FALSE)</f>
        <v>26115</v>
      </c>
      <c r="P558" s="41">
        <f t="shared" si="27"/>
        <v>2.6520174275429095E-3</v>
      </c>
      <c r="Q558" s="41">
        <f t="shared" si="28"/>
        <v>2.1909114947295471E-3</v>
      </c>
      <c r="R558" s="41">
        <f t="shared" si="29"/>
        <v>1.4168102622999885E-3</v>
      </c>
    </row>
    <row r="559" spans="1:18" x14ac:dyDescent="0.25">
      <c r="A559" s="3" t="s">
        <v>1036</v>
      </c>
      <c r="B559" t="s">
        <v>1037</v>
      </c>
      <c r="C559" s="3" t="s">
        <v>3974</v>
      </c>
      <c r="D559" t="s">
        <v>2824</v>
      </c>
      <c r="E559" s="3" t="s">
        <v>10</v>
      </c>
      <c r="F559" s="26">
        <v>586</v>
      </c>
      <c r="G559" s="27">
        <v>5.1194539249100002E-2</v>
      </c>
      <c r="H559" s="26">
        <v>607</v>
      </c>
      <c r="I559" s="27">
        <v>4.9423393739699999E-2</v>
      </c>
      <c r="J559" s="28">
        <v>617</v>
      </c>
      <c r="K559" s="29">
        <v>6.1588330631999998E-2</v>
      </c>
      <c r="L559" s="30">
        <v>2</v>
      </c>
      <c r="M559" s="40">
        <f>VLOOKUP(A559,'District Enrollment'!A:D,2,FALSE)</f>
        <v>26395</v>
      </c>
      <c r="N559" s="40">
        <f>VLOOKUP(A559,'District Enrollment'!A:D,3,FALSE)</f>
        <v>26473</v>
      </c>
      <c r="O559" s="40">
        <f>VLOOKUP(A559,'District Enrollment'!A:D,4,FALSE)</f>
        <v>26115</v>
      </c>
      <c r="P559" s="41">
        <f t="shared" si="27"/>
        <v>1.1365788975174313E-3</v>
      </c>
      <c r="Q559" s="41">
        <f t="shared" si="28"/>
        <v>1.1332300834812033E-3</v>
      </c>
      <c r="R559" s="41">
        <f t="shared" si="29"/>
        <v>1.455102431550603E-3</v>
      </c>
    </row>
    <row r="560" spans="1:18" x14ac:dyDescent="0.25">
      <c r="A560" s="3" t="s">
        <v>1036</v>
      </c>
      <c r="B560" t="s">
        <v>1037</v>
      </c>
      <c r="C560" s="3" t="s">
        <v>4032</v>
      </c>
      <c r="D560" t="s">
        <v>4033</v>
      </c>
      <c r="E560" s="3" t="s">
        <v>10</v>
      </c>
      <c r="F560" s="26">
        <v>568</v>
      </c>
      <c r="G560" s="27">
        <v>3.1690140844999999E-2</v>
      </c>
      <c r="H560" s="26">
        <v>614</v>
      </c>
      <c r="I560" s="27">
        <v>9.6091205211700004E-2</v>
      </c>
      <c r="J560" s="28">
        <v>631</v>
      </c>
      <c r="K560" s="29">
        <v>9.3502377179000007E-2</v>
      </c>
      <c r="L560" s="30">
        <v>4</v>
      </c>
      <c r="M560" s="40">
        <f>VLOOKUP(A560,'District Enrollment'!A:D,2,FALSE)</f>
        <v>26395</v>
      </c>
      <c r="N560" s="40">
        <f>VLOOKUP(A560,'District Enrollment'!A:D,3,FALSE)</f>
        <v>26473</v>
      </c>
      <c r="O560" s="40">
        <f>VLOOKUP(A560,'District Enrollment'!A:D,4,FALSE)</f>
        <v>26115</v>
      </c>
      <c r="P560" s="41">
        <f t="shared" si="27"/>
        <v>6.819473385095661E-4</v>
      </c>
      <c r="Q560" s="41">
        <f t="shared" si="28"/>
        <v>2.2286858308459109E-3</v>
      </c>
      <c r="R560" s="41">
        <f t="shared" si="29"/>
        <v>2.2592379858299445E-3</v>
      </c>
    </row>
    <row r="561" spans="1:18" x14ac:dyDescent="0.25">
      <c r="A561" s="3" t="s">
        <v>1036</v>
      </c>
      <c r="B561" t="s">
        <v>1037</v>
      </c>
      <c r="C561" s="3" t="s">
        <v>4040</v>
      </c>
      <c r="D561" t="s">
        <v>4041</v>
      </c>
      <c r="E561" s="3" t="s">
        <v>10</v>
      </c>
      <c r="F561" s="26">
        <v>584</v>
      </c>
      <c r="G561" s="27">
        <v>8.7328767123199993E-2</v>
      </c>
      <c r="H561" s="26">
        <v>593</v>
      </c>
      <c r="I561" s="27">
        <v>6.9139966273099998E-2</v>
      </c>
      <c r="J561" s="28">
        <v>634</v>
      </c>
      <c r="K561" s="29">
        <v>7.4132492113499995E-2</v>
      </c>
      <c r="L561" s="30">
        <v>3</v>
      </c>
      <c r="M561" s="40">
        <f>VLOOKUP(A561,'District Enrollment'!A:D,2,FALSE)</f>
        <v>26395</v>
      </c>
      <c r="N561" s="40">
        <f>VLOOKUP(A561,'District Enrollment'!A:D,3,FALSE)</f>
        <v>26473</v>
      </c>
      <c r="O561" s="40">
        <f>VLOOKUP(A561,'District Enrollment'!A:D,4,FALSE)</f>
        <v>26115</v>
      </c>
      <c r="P561" s="41">
        <f t="shared" si="27"/>
        <v>1.932184125779458E-3</v>
      </c>
      <c r="Q561" s="41">
        <f t="shared" si="28"/>
        <v>1.5487477807558003E-3</v>
      </c>
      <c r="R561" s="41">
        <f t="shared" si="29"/>
        <v>1.7997319548136701E-3</v>
      </c>
    </row>
    <row r="562" spans="1:18" x14ac:dyDescent="0.25">
      <c r="A562" s="3" t="s">
        <v>1036</v>
      </c>
      <c r="B562" t="s">
        <v>1037</v>
      </c>
      <c r="C562" s="3" t="s">
        <v>4150</v>
      </c>
      <c r="D562" t="s">
        <v>4151</v>
      </c>
      <c r="E562" s="3" t="s">
        <v>10</v>
      </c>
      <c r="F562" s="26">
        <v>687</v>
      </c>
      <c r="G562" s="27">
        <v>2.6200873362399998E-2</v>
      </c>
      <c r="H562" s="26">
        <v>678</v>
      </c>
      <c r="I562" s="27">
        <v>4.5722713864299998E-2</v>
      </c>
      <c r="J562" s="28">
        <v>665</v>
      </c>
      <c r="K562" s="29">
        <v>3.3082706766899998E-2</v>
      </c>
      <c r="L562" s="30">
        <v>1</v>
      </c>
      <c r="M562" s="40">
        <f>VLOOKUP(A562,'District Enrollment'!A:D,2,FALSE)</f>
        <v>26395</v>
      </c>
      <c r="N562" s="40">
        <f>VLOOKUP(A562,'District Enrollment'!A:D,3,FALSE)</f>
        <v>26473</v>
      </c>
      <c r="O562" s="40">
        <f>VLOOKUP(A562,'District Enrollment'!A:D,4,FALSE)</f>
        <v>26115</v>
      </c>
      <c r="P562" s="41">
        <f t="shared" si="27"/>
        <v>6.819473385098996E-4</v>
      </c>
      <c r="Q562" s="41">
        <f t="shared" si="28"/>
        <v>1.1710044195971517E-3</v>
      </c>
      <c r="R562" s="41">
        <f t="shared" si="29"/>
        <v>8.4242772353009757E-4</v>
      </c>
    </row>
    <row r="563" spans="1:18" x14ac:dyDescent="0.25">
      <c r="A563" s="3" t="s">
        <v>1036</v>
      </c>
      <c r="B563" t="s">
        <v>1037</v>
      </c>
      <c r="C563" s="3" t="s">
        <v>4235</v>
      </c>
      <c r="D563" t="s">
        <v>4236</v>
      </c>
      <c r="E563" s="3" t="s">
        <v>10</v>
      </c>
      <c r="F563" s="26">
        <v>740</v>
      </c>
      <c r="G563" s="27">
        <v>2.1621621621600001E-2</v>
      </c>
      <c r="H563" s="26">
        <v>729</v>
      </c>
      <c r="I563" s="27">
        <v>2.19478737997E-2</v>
      </c>
      <c r="J563" s="28">
        <v>699</v>
      </c>
      <c r="K563" s="29">
        <v>3.5765379112999998E-2</v>
      </c>
      <c r="L563" s="30">
        <v>1</v>
      </c>
      <c r="M563" s="40">
        <f>VLOOKUP(A563,'District Enrollment'!A:D,2,FALSE)</f>
        <v>26395</v>
      </c>
      <c r="N563" s="40">
        <f>VLOOKUP(A563,'District Enrollment'!A:D,3,FALSE)</f>
        <v>26473</v>
      </c>
      <c r="O563" s="40">
        <f>VLOOKUP(A563,'District Enrollment'!A:D,4,FALSE)</f>
        <v>26115</v>
      </c>
      <c r="P563" s="41">
        <f t="shared" si="27"/>
        <v>6.0617541200924424E-4</v>
      </c>
      <c r="Q563" s="41">
        <f t="shared" si="28"/>
        <v>6.0438937785597783E-4</v>
      </c>
      <c r="R563" s="41">
        <f t="shared" si="29"/>
        <v>9.5730423128420443E-4</v>
      </c>
    </row>
    <row r="564" spans="1:18" x14ac:dyDescent="0.25">
      <c r="A564" s="3" t="s">
        <v>1036</v>
      </c>
      <c r="B564" t="s">
        <v>1037</v>
      </c>
      <c r="C564" s="3" t="s">
        <v>4304</v>
      </c>
      <c r="D564" t="s">
        <v>4305</v>
      </c>
      <c r="E564" s="3" t="s">
        <v>10</v>
      </c>
      <c r="F564" s="26">
        <v>726</v>
      </c>
      <c r="G564" s="27">
        <v>3.16804407713E-2</v>
      </c>
      <c r="H564" s="26">
        <v>718</v>
      </c>
      <c r="I564" s="27">
        <v>3.06406685236E-2</v>
      </c>
      <c r="J564" s="28">
        <v>728</v>
      </c>
      <c r="K564" s="29">
        <v>2.06043956043E-2</v>
      </c>
      <c r="L564" s="30">
        <v>1</v>
      </c>
      <c r="M564" s="40">
        <f>VLOOKUP(A564,'District Enrollment'!A:D,2,FALSE)</f>
        <v>26395</v>
      </c>
      <c r="N564" s="40">
        <f>VLOOKUP(A564,'District Enrollment'!A:D,3,FALSE)</f>
        <v>26473</v>
      </c>
      <c r="O564" s="40">
        <f>VLOOKUP(A564,'District Enrollment'!A:D,4,FALSE)</f>
        <v>26115</v>
      </c>
      <c r="P564" s="41">
        <f t="shared" si="27"/>
        <v>8.7137715476278842E-4</v>
      </c>
      <c r="Q564" s="41">
        <f t="shared" si="28"/>
        <v>8.3103539455085557E-4</v>
      </c>
      <c r="R564" s="41">
        <f t="shared" si="29"/>
        <v>5.743825387681563E-4</v>
      </c>
    </row>
    <row r="565" spans="1:18" x14ac:dyDescent="0.25">
      <c r="A565" s="3" t="s">
        <v>1036</v>
      </c>
      <c r="B565" t="s">
        <v>1037</v>
      </c>
      <c r="C565" s="3" t="s">
        <v>4473</v>
      </c>
      <c r="D565" t="s">
        <v>4474</v>
      </c>
      <c r="E565" s="3" t="s">
        <v>10</v>
      </c>
      <c r="F565" s="26">
        <v>847</v>
      </c>
      <c r="G565" s="27">
        <v>7.9102715466300003E-2</v>
      </c>
      <c r="H565" s="26">
        <v>892</v>
      </c>
      <c r="I565" s="27">
        <v>7.7354260089600002E-2</v>
      </c>
      <c r="J565" s="28">
        <v>849</v>
      </c>
      <c r="K565" s="29">
        <v>9.3050647820900001E-2</v>
      </c>
      <c r="L565" s="30">
        <v>4</v>
      </c>
      <c r="M565" s="40">
        <f>VLOOKUP(A565,'District Enrollment'!A:D,2,FALSE)</f>
        <v>26395</v>
      </c>
      <c r="N565" s="40">
        <f>VLOOKUP(A565,'District Enrollment'!A:D,3,FALSE)</f>
        <v>26473</v>
      </c>
      <c r="O565" s="40">
        <f>VLOOKUP(A565,'District Enrollment'!A:D,4,FALSE)</f>
        <v>26115</v>
      </c>
      <c r="P565" s="41">
        <f t="shared" si="27"/>
        <v>2.5383595377895854E-3</v>
      </c>
      <c r="Q565" s="41">
        <f t="shared" si="28"/>
        <v>2.6064291920040493E-3</v>
      </c>
      <c r="R565" s="41">
        <f t="shared" si="29"/>
        <v>3.025081370857519E-3</v>
      </c>
    </row>
    <row r="566" spans="1:18" x14ac:dyDescent="0.25">
      <c r="A566" s="3" t="s">
        <v>1036</v>
      </c>
      <c r="B566" t="s">
        <v>1037</v>
      </c>
      <c r="C566" s="3" t="s">
        <v>4497</v>
      </c>
      <c r="D566" t="s">
        <v>4374</v>
      </c>
      <c r="E566" s="3" t="s">
        <v>10</v>
      </c>
      <c r="F566" s="26">
        <v>986</v>
      </c>
      <c r="G566" s="27">
        <v>5.0709939147999997E-2</v>
      </c>
      <c r="H566" s="26">
        <v>921</v>
      </c>
      <c r="I566" s="27">
        <v>4.6688382193199998E-2</v>
      </c>
      <c r="J566" s="28">
        <v>873</v>
      </c>
      <c r="K566" s="29">
        <v>6.6437571592199998E-2</v>
      </c>
      <c r="L566" s="30">
        <v>3</v>
      </c>
      <c r="M566" s="40">
        <f>VLOOKUP(A566,'District Enrollment'!A:D,2,FALSE)</f>
        <v>26395</v>
      </c>
      <c r="N566" s="40">
        <f>VLOOKUP(A566,'District Enrollment'!A:D,3,FALSE)</f>
        <v>26473</v>
      </c>
      <c r="O566" s="40">
        <f>VLOOKUP(A566,'District Enrollment'!A:D,4,FALSE)</f>
        <v>26115</v>
      </c>
      <c r="P566" s="41">
        <f t="shared" si="27"/>
        <v>1.8942981625280546E-3</v>
      </c>
      <c r="Q566" s="41">
        <f t="shared" si="28"/>
        <v>1.6242964529874664E-3</v>
      </c>
      <c r="R566" s="41">
        <f t="shared" si="29"/>
        <v>2.2209458165801492E-3</v>
      </c>
    </row>
    <row r="567" spans="1:18" x14ac:dyDescent="0.25">
      <c r="A567" s="3" t="s">
        <v>1036</v>
      </c>
      <c r="B567" t="s">
        <v>1037</v>
      </c>
      <c r="C567" s="3" t="s">
        <v>4525</v>
      </c>
      <c r="D567" t="s">
        <v>3490</v>
      </c>
      <c r="E567" s="3" t="s">
        <v>10</v>
      </c>
      <c r="F567" s="26">
        <v>988</v>
      </c>
      <c r="G567" s="27">
        <v>0.1052631578947</v>
      </c>
      <c r="H567" s="26">
        <v>954</v>
      </c>
      <c r="I567" s="27">
        <v>8.7002096436000001E-2</v>
      </c>
      <c r="J567" s="28">
        <v>892</v>
      </c>
      <c r="K567" s="29">
        <v>6.9506726457299994E-2</v>
      </c>
      <c r="L567" s="30">
        <v>3</v>
      </c>
      <c r="M567" s="40">
        <f>VLOOKUP(A567,'District Enrollment'!A:D,2,FALSE)</f>
        <v>26395</v>
      </c>
      <c r="N567" s="40">
        <f>VLOOKUP(A567,'District Enrollment'!A:D,3,FALSE)</f>
        <v>26473</v>
      </c>
      <c r="O567" s="40">
        <f>VLOOKUP(A567,'District Enrollment'!A:D,4,FALSE)</f>
        <v>26115</v>
      </c>
      <c r="P567" s="41">
        <f t="shared" si="27"/>
        <v>3.9401401780626488E-3</v>
      </c>
      <c r="Q567" s="41">
        <f t="shared" si="28"/>
        <v>3.1352698976294339E-3</v>
      </c>
      <c r="R567" s="41">
        <f t="shared" si="29"/>
        <v>2.3741144935826766E-3</v>
      </c>
    </row>
    <row r="568" spans="1:18" x14ac:dyDescent="0.25">
      <c r="A568" s="3" t="s">
        <v>1036</v>
      </c>
      <c r="B568" t="s">
        <v>1037</v>
      </c>
      <c r="C568" s="3" t="s">
        <v>4594</v>
      </c>
      <c r="D568" t="s">
        <v>4133</v>
      </c>
      <c r="E568" s="3" t="s">
        <v>10</v>
      </c>
      <c r="F568" s="26">
        <v>1103</v>
      </c>
      <c r="G568" s="27">
        <v>5.98368087035E-2</v>
      </c>
      <c r="H568" s="26">
        <v>1044</v>
      </c>
      <c r="I568" s="27">
        <v>3.9272030651299999E-2</v>
      </c>
      <c r="J568" s="28">
        <v>984</v>
      </c>
      <c r="K568" s="29">
        <v>3.7601626016199999E-2</v>
      </c>
      <c r="L568" s="30">
        <v>1</v>
      </c>
      <c r="M568" s="40">
        <f>VLOOKUP(A568,'District Enrollment'!A:D,2,FALSE)</f>
        <v>26395</v>
      </c>
      <c r="N568" s="40">
        <f>VLOOKUP(A568,'District Enrollment'!A:D,3,FALSE)</f>
        <v>26473</v>
      </c>
      <c r="O568" s="40">
        <f>VLOOKUP(A568,'District Enrollment'!A:D,4,FALSE)</f>
        <v>26115</v>
      </c>
      <c r="P568" s="41">
        <f t="shared" si="27"/>
        <v>2.5004735745391363E-3</v>
      </c>
      <c r="Q568" s="41">
        <f t="shared" si="28"/>
        <v>1.5487477807561364E-3</v>
      </c>
      <c r="R568" s="41">
        <f t="shared" si="29"/>
        <v>1.4168102622990925E-3</v>
      </c>
    </row>
    <row r="569" spans="1:18" x14ac:dyDescent="0.25">
      <c r="A569" s="3" t="s">
        <v>1036</v>
      </c>
      <c r="B569" t="s">
        <v>1037</v>
      </c>
      <c r="C569" s="3" t="s">
        <v>4619</v>
      </c>
      <c r="D569" t="s">
        <v>4620</v>
      </c>
      <c r="E569" s="3" t="s">
        <v>10</v>
      </c>
      <c r="F569" s="26">
        <v>1048</v>
      </c>
      <c r="G569" s="27">
        <v>0.10114503816790001</v>
      </c>
      <c r="H569" s="26">
        <v>1045</v>
      </c>
      <c r="I569" s="27">
        <v>7.1770334928199994E-2</v>
      </c>
      <c r="J569" s="28">
        <v>1090</v>
      </c>
      <c r="K569" s="29">
        <v>9.8165137614599995E-2</v>
      </c>
      <c r="L569" s="30">
        <v>4</v>
      </c>
      <c r="M569" s="40">
        <f>VLOOKUP(A569,'District Enrollment'!A:D,2,FALSE)</f>
        <v>26395</v>
      </c>
      <c r="N569" s="40">
        <f>VLOOKUP(A569,'District Enrollment'!A:D,3,FALSE)</f>
        <v>26473</v>
      </c>
      <c r="O569" s="40">
        <f>VLOOKUP(A569,'District Enrollment'!A:D,4,FALSE)</f>
        <v>26115</v>
      </c>
      <c r="P569" s="41">
        <f t="shared" si="27"/>
        <v>4.0159121045637135E-3</v>
      </c>
      <c r="Q569" s="41">
        <f t="shared" si="28"/>
        <v>2.8330752087020357E-3</v>
      </c>
      <c r="R569" s="41">
        <f t="shared" si="29"/>
        <v>4.0972621098952326E-3</v>
      </c>
    </row>
    <row r="570" spans="1:18" x14ac:dyDescent="0.25">
      <c r="A570" s="3" t="s">
        <v>1036</v>
      </c>
      <c r="B570" t="s">
        <v>1037</v>
      </c>
      <c r="C570" s="3" t="s">
        <v>4640</v>
      </c>
      <c r="D570" t="s">
        <v>4641</v>
      </c>
      <c r="E570" s="3" t="s">
        <v>10</v>
      </c>
      <c r="F570" s="26">
        <v>1111</v>
      </c>
      <c r="G570" s="27">
        <v>3.6003600359999999E-2</v>
      </c>
      <c r="H570" s="26">
        <v>1129</v>
      </c>
      <c r="I570" s="27">
        <v>3.9858281665099998E-2</v>
      </c>
      <c r="J570" s="28">
        <v>1131</v>
      </c>
      <c r="K570" s="29">
        <v>3.2714412024699997E-2</v>
      </c>
      <c r="L570" s="30">
        <v>1</v>
      </c>
      <c r="M570" s="40">
        <f>VLOOKUP(A570,'District Enrollment'!A:D,2,FALSE)</f>
        <v>26395</v>
      </c>
      <c r="N570" s="40">
        <f>VLOOKUP(A570,'District Enrollment'!A:D,3,FALSE)</f>
        <v>26473</v>
      </c>
      <c r="O570" s="40">
        <f>VLOOKUP(A570,'District Enrollment'!A:D,4,FALSE)</f>
        <v>26115</v>
      </c>
      <c r="P570" s="41">
        <f t="shared" si="27"/>
        <v>1.5154385300231103E-3</v>
      </c>
      <c r="Q570" s="41">
        <f t="shared" si="28"/>
        <v>1.6998451252180674E-3</v>
      </c>
      <c r="R570" s="41">
        <f t="shared" si="29"/>
        <v>1.4168102622988971E-3</v>
      </c>
    </row>
    <row r="571" spans="1:18" x14ac:dyDescent="0.25">
      <c r="A571" s="3" t="s">
        <v>1036</v>
      </c>
      <c r="B571" t="s">
        <v>1037</v>
      </c>
      <c r="C571" s="3" t="s">
        <v>4849</v>
      </c>
      <c r="D571" t="s">
        <v>4850</v>
      </c>
      <c r="E571" s="3" t="s">
        <v>10</v>
      </c>
      <c r="F571" s="26">
        <v>1927</v>
      </c>
      <c r="G571" s="27">
        <v>0.14686040477420001</v>
      </c>
      <c r="H571" s="26">
        <v>1911</v>
      </c>
      <c r="I571" s="27">
        <v>0.1020408163265</v>
      </c>
      <c r="J571" s="28">
        <v>1813</v>
      </c>
      <c r="K571" s="29">
        <v>0.10093767236620001</v>
      </c>
      <c r="L571" s="30">
        <v>4</v>
      </c>
      <c r="M571" s="40">
        <f>VLOOKUP(A571,'District Enrollment'!A:D,2,FALSE)</f>
        <v>26395</v>
      </c>
      <c r="N571" s="40">
        <f>VLOOKUP(A571,'District Enrollment'!A:D,3,FALSE)</f>
        <v>26473</v>
      </c>
      <c r="O571" s="40">
        <f>VLOOKUP(A571,'District Enrollment'!A:D,4,FALSE)</f>
        <v>26115</v>
      </c>
      <c r="P571" s="41">
        <f t="shared" si="27"/>
        <v>1.072172759991981E-2</v>
      </c>
      <c r="Q571" s="41">
        <f t="shared" si="28"/>
        <v>7.3659955426261282E-3</v>
      </c>
      <c r="R571" s="41">
        <f t="shared" si="29"/>
        <v>7.0074669730009805E-3</v>
      </c>
    </row>
    <row r="572" spans="1:18" x14ac:dyDescent="0.25">
      <c r="A572" s="3" t="s">
        <v>1036</v>
      </c>
      <c r="B572" t="s">
        <v>1037</v>
      </c>
      <c r="C572" s="3" t="s">
        <v>4851</v>
      </c>
      <c r="D572" t="s">
        <v>4852</v>
      </c>
      <c r="E572" s="3" t="s">
        <v>10</v>
      </c>
      <c r="F572" s="26">
        <v>1866</v>
      </c>
      <c r="G572" s="27">
        <v>0.14255091103959999</v>
      </c>
      <c r="H572" s="26">
        <v>1918</v>
      </c>
      <c r="I572" s="27">
        <v>0.10792492179349999</v>
      </c>
      <c r="J572" s="28">
        <v>1816</v>
      </c>
      <c r="K572" s="29">
        <v>8.2048458149699993E-2</v>
      </c>
      <c r="L572" s="30">
        <v>3</v>
      </c>
      <c r="M572" s="40">
        <f>VLOOKUP(A572,'District Enrollment'!A:D,2,FALSE)</f>
        <v>26395</v>
      </c>
      <c r="N572" s="40">
        <f>VLOOKUP(A572,'District Enrollment'!A:D,3,FALSE)</f>
        <v>26473</v>
      </c>
      <c r="O572" s="40">
        <f>VLOOKUP(A572,'District Enrollment'!A:D,4,FALSE)</f>
        <v>26115</v>
      </c>
      <c r="P572" s="41">
        <f t="shared" si="27"/>
        <v>1.0077666224659731E-2</v>
      </c>
      <c r="Q572" s="41">
        <f t="shared" si="28"/>
        <v>7.8192875760183193E-3</v>
      </c>
      <c r="R572" s="41">
        <f t="shared" si="29"/>
        <v>5.7055332184512801E-3</v>
      </c>
    </row>
    <row r="573" spans="1:18" x14ac:dyDescent="0.25">
      <c r="A573" s="3" t="s">
        <v>1036</v>
      </c>
      <c r="B573" t="s">
        <v>1037</v>
      </c>
      <c r="C573" s="3" t="s">
        <v>4886</v>
      </c>
      <c r="D573" t="s">
        <v>4887</v>
      </c>
      <c r="E573" s="3" t="s">
        <v>10</v>
      </c>
      <c r="F573" s="26">
        <v>2138</v>
      </c>
      <c r="G573" s="27">
        <v>0.1800748362956</v>
      </c>
      <c r="H573" s="26">
        <v>2145</v>
      </c>
      <c r="I573" s="27">
        <v>0.1128205128205</v>
      </c>
      <c r="J573" s="28">
        <v>2046</v>
      </c>
      <c r="K573" s="29">
        <v>0.12952101661769999</v>
      </c>
      <c r="L573" s="30">
        <v>4</v>
      </c>
      <c r="M573" s="40">
        <f>VLOOKUP(A573,'District Enrollment'!A:D,2,FALSE)</f>
        <v>26395</v>
      </c>
      <c r="N573" s="40">
        <f>VLOOKUP(A573,'District Enrollment'!A:D,3,FALSE)</f>
        <v>26473</v>
      </c>
      <c r="O573" s="40">
        <f>VLOOKUP(A573,'District Enrollment'!A:D,4,FALSE)</f>
        <v>26115</v>
      </c>
      <c r="P573" s="41">
        <f t="shared" si="27"/>
        <v>1.4586095851486751E-2</v>
      </c>
      <c r="Q573" s="41">
        <f t="shared" si="28"/>
        <v>9.1413893400813101E-3</v>
      </c>
      <c r="R573" s="41">
        <f t="shared" si="29"/>
        <v>1.0147424851610728E-2</v>
      </c>
    </row>
    <row r="574" spans="1:18" x14ac:dyDescent="0.25">
      <c r="A574" s="3" t="s">
        <v>1036</v>
      </c>
      <c r="B574" t="s">
        <v>1037</v>
      </c>
      <c r="C574" s="3" t="s">
        <v>4896</v>
      </c>
      <c r="D574" t="s">
        <v>4897</v>
      </c>
      <c r="E574" s="3" t="s">
        <v>10</v>
      </c>
      <c r="F574" s="26">
        <v>2110</v>
      </c>
      <c r="G574" s="27">
        <v>7.4881516587600006E-2</v>
      </c>
      <c r="H574" s="26">
        <v>2177</v>
      </c>
      <c r="I574" s="27">
        <v>5.7418465778500002E-2</v>
      </c>
      <c r="J574" s="28">
        <v>2121</v>
      </c>
      <c r="K574" s="29">
        <v>5.6105610560999997E-2</v>
      </c>
      <c r="L574" s="30">
        <v>2</v>
      </c>
      <c r="M574" s="40">
        <f>VLOOKUP(A574,'District Enrollment'!A:D,2,FALSE)</f>
        <v>26395</v>
      </c>
      <c r="N574" s="40">
        <f>VLOOKUP(A574,'District Enrollment'!A:D,3,FALSE)</f>
        <v>26473</v>
      </c>
      <c r="O574" s="40">
        <f>VLOOKUP(A574,'District Enrollment'!A:D,4,FALSE)</f>
        <v>26115</v>
      </c>
      <c r="P574" s="41">
        <f t="shared" si="27"/>
        <v>5.9859821935910598E-3</v>
      </c>
      <c r="Q574" s="41">
        <f t="shared" si="28"/>
        <v>4.7217920144975827E-3</v>
      </c>
      <c r="R574" s="41">
        <f t="shared" si="29"/>
        <v>4.5567681409106262E-3</v>
      </c>
    </row>
    <row r="575" spans="1:18" x14ac:dyDescent="0.25">
      <c r="A575" s="3" t="s">
        <v>365</v>
      </c>
      <c r="B575" t="s">
        <v>366</v>
      </c>
      <c r="C575" s="3" t="s">
        <v>367</v>
      </c>
      <c r="D575" t="s">
        <v>368</v>
      </c>
      <c r="E575" s="3" t="s">
        <v>10</v>
      </c>
      <c r="F575" s="26">
        <v>17</v>
      </c>
      <c r="G575" s="27">
        <v>0</v>
      </c>
      <c r="H575" s="26">
        <v>17</v>
      </c>
      <c r="I575" s="27">
        <v>5.88235294117E-2</v>
      </c>
      <c r="J575" s="28">
        <v>26</v>
      </c>
      <c r="K575" s="29">
        <v>0.15384615384610001</v>
      </c>
      <c r="L575" s="30">
        <v>5</v>
      </c>
      <c r="M575" s="40">
        <f>VLOOKUP(A575,'District Enrollment'!A:D,2,FALSE)</f>
        <v>17</v>
      </c>
      <c r="N575" s="40">
        <f>VLOOKUP(A575,'District Enrollment'!A:D,3,FALSE)</f>
        <v>17</v>
      </c>
      <c r="O575" s="40">
        <f>VLOOKUP(A575,'District Enrollment'!A:D,4,FALSE)</f>
        <v>26</v>
      </c>
      <c r="P575" s="41">
        <f t="shared" si="27"/>
        <v>0</v>
      </c>
      <c r="Q575" s="41">
        <f t="shared" si="28"/>
        <v>5.88235294117E-2</v>
      </c>
      <c r="R575" s="41">
        <f t="shared" si="29"/>
        <v>0.15384615384610001</v>
      </c>
    </row>
    <row r="576" spans="1:18" x14ac:dyDescent="0.25">
      <c r="A576" s="3" t="s">
        <v>17</v>
      </c>
      <c r="B576" t="s">
        <v>18</v>
      </c>
      <c r="C576" s="3" t="s">
        <v>120</v>
      </c>
      <c r="D576" t="s">
        <v>121</v>
      </c>
      <c r="E576" s="3" t="s">
        <v>16</v>
      </c>
      <c r="F576" s="26">
        <v>13</v>
      </c>
      <c r="G576" s="27">
        <v>0.53846153846150002</v>
      </c>
      <c r="H576" s="26">
        <v>13</v>
      </c>
      <c r="I576" s="27">
        <v>0.30769230769229999</v>
      </c>
      <c r="J576" s="28">
        <v>11</v>
      </c>
      <c r="K576" s="29">
        <v>0.27272727272719999</v>
      </c>
      <c r="L576" s="30">
        <v>5</v>
      </c>
      <c r="M576" s="40">
        <f>VLOOKUP(A576,'District Enrollment'!A:D,2,FALSE)</f>
        <v>22305</v>
      </c>
      <c r="N576" s="40">
        <f>VLOOKUP(A576,'District Enrollment'!A:D,3,FALSE)</f>
        <v>22211</v>
      </c>
      <c r="O576" s="40">
        <f>VLOOKUP(A576,'District Enrollment'!A:D,4,FALSE)</f>
        <v>22455</v>
      </c>
      <c r="P576" s="41">
        <f t="shared" si="27"/>
        <v>3.138309796009639E-4</v>
      </c>
      <c r="Q576" s="41">
        <f t="shared" si="28"/>
        <v>1.8009094592768898E-4</v>
      </c>
      <c r="R576" s="41">
        <f t="shared" si="29"/>
        <v>1.3360053440210197E-4</v>
      </c>
    </row>
    <row r="577" spans="1:18" x14ac:dyDescent="0.25">
      <c r="A577" s="3" t="s">
        <v>17</v>
      </c>
      <c r="B577" t="s">
        <v>18</v>
      </c>
      <c r="C577" s="3" t="s">
        <v>349</v>
      </c>
      <c r="D577" t="s">
        <v>350</v>
      </c>
      <c r="E577" s="3" t="s">
        <v>10</v>
      </c>
      <c r="F577" s="26">
        <v>26</v>
      </c>
      <c r="G577" s="27">
        <v>3.8461538461500001E-2</v>
      </c>
      <c r="H577" s="26">
        <v>22</v>
      </c>
      <c r="I577" s="27">
        <v>9.0909090908999998E-2</v>
      </c>
      <c r="J577" s="28">
        <v>25</v>
      </c>
      <c r="K577" s="29">
        <v>0.08</v>
      </c>
      <c r="L577" s="30">
        <v>3</v>
      </c>
      <c r="M577" s="40">
        <f>VLOOKUP(A577,'District Enrollment'!A:D,2,FALSE)</f>
        <v>22305</v>
      </c>
      <c r="N577" s="40">
        <f>VLOOKUP(A577,'District Enrollment'!A:D,3,FALSE)</f>
        <v>22211</v>
      </c>
      <c r="O577" s="40">
        <f>VLOOKUP(A577,'District Enrollment'!A:D,4,FALSE)</f>
        <v>22455</v>
      </c>
      <c r="P577" s="41">
        <f t="shared" si="27"/>
        <v>4.4832997085810354E-5</v>
      </c>
      <c r="Q577" s="41">
        <f t="shared" si="28"/>
        <v>9.0045472963756697E-5</v>
      </c>
      <c r="R577" s="41">
        <f t="shared" si="29"/>
        <v>8.9067022934758401E-5</v>
      </c>
    </row>
    <row r="578" spans="1:18" x14ac:dyDescent="0.25">
      <c r="A578" s="3" t="s">
        <v>17</v>
      </c>
      <c r="B578" t="s">
        <v>18</v>
      </c>
      <c r="C578" s="3" t="s">
        <v>559</v>
      </c>
      <c r="D578" t="s">
        <v>560</v>
      </c>
      <c r="E578" s="3" t="s">
        <v>16</v>
      </c>
      <c r="F578" s="26">
        <v>44</v>
      </c>
      <c r="G578" s="27">
        <v>4.5454545454499999E-2</v>
      </c>
      <c r="H578" s="26">
        <v>44</v>
      </c>
      <c r="I578" s="27">
        <v>2.2727272727200001E-2</v>
      </c>
      <c r="J578" s="28">
        <v>38</v>
      </c>
      <c r="K578" s="29">
        <v>0.1052631578947</v>
      </c>
      <c r="L578" s="30">
        <v>4</v>
      </c>
      <c r="M578" s="40">
        <f>VLOOKUP(A578,'District Enrollment'!A:D,2,FALSE)</f>
        <v>22305</v>
      </c>
      <c r="N578" s="40">
        <f>VLOOKUP(A578,'District Enrollment'!A:D,3,FALSE)</f>
        <v>22211</v>
      </c>
      <c r="O578" s="40">
        <f>VLOOKUP(A578,'District Enrollment'!A:D,4,FALSE)</f>
        <v>22455</v>
      </c>
      <c r="P578" s="41">
        <f t="shared" si="27"/>
        <v>8.9665994171620708E-5</v>
      </c>
      <c r="Q578" s="41">
        <f t="shared" si="28"/>
        <v>4.50227364817793E-5</v>
      </c>
      <c r="R578" s="41">
        <f t="shared" si="29"/>
        <v>1.7813404586945449E-4</v>
      </c>
    </row>
    <row r="579" spans="1:18" x14ac:dyDescent="0.25">
      <c r="A579" s="3" t="s">
        <v>17</v>
      </c>
      <c r="B579" t="s">
        <v>18</v>
      </c>
      <c r="C579" s="3" t="s">
        <v>565</v>
      </c>
      <c r="D579" t="s">
        <v>566</v>
      </c>
      <c r="E579" s="3" t="s">
        <v>59</v>
      </c>
      <c r="F579" s="26">
        <v>21</v>
      </c>
      <c r="G579" s="27">
        <v>0.71428571428569998</v>
      </c>
      <c r="H579" s="26">
        <v>28</v>
      </c>
      <c r="I579" s="27">
        <v>0.71428571428569998</v>
      </c>
      <c r="J579" s="28">
        <v>38</v>
      </c>
      <c r="K579" s="29">
        <v>0.42105263157889999</v>
      </c>
      <c r="L579" s="30">
        <v>5</v>
      </c>
      <c r="M579" s="40">
        <f>VLOOKUP(A579,'District Enrollment'!A:D,2,FALSE)</f>
        <v>22305</v>
      </c>
      <c r="N579" s="40">
        <f>VLOOKUP(A579,'District Enrollment'!A:D,3,FALSE)</f>
        <v>22211</v>
      </c>
      <c r="O579" s="40">
        <f>VLOOKUP(A579,'District Enrollment'!A:D,4,FALSE)</f>
        <v>22455</v>
      </c>
      <c r="P579" s="41">
        <f t="shared" si="27"/>
        <v>6.7249495628781439E-4</v>
      </c>
      <c r="Q579" s="41">
        <f t="shared" si="28"/>
        <v>9.0045472963844935E-4</v>
      </c>
      <c r="R579" s="41">
        <f t="shared" si="29"/>
        <v>7.1253618347798709E-4</v>
      </c>
    </row>
    <row r="580" spans="1:18" x14ac:dyDescent="0.25">
      <c r="A580" s="3" t="s">
        <v>17</v>
      </c>
      <c r="B580" t="s">
        <v>18</v>
      </c>
      <c r="C580" s="3" t="s">
        <v>749</v>
      </c>
      <c r="D580" t="s">
        <v>750</v>
      </c>
      <c r="E580" s="3" t="s">
        <v>10</v>
      </c>
      <c r="F580" s="26">
        <v>36</v>
      </c>
      <c r="G580" s="27">
        <v>0.3611111111111</v>
      </c>
      <c r="H580" s="26">
        <v>37</v>
      </c>
      <c r="I580" s="27">
        <v>0.35135135135130002</v>
      </c>
      <c r="J580" s="28">
        <v>58</v>
      </c>
      <c r="K580" s="29">
        <v>0.31034482758620002</v>
      </c>
      <c r="L580" s="30">
        <v>5</v>
      </c>
      <c r="M580" s="40">
        <f>VLOOKUP(A580,'District Enrollment'!A:D,2,FALSE)</f>
        <v>22305</v>
      </c>
      <c r="N580" s="40">
        <f>VLOOKUP(A580,'District Enrollment'!A:D,3,FALSE)</f>
        <v>22211</v>
      </c>
      <c r="O580" s="40">
        <f>VLOOKUP(A580,'District Enrollment'!A:D,4,FALSE)</f>
        <v>22455</v>
      </c>
      <c r="P580" s="41">
        <f t="shared" si="27"/>
        <v>5.8282896211609954E-4</v>
      </c>
      <c r="Q580" s="41">
        <f t="shared" si="28"/>
        <v>5.8529557426491839E-4</v>
      </c>
      <c r="R580" s="41">
        <f t="shared" si="29"/>
        <v>8.0160320641280787E-4</v>
      </c>
    </row>
    <row r="581" spans="1:18" x14ac:dyDescent="0.25">
      <c r="A581" s="3" t="s">
        <v>17</v>
      </c>
      <c r="B581" t="s">
        <v>18</v>
      </c>
      <c r="C581" s="3" t="s">
        <v>1132</v>
      </c>
      <c r="D581" t="s">
        <v>1133</v>
      </c>
      <c r="E581" s="3" t="s">
        <v>16</v>
      </c>
      <c r="F581" s="26">
        <v>123</v>
      </c>
      <c r="G581" s="27">
        <v>0.54471544715440001</v>
      </c>
      <c r="H581" s="26">
        <v>115</v>
      </c>
      <c r="I581" s="27">
        <v>0.6521739130434</v>
      </c>
      <c r="J581" s="28">
        <v>116</v>
      </c>
      <c r="K581" s="29">
        <v>0.64655172413789996</v>
      </c>
      <c r="L581" s="30">
        <v>5</v>
      </c>
      <c r="M581" s="40">
        <f>VLOOKUP(A581,'District Enrollment'!A:D,2,FALSE)</f>
        <v>22305</v>
      </c>
      <c r="N581" s="40">
        <f>VLOOKUP(A581,'District Enrollment'!A:D,3,FALSE)</f>
        <v>22211</v>
      </c>
      <c r="O581" s="40">
        <f>VLOOKUP(A581,'District Enrollment'!A:D,4,FALSE)</f>
        <v>22455</v>
      </c>
      <c r="P581" s="41">
        <f t="shared" si="27"/>
        <v>3.0038108047519036E-3</v>
      </c>
      <c r="Q581" s="41">
        <f t="shared" si="28"/>
        <v>3.3767052361438473E-3</v>
      </c>
      <c r="R581" s="41">
        <f t="shared" si="29"/>
        <v>3.3400133600532795E-3</v>
      </c>
    </row>
    <row r="582" spans="1:18" x14ac:dyDescent="0.25">
      <c r="A582" s="3" t="s">
        <v>17</v>
      </c>
      <c r="B582" t="s">
        <v>18</v>
      </c>
      <c r="C582" s="3" t="s">
        <v>1284</v>
      </c>
      <c r="D582" t="s">
        <v>1285</v>
      </c>
      <c r="E582" s="3" t="s">
        <v>13</v>
      </c>
      <c r="F582" s="26">
        <v>179</v>
      </c>
      <c r="G582" s="27">
        <v>0.26815642458099997</v>
      </c>
      <c r="H582" s="26">
        <v>154</v>
      </c>
      <c r="I582" s="27">
        <v>0.39610389610379998</v>
      </c>
      <c r="J582" s="28">
        <v>144</v>
      </c>
      <c r="K582" s="29">
        <v>0.38888888888880002</v>
      </c>
      <c r="L582" s="30">
        <v>5</v>
      </c>
      <c r="M582" s="40">
        <f>VLOOKUP(A582,'District Enrollment'!A:D,2,FALSE)</f>
        <v>22305</v>
      </c>
      <c r="N582" s="40">
        <f>VLOOKUP(A582,'District Enrollment'!A:D,3,FALSE)</f>
        <v>22211</v>
      </c>
      <c r="O582" s="40">
        <f>VLOOKUP(A582,'District Enrollment'!A:D,4,FALSE)</f>
        <v>22455</v>
      </c>
      <c r="P582" s="41">
        <f t="shared" si="27"/>
        <v>2.151983860121004E-3</v>
      </c>
      <c r="Q582" s="41">
        <f t="shared" si="28"/>
        <v>2.7463869253966594E-3</v>
      </c>
      <c r="R582" s="41">
        <f t="shared" si="29"/>
        <v>2.4938766421726656E-3</v>
      </c>
    </row>
    <row r="583" spans="1:18" x14ac:dyDescent="0.25">
      <c r="A583" s="3" t="s">
        <v>17</v>
      </c>
      <c r="B583" t="s">
        <v>18</v>
      </c>
      <c r="C583" s="3" t="s">
        <v>1710</v>
      </c>
      <c r="D583" t="s">
        <v>1711</v>
      </c>
      <c r="E583" s="3" t="s">
        <v>13</v>
      </c>
      <c r="F583" s="26">
        <v>241</v>
      </c>
      <c r="G583" s="27">
        <v>0.46058091286300001</v>
      </c>
      <c r="H583" s="26">
        <v>271</v>
      </c>
      <c r="I583" s="27">
        <v>0.32841328413280002</v>
      </c>
      <c r="J583" s="28">
        <v>248</v>
      </c>
      <c r="K583" s="29">
        <v>0.37903225806450003</v>
      </c>
      <c r="L583" s="30">
        <v>5</v>
      </c>
      <c r="M583" s="40">
        <f>VLOOKUP(A583,'District Enrollment'!A:D,2,FALSE)</f>
        <v>22305</v>
      </c>
      <c r="N583" s="40">
        <f>VLOOKUP(A583,'District Enrollment'!A:D,3,FALSE)</f>
        <v>22211</v>
      </c>
      <c r="O583" s="40">
        <f>VLOOKUP(A583,'District Enrollment'!A:D,4,FALSE)</f>
        <v>22455</v>
      </c>
      <c r="P583" s="41">
        <f t="shared" si="27"/>
        <v>4.9764626765291635E-3</v>
      </c>
      <c r="Q583" s="41">
        <f t="shared" si="28"/>
        <v>4.0070235468906762E-3</v>
      </c>
      <c r="R583" s="41">
        <f t="shared" si="29"/>
        <v>4.1861500779334674E-3</v>
      </c>
    </row>
    <row r="584" spans="1:18" x14ac:dyDescent="0.25">
      <c r="A584" s="3" t="s">
        <v>17</v>
      </c>
      <c r="B584" t="s">
        <v>18</v>
      </c>
      <c r="C584" s="3" t="s">
        <v>1774</v>
      </c>
      <c r="D584" t="s">
        <v>1775</v>
      </c>
      <c r="E584" s="3" t="s">
        <v>10</v>
      </c>
      <c r="F584" s="26">
        <v>242</v>
      </c>
      <c r="G584" s="27">
        <v>6.1983471074300002E-2</v>
      </c>
      <c r="H584" s="26">
        <v>244</v>
      </c>
      <c r="I584" s="27">
        <v>4.5081967213099997E-2</v>
      </c>
      <c r="J584" s="28">
        <v>273</v>
      </c>
      <c r="K584" s="29">
        <v>5.8608058608000002E-2</v>
      </c>
      <c r="L584" s="30">
        <v>2</v>
      </c>
      <c r="M584" s="40">
        <f>VLOOKUP(A584,'District Enrollment'!A:D,2,FALSE)</f>
        <v>22305</v>
      </c>
      <c r="N584" s="40">
        <f>VLOOKUP(A584,'District Enrollment'!A:D,3,FALSE)</f>
        <v>22211</v>
      </c>
      <c r="O584" s="40">
        <f>VLOOKUP(A584,'District Enrollment'!A:D,4,FALSE)</f>
        <v>22455</v>
      </c>
      <c r="P584" s="41">
        <f t="shared" si="27"/>
        <v>6.7249495628695819E-4</v>
      </c>
      <c r="Q584" s="41">
        <f t="shared" si="28"/>
        <v>4.9525010130099497E-4</v>
      </c>
      <c r="R584" s="41">
        <f t="shared" si="29"/>
        <v>7.1253618347735478E-4</v>
      </c>
    </row>
    <row r="585" spans="1:18" x14ac:dyDescent="0.25">
      <c r="A585" s="3" t="s">
        <v>17</v>
      </c>
      <c r="B585" t="s">
        <v>18</v>
      </c>
      <c r="C585" s="3" t="s">
        <v>1958</v>
      </c>
      <c r="D585" t="s">
        <v>1959</v>
      </c>
      <c r="E585" s="3" t="s">
        <v>10</v>
      </c>
      <c r="F585" s="26">
        <v>299</v>
      </c>
      <c r="G585" s="27">
        <v>2.0066889632099998E-2</v>
      </c>
      <c r="H585" s="26">
        <v>304</v>
      </c>
      <c r="I585" s="27">
        <v>1.6447368420999999E-2</v>
      </c>
      <c r="J585" s="28">
        <v>306</v>
      </c>
      <c r="K585" s="29">
        <v>1.6339869281000001E-2</v>
      </c>
      <c r="L585" s="30">
        <v>1</v>
      </c>
      <c r="M585" s="40">
        <f>VLOOKUP(A585,'District Enrollment'!A:D,2,FALSE)</f>
        <v>22305</v>
      </c>
      <c r="N585" s="40">
        <f>VLOOKUP(A585,'District Enrollment'!A:D,3,FALSE)</f>
        <v>22211</v>
      </c>
      <c r="O585" s="40">
        <f>VLOOKUP(A585,'District Enrollment'!A:D,4,FALSE)</f>
        <v>22455</v>
      </c>
      <c r="P585" s="41">
        <f t="shared" si="27"/>
        <v>2.6899798251503693E-4</v>
      </c>
      <c r="Q585" s="41">
        <f t="shared" si="28"/>
        <v>2.2511368240889646E-4</v>
      </c>
      <c r="R585" s="41">
        <f t="shared" si="29"/>
        <v>2.2266755733627255E-4</v>
      </c>
    </row>
    <row r="586" spans="1:18" x14ac:dyDescent="0.25">
      <c r="A586" s="3" t="s">
        <v>17</v>
      </c>
      <c r="B586" t="s">
        <v>18</v>
      </c>
      <c r="C586" s="3" t="s">
        <v>2007</v>
      </c>
      <c r="D586" t="s">
        <v>2008</v>
      </c>
      <c r="E586" s="3" t="s">
        <v>10</v>
      </c>
      <c r="F586" s="26">
        <v>274</v>
      </c>
      <c r="G586" s="27">
        <v>8.7591240875900006E-2</v>
      </c>
      <c r="H586" s="26">
        <v>275</v>
      </c>
      <c r="I586" s="27">
        <v>5.4545454545400003E-2</v>
      </c>
      <c r="J586" s="28">
        <v>316</v>
      </c>
      <c r="K586" s="29">
        <v>0.1107594936708</v>
      </c>
      <c r="L586" s="30">
        <v>4</v>
      </c>
      <c r="M586" s="40">
        <f>VLOOKUP(A586,'District Enrollment'!A:D,2,FALSE)</f>
        <v>22305</v>
      </c>
      <c r="N586" s="40">
        <f>VLOOKUP(A586,'District Enrollment'!A:D,3,FALSE)</f>
        <v>22211</v>
      </c>
      <c r="O586" s="40">
        <f>VLOOKUP(A586,'District Enrollment'!A:D,4,FALSE)</f>
        <v>22455</v>
      </c>
      <c r="P586" s="41">
        <f t="shared" si="27"/>
        <v>1.0759919300603721E-3</v>
      </c>
      <c r="Q586" s="41">
        <f t="shared" si="28"/>
        <v>6.7534104722817535E-4</v>
      </c>
      <c r="R586" s="41">
        <f t="shared" si="29"/>
        <v>1.5586729013570607E-3</v>
      </c>
    </row>
    <row r="587" spans="1:18" x14ac:dyDescent="0.25">
      <c r="A587" s="3" t="s">
        <v>17</v>
      </c>
      <c r="B587" t="s">
        <v>18</v>
      </c>
      <c r="C587" s="3" t="s">
        <v>2044</v>
      </c>
      <c r="D587" t="s">
        <v>2045</v>
      </c>
      <c r="E587" s="3" t="s">
        <v>10</v>
      </c>
      <c r="F587" s="26">
        <v>326</v>
      </c>
      <c r="G587" s="27">
        <v>7.0552147239200003E-2</v>
      </c>
      <c r="H587" s="26">
        <v>309</v>
      </c>
      <c r="I587" s="27">
        <v>4.8543689320300003E-2</v>
      </c>
      <c r="J587" s="28">
        <v>323</v>
      </c>
      <c r="K587" s="29">
        <v>2.4767801857500001E-2</v>
      </c>
      <c r="L587" s="30">
        <v>1</v>
      </c>
      <c r="M587" s="40">
        <f>VLOOKUP(A587,'District Enrollment'!A:D,2,FALSE)</f>
        <v>22305</v>
      </c>
      <c r="N587" s="40">
        <f>VLOOKUP(A587,'District Enrollment'!A:D,3,FALSE)</f>
        <v>22211</v>
      </c>
      <c r="O587" s="40">
        <f>VLOOKUP(A587,'District Enrollment'!A:D,4,FALSE)</f>
        <v>22455</v>
      </c>
      <c r="P587" s="41">
        <f t="shared" si="27"/>
        <v>1.0311589329737368E-3</v>
      </c>
      <c r="Q587" s="41">
        <f t="shared" si="28"/>
        <v>6.7534104722762143E-4</v>
      </c>
      <c r="R587" s="41">
        <f t="shared" si="29"/>
        <v>3.5626809173780894E-4</v>
      </c>
    </row>
    <row r="588" spans="1:18" x14ac:dyDescent="0.25">
      <c r="A588" s="3" t="s">
        <v>17</v>
      </c>
      <c r="B588" t="s">
        <v>18</v>
      </c>
      <c r="C588" s="3" t="s">
        <v>2268</v>
      </c>
      <c r="D588" t="s">
        <v>1529</v>
      </c>
      <c r="E588" s="3" t="s">
        <v>10</v>
      </c>
      <c r="F588" s="26">
        <v>354</v>
      </c>
      <c r="G588" s="27">
        <v>8.7570621468900003E-2</v>
      </c>
      <c r="H588" s="26">
        <v>363</v>
      </c>
      <c r="I588" s="27">
        <v>6.8870523415899998E-2</v>
      </c>
      <c r="J588" s="28">
        <v>362</v>
      </c>
      <c r="K588" s="29">
        <v>9.6685082872899994E-2</v>
      </c>
      <c r="L588" s="30">
        <v>4</v>
      </c>
      <c r="M588" s="40">
        <f>VLOOKUP(A588,'District Enrollment'!A:D,2,FALSE)</f>
        <v>22305</v>
      </c>
      <c r="N588" s="40">
        <f>VLOOKUP(A588,'District Enrollment'!A:D,3,FALSE)</f>
        <v>22211</v>
      </c>
      <c r="O588" s="40">
        <f>VLOOKUP(A588,'District Enrollment'!A:D,4,FALSE)</f>
        <v>22455</v>
      </c>
      <c r="P588" s="41">
        <f t="shared" si="27"/>
        <v>1.3898229096610895E-3</v>
      </c>
      <c r="Q588" s="41">
        <f t="shared" si="28"/>
        <v>1.1255684120468101E-3</v>
      </c>
      <c r="R588" s="41">
        <f t="shared" si="29"/>
        <v>1.5586729013578177E-3</v>
      </c>
    </row>
    <row r="589" spans="1:18" x14ac:dyDescent="0.25">
      <c r="A589" s="3" t="s">
        <v>17</v>
      </c>
      <c r="B589" t="s">
        <v>18</v>
      </c>
      <c r="C589" s="3" t="s">
        <v>2393</v>
      </c>
      <c r="D589" t="s">
        <v>2394</v>
      </c>
      <c r="E589" s="3" t="s">
        <v>10</v>
      </c>
      <c r="F589" s="26">
        <v>395</v>
      </c>
      <c r="G589" s="27">
        <v>8.3544303797399994E-2</v>
      </c>
      <c r="H589" s="26">
        <v>355</v>
      </c>
      <c r="I589" s="27">
        <v>5.9154929577399998E-2</v>
      </c>
      <c r="J589" s="28">
        <v>381</v>
      </c>
      <c r="K589" s="29">
        <v>4.4619422572099998E-2</v>
      </c>
      <c r="L589" s="30">
        <v>2</v>
      </c>
      <c r="M589" s="40">
        <f>VLOOKUP(A589,'District Enrollment'!A:D,2,FALSE)</f>
        <v>22305</v>
      </c>
      <c r="N589" s="40">
        <f>VLOOKUP(A589,'District Enrollment'!A:D,3,FALSE)</f>
        <v>22211</v>
      </c>
      <c r="O589" s="40">
        <f>VLOOKUP(A589,'District Enrollment'!A:D,4,FALSE)</f>
        <v>22455</v>
      </c>
      <c r="P589" s="41">
        <f t="shared" si="27"/>
        <v>1.4794889038320107E-3</v>
      </c>
      <c r="Q589" s="41">
        <f t="shared" si="28"/>
        <v>9.4547746611935526E-4</v>
      </c>
      <c r="R589" s="41">
        <f t="shared" si="29"/>
        <v>7.5706969494411481E-4</v>
      </c>
    </row>
    <row r="590" spans="1:18" x14ac:dyDescent="0.25">
      <c r="A590" s="3" t="s">
        <v>17</v>
      </c>
      <c r="B590" t="s">
        <v>18</v>
      </c>
      <c r="C590" s="3" t="s">
        <v>2422</v>
      </c>
      <c r="D590" t="s">
        <v>2423</v>
      </c>
      <c r="E590" s="3" t="s">
        <v>10</v>
      </c>
      <c r="F590" s="26">
        <v>348</v>
      </c>
      <c r="G590" s="27">
        <v>8.3333333333299994E-2</v>
      </c>
      <c r="H590" s="26">
        <v>365</v>
      </c>
      <c r="I590" s="27">
        <v>7.6712328767100005E-2</v>
      </c>
      <c r="J590" s="28">
        <v>384</v>
      </c>
      <c r="K590" s="29">
        <v>5.7291666666600002E-2</v>
      </c>
      <c r="L590" s="30">
        <v>2</v>
      </c>
      <c r="M590" s="40">
        <f>VLOOKUP(A590,'District Enrollment'!A:D,2,FALSE)</f>
        <v>22305</v>
      </c>
      <c r="N590" s="40">
        <f>VLOOKUP(A590,'District Enrollment'!A:D,3,FALSE)</f>
        <v>22211</v>
      </c>
      <c r="O590" s="40">
        <f>VLOOKUP(A590,'District Enrollment'!A:D,4,FALSE)</f>
        <v>22455</v>
      </c>
      <c r="P590" s="41">
        <f t="shared" si="27"/>
        <v>1.3001569154892803E-3</v>
      </c>
      <c r="Q590" s="41">
        <f t="shared" si="28"/>
        <v>1.2606366214934716E-3</v>
      </c>
      <c r="R590" s="41">
        <f t="shared" si="29"/>
        <v>9.7973725228120249E-4</v>
      </c>
    </row>
    <row r="591" spans="1:18" x14ac:dyDescent="0.25">
      <c r="A591" s="3" t="s">
        <v>17</v>
      </c>
      <c r="B591" t="s">
        <v>18</v>
      </c>
      <c r="C591" s="3" t="s">
        <v>2457</v>
      </c>
      <c r="D591" t="s">
        <v>2458</v>
      </c>
      <c r="E591" s="3" t="s">
        <v>10</v>
      </c>
      <c r="F591" s="26">
        <v>408</v>
      </c>
      <c r="G591" s="27">
        <v>0.1004901960784</v>
      </c>
      <c r="H591" s="26">
        <v>390</v>
      </c>
      <c r="I591" s="27">
        <v>0.1076923076923</v>
      </c>
      <c r="J591" s="28">
        <v>389</v>
      </c>
      <c r="K591" s="29">
        <v>8.7403598971699997E-2</v>
      </c>
      <c r="L591" s="30">
        <v>4</v>
      </c>
      <c r="M591" s="40">
        <f>VLOOKUP(A591,'District Enrollment'!A:D,2,FALSE)</f>
        <v>22305</v>
      </c>
      <c r="N591" s="40">
        <f>VLOOKUP(A591,'District Enrollment'!A:D,3,FALSE)</f>
        <v>22211</v>
      </c>
      <c r="O591" s="40">
        <f>VLOOKUP(A591,'District Enrollment'!A:D,4,FALSE)</f>
        <v>22455</v>
      </c>
      <c r="P591" s="41">
        <f t="shared" si="27"/>
        <v>1.8381528805194887E-3</v>
      </c>
      <c r="Q591" s="41">
        <f t="shared" si="28"/>
        <v>1.8909549322406467E-3</v>
      </c>
      <c r="R591" s="41">
        <f t="shared" si="29"/>
        <v>1.5141393898905054E-3</v>
      </c>
    </row>
    <row r="592" spans="1:18" x14ac:dyDescent="0.25">
      <c r="A592" s="3" t="s">
        <v>17</v>
      </c>
      <c r="B592" t="s">
        <v>18</v>
      </c>
      <c r="C592" s="3" t="s">
        <v>2520</v>
      </c>
      <c r="D592" t="s">
        <v>2521</v>
      </c>
      <c r="E592" s="3" t="s">
        <v>10</v>
      </c>
      <c r="F592" s="26">
        <v>406</v>
      </c>
      <c r="G592" s="27">
        <v>5.41871921182E-2</v>
      </c>
      <c r="H592" s="26">
        <v>413</v>
      </c>
      <c r="I592" s="27">
        <v>7.99031476997E-2</v>
      </c>
      <c r="J592" s="28">
        <v>400</v>
      </c>
      <c r="K592" s="29">
        <v>3.2500000000000001E-2</v>
      </c>
      <c r="L592" s="30">
        <v>1</v>
      </c>
      <c r="M592" s="40">
        <f>VLOOKUP(A592,'District Enrollment'!A:D,2,FALSE)</f>
        <v>22305</v>
      </c>
      <c r="N592" s="40">
        <f>VLOOKUP(A592,'District Enrollment'!A:D,3,FALSE)</f>
        <v>22211</v>
      </c>
      <c r="O592" s="40">
        <f>VLOOKUP(A592,'District Enrollment'!A:D,4,FALSE)</f>
        <v>22455</v>
      </c>
      <c r="P592" s="41">
        <f t="shared" si="27"/>
        <v>9.8632593588833008E-4</v>
      </c>
      <c r="Q592" s="41">
        <f t="shared" si="28"/>
        <v>1.4857503039023953E-3</v>
      </c>
      <c r="R592" s="41">
        <f t="shared" si="29"/>
        <v>5.7893564907592965E-4</v>
      </c>
    </row>
    <row r="593" spans="1:18" x14ac:dyDescent="0.25">
      <c r="A593" s="3" t="s">
        <v>17</v>
      </c>
      <c r="B593" t="s">
        <v>18</v>
      </c>
      <c r="C593" s="3" t="s">
        <v>2539</v>
      </c>
      <c r="D593" t="s">
        <v>2540</v>
      </c>
      <c r="E593" s="3" t="s">
        <v>10</v>
      </c>
      <c r="F593" s="26">
        <v>380</v>
      </c>
      <c r="G593" s="27">
        <v>8.4210526315700002E-2</v>
      </c>
      <c r="H593" s="26">
        <v>399</v>
      </c>
      <c r="I593" s="27">
        <v>0.1027568922305</v>
      </c>
      <c r="J593" s="28">
        <v>403</v>
      </c>
      <c r="K593" s="29">
        <v>0.12406947890809999</v>
      </c>
      <c r="L593" s="30">
        <v>4</v>
      </c>
      <c r="M593" s="40">
        <f>VLOOKUP(A593,'District Enrollment'!A:D,2,FALSE)</f>
        <v>22305</v>
      </c>
      <c r="N593" s="40">
        <f>VLOOKUP(A593,'District Enrollment'!A:D,3,FALSE)</f>
        <v>22211</v>
      </c>
      <c r="O593" s="40">
        <f>VLOOKUP(A593,'District Enrollment'!A:D,4,FALSE)</f>
        <v>22455</v>
      </c>
      <c r="P593" s="41">
        <f t="shared" si="27"/>
        <v>1.4346559067458418E-3</v>
      </c>
      <c r="Q593" s="41">
        <f t="shared" si="28"/>
        <v>1.8459321957574849E-3</v>
      </c>
      <c r="R593" s="41">
        <f t="shared" si="29"/>
        <v>2.2266755733673701E-3</v>
      </c>
    </row>
    <row r="594" spans="1:18" x14ac:dyDescent="0.25">
      <c r="A594" s="3" t="s">
        <v>17</v>
      </c>
      <c r="B594" t="s">
        <v>18</v>
      </c>
      <c r="C594" s="3" t="s">
        <v>2628</v>
      </c>
      <c r="D594" t="s">
        <v>2629</v>
      </c>
      <c r="E594" s="3" t="s">
        <v>10</v>
      </c>
      <c r="F594" s="26">
        <v>441</v>
      </c>
      <c r="G594" s="27">
        <v>0.10430839002260001</v>
      </c>
      <c r="H594" s="26">
        <v>410</v>
      </c>
      <c r="I594" s="27">
        <v>0.10731707317069999</v>
      </c>
      <c r="J594" s="28">
        <v>416</v>
      </c>
      <c r="K594" s="29">
        <v>9.6153846153800002E-2</v>
      </c>
      <c r="L594" s="30">
        <v>4</v>
      </c>
      <c r="M594" s="40">
        <f>VLOOKUP(A594,'District Enrollment'!A:D,2,FALSE)</f>
        <v>22305</v>
      </c>
      <c r="N594" s="40">
        <f>VLOOKUP(A594,'District Enrollment'!A:D,3,FALSE)</f>
        <v>22211</v>
      </c>
      <c r="O594" s="40">
        <f>VLOOKUP(A594,'District Enrollment'!A:D,4,FALSE)</f>
        <v>22455</v>
      </c>
      <c r="P594" s="41">
        <f t="shared" si="27"/>
        <v>2.0623178659478414E-3</v>
      </c>
      <c r="Q594" s="41">
        <f t="shared" si="28"/>
        <v>1.9810004052040428E-3</v>
      </c>
      <c r="R594" s="41">
        <f t="shared" si="29"/>
        <v>1.7813404586943132E-3</v>
      </c>
    </row>
    <row r="595" spans="1:18" x14ac:dyDescent="0.25">
      <c r="A595" s="3" t="s">
        <v>17</v>
      </c>
      <c r="B595" t="s">
        <v>18</v>
      </c>
      <c r="C595" s="3" t="s">
        <v>2636</v>
      </c>
      <c r="D595" t="s">
        <v>2637</v>
      </c>
      <c r="E595" s="3" t="s">
        <v>10</v>
      </c>
      <c r="F595" s="26">
        <v>380</v>
      </c>
      <c r="G595" s="27">
        <v>0.1105263157894</v>
      </c>
      <c r="H595" s="26">
        <v>396</v>
      </c>
      <c r="I595" s="27">
        <v>8.8383838383799998E-2</v>
      </c>
      <c r="J595" s="28">
        <v>417</v>
      </c>
      <c r="K595" s="29">
        <v>9.3525179856099996E-2</v>
      </c>
      <c r="L595" s="30">
        <v>4</v>
      </c>
      <c r="M595" s="40">
        <f>VLOOKUP(A595,'District Enrollment'!A:D,2,FALSE)</f>
        <v>22305</v>
      </c>
      <c r="N595" s="40">
        <f>VLOOKUP(A595,'District Enrollment'!A:D,3,FALSE)</f>
        <v>22211</v>
      </c>
      <c r="O595" s="40">
        <f>VLOOKUP(A595,'District Enrollment'!A:D,4,FALSE)</f>
        <v>22455</v>
      </c>
      <c r="P595" s="41">
        <f t="shared" si="27"/>
        <v>1.8829858776046625E-3</v>
      </c>
      <c r="Q595" s="41">
        <f t="shared" si="28"/>
        <v>1.5757957768666338E-3</v>
      </c>
      <c r="R595" s="41">
        <f t="shared" si="29"/>
        <v>1.7368069472275083E-3</v>
      </c>
    </row>
    <row r="596" spans="1:18" x14ac:dyDescent="0.25">
      <c r="A596" s="3" t="s">
        <v>17</v>
      </c>
      <c r="B596" t="s">
        <v>18</v>
      </c>
      <c r="C596" s="3" t="s">
        <v>2656</v>
      </c>
      <c r="D596" t="s">
        <v>2657</v>
      </c>
      <c r="E596" s="3" t="s">
        <v>10</v>
      </c>
      <c r="F596" s="26">
        <v>398</v>
      </c>
      <c r="G596" s="27">
        <v>7.2864321607999993E-2</v>
      </c>
      <c r="H596" s="26">
        <v>415</v>
      </c>
      <c r="I596" s="27">
        <v>0.1084337349397</v>
      </c>
      <c r="J596" s="28">
        <v>420</v>
      </c>
      <c r="K596" s="29">
        <v>0.1119047619047</v>
      </c>
      <c r="L596" s="30">
        <v>4</v>
      </c>
      <c r="M596" s="40">
        <f>VLOOKUP(A596,'District Enrollment'!A:D,2,FALSE)</f>
        <v>22305</v>
      </c>
      <c r="N596" s="40">
        <f>VLOOKUP(A596,'District Enrollment'!A:D,3,FALSE)</f>
        <v>22211</v>
      </c>
      <c r="O596" s="40">
        <f>VLOOKUP(A596,'District Enrollment'!A:D,4,FALSE)</f>
        <v>22455</v>
      </c>
      <c r="P596" s="41">
        <f t="shared" si="27"/>
        <v>1.300156915489083E-3</v>
      </c>
      <c r="Q596" s="41">
        <f t="shared" si="28"/>
        <v>2.0260231416854486E-3</v>
      </c>
      <c r="R596" s="41">
        <f t="shared" si="29"/>
        <v>2.0930750389656647E-3</v>
      </c>
    </row>
    <row r="597" spans="1:18" x14ac:dyDescent="0.25">
      <c r="A597" s="3" t="s">
        <v>17</v>
      </c>
      <c r="B597" t="s">
        <v>18</v>
      </c>
      <c r="C597" s="3" t="s">
        <v>2693</v>
      </c>
      <c r="D597" t="s">
        <v>2694</v>
      </c>
      <c r="E597" s="3" t="s">
        <v>10</v>
      </c>
      <c r="F597" s="26">
        <v>418</v>
      </c>
      <c r="G597" s="27">
        <v>0.1076555023923</v>
      </c>
      <c r="H597" s="26">
        <v>385</v>
      </c>
      <c r="I597" s="27">
        <v>0.1038961038961</v>
      </c>
      <c r="J597" s="28">
        <v>423</v>
      </c>
      <c r="K597" s="29">
        <v>0.1300236406619</v>
      </c>
      <c r="L597" s="30">
        <v>4</v>
      </c>
      <c r="M597" s="40">
        <f>VLOOKUP(A597,'District Enrollment'!A:D,2,FALSE)</f>
        <v>22305</v>
      </c>
      <c r="N597" s="40">
        <f>VLOOKUP(A597,'District Enrollment'!A:D,3,FALSE)</f>
        <v>22211</v>
      </c>
      <c r="O597" s="40">
        <f>VLOOKUP(A597,'District Enrollment'!A:D,4,FALSE)</f>
        <v>22455</v>
      </c>
      <c r="P597" s="41">
        <f t="shared" si="27"/>
        <v>2.0174848688626497E-3</v>
      </c>
      <c r="Q597" s="41">
        <f t="shared" si="28"/>
        <v>1.8009094592768675E-3</v>
      </c>
      <c r="R597" s="41">
        <f t="shared" si="29"/>
        <v>2.4493431307051304E-3</v>
      </c>
    </row>
    <row r="598" spans="1:18" x14ac:dyDescent="0.25">
      <c r="A598" s="3" t="s">
        <v>17</v>
      </c>
      <c r="B598" t="s">
        <v>18</v>
      </c>
      <c r="C598" s="3" t="s">
        <v>2856</v>
      </c>
      <c r="D598" t="s">
        <v>2857</v>
      </c>
      <c r="E598" s="3" t="s">
        <v>10</v>
      </c>
      <c r="F598" s="26">
        <v>409</v>
      </c>
      <c r="G598" s="27">
        <v>0.1198044009779</v>
      </c>
      <c r="H598" s="26">
        <v>419</v>
      </c>
      <c r="I598" s="27">
        <v>0.1312649164677</v>
      </c>
      <c r="J598" s="28">
        <v>446</v>
      </c>
      <c r="K598" s="29">
        <v>0.14798206278020001</v>
      </c>
      <c r="L598" s="30">
        <v>5</v>
      </c>
      <c r="M598" s="40">
        <f>VLOOKUP(A598,'District Enrollment'!A:D,2,FALSE)</f>
        <v>22305</v>
      </c>
      <c r="N598" s="40">
        <f>VLOOKUP(A598,'District Enrollment'!A:D,3,FALSE)</f>
        <v>22211</v>
      </c>
      <c r="O598" s="40">
        <f>VLOOKUP(A598,'District Enrollment'!A:D,4,FALSE)</f>
        <v>22455</v>
      </c>
      <c r="P598" s="41">
        <f t="shared" si="27"/>
        <v>2.1968168572051605E-3</v>
      </c>
      <c r="Q598" s="41">
        <f t="shared" si="28"/>
        <v>2.4762505065042684E-3</v>
      </c>
      <c r="R598" s="41">
        <f t="shared" si="29"/>
        <v>2.9392117568456558E-3</v>
      </c>
    </row>
    <row r="599" spans="1:18" x14ac:dyDescent="0.25">
      <c r="A599" s="3" t="s">
        <v>17</v>
      </c>
      <c r="B599" t="s">
        <v>18</v>
      </c>
      <c r="C599" s="3" t="s">
        <v>2910</v>
      </c>
      <c r="D599" t="s">
        <v>2911</v>
      </c>
      <c r="E599" s="3" t="s">
        <v>10</v>
      </c>
      <c r="F599" s="26">
        <v>499</v>
      </c>
      <c r="G599" s="27">
        <v>0.1022044088176</v>
      </c>
      <c r="H599" s="26">
        <v>518</v>
      </c>
      <c r="I599" s="27">
        <v>0.1177606177606</v>
      </c>
      <c r="J599" s="28">
        <v>456</v>
      </c>
      <c r="K599" s="29">
        <v>9.8684210526299998E-2</v>
      </c>
      <c r="L599" s="30">
        <v>4</v>
      </c>
      <c r="M599" s="40">
        <f>VLOOKUP(A599,'District Enrollment'!A:D,2,FALSE)</f>
        <v>22305</v>
      </c>
      <c r="N599" s="40">
        <f>VLOOKUP(A599,'District Enrollment'!A:D,3,FALSE)</f>
        <v>22211</v>
      </c>
      <c r="O599" s="40">
        <f>VLOOKUP(A599,'District Enrollment'!A:D,4,FALSE)</f>
        <v>22455</v>
      </c>
      <c r="P599" s="41">
        <f t="shared" si="27"/>
        <v>2.2864828513778253E-3</v>
      </c>
      <c r="Q599" s="41">
        <f t="shared" si="28"/>
        <v>2.7463869253969114E-3</v>
      </c>
      <c r="R599" s="41">
        <f t="shared" si="29"/>
        <v>2.0040080160317435E-3</v>
      </c>
    </row>
    <row r="600" spans="1:18" x14ac:dyDescent="0.25">
      <c r="A600" s="3" t="s">
        <v>17</v>
      </c>
      <c r="B600" t="s">
        <v>18</v>
      </c>
      <c r="C600" s="3" t="s">
        <v>2940</v>
      </c>
      <c r="D600" t="s">
        <v>2941</v>
      </c>
      <c r="E600" s="3" t="s">
        <v>10</v>
      </c>
      <c r="F600" s="26">
        <v>410</v>
      </c>
      <c r="G600" s="27">
        <v>0.1024390243902</v>
      </c>
      <c r="H600" s="26">
        <v>438</v>
      </c>
      <c r="I600" s="27">
        <v>9.3607305936000001E-2</v>
      </c>
      <c r="J600" s="28">
        <v>458</v>
      </c>
      <c r="K600" s="29">
        <v>0.12227074235800001</v>
      </c>
      <c r="L600" s="30">
        <v>4</v>
      </c>
      <c r="M600" s="40">
        <f>VLOOKUP(A600,'District Enrollment'!A:D,2,FALSE)</f>
        <v>22305</v>
      </c>
      <c r="N600" s="40">
        <f>VLOOKUP(A600,'District Enrollment'!A:D,3,FALSE)</f>
        <v>22211</v>
      </c>
      <c r="O600" s="40">
        <f>VLOOKUP(A600,'District Enrollment'!A:D,4,FALSE)</f>
        <v>22455</v>
      </c>
      <c r="P600" s="41">
        <f t="shared" si="27"/>
        <v>1.8829858776051108E-3</v>
      </c>
      <c r="Q600" s="41">
        <f t="shared" si="28"/>
        <v>1.8459321957574177E-3</v>
      </c>
      <c r="R600" s="41">
        <f t="shared" si="29"/>
        <v>2.4938766421716322E-3</v>
      </c>
    </row>
    <row r="601" spans="1:18" x14ac:dyDescent="0.25">
      <c r="A601" s="3" t="s">
        <v>17</v>
      </c>
      <c r="B601" t="s">
        <v>18</v>
      </c>
      <c r="C601" s="3" t="s">
        <v>3074</v>
      </c>
      <c r="D601" t="s">
        <v>3075</v>
      </c>
      <c r="E601" s="3" t="s">
        <v>10</v>
      </c>
      <c r="F601" s="26">
        <v>472</v>
      </c>
      <c r="G601" s="27">
        <v>7.6271186440600006E-2</v>
      </c>
      <c r="H601" s="26">
        <v>487</v>
      </c>
      <c r="I601" s="27">
        <v>4.5174537987600002E-2</v>
      </c>
      <c r="J601" s="28">
        <v>478</v>
      </c>
      <c r="K601" s="29">
        <v>6.0669456066900003E-2</v>
      </c>
      <c r="L601" s="30">
        <v>2</v>
      </c>
      <c r="M601" s="40">
        <f>VLOOKUP(A601,'District Enrollment'!A:D,2,FALSE)</f>
        <v>22305</v>
      </c>
      <c r="N601" s="40">
        <f>VLOOKUP(A601,'District Enrollment'!A:D,3,FALSE)</f>
        <v>22211</v>
      </c>
      <c r="O601" s="40">
        <f>VLOOKUP(A601,'District Enrollment'!A:D,4,FALSE)</f>
        <v>22455</v>
      </c>
      <c r="P601" s="41">
        <f t="shared" si="27"/>
        <v>1.613987895089137E-3</v>
      </c>
      <c r="Q601" s="41">
        <f t="shared" si="28"/>
        <v>9.9050020260056724E-4</v>
      </c>
      <c r="R601" s="41">
        <f t="shared" si="29"/>
        <v>1.2914718325530261E-3</v>
      </c>
    </row>
    <row r="602" spans="1:18" x14ac:dyDescent="0.25">
      <c r="A602" s="3" t="s">
        <v>17</v>
      </c>
      <c r="B602" t="s">
        <v>18</v>
      </c>
      <c r="C602" s="3" t="s">
        <v>3200</v>
      </c>
      <c r="D602" t="s">
        <v>3201</v>
      </c>
      <c r="E602" s="3" t="s">
        <v>10</v>
      </c>
      <c r="F602" s="26">
        <v>479</v>
      </c>
      <c r="G602" s="27">
        <v>7.93319415448E-2</v>
      </c>
      <c r="H602" s="26">
        <v>464</v>
      </c>
      <c r="I602" s="27">
        <v>5.3879310344800001E-2</v>
      </c>
      <c r="J602" s="28">
        <v>492</v>
      </c>
      <c r="K602" s="29">
        <v>6.0975609755999999E-2</v>
      </c>
      <c r="L602" s="30">
        <v>2</v>
      </c>
      <c r="M602" s="40">
        <f>VLOOKUP(A602,'District Enrollment'!A:D,2,FALSE)</f>
        <v>22305</v>
      </c>
      <c r="N602" s="40">
        <f>VLOOKUP(A602,'District Enrollment'!A:D,3,FALSE)</f>
        <v>22211</v>
      </c>
      <c r="O602" s="40">
        <f>VLOOKUP(A602,'District Enrollment'!A:D,4,FALSE)</f>
        <v>22455</v>
      </c>
      <c r="P602" s="41">
        <f t="shared" si="27"/>
        <v>1.7036538892606678E-3</v>
      </c>
      <c r="Q602" s="41">
        <f t="shared" si="28"/>
        <v>1.1255684120475081E-3</v>
      </c>
      <c r="R602" s="41">
        <f t="shared" si="29"/>
        <v>1.3360053440192386E-3</v>
      </c>
    </row>
    <row r="603" spans="1:18" x14ac:dyDescent="0.25">
      <c r="A603" s="3" t="s">
        <v>17</v>
      </c>
      <c r="B603" t="s">
        <v>18</v>
      </c>
      <c r="C603" s="3" t="s">
        <v>3263</v>
      </c>
      <c r="D603" t="s">
        <v>3264</v>
      </c>
      <c r="E603" s="3" t="s">
        <v>10</v>
      </c>
      <c r="F603" s="26">
        <v>470</v>
      </c>
      <c r="G603" s="27">
        <v>7.44680851063E-2</v>
      </c>
      <c r="H603" s="26">
        <v>467</v>
      </c>
      <c r="I603" s="27">
        <v>6.6381156316900003E-2</v>
      </c>
      <c r="J603" s="28">
        <v>500</v>
      </c>
      <c r="K603" s="29">
        <v>6.8000000000000005E-2</v>
      </c>
      <c r="L603" s="30">
        <v>3</v>
      </c>
      <c r="M603" s="40">
        <f>VLOOKUP(A603,'District Enrollment'!A:D,2,FALSE)</f>
        <v>22305</v>
      </c>
      <c r="N603" s="40">
        <f>VLOOKUP(A603,'District Enrollment'!A:D,3,FALSE)</f>
        <v>22211</v>
      </c>
      <c r="O603" s="40">
        <f>VLOOKUP(A603,'District Enrollment'!A:D,4,FALSE)</f>
        <v>22455</v>
      </c>
      <c r="P603" s="41">
        <f t="shared" si="27"/>
        <v>1.5691548980031832E-3</v>
      </c>
      <c r="Q603" s="41">
        <f t="shared" si="28"/>
        <v>1.3957048309392779E-3</v>
      </c>
      <c r="R603" s="41">
        <f t="shared" si="29"/>
        <v>1.5141393898908931E-3</v>
      </c>
    </row>
    <row r="604" spans="1:18" x14ac:dyDescent="0.25">
      <c r="A604" s="3" t="s">
        <v>17</v>
      </c>
      <c r="B604" t="s">
        <v>18</v>
      </c>
      <c r="C604" s="3" t="s">
        <v>3285</v>
      </c>
      <c r="D604" t="s">
        <v>3286</v>
      </c>
      <c r="E604" s="3" t="s">
        <v>10</v>
      </c>
      <c r="F604" s="26">
        <v>480</v>
      </c>
      <c r="G604" s="27">
        <v>0.10625</v>
      </c>
      <c r="H604" s="26">
        <v>463</v>
      </c>
      <c r="I604" s="27">
        <v>0.10799136069110001</v>
      </c>
      <c r="J604" s="28">
        <v>504</v>
      </c>
      <c r="K604" s="29">
        <v>9.5238095238000003E-2</v>
      </c>
      <c r="L604" s="30">
        <v>4</v>
      </c>
      <c r="M604" s="40">
        <f>VLOOKUP(A604,'District Enrollment'!A:D,2,FALSE)</f>
        <v>22305</v>
      </c>
      <c r="N604" s="40">
        <f>VLOOKUP(A604,'District Enrollment'!A:D,3,FALSE)</f>
        <v>22211</v>
      </c>
      <c r="O604" s="40">
        <f>VLOOKUP(A604,'District Enrollment'!A:D,4,FALSE)</f>
        <v>22455</v>
      </c>
      <c r="P604" s="41">
        <f t="shared" si="27"/>
        <v>2.2864828513786146E-3</v>
      </c>
      <c r="Q604" s="41">
        <f t="shared" si="28"/>
        <v>2.2511368240952369E-3</v>
      </c>
      <c r="R604" s="41">
        <f t="shared" si="29"/>
        <v>2.1376085504320641E-3</v>
      </c>
    </row>
    <row r="605" spans="1:18" x14ac:dyDescent="0.25">
      <c r="A605" s="3" t="s">
        <v>17</v>
      </c>
      <c r="B605" t="s">
        <v>18</v>
      </c>
      <c r="C605" s="3" t="s">
        <v>3309</v>
      </c>
      <c r="D605" t="s">
        <v>3310</v>
      </c>
      <c r="E605" s="3" t="s">
        <v>10</v>
      </c>
      <c r="F605" s="26">
        <v>463</v>
      </c>
      <c r="G605" s="27">
        <v>7.5593952483800006E-2</v>
      </c>
      <c r="H605" s="26">
        <v>521</v>
      </c>
      <c r="I605" s="27">
        <v>0.1190019193857</v>
      </c>
      <c r="J605" s="28">
        <v>508</v>
      </c>
      <c r="K605" s="29">
        <v>6.2992125984199995E-2</v>
      </c>
      <c r="L605" s="30">
        <v>2</v>
      </c>
      <c r="M605" s="40">
        <f>VLOOKUP(A605,'District Enrollment'!A:D,2,FALSE)</f>
        <v>22305</v>
      </c>
      <c r="N605" s="40">
        <f>VLOOKUP(A605,'District Enrollment'!A:D,3,FALSE)</f>
        <v>22211</v>
      </c>
      <c r="O605" s="40">
        <f>VLOOKUP(A605,'District Enrollment'!A:D,4,FALSE)</f>
        <v>22455</v>
      </c>
      <c r="P605" s="41">
        <f t="shared" si="27"/>
        <v>1.5691548980049047E-3</v>
      </c>
      <c r="Q605" s="41">
        <f t="shared" si="28"/>
        <v>2.7914096618769845E-3</v>
      </c>
      <c r="R605" s="41">
        <f t="shared" si="29"/>
        <v>1.4250723669549587E-3</v>
      </c>
    </row>
    <row r="606" spans="1:18" x14ac:dyDescent="0.25">
      <c r="A606" s="3" t="s">
        <v>17</v>
      </c>
      <c r="B606" t="s">
        <v>18</v>
      </c>
      <c r="C606" s="3" t="s">
        <v>3424</v>
      </c>
      <c r="D606" t="s">
        <v>3425</v>
      </c>
      <c r="E606" s="3" t="s">
        <v>10</v>
      </c>
      <c r="F606" s="26">
        <v>565</v>
      </c>
      <c r="G606" s="27">
        <v>8.1415929203500007E-2</v>
      </c>
      <c r="H606" s="26">
        <v>554</v>
      </c>
      <c r="I606" s="27">
        <v>7.0397111913300003E-2</v>
      </c>
      <c r="J606" s="28">
        <v>520</v>
      </c>
      <c r="K606" s="29">
        <v>7.4999999999999997E-2</v>
      </c>
      <c r="L606" s="30">
        <v>3</v>
      </c>
      <c r="M606" s="40">
        <f>VLOOKUP(A606,'District Enrollment'!A:D,2,FALSE)</f>
        <v>22305</v>
      </c>
      <c r="N606" s="40">
        <f>VLOOKUP(A606,'District Enrollment'!A:D,3,FALSE)</f>
        <v>22211</v>
      </c>
      <c r="O606" s="40">
        <f>VLOOKUP(A606,'District Enrollment'!A:D,4,FALSE)</f>
        <v>22455</v>
      </c>
      <c r="P606" s="41">
        <f t="shared" ref="P606:P669" si="30">F606/M606*G606</f>
        <v>2.0623178659483301E-3</v>
      </c>
      <c r="Q606" s="41">
        <f t="shared" ref="Q606:Q669" si="31">H606/N606*I606</f>
        <v>1.7558867227935797E-3</v>
      </c>
      <c r="R606" s="41">
        <f t="shared" ref="R606:R669" si="32">J606/O606*K606</f>
        <v>1.7368069472277891E-3</v>
      </c>
    </row>
    <row r="607" spans="1:18" x14ac:dyDescent="0.25">
      <c r="A607" s="3" t="s">
        <v>17</v>
      </c>
      <c r="B607" t="s">
        <v>18</v>
      </c>
      <c r="C607" s="3" t="s">
        <v>3481</v>
      </c>
      <c r="D607" t="s">
        <v>3482</v>
      </c>
      <c r="E607" s="3" t="s">
        <v>10</v>
      </c>
      <c r="F607" s="26">
        <v>479</v>
      </c>
      <c r="G607" s="27">
        <v>9.1858037578200005E-2</v>
      </c>
      <c r="H607" s="26">
        <v>505</v>
      </c>
      <c r="I607" s="27">
        <v>8.5148514851400001E-2</v>
      </c>
      <c r="J607" s="28">
        <v>528</v>
      </c>
      <c r="K607" s="29">
        <v>0.10795454545450001</v>
      </c>
      <c r="L607" s="30">
        <v>4</v>
      </c>
      <c r="M607" s="40">
        <f>VLOOKUP(A607,'District Enrollment'!A:D,2,FALSE)</f>
        <v>22305</v>
      </c>
      <c r="N607" s="40">
        <f>VLOOKUP(A607,'District Enrollment'!A:D,3,FALSE)</f>
        <v>22211</v>
      </c>
      <c r="O607" s="40">
        <f>VLOOKUP(A607,'District Enrollment'!A:D,4,FALSE)</f>
        <v>22455</v>
      </c>
      <c r="P607" s="41">
        <f t="shared" si="30"/>
        <v>1.9726518717757364E-3</v>
      </c>
      <c r="Q607" s="41">
        <f t="shared" si="31"/>
        <v>1.935977668720769E-3</v>
      </c>
      <c r="R607" s="41">
        <f t="shared" si="32"/>
        <v>2.538410153639546E-3</v>
      </c>
    </row>
    <row r="608" spans="1:18" x14ac:dyDescent="0.25">
      <c r="A608" s="3" t="s">
        <v>17</v>
      </c>
      <c r="B608" t="s">
        <v>18</v>
      </c>
      <c r="C608" s="3" t="s">
        <v>3571</v>
      </c>
      <c r="D608" t="s">
        <v>3572</v>
      </c>
      <c r="E608" s="3" t="s">
        <v>10</v>
      </c>
      <c r="F608" s="26">
        <v>636</v>
      </c>
      <c r="G608" s="27">
        <v>8.3333333333299994E-2</v>
      </c>
      <c r="H608" s="26">
        <v>592</v>
      </c>
      <c r="I608" s="27">
        <v>5.57432432432E-2</v>
      </c>
      <c r="J608" s="28">
        <v>541</v>
      </c>
      <c r="K608" s="29">
        <v>7.5785582254999997E-2</v>
      </c>
      <c r="L608" s="30">
        <v>3</v>
      </c>
      <c r="M608" s="40">
        <f>VLOOKUP(A608,'District Enrollment'!A:D,2,FALSE)</f>
        <v>22305</v>
      </c>
      <c r="N608" s="40">
        <f>VLOOKUP(A608,'District Enrollment'!A:D,3,FALSE)</f>
        <v>22211</v>
      </c>
      <c r="O608" s="40">
        <f>VLOOKUP(A608,'District Enrollment'!A:D,4,FALSE)</f>
        <v>22455</v>
      </c>
      <c r="P608" s="41">
        <f t="shared" si="30"/>
        <v>2.3761488455493747E-3</v>
      </c>
      <c r="Q608" s="41">
        <f t="shared" si="31"/>
        <v>1.4857503039023188E-3</v>
      </c>
      <c r="R608" s="41">
        <f t="shared" si="32"/>
        <v>1.8258739701605433E-3</v>
      </c>
    </row>
    <row r="609" spans="1:18" x14ac:dyDescent="0.25">
      <c r="A609" s="3" t="s">
        <v>17</v>
      </c>
      <c r="B609" t="s">
        <v>18</v>
      </c>
      <c r="C609" s="3" t="s">
        <v>3682</v>
      </c>
      <c r="D609" t="s">
        <v>3683</v>
      </c>
      <c r="E609" s="3" t="s">
        <v>10</v>
      </c>
      <c r="F609" s="26">
        <v>556</v>
      </c>
      <c r="G609" s="27">
        <v>0.16187050359710001</v>
      </c>
      <c r="H609" s="26">
        <v>541</v>
      </c>
      <c r="I609" s="27">
        <v>0.14417744916819999</v>
      </c>
      <c r="J609" s="28">
        <v>561</v>
      </c>
      <c r="K609" s="29">
        <v>0.1247771836007</v>
      </c>
      <c r="L609" s="30">
        <v>4</v>
      </c>
      <c r="M609" s="40">
        <f>VLOOKUP(A609,'District Enrollment'!A:D,2,FALSE)</f>
        <v>22305</v>
      </c>
      <c r="N609" s="40">
        <f>VLOOKUP(A609,'District Enrollment'!A:D,3,FALSE)</f>
        <v>22211</v>
      </c>
      <c r="O609" s="40">
        <f>VLOOKUP(A609,'District Enrollment'!A:D,4,FALSE)</f>
        <v>22455</v>
      </c>
      <c r="P609" s="41">
        <f t="shared" si="30"/>
        <v>4.0349697377264114E-3</v>
      </c>
      <c r="Q609" s="41">
        <f t="shared" si="31"/>
        <v>3.5117734455898516E-3</v>
      </c>
      <c r="R609" s="41">
        <f t="shared" si="32"/>
        <v>3.1173458027162191E-3</v>
      </c>
    </row>
    <row r="610" spans="1:18" x14ac:dyDescent="0.25">
      <c r="A610" s="3" t="s">
        <v>17</v>
      </c>
      <c r="B610" t="s">
        <v>18</v>
      </c>
      <c r="C610" s="3" t="s">
        <v>3795</v>
      </c>
      <c r="D610" t="s">
        <v>3796</v>
      </c>
      <c r="E610" s="3" t="s">
        <v>10</v>
      </c>
      <c r="F610" s="26">
        <v>458</v>
      </c>
      <c r="G610" s="27">
        <v>9.8253275109099994E-2</v>
      </c>
      <c r="H610" s="26">
        <v>532</v>
      </c>
      <c r="I610" s="27">
        <v>0.1221804511278</v>
      </c>
      <c r="J610" s="28">
        <v>579</v>
      </c>
      <c r="K610" s="29">
        <v>0.16580310880820001</v>
      </c>
      <c r="L610" s="30">
        <v>5</v>
      </c>
      <c r="M610" s="40">
        <f>VLOOKUP(A610,'District Enrollment'!A:D,2,FALSE)</f>
        <v>22305</v>
      </c>
      <c r="N610" s="40">
        <f>VLOOKUP(A610,'District Enrollment'!A:D,3,FALSE)</f>
        <v>22211</v>
      </c>
      <c r="O610" s="40">
        <f>VLOOKUP(A610,'District Enrollment'!A:D,4,FALSE)</f>
        <v>22455</v>
      </c>
      <c r="P610" s="41">
        <f t="shared" si="30"/>
        <v>2.0174848688620396E-3</v>
      </c>
      <c r="Q610" s="41">
        <f t="shared" si="31"/>
        <v>2.926477871324551E-3</v>
      </c>
      <c r="R610" s="41">
        <f t="shared" si="32"/>
        <v>4.2752171008660789E-3</v>
      </c>
    </row>
    <row r="611" spans="1:18" x14ac:dyDescent="0.25">
      <c r="A611" s="3" t="s">
        <v>17</v>
      </c>
      <c r="B611" t="s">
        <v>18</v>
      </c>
      <c r="C611" s="3" t="s">
        <v>3807</v>
      </c>
      <c r="D611" t="s">
        <v>3808</v>
      </c>
      <c r="E611" s="3" t="s">
        <v>10</v>
      </c>
      <c r="F611" s="26">
        <v>621</v>
      </c>
      <c r="G611" s="27">
        <v>0.1095008051529</v>
      </c>
      <c r="H611" s="26">
        <v>545</v>
      </c>
      <c r="I611" s="27">
        <v>0.11743119266050001</v>
      </c>
      <c r="J611" s="28">
        <v>581</v>
      </c>
      <c r="K611" s="29">
        <v>0.1118760757314</v>
      </c>
      <c r="L611" s="30">
        <v>4</v>
      </c>
      <c r="M611" s="40">
        <f>VLOOKUP(A611,'District Enrollment'!A:D,2,FALSE)</f>
        <v>22305</v>
      </c>
      <c r="N611" s="40">
        <f>VLOOKUP(A611,'District Enrollment'!A:D,3,FALSE)</f>
        <v>22211</v>
      </c>
      <c r="O611" s="40">
        <f>VLOOKUP(A611,'District Enrollment'!A:D,4,FALSE)</f>
        <v>22455</v>
      </c>
      <c r="P611" s="41">
        <f t="shared" si="30"/>
        <v>3.0486438018359516E-3</v>
      </c>
      <c r="Q611" s="41">
        <f t="shared" si="31"/>
        <v>2.8814551348418579E-3</v>
      </c>
      <c r="R611" s="41">
        <f t="shared" si="32"/>
        <v>2.8946782453771274E-3</v>
      </c>
    </row>
    <row r="612" spans="1:18" x14ac:dyDescent="0.25">
      <c r="A612" s="3" t="s">
        <v>17</v>
      </c>
      <c r="B612" t="s">
        <v>18</v>
      </c>
      <c r="C612" s="3" t="s">
        <v>4011</v>
      </c>
      <c r="D612" t="s">
        <v>4012</v>
      </c>
      <c r="E612" s="3" t="s">
        <v>10</v>
      </c>
      <c r="F612" s="26">
        <v>533</v>
      </c>
      <c r="G612" s="27">
        <v>7.1294559099399996E-2</v>
      </c>
      <c r="H612" s="26">
        <v>565</v>
      </c>
      <c r="I612" s="27">
        <v>5.8407079645999997E-2</v>
      </c>
      <c r="J612" s="28">
        <v>627</v>
      </c>
      <c r="K612" s="29">
        <v>7.9744816586899997E-2</v>
      </c>
      <c r="L612" s="30">
        <v>3</v>
      </c>
      <c r="M612" s="40">
        <f>VLOOKUP(A612,'District Enrollment'!A:D,2,FALSE)</f>
        <v>22305</v>
      </c>
      <c r="N612" s="40">
        <f>VLOOKUP(A612,'District Enrollment'!A:D,3,FALSE)</f>
        <v>22211</v>
      </c>
      <c r="O612" s="40">
        <f>VLOOKUP(A612,'District Enrollment'!A:D,4,FALSE)</f>
        <v>22455</v>
      </c>
      <c r="P612" s="41">
        <f t="shared" si="30"/>
        <v>1.7036538892616095E-3</v>
      </c>
      <c r="Q612" s="41">
        <f t="shared" si="31"/>
        <v>1.4857503039030209E-3</v>
      </c>
      <c r="R612" s="41">
        <f t="shared" si="32"/>
        <v>2.2266755733683498E-3</v>
      </c>
    </row>
    <row r="613" spans="1:18" x14ac:dyDescent="0.25">
      <c r="A613" s="3" t="s">
        <v>17</v>
      </c>
      <c r="B613" t="s">
        <v>18</v>
      </c>
      <c r="C613" s="3" t="s">
        <v>4315</v>
      </c>
      <c r="D613" t="s">
        <v>4316</v>
      </c>
      <c r="E613" s="3" t="s">
        <v>10</v>
      </c>
      <c r="F613" s="26">
        <v>747</v>
      </c>
      <c r="G613" s="27">
        <v>7.0950468540800005E-2</v>
      </c>
      <c r="H613" s="26">
        <v>741</v>
      </c>
      <c r="I613" s="27">
        <v>6.4777327935199996E-2</v>
      </c>
      <c r="J613" s="28">
        <v>733</v>
      </c>
      <c r="K613" s="29">
        <v>9.4133697135E-2</v>
      </c>
      <c r="L613" s="30">
        <v>4</v>
      </c>
      <c r="M613" s="40">
        <f>VLOOKUP(A613,'District Enrollment'!A:D,2,FALSE)</f>
        <v>22305</v>
      </c>
      <c r="N613" s="40">
        <f>VLOOKUP(A613,'District Enrollment'!A:D,3,FALSE)</f>
        <v>22211</v>
      </c>
      <c r="O613" s="40">
        <f>VLOOKUP(A613,'District Enrollment'!A:D,4,FALSE)</f>
        <v>22455</v>
      </c>
      <c r="P613" s="41">
        <f t="shared" si="30"/>
        <v>2.3761488455493209E-3</v>
      </c>
      <c r="Q613" s="41">
        <f t="shared" si="31"/>
        <v>2.1610913511315652E-3</v>
      </c>
      <c r="R613" s="41">
        <f t="shared" si="32"/>
        <v>3.0728122912471612E-3</v>
      </c>
    </row>
    <row r="614" spans="1:18" x14ac:dyDescent="0.25">
      <c r="A614" s="3" t="s">
        <v>17</v>
      </c>
      <c r="B614" t="s">
        <v>18</v>
      </c>
      <c r="C614" s="3" t="s">
        <v>4357</v>
      </c>
      <c r="D614" t="s">
        <v>4358</v>
      </c>
      <c r="E614" s="3" t="s">
        <v>10</v>
      </c>
      <c r="F614" s="26">
        <v>811</v>
      </c>
      <c r="G614" s="27">
        <v>4.4389642416700001E-2</v>
      </c>
      <c r="H614" s="26">
        <v>782</v>
      </c>
      <c r="I614" s="27">
        <v>5.6265984654700001E-2</v>
      </c>
      <c r="J614" s="28">
        <v>756</v>
      </c>
      <c r="K614" s="29">
        <v>5.8201058201000001E-2</v>
      </c>
      <c r="L614" s="30">
        <v>2</v>
      </c>
      <c r="M614" s="40">
        <f>VLOOKUP(A614,'District Enrollment'!A:D,2,FALSE)</f>
        <v>22305</v>
      </c>
      <c r="N614" s="40">
        <f>VLOOKUP(A614,'District Enrollment'!A:D,3,FALSE)</f>
        <v>22211</v>
      </c>
      <c r="O614" s="40">
        <f>VLOOKUP(A614,'District Enrollment'!A:D,4,FALSE)</f>
        <v>22455</v>
      </c>
      <c r="P614" s="41">
        <f t="shared" si="30"/>
        <v>1.6139878950882629E-3</v>
      </c>
      <c r="Q614" s="41">
        <f t="shared" si="31"/>
        <v>1.981000405203521E-3</v>
      </c>
      <c r="R614" s="41">
        <f t="shared" si="32"/>
        <v>1.9594745045627255E-3</v>
      </c>
    </row>
    <row r="615" spans="1:18" x14ac:dyDescent="0.25">
      <c r="A615" s="3" t="s">
        <v>17</v>
      </c>
      <c r="B615" t="s">
        <v>18</v>
      </c>
      <c r="C615" s="3" t="s">
        <v>4387</v>
      </c>
      <c r="D615" t="s">
        <v>4388</v>
      </c>
      <c r="E615" s="3" t="s">
        <v>10</v>
      </c>
      <c r="F615" s="26">
        <v>799</v>
      </c>
      <c r="G615" s="27">
        <v>8.3854818523100005E-2</v>
      </c>
      <c r="H615" s="26">
        <v>768</v>
      </c>
      <c r="I615" s="27">
        <v>8.0729166666600002E-2</v>
      </c>
      <c r="J615" s="28">
        <v>777</v>
      </c>
      <c r="K615" s="29">
        <v>6.435006435E-2</v>
      </c>
      <c r="L615" s="30">
        <v>2</v>
      </c>
      <c r="M615" s="40">
        <f>VLOOKUP(A615,'District Enrollment'!A:D,2,FALSE)</f>
        <v>22305</v>
      </c>
      <c r="N615" s="40">
        <f>VLOOKUP(A615,'District Enrollment'!A:D,3,FALSE)</f>
        <v>22211</v>
      </c>
      <c r="O615" s="40">
        <f>VLOOKUP(A615,'District Enrollment'!A:D,4,FALSE)</f>
        <v>22455</v>
      </c>
      <c r="P615" s="41">
        <f t="shared" si="30"/>
        <v>3.0038108047503657E-3</v>
      </c>
      <c r="Q615" s="41">
        <f t="shared" si="31"/>
        <v>2.7914096618769442E-3</v>
      </c>
      <c r="R615" s="41">
        <f t="shared" si="32"/>
        <v>2.2266755733667334E-3</v>
      </c>
    </row>
    <row r="616" spans="1:18" x14ac:dyDescent="0.25">
      <c r="A616" s="3" t="s">
        <v>17</v>
      </c>
      <c r="B616" t="s">
        <v>18</v>
      </c>
      <c r="C616" s="3" t="s">
        <v>4713</v>
      </c>
      <c r="D616" t="s">
        <v>4714</v>
      </c>
      <c r="E616" s="3" t="s">
        <v>10</v>
      </c>
      <c r="F616" s="26">
        <v>1423</v>
      </c>
      <c r="G616" s="27">
        <v>0.1412508784258</v>
      </c>
      <c r="H616" s="26">
        <v>1401</v>
      </c>
      <c r="I616" s="27">
        <v>0.1249107780157</v>
      </c>
      <c r="J616" s="28">
        <v>1379</v>
      </c>
      <c r="K616" s="29">
        <v>0.120377084844</v>
      </c>
      <c r="L616" s="30">
        <v>4</v>
      </c>
      <c r="M616" s="40">
        <f>VLOOKUP(A616,'District Enrollment'!A:D,2,FALSE)</f>
        <v>22305</v>
      </c>
      <c r="N616" s="40">
        <f>VLOOKUP(A616,'District Enrollment'!A:D,3,FALSE)</f>
        <v>22211</v>
      </c>
      <c r="O616" s="40">
        <f>VLOOKUP(A616,'District Enrollment'!A:D,4,FALSE)</f>
        <v>22455</v>
      </c>
      <c r="P616" s="41">
        <f t="shared" si="30"/>
        <v>9.0114324142530101E-3</v>
      </c>
      <c r="Q616" s="41">
        <f t="shared" si="31"/>
        <v>7.8789788843363958E-3</v>
      </c>
      <c r="R616" s="41">
        <f t="shared" si="32"/>
        <v>7.3925629035794258E-3</v>
      </c>
    </row>
    <row r="617" spans="1:18" x14ac:dyDescent="0.25">
      <c r="A617" s="3" t="s">
        <v>17</v>
      </c>
      <c r="B617" t="s">
        <v>18</v>
      </c>
      <c r="C617" s="3" t="s">
        <v>4779</v>
      </c>
      <c r="D617" t="s">
        <v>4780</v>
      </c>
      <c r="E617" s="3" t="s">
        <v>10</v>
      </c>
      <c r="F617" s="26">
        <v>1542</v>
      </c>
      <c r="G617" s="27">
        <v>0.13359273670550001</v>
      </c>
      <c r="H617" s="26">
        <v>1588</v>
      </c>
      <c r="I617" s="27">
        <v>0.13664987405539999</v>
      </c>
      <c r="J617" s="28">
        <v>1556</v>
      </c>
      <c r="K617" s="29">
        <v>9.4473007711999998E-2</v>
      </c>
      <c r="L617" s="30">
        <v>4</v>
      </c>
      <c r="M617" s="40">
        <f>VLOOKUP(A617,'District Enrollment'!A:D,2,FALSE)</f>
        <v>22305</v>
      </c>
      <c r="N617" s="40">
        <f>VLOOKUP(A617,'District Enrollment'!A:D,3,FALSE)</f>
        <v>22211</v>
      </c>
      <c r="O617" s="40">
        <f>VLOOKUP(A617,'District Enrollment'!A:D,4,FALSE)</f>
        <v>22455</v>
      </c>
      <c r="P617" s="41">
        <f t="shared" si="30"/>
        <v>9.2355973996808352E-3</v>
      </c>
      <c r="Q617" s="41">
        <f t="shared" si="31"/>
        <v>9.7699338165762543E-3</v>
      </c>
      <c r="R617" s="41">
        <f t="shared" si="32"/>
        <v>6.5464261856990422E-3</v>
      </c>
    </row>
    <row r="618" spans="1:18" x14ac:dyDescent="0.25">
      <c r="A618" s="3" t="s">
        <v>17</v>
      </c>
      <c r="B618" t="s">
        <v>18</v>
      </c>
      <c r="C618" s="3" t="s">
        <v>4836</v>
      </c>
      <c r="D618" t="s">
        <v>4837</v>
      </c>
      <c r="E618" s="3" t="s">
        <v>10</v>
      </c>
      <c r="F618" s="26">
        <v>1801</v>
      </c>
      <c r="G618" s="27">
        <v>0.1110494169905</v>
      </c>
      <c r="H618" s="26">
        <v>1743</v>
      </c>
      <c r="I618" s="27">
        <v>9.5811818703299995E-2</v>
      </c>
      <c r="J618" s="28">
        <v>1741</v>
      </c>
      <c r="K618" s="29">
        <v>7.0074669729999997E-2</v>
      </c>
      <c r="L618" s="30">
        <v>3</v>
      </c>
      <c r="M618" s="40">
        <f>VLOOKUP(A618,'District Enrollment'!A:D,2,FALSE)</f>
        <v>22305</v>
      </c>
      <c r="N618" s="40">
        <f>VLOOKUP(A618,'District Enrollment'!A:D,3,FALSE)</f>
        <v>22211</v>
      </c>
      <c r="O618" s="40">
        <f>VLOOKUP(A618,'District Enrollment'!A:D,4,FALSE)</f>
        <v>22455</v>
      </c>
      <c r="P618" s="41">
        <f t="shared" si="30"/>
        <v>8.9665994171661285E-3</v>
      </c>
      <c r="Q618" s="41">
        <f t="shared" si="31"/>
        <v>7.5187969924745343E-3</v>
      </c>
      <c r="R618" s="41">
        <f t="shared" si="32"/>
        <v>5.4330883990171457E-3</v>
      </c>
    </row>
    <row r="619" spans="1:18" x14ac:dyDescent="0.25">
      <c r="A619" s="3" t="s">
        <v>17</v>
      </c>
      <c r="B619" t="s">
        <v>18</v>
      </c>
      <c r="C619" s="3" t="s">
        <v>4856</v>
      </c>
      <c r="D619" t="s">
        <v>4857</v>
      </c>
      <c r="E619" s="3" t="s">
        <v>10</v>
      </c>
      <c r="F619" s="26">
        <v>1900</v>
      </c>
      <c r="G619" s="27">
        <v>9.5263157894699996E-2</v>
      </c>
      <c r="H619" s="26">
        <v>1870</v>
      </c>
      <c r="I619" s="27">
        <v>8.5561497326199998E-2</v>
      </c>
      <c r="J619" s="28">
        <v>1843</v>
      </c>
      <c r="K619" s="29">
        <v>9.6039066739000006E-2</v>
      </c>
      <c r="L619" s="30">
        <v>4</v>
      </c>
      <c r="M619" s="40">
        <f>VLOOKUP(A619,'District Enrollment'!A:D,2,FALSE)</f>
        <v>22305</v>
      </c>
      <c r="N619" s="40">
        <f>VLOOKUP(A619,'District Enrollment'!A:D,3,FALSE)</f>
        <v>22211</v>
      </c>
      <c r="O619" s="40">
        <f>VLOOKUP(A619,'District Enrollment'!A:D,4,FALSE)</f>
        <v>22455</v>
      </c>
      <c r="P619" s="41">
        <f t="shared" si="30"/>
        <v>8.1147724725366514E-3</v>
      </c>
      <c r="Q619" s="41">
        <f t="shared" si="31"/>
        <v>7.203637837107469E-3</v>
      </c>
      <c r="R619" s="41">
        <f t="shared" si="32"/>
        <v>7.8824315297250942E-3</v>
      </c>
    </row>
    <row r="620" spans="1:18" x14ac:dyDescent="0.25">
      <c r="A620" s="3" t="s">
        <v>503</v>
      </c>
      <c r="B620" t="s">
        <v>504</v>
      </c>
      <c r="C620" s="3" t="s">
        <v>505</v>
      </c>
      <c r="D620" t="s">
        <v>506</v>
      </c>
      <c r="E620" s="3" t="s">
        <v>16</v>
      </c>
      <c r="F620" s="26">
        <v>28</v>
      </c>
      <c r="G620" s="27">
        <v>0.5</v>
      </c>
      <c r="H620" s="26">
        <v>37</v>
      </c>
      <c r="I620" s="27">
        <v>0.45945945945939998</v>
      </c>
      <c r="J620" s="28">
        <v>33</v>
      </c>
      <c r="K620" s="29">
        <v>0.57575757575749997</v>
      </c>
      <c r="L620" s="30">
        <v>5</v>
      </c>
      <c r="M620" s="40">
        <f>VLOOKUP(A620,'District Enrollment'!A:D,2,FALSE)</f>
        <v>4787</v>
      </c>
      <c r="N620" s="40">
        <f>VLOOKUP(A620,'District Enrollment'!A:D,3,FALSE)</f>
        <v>4831</v>
      </c>
      <c r="O620" s="40">
        <f>VLOOKUP(A620,'District Enrollment'!A:D,4,FALSE)</f>
        <v>5179</v>
      </c>
      <c r="P620" s="41">
        <f t="shared" si="30"/>
        <v>2.9245874242740757E-3</v>
      </c>
      <c r="Q620" s="41">
        <f t="shared" si="31"/>
        <v>3.5189401780165185E-3</v>
      </c>
      <c r="R620" s="41">
        <f t="shared" si="32"/>
        <v>3.668661903841958E-3</v>
      </c>
    </row>
    <row r="621" spans="1:18" x14ac:dyDescent="0.25">
      <c r="A621" s="3" t="s">
        <v>503</v>
      </c>
      <c r="B621" t="s">
        <v>504</v>
      </c>
      <c r="C621" s="3" t="s">
        <v>545</v>
      </c>
      <c r="D621" t="s">
        <v>546</v>
      </c>
      <c r="E621" s="3" t="s">
        <v>10</v>
      </c>
      <c r="F621" s="26">
        <v>43</v>
      </c>
      <c r="G621" s="27">
        <v>2.3255813953400001E-2</v>
      </c>
      <c r="H621" s="26">
        <v>38</v>
      </c>
      <c r="I621" s="27">
        <v>0.15789473684210001</v>
      </c>
      <c r="J621" s="28">
        <v>36</v>
      </c>
      <c r="K621" s="29">
        <v>0.13888888888879999</v>
      </c>
      <c r="L621" s="30">
        <v>5</v>
      </c>
      <c r="M621" s="40">
        <f>VLOOKUP(A621,'District Enrollment'!A:D,2,FALSE)</f>
        <v>4787</v>
      </c>
      <c r="N621" s="40">
        <f>VLOOKUP(A621,'District Enrollment'!A:D,3,FALSE)</f>
        <v>4831</v>
      </c>
      <c r="O621" s="40">
        <f>VLOOKUP(A621,'District Enrollment'!A:D,4,FALSE)</f>
        <v>5179</v>
      </c>
      <c r="P621" s="41">
        <f t="shared" si="30"/>
        <v>2.0889910173306871E-4</v>
      </c>
      <c r="Q621" s="41">
        <f t="shared" si="31"/>
        <v>1.2419788863588907E-3</v>
      </c>
      <c r="R621" s="41">
        <f t="shared" si="32"/>
        <v>9.6543734311581384E-4</v>
      </c>
    </row>
    <row r="622" spans="1:18" x14ac:dyDescent="0.25">
      <c r="A622" s="3" t="s">
        <v>503</v>
      </c>
      <c r="B622" t="s">
        <v>504</v>
      </c>
      <c r="C622" s="3" t="s">
        <v>1158</v>
      </c>
      <c r="D622" t="s">
        <v>1159</v>
      </c>
      <c r="E622" s="3" t="s">
        <v>806</v>
      </c>
      <c r="F622" s="26">
        <v>114</v>
      </c>
      <c r="G622" s="27">
        <v>0.27192982456140002</v>
      </c>
      <c r="H622" s="26">
        <v>128</v>
      </c>
      <c r="I622" s="27">
        <v>0.1875</v>
      </c>
      <c r="J622" s="28">
        <v>121</v>
      </c>
      <c r="K622" s="29">
        <v>0.27272727272719999</v>
      </c>
      <c r="L622" s="30">
        <v>5</v>
      </c>
      <c r="M622" s="40">
        <f>VLOOKUP(A622,'District Enrollment'!A:D,2,FALSE)</f>
        <v>4787</v>
      </c>
      <c r="N622" s="40">
        <f>VLOOKUP(A622,'District Enrollment'!A:D,3,FALSE)</f>
        <v>4831</v>
      </c>
      <c r="O622" s="40">
        <f>VLOOKUP(A622,'District Enrollment'!A:D,4,FALSE)</f>
        <v>5179</v>
      </c>
      <c r="P622" s="41">
        <f t="shared" si="30"/>
        <v>6.4758721537496559E-3</v>
      </c>
      <c r="Q622" s="41">
        <f t="shared" si="31"/>
        <v>4.9679155454357277E-3</v>
      </c>
      <c r="R622" s="41">
        <f t="shared" si="32"/>
        <v>6.3718864645667499E-3</v>
      </c>
    </row>
    <row r="623" spans="1:18" x14ac:dyDescent="0.25">
      <c r="A623" s="3" t="s">
        <v>503</v>
      </c>
      <c r="B623" t="s">
        <v>504</v>
      </c>
      <c r="C623" s="3" t="s">
        <v>1388</v>
      </c>
      <c r="D623" t="s">
        <v>1389</v>
      </c>
      <c r="E623" s="3" t="s">
        <v>10</v>
      </c>
      <c r="F623" s="26">
        <v>175</v>
      </c>
      <c r="G623" s="27">
        <v>0.22285714285710001</v>
      </c>
      <c r="H623" s="26">
        <v>168</v>
      </c>
      <c r="I623" s="27">
        <v>0.25</v>
      </c>
      <c r="J623" s="28">
        <v>163</v>
      </c>
      <c r="K623" s="29">
        <v>0.25153374233120002</v>
      </c>
      <c r="L623" s="30">
        <v>5</v>
      </c>
      <c r="M623" s="40">
        <f>VLOOKUP(A623,'District Enrollment'!A:D,2,FALSE)</f>
        <v>4787</v>
      </c>
      <c r="N623" s="40">
        <f>VLOOKUP(A623,'District Enrollment'!A:D,3,FALSE)</f>
        <v>4831</v>
      </c>
      <c r="O623" s="40">
        <f>VLOOKUP(A623,'District Enrollment'!A:D,4,FALSE)</f>
        <v>5179</v>
      </c>
      <c r="P623" s="41">
        <f t="shared" si="30"/>
        <v>8.1470649676190724E-3</v>
      </c>
      <c r="Q623" s="41">
        <f t="shared" si="31"/>
        <v>8.6938522045125234E-3</v>
      </c>
      <c r="R623" s="41">
        <f t="shared" si="32"/>
        <v>7.9165862135519606E-3</v>
      </c>
    </row>
    <row r="624" spans="1:18" x14ac:dyDescent="0.25">
      <c r="A624" s="3" t="s">
        <v>503</v>
      </c>
      <c r="B624" t="s">
        <v>504</v>
      </c>
      <c r="C624" s="3" t="s">
        <v>1526</v>
      </c>
      <c r="D624" t="s">
        <v>1527</v>
      </c>
      <c r="E624" s="3" t="s">
        <v>806</v>
      </c>
      <c r="F624" s="26">
        <v>198</v>
      </c>
      <c r="G624" s="27">
        <v>0.12626262626259999</v>
      </c>
      <c r="H624" s="26">
        <v>180</v>
      </c>
      <c r="I624" s="27">
        <v>0.1</v>
      </c>
      <c r="J624" s="28">
        <v>200</v>
      </c>
      <c r="K624" s="29">
        <v>0.06</v>
      </c>
      <c r="L624" s="30">
        <v>2</v>
      </c>
      <c r="M624" s="40">
        <f>VLOOKUP(A624,'District Enrollment'!A:D,2,FALSE)</f>
        <v>4787</v>
      </c>
      <c r="N624" s="40">
        <f>VLOOKUP(A624,'District Enrollment'!A:D,3,FALSE)</f>
        <v>4831</v>
      </c>
      <c r="O624" s="40">
        <f>VLOOKUP(A624,'District Enrollment'!A:D,4,FALSE)</f>
        <v>5179</v>
      </c>
      <c r="P624" s="41">
        <f t="shared" si="30"/>
        <v>5.2224775433454768E-3</v>
      </c>
      <c r="Q624" s="41">
        <f t="shared" si="31"/>
        <v>3.7259366590767957E-3</v>
      </c>
      <c r="R624" s="41">
        <f t="shared" si="32"/>
        <v>2.3170496234794359E-3</v>
      </c>
    </row>
    <row r="625" spans="1:18" x14ac:dyDescent="0.25">
      <c r="A625" s="3" t="s">
        <v>503</v>
      </c>
      <c r="B625" t="s">
        <v>504</v>
      </c>
      <c r="C625" s="3" t="s">
        <v>1984</v>
      </c>
      <c r="D625" t="s">
        <v>1779</v>
      </c>
      <c r="E625" s="3" t="s">
        <v>10</v>
      </c>
      <c r="F625" s="26">
        <v>313</v>
      </c>
      <c r="G625" s="27">
        <v>6.0702875399299999E-2</v>
      </c>
      <c r="H625" s="26">
        <v>335</v>
      </c>
      <c r="I625" s="27">
        <v>9.5522388059699995E-2</v>
      </c>
      <c r="J625" s="28">
        <v>311</v>
      </c>
      <c r="K625" s="29">
        <v>9.9678456591600004E-2</v>
      </c>
      <c r="L625" s="30">
        <v>4</v>
      </c>
      <c r="M625" s="40">
        <f>VLOOKUP(A625,'District Enrollment'!A:D,2,FALSE)</f>
        <v>4787</v>
      </c>
      <c r="N625" s="40">
        <f>VLOOKUP(A625,'District Enrollment'!A:D,3,FALSE)</f>
        <v>4831</v>
      </c>
      <c r="O625" s="40">
        <f>VLOOKUP(A625,'District Enrollment'!A:D,4,FALSE)</f>
        <v>5179</v>
      </c>
      <c r="P625" s="41">
        <f t="shared" si="30"/>
        <v>3.969082932939399E-3</v>
      </c>
      <c r="Q625" s="41">
        <f t="shared" si="31"/>
        <v>6.6238873939142E-3</v>
      </c>
      <c r="R625" s="41">
        <f t="shared" si="32"/>
        <v>5.9857115273194827E-3</v>
      </c>
    </row>
    <row r="626" spans="1:18" x14ac:dyDescent="0.25">
      <c r="A626" s="3" t="s">
        <v>503</v>
      </c>
      <c r="B626" t="s">
        <v>504</v>
      </c>
      <c r="C626" s="3" t="s">
        <v>2285</v>
      </c>
      <c r="D626" t="s">
        <v>2286</v>
      </c>
      <c r="E626" s="3" t="s">
        <v>10</v>
      </c>
      <c r="F626" s="26">
        <v>330</v>
      </c>
      <c r="G626" s="27">
        <v>4.2424242424200002E-2</v>
      </c>
      <c r="H626" s="26">
        <v>300</v>
      </c>
      <c r="I626" s="27">
        <v>6.3333333333300004E-2</v>
      </c>
      <c r="J626" s="28">
        <v>364</v>
      </c>
      <c r="K626" s="29">
        <v>8.5164835164800001E-2</v>
      </c>
      <c r="L626" s="30">
        <v>3</v>
      </c>
      <c r="M626" s="40">
        <f>VLOOKUP(A626,'District Enrollment'!A:D,2,FALSE)</f>
        <v>4787</v>
      </c>
      <c r="N626" s="40">
        <f>VLOOKUP(A626,'District Enrollment'!A:D,3,FALSE)</f>
        <v>4831</v>
      </c>
      <c r="O626" s="40">
        <f>VLOOKUP(A626,'District Enrollment'!A:D,4,FALSE)</f>
        <v>5179</v>
      </c>
      <c r="P626" s="41">
        <f t="shared" si="30"/>
        <v>2.9245874242711514E-3</v>
      </c>
      <c r="Q626" s="41">
        <f t="shared" si="31"/>
        <v>3.9329331401345476E-3</v>
      </c>
      <c r="R626" s="41">
        <f t="shared" si="32"/>
        <v>5.9857115273194046E-3</v>
      </c>
    </row>
    <row r="627" spans="1:18" x14ac:dyDescent="0.25">
      <c r="A627" s="3" t="s">
        <v>503</v>
      </c>
      <c r="B627" t="s">
        <v>504</v>
      </c>
      <c r="C627" s="3" t="s">
        <v>2783</v>
      </c>
      <c r="D627" t="s">
        <v>2784</v>
      </c>
      <c r="E627" s="3" t="s">
        <v>10</v>
      </c>
      <c r="F627" s="26">
        <v>415</v>
      </c>
      <c r="G627" s="27">
        <v>5.0602409638499997E-2</v>
      </c>
      <c r="H627" s="26">
        <v>420</v>
      </c>
      <c r="I627" s="27">
        <v>7.6190476190399994E-2</v>
      </c>
      <c r="J627" s="28">
        <v>437</v>
      </c>
      <c r="K627" s="29">
        <v>4.3478260869499998E-2</v>
      </c>
      <c r="L627" s="30">
        <v>2</v>
      </c>
      <c r="M627" s="40">
        <f>VLOOKUP(A627,'District Enrollment'!A:D,2,FALSE)</f>
        <v>4787</v>
      </c>
      <c r="N627" s="40">
        <f>VLOOKUP(A627,'District Enrollment'!A:D,3,FALSE)</f>
        <v>4831</v>
      </c>
      <c r="O627" s="40">
        <f>VLOOKUP(A627,'District Enrollment'!A:D,4,FALSE)</f>
        <v>5179</v>
      </c>
      <c r="P627" s="41">
        <f t="shared" si="30"/>
        <v>4.3868811364064127E-3</v>
      </c>
      <c r="Q627" s="41">
        <f t="shared" si="31"/>
        <v>6.6238873939076784E-3</v>
      </c>
      <c r="R627" s="41">
        <f t="shared" si="32"/>
        <v>3.6686619038369373E-3</v>
      </c>
    </row>
    <row r="628" spans="1:18" x14ac:dyDescent="0.25">
      <c r="A628" s="3" t="s">
        <v>503</v>
      </c>
      <c r="B628" t="s">
        <v>504</v>
      </c>
      <c r="C628" s="3" t="s">
        <v>2914</v>
      </c>
      <c r="D628" t="s">
        <v>2915</v>
      </c>
      <c r="E628" s="3" t="s">
        <v>10</v>
      </c>
      <c r="F628" s="26">
        <v>475</v>
      </c>
      <c r="G628" s="27">
        <v>3.5789473684199997E-2</v>
      </c>
      <c r="H628" s="26">
        <v>480</v>
      </c>
      <c r="I628" s="27">
        <v>3.9583333333299997E-2</v>
      </c>
      <c r="J628" s="28">
        <v>457</v>
      </c>
      <c r="K628" s="29">
        <v>4.8140043763600003E-2</v>
      </c>
      <c r="L628" s="30">
        <v>2</v>
      </c>
      <c r="M628" s="40">
        <f>VLOOKUP(A628,'District Enrollment'!A:D,2,FALSE)</f>
        <v>4787</v>
      </c>
      <c r="N628" s="40">
        <f>VLOOKUP(A628,'District Enrollment'!A:D,3,FALSE)</f>
        <v>4831</v>
      </c>
      <c r="O628" s="40">
        <f>VLOOKUP(A628,'District Enrollment'!A:D,4,FALSE)</f>
        <v>5179</v>
      </c>
      <c r="P628" s="41">
        <f t="shared" si="30"/>
        <v>3.5512847294746188E-3</v>
      </c>
      <c r="Q628" s="41">
        <f t="shared" si="31"/>
        <v>3.9329331401333056E-3</v>
      </c>
      <c r="R628" s="41">
        <f t="shared" si="32"/>
        <v>4.2479243097055808E-3</v>
      </c>
    </row>
    <row r="629" spans="1:18" x14ac:dyDescent="0.25">
      <c r="A629" s="3" t="s">
        <v>503</v>
      </c>
      <c r="B629" t="s">
        <v>504</v>
      </c>
      <c r="C629" s="3" t="s">
        <v>3115</v>
      </c>
      <c r="D629" t="s">
        <v>3116</v>
      </c>
      <c r="E629" s="3" t="s">
        <v>10</v>
      </c>
      <c r="F629" s="26">
        <v>536</v>
      </c>
      <c r="G629" s="27">
        <v>5.22388059701E-2</v>
      </c>
      <c r="H629" s="26">
        <v>534</v>
      </c>
      <c r="I629" s="27">
        <v>5.0561797752800001E-2</v>
      </c>
      <c r="J629" s="28">
        <v>482</v>
      </c>
      <c r="K629" s="29">
        <v>6.8464730290399997E-2</v>
      </c>
      <c r="L629" s="30">
        <v>3</v>
      </c>
      <c r="M629" s="40">
        <f>VLOOKUP(A629,'District Enrollment'!A:D,2,FALSE)</f>
        <v>4787</v>
      </c>
      <c r="N629" s="40">
        <f>VLOOKUP(A629,'District Enrollment'!A:D,3,FALSE)</f>
        <v>4831</v>
      </c>
      <c r="O629" s="40">
        <f>VLOOKUP(A629,'District Enrollment'!A:D,4,FALSE)</f>
        <v>5179</v>
      </c>
      <c r="P629" s="41">
        <f t="shared" si="30"/>
        <v>5.8491748485426367E-3</v>
      </c>
      <c r="Q629" s="41">
        <f t="shared" si="31"/>
        <v>5.5889049886142005E-3</v>
      </c>
      <c r="R629" s="41">
        <f t="shared" si="32"/>
        <v>6.3718864645631972E-3</v>
      </c>
    </row>
    <row r="630" spans="1:18" x14ac:dyDescent="0.25">
      <c r="A630" s="3" t="s">
        <v>503</v>
      </c>
      <c r="B630" t="s">
        <v>504</v>
      </c>
      <c r="C630" s="3" t="s">
        <v>3703</v>
      </c>
      <c r="D630" t="s">
        <v>3119</v>
      </c>
      <c r="E630" s="3" t="s">
        <v>10</v>
      </c>
      <c r="F630" s="26">
        <v>398</v>
      </c>
      <c r="G630" s="27">
        <v>6.7839195979799996E-2</v>
      </c>
      <c r="H630" s="26">
        <v>387</v>
      </c>
      <c r="I630" s="27">
        <v>6.7183462532200006E-2</v>
      </c>
      <c r="J630" s="28">
        <v>566</v>
      </c>
      <c r="K630" s="29">
        <v>3.8869257950500002E-2</v>
      </c>
      <c r="L630" s="30">
        <v>1</v>
      </c>
      <c r="M630" s="40">
        <f>VLOOKUP(A630,'District Enrollment'!A:D,2,FALSE)</f>
        <v>4787</v>
      </c>
      <c r="N630" s="40">
        <f>VLOOKUP(A630,'District Enrollment'!A:D,3,FALSE)</f>
        <v>4831</v>
      </c>
      <c r="O630" s="40">
        <f>VLOOKUP(A630,'District Enrollment'!A:D,4,FALSE)</f>
        <v>5179</v>
      </c>
      <c r="P630" s="41">
        <f t="shared" si="30"/>
        <v>5.6402757468060156E-3</v>
      </c>
      <c r="Q630" s="41">
        <f t="shared" si="31"/>
        <v>5.3819085075473821E-3</v>
      </c>
      <c r="R630" s="41">
        <f t="shared" si="32"/>
        <v>4.2479243097090173E-3</v>
      </c>
    </row>
    <row r="631" spans="1:18" x14ac:dyDescent="0.25">
      <c r="A631" s="3" t="s">
        <v>503</v>
      </c>
      <c r="B631" t="s">
        <v>504</v>
      </c>
      <c r="C631" s="3" t="s">
        <v>3740</v>
      </c>
      <c r="D631" t="s">
        <v>3741</v>
      </c>
      <c r="E631" s="3" t="s">
        <v>10</v>
      </c>
      <c r="F631" s="26">
        <v>391</v>
      </c>
      <c r="G631" s="27">
        <v>4.6035805626499997E-2</v>
      </c>
      <c r="H631" s="26">
        <v>416</v>
      </c>
      <c r="I631" s="27">
        <v>5.0480769230700002E-2</v>
      </c>
      <c r="J631" s="28">
        <v>571</v>
      </c>
      <c r="K631" s="29">
        <v>4.3782837127799998E-2</v>
      </c>
      <c r="L631" s="30">
        <v>2</v>
      </c>
      <c r="M631" s="40">
        <f>VLOOKUP(A631,'District Enrollment'!A:D,2,FALSE)</f>
        <v>4787</v>
      </c>
      <c r="N631" s="40">
        <f>VLOOKUP(A631,'District Enrollment'!A:D,3,FALSE)</f>
        <v>4831</v>
      </c>
      <c r="O631" s="40">
        <f>VLOOKUP(A631,'District Enrollment'!A:D,4,FALSE)</f>
        <v>5179</v>
      </c>
      <c r="P631" s="41">
        <f t="shared" si="30"/>
        <v>3.7601838312014829E-3</v>
      </c>
      <c r="Q631" s="41">
        <f t="shared" si="31"/>
        <v>4.3469261022503003E-3</v>
      </c>
      <c r="R631" s="41">
        <f t="shared" si="32"/>
        <v>4.8271867155771E-3</v>
      </c>
    </row>
    <row r="632" spans="1:18" x14ac:dyDescent="0.25">
      <c r="A632" s="3" t="s">
        <v>503</v>
      </c>
      <c r="B632" t="s">
        <v>504</v>
      </c>
      <c r="C632" s="3" t="s">
        <v>4729</v>
      </c>
      <c r="D632" t="s">
        <v>4730</v>
      </c>
      <c r="E632" s="3" t="s">
        <v>10</v>
      </c>
      <c r="F632" s="26">
        <v>1371</v>
      </c>
      <c r="G632" s="27">
        <v>0.1137855579868</v>
      </c>
      <c r="H632" s="26">
        <v>1408</v>
      </c>
      <c r="I632" s="27">
        <v>8.2386363636300003E-2</v>
      </c>
      <c r="J632" s="28">
        <v>1438</v>
      </c>
      <c r="K632" s="29">
        <v>8.4840055632800004E-2</v>
      </c>
      <c r="L632" s="30">
        <v>3</v>
      </c>
      <c r="M632" s="40">
        <f>VLOOKUP(A632,'District Enrollment'!A:D,2,FALSE)</f>
        <v>4787</v>
      </c>
      <c r="N632" s="40">
        <f>VLOOKUP(A632,'District Enrollment'!A:D,3,FALSE)</f>
        <v>4831</v>
      </c>
      <c r="O632" s="40">
        <f>VLOOKUP(A632,'District Enrollment'!A:D,4,FALSE)</f>
        <v>5179</v>
      </c>
      <c r="P632" s="41">
        <f t="shared" si="30"/>
        <v>3.2588259870462252E-2</v>
      </c>
      <c r="Q632" s="41">
        <f t="shared" si="31"/>
        <v>2.4011591802920805E-2</v>
      </c>
      <c r="R632" s="41">
        <f t="shared" si="32"/>
        <v>2.355667117203445E-2</v>
      </c>
    </row>
    <row r="633" spans="1:18" x14ac:dyDescent="0.25">
      <c r="A633" s="3" t="s">
        <v>3359</v>
      </c>
      <c r="B633" t="s">
        <v>3360</v>
      </c>
      <c r="C633" s="3" t="s">
        <v>3361</v>
      </c>
      <c r="D633" t="s">
        <v>3362</v>
      </c>
      <c r="E633" s="3" t="s">
        <v>10</v>
      </c>
      <c r="F633" s="26">
        <v>512</v>
      </c>
      <c r="G633" s="27">
        <v>6.25E-2</v>
      </c>
      <c r="H633" s="26">
        <v>516</v>
      </c>
      <c r="I633" s="27">
        <v>6.7829457364300003E-2</v>
      </c>
      <c r="J633" s="28">
        <v>512</v>
      </c>
      <c r="K633" s="29">
        <v>7.03125E-2</v>
      </c>
      <c r="L633" s="30">
        <v>3</v>
      </c>
      <c r="M633" s="40">
        <f>VLOOKUP(A633,'District Enrollment'!A:D,2,FALSE)</f>
        <v>3513</v>
      </c>
      <c r="N633" s="40">
        <f>VLOOKUP(A633,'District Enrollment'!A:D,3,FALSE)</f>
        <v>3548</v>
      </c>
      <c r="O633" s="40">
        <f>VLOOKUP(A633,'District Enrollment'!A:D,4,FALSE)</f>
        <v>3588</v>
      </c>
      <c r="P633" s="41">
        <f t="shared" si="30"/>
        <v>9.1090236265300318E-3</v>
      </c>
      <c r="Q633" s="41">
        <f t="shared" si="31"/>
        <v>9.8647125140864725E-3</v>
      </c>
      <c r="R633" s="41">
        <f t="shared" si="32"/>
        <v>1.0033444816053512E-2</v>
      </c>
    </row>
    <row r="634" spans="1:18" x14ac:dyDescent="0.25">
      <c r="A634" s="3" t="s">
        <v>3359</v>
      </c>
      <c r="B634" t="s">
        <v>3360</v>
      </c>
      <c r="C634" s="3" t="s">
        <v>3383</v>
      </c>
      <c r="D634" t="s">
        <v>3384</v>
      </c>
      <c r="E634" s="3" t="s">
        <v>10</v>
      </c>
      <c r="F634" s="26">
        <v>532</v>
      </c>
      <c r="G634" s="27">
        <v>3.9473684210500001E-2</v>
      </c>
      <c r="H634" s="26">
        <v>559</v>
      </c>
      <c r="I634" s="27">
        <v>5.3667262969500001E-2</v>
      </c>
      <c r="J634" s="28">
        <v>515</v>
      </c>
      <c r="K634" s="29">
        <v>5.43689320388E-2</v>
      </c>
      <c r="L634" s="30">
        <v>2</v>
      </c>
      <c r="M634" s="40">
        <f>VLOOKUP(A634,'District Enrollment'!A:D,2,FALSE)</f>
        <v>3513</v>
      </c>
      <c r="N634" s="40">
        <f>VLOOKUP(A634,'District Enrollment'!A:D,3,FALSE)</f>
        <v>3548</v>
      </c>
      <c r="O634" s="40">
        <f>VLOOKUP(A634,'District Enrollment'!A:D,4,FALSE)</f>
        <v>3588</v>
      </c>
      <c r="P634" s="41">
        <f t="shared" si="30"/>
        <v>5.977796754906348E-3</v>
      </c>
      <c r="Q634" s="41">
        <f t="shared" si="31"/>
        <v>8.4554678692081459E-3</v>
      </c>
      <c r="R634" s="41">
        <f t="shared" si="32"/>
        <v>7.8037904124810481E-3</v>
      </c>
    </row>
    <row r="635" spans="1:18" x14ac:dyDescent="0.25">
      <c r="A635" s="3" t="s">
        <v>3359</v>
      </c>
      <c r="B635" t="s">
        <v>3360</v>
      </c>
      <c r="C635" s="3" t="s">
        <v>3648</v>
      </c>
      <c r="D635" t="s">
        <v>3649</v>
      </c>
      <c r="E635" s="3" t="s">
        <v>10</v>
      </c>
      <c r="F635" s="26">
        <v>547</v>
      </c>
      <c r="G635" s="27">
        <v>8.5923217550200007E-2</v>
      </c>
      <c r="H635" s="26">
        <v>524</v>
      </c>
      <c r="I635" s="27">
        <v>7.2519083969400003E-2</v>
      </c>
      <c r="J635" s="28">
        <v>556</v>
      </c>
      <c r="K635" s="29">
        <v>7.5539568345299998E-2</v>
      </c>
      <c r="L635" s="30">
        <v>3</v>
      </c>
      <c r="M635" s="40">
        <f>VLOOKUP(A635,'District Enrollment'!A:D,2,FALSE)</f>
        <v>3513</v>
      </c>
      <c r="N635" s="40">
        <f>VLOOKUP(A635,'District Enrollment'!A:D,3,FALSE)</f>
        <v>3548</v>
      </c>
      <c r="O635" s="40">
        <f>VLOOKUP(A635,'District Enrollment'!A:D,4,FALSE)</f>
        <v>3588</v>
      </c>
      <c r="P635" s="41">
        <f t="shared" si="30"/>
        <v>1.3378878451454428E-2</v>
      </c>
      <c r="Q635" s="41">
        <f t="shared" si="31"/>
        <v>1.071025930100496E-2</v>
      </c>
      <c r="R635" s="41">
        <f t="shared" si="32"/>
        <v>1.1705685618725419E-2</v>
      </c>
    </row>
    <row r="636" spans="1:18" x14ac:dyDescent="0.25">
      <c r="A636" s="3" t="s">
        <v>3359</v>
      </c>
      <c r="B636" t="s">
        <v>3360</v>
      </c>
      <c r="C636" s="3" t="s">
        <v>3803</v>
      </c>
      <c r="D636" t="s">
        <v>3804</v>
      </c>
      <c r="E636" s="3" t="s">
        <v>10</v>
      </c>
      <c r="F636" s="26">
        <v>556</v>
      </c>
      <c r="G636" s="27">
        <v>6.2949640287700004E-2</v>
      </c>
      <c r="H636" s="26">
        <v>585</v>
      </c>
      <c r="I636" s="27">
        <v>7.8632478632399999E-2</v>
      </c>
      <c r="J636" s="28">
        <v>581</v>
      </c>
      <c r="K636" s="29">
        <v>7.9173838209899997E-2</v>
      </c>
      <c r="L636" s="30">
        <v>3</v>
      </c>
      <c r="M636" s="40">
        <f>VLOOKUP(A636,'District Enrollment'!A:D,2,FALSE)</f>
        <v>3513</v>
      </c>
      <c r="N636" s="40">
        <f>VLOOKUP(A636,'District Enrollment'!A:D,3,FALSE)</f>
        <v>3548</v>
      </c>
      <c r="O636" s="40">
        <f>VLOOKUP(A636,'District Enrollment'!A:D,4,FALSE)</f>
        <v>3588</v>
      </c>
      <c r="P636" s="41">
        <f t="shared" si="30"/>
        <v>9.9629945915061767E-3</v>
      </c>
      <c r="Q636" s="41">
        <f t="shared" si="31"/>
        <v>1.2965050732794251E-2</v>
      </c>
      <c r="R636" s="41">
        <f t="shared" si="32"/>
        <v>1.2820512820499416E-2</v>
      </c>
    </row>
    <row r="637" spans="1:18" x14ac:dyDescent="0.25">
      <c r="A637" s="3" t="s">
        <v>3359</v>
      </c>
      <c r="B637" t="s">
        <v>3360</v>
      </c>
      <c r="C637" s="3" t="s">
        <v>3880</v>
      </c>
      <c r="D637" t="s">
        <v>3881</v>
      </c>
      <c r="E637" s="3" t="s">
        <v>10</v>
      </c>
      <c r="F637" s="26">
        <v>584</v>
      </c>
      <c r="G637" s="27">
        <v>7.8767123287599994E-2</v>
      </c>
      <c r="H637" s="26">
        <v>603</v>
      </c>
      <c r="I637" s="27">
        <v>6.4676616915399998E-2</v>
      </c>
      <c r="J637" s="28">
        <v>597</v>
      </c>
      <c r="K637" s="29">
        <v>9.5477386934600006E-2</v>
      </c>
      <c r="L637" s="30">
        <v>4</v>
      </c>
      <c r="M637" s="40">
        <f>VLOOKUP(A637,'District Enrollment'!A:D,2,FALSE)</f>
        <v>3513</v>
      </c>
      <c r="N637" s="40">
        <f>VLOOKUP(A637,'District Enrollment'!A:D,3,FALSE)</f>
        <v>3548</v>
      </c>
      <c r="O637" s="40">
        <f>VLOOKUP(A637,'District Enrollment'!A:D,4,FALSE)</f>
        <v>3588</v>
      </c>
      <c r="P637" s="41">
        <f t="shared" si="30"/>
        <v>1.3094221463125076E-2</v>
      </c>
      <c r="Q637" s="41">
        <f t="shared" si="31"/>
        <v>1.0992108229984835E-2</v>
      </c>
      <c r="R637" s="41">
        <f t="shared" si="32"/>
        <v>1.5886287625405855E-2</v>
      </c>
    </row>
    <row r="638" spans="1:18" x14ac:dyDescent="0.25">
      <c r="A638" s="3" t="s">
        <v>3359</v>
      </c>
      <c r="B638" t="s">
        <v>3360</v>
      </c>
      <c r="C638" s="3" t="s">
        <v>4444</v>
      </c>
      <c r="D638" t="s">
        <v>4445</v>
      </c>
      <c r="E638" s="3" t="s">
        <v>10</v>
      </c>
      <c r="F638" s="26">
        <v>782</v>
      </c>
      <c r="G638" s="27">
        <v>9.5907928388700006E-2</v>
      </c>
      <c r="H638" s="26">
        <v>761</v>
      </c>
      <c r="I638" s="27">
        <v>8.9356110380999998E-2</v>
      </c>
      <c r="J638" s="28">
        <v>827</v>
      </c>
      <c r="K638" s="29">
        <v>9.7944377267199997E-2</v>
      </c>
      <c r="L638" s="30">
        <v>4</v>
      </c>
      <c r="M638" s="40">
        <f>VLOOKUP(A638,'District Enrollment'!A:D,2,FALSE)</f>
        <v>3513</v>
      </c>
      <c r="N638" s="40">
        <f>VLOOKUP(A638,'District Enrollment'!A:D,3,FALSE)</f>
        <v>3548</v>
      </c>
      <c r="O638" s="40">
        <f>VLOOKUP(A638,'District Enrollment'!A:D,4,FALSE)</f>
        <v>3588</v>
      </c>
      <c r="P638" s="41">
        <f t="shared" si="30"/>
        <v>2.1349274124669342E-2</v>
      </c>
      <c r="Q638" s="41">
        <f t="shared" si="31"/>
        <v>1.9165727170220123E-2</v>
      </c>
      <c r="R638" s="41">
        <f t="shared" si="32"/>
        <v>2.2575250836113267E-2</v>
      </c>
    </row>
    <row r="639" spans="1:18" x14ac:dyDescent="0.25">
      <c r="A639" s="3" t="s">
        <v>1672</v>
      </c>
      <c r="B639" t="s">
        <v>1673</v>
      </c>
      <c r="C639" s="3" t="s">
        <v>1674</v>
      </c>
      <c r="D639" t="s">
        <v>1675</v>
      </c>
      <c r="E639" s="3" t="s">
        <v>10</v>
      </c>
      <c r="F639" s="26">
        <v>243</v>
      </c>
      <c r="G639" s="27">
        <v>8.23045267489E-2</v>
      </c>
      <c r="H639" s="26">
        <v>230</v>
      </c>
      <c r="I639" s="27">
        <v>6.9565217391300005E-2</v>
      </c>
      <c r="J639" s="28">
        <v>234</v>
      </c>
      <c r="K639" s="29">
        <v>6.8376068375999993E-2</v>
      </c>
      <c r="L639" s="30">
        <v>3</v>
      </c>
      <c r="M639" s="40">
        <f>VLOOKUP(A639,'District Enrollment'!A:D,2,FALSE)</f>
        <v>975</v>
      </c>
      <c r="N639" s="40">
        <f>VLOOKUP(A639,'District Enrollment'!A:D,3,FALSE)</f>
        <v>934</v>
      </c>
      <c r="O639" s="40">
        <f>VLOOKUP(A639,'District Enrollment'!A:D,4,FALSE)</f>
        <v>928</v>
      </c>
      <c r="P639" s="41">
        <f t="shared" si="30"/>
        <v>2.051282051280277E-2</v>
      </c>
      <c r="Q639" s="41">
        <f t="shared" si="31"/>
        <v>1.7130620985009636E-2</v>
      </c>
      <c r="R639" s="41">
        <f t="shared" si="32"/>
        <v>1.7241379310327584E-2</v>
      </c>
    </row>
    <row r="640" spans="1:18" x14ac:dyDescent="0.25">
      <c r="A640" s="3" t="s">
        <v>1672</v>
      </c>
      <c r="B640" t="s">
        <v>1673</v>
      </c>
      <c r="C640" s="3" t="s">
        <v>1936</v>
      </c>
      <c r="D640" t="s">
        <v>1937</v>
      </c>
      <c r="E640" s="3" t="s">
        <v>10</v>
      </c>
      <c r="F640" s="26">
        <v>302</v>
      </c>
      <c r="G640" s="27">
        <v>0.12582781456950001</v>
      </c>
      <c r="H640" s="26">
        <v>292</v>
      </c>
      <c r="I640" s="27">
        <v>0.1301369863013</v>
      </c>
      <c r="J640" s="28">
        <v>302</v>
      </c>
      <c r="K640" s="29">
        <v>0.12913907284760001</v>
      </c>
      <c r="L640" s="30">
        <v>4</v>
      </c>
      <c r="M640" s="40">
        <f>VLOOKUP(A640,'District Enrollment'!A:D,2,FALSE)</f>
        <v>975</v>
      </c>
      <c r="N640" s="40">
        <f>VLOOKUP(A640,'District Enrollment'!A:D,3,FALSE)</f>
        <v>934</v>
      </c>
      <c r="O640" s="40">
        <f>VLOOKUP(A640,'District Enrollment'!A:D,4,FALSE)</f>
        <v>928</v>
      </c>
      <c r="P640" s="41">
        <f t="shared" si="30"/>
        <v>3.8974358974347693E-2</v>
      </c>
      <c r="Q640" s="41">
        <f t="shared" si="31"/>
        <v>4.068522483937858E-2</v>
      </c>
      <c r="R640" s="41">
        <f t="shared" si="32"/>
        <v>4.2025862068938796E-2</v>
      </c>
    </row>
    <row r="641" spans="1:18" x14ac:dyDescent="0.25">
      <c r="A641" s="3" t="s">
        <v>1672</v>
      </c>
      <c r="B641" t="s">
        <v>1673</v>
      </c>
      <c r="C641" s="3" t="s">
        <v>2473</v>
      </c>
      <c r="D641" t="s">
        <v>2474</v>
      </c>
      <c r="E641" s="3" t="s">
        <v>10</v>
      </c>
      <c r="F641" s="26">
        <v>430</v>
      </c>
      <c r="G641" s="27">
        <v>0.13488372093020001</v>
      </c>
      <c r="H641" s="26">
        <v>412</v>
      </c>
      <c r="I641" s="27">
        <v>9.2233009708700006E-2</v>
      </c>
      <c r="J641" s="28">
        <v>392</v>
      </c>
      <c r="K641" s="29">
        <v>7.6530612244799998E-2</v>
      </c>
      <c r="L641" s="30">
        <v>3</v>
      </c>
      <c r="M641" s="40">
        <f>VLOOKUP(A641,'District Enrollment'!A:D,2,FALSE)</f>
        <v>975</v>
      </c>
      <c r="N641" s="40">
        <f>VLOOKUP(A641,'District Enrollment'!A:D,3,FALSE)</f>
        <v>934</v>
      </c>
      <c r="O641" s="40">
        <f>VLOOKUP(A641,'District Enrollment'!A:D,4,FALSE)</f>
        <v>928</v>
      </c>
      <c r="P641" s="41">
        <f t="shared" si="30"/>
        <v>5.9487179487165129E-2</v>
      </c>
      <c r="Q641" s="41">
        <f t="shared" si="31"/>
        <v>4.0685224839383728E-2</v>
      </c>
      <c r="R641" s="41">
        <f t="shared" si="32"/>
        <v>3.232758620685517E-2</v>
      </c>
    </row>
    <row r="642" spans="1:18" x14ac:dyDescent="0.25">
      <c r="A642" s="3" t="s">
        <v>385</v>
      </c>
      <c r="B642" t="s">
        <v>386</v>
      </c>
      <c r="C642" s="3" t="s">
        <v>387</v>
      </c>
      <c r="D642" t="s">
        <v>388</v>
      </c>
      <c r="E642" s="3" t="s">
        <v>10</v>
      </c>
      <c r="F642" s="26">
        <v>64</v>
      </c>
      <c r="G642" s="27">
        <v>0.421875</v>
      </c>
      <c r="H642" s="26">
        <v>25</v>
      </c>
      <c r="I642" s="27">
        <v>0.16</v>
      </c>
      <c r="J642" s="28">
        <v>27</v>
      </c>
      <c r="K642" s="29">
        <v>0.1111111111111</v>
      </c>
      <c r="L642" s="30">
        <v>4</v>
      </c>
      <c r="M642" s="40">
        <f>VLOOKUP(A642,'District Enrollment'!A:D,2,FALSE)</f>
        <v>7433</v>
      </c>
      <c r="N642" s="40">
        <f>VLOOKUP(A642,'District Enrollment'!A:D,3,FALSE)</f>
        <v>7481</v>
      </c>
      <c r="O642" s="40">
        <f>VLOOKUP(A642,'District Enrollment'!A:D,4,FALSE)</f>
        <v>7520</v>
      </c>
      <c r="P642" s="41">
        <f t="shared" si="30"/>
        <v>3.6324498856450966E-3</v>
      </c>
      <c r="Q642" s="41">
        <f t="shared" si="31"/>
        <v>5.3468787595241276E-4</v>
      </c>
      <c r="R642" s="41">
        <f t="shared" si="32"/>
        <v>3.9893617021272609E-4</v>
      </c>
    </row>
    <row r="643" spans="1:18" x14ac:dyDescent="0.25">
      <c r="A643" s="3" t="s">
        <v>385</v>
      </c>
      <c r="B643" t="s">
        <v>386</v>
      </c>
      <c r="C643" s="3" t="s">
        <v>1609</v>
      </c>
      <c r="D643" t="s">
        <v>1610</v>
      </c>
      <c r="E643" s="3" t="s">
        <v>13</v>
      </c>
      <c r="F643" s="26">
        <v>270</v>
      </c>
      <c r="G643" s="27">
        <v>0.32222222222219998</v>
      </c>
      <c r="H643" s="26">
        <v>252</v>
      </c>
      <c r="I643" s="27">
        <v>0.29761904761899999</v>
      </c>
      <c r="J643" s="28">
        <v>220</v>
      </c>
      <c r="K643" s="29">
        <v>0.38636363636359999</v>
      </c>
      <c r="L643" s="30">
        <v>5</v>
      </c>
      <c r="M643" s="40">
        <f>VLOOKUP(A643,'District Enrollment'!A:D,2,FALSE)</f>
        <v>7433</v>
      </c>
      <c r="N643" s="40">
        <f>VLOOKUP(A643,'District Enrollment'!A:D,3,FALSE)</f>
        <v>7481</v>
      </c>
      <c r="O643" s="40">
        <f>VLOOKUP(A643,'District Enrollment'!A:D,4,FALSE)</f>
        <v>7520</v>
      </c>
      <c r="P643" s="41">
        <f t="shared" si="30"/>
        <v>1.1704560742633392E-2</v>
      </c>
      <c r="Q643" s="41">
        <f t="shared" si="31"/>
        <v>1.0025397674106134E-2</v>
      </c>
      <c r="R643" s="41">
        <f t="shared" si="32"/>
        <v>1.1303191489360638E-2</v>
      </c>
    </row>
    <row r="644" spans="1:18" x14ac:dyDescent="0.25">
      <c r="A644" s="3" t="s">
        <v>385</v>
      </c>
      <c r="B644" t="s">
        <v>386</v>
      </c>
      <c r="C644" s="3" t="s">
        <v>2545</v>
      </c>
      <c r="D644" t="s">
        <v>2546</v>
      </c>
      <c r="E644" s="3" t="s">
        <v>10</v>
      </c>
      <c r="F644" s="26">
        <v>389</v>
      </c>
      <c r="G644" s="27">
        <v>0.11311053984570001</v>
      </c>
      <c r="H644" s="26">
        <v>401</v>
      </c>
      <c r="I644" s="27">
        <v>7.2319201994999999E-2</v>
      </c>
      <c r="J644" s="28">
        <v>404</v>
      </c>
      <c r="K644" s="29">
        <v>5.6930693069300001E-2</v>
      </c>
      <c r="L644" s="30">
        <v>2</v>
      </c>
      <c r="M644" s="40">
        <f>VLOOKUP(A644,'District Enrollment'!A:D,2,FALSE)</f>
        <v>7433</v>
      </c>
      <c r="N644" s="40">
        <f>VLOOKUP(A644,'District Enrollment'!A:D,3,FALSE)</f>
        <v>7481</v>
      </c>
      <c r="O644" s="40">
        <f>VLOOKUP(A644,'District Enrollment'!A:D,4,FALSE)</f>
        <v>7520</v>
      </c>
      <c r="P644" s="41">
        <f t="shared" si="30"/>
        <v>5.9195479617889547E-3</v>
      </c>
      <c r="Q644" s="41">
        <f t="shared" si="31"/>
        <v>3.8764871006543244E-3</v>
      </c>
      <c r="R644" s="41">
        <f t="shared" si="32"/>
        <v>3.0585106382975003E-3</v>
      </c>
    </row>
    <row r="645" spans="1:18" x14ac:dyDescent="0.25">
      <c r="A645" s="3" t="s">
        <v>385</v>
      </c>
      <c r="B645" t="s">
        <v>386</v>
      </c>
      <c r="C645" s="3" t="s">
        <v>2607</v>
      </c>
      <c r="D645" t="s">
        <v>2608</v>
      </c>
      <c r="E645" s="3" t="s">
        <v>10</v>
      </c>
      <c r="F645" s="26">
        <v>402</v>
      </c>
      <c r="G645" s="27">
        <v>0.1094527363184</v>
      </c>
      <c r="H645" s="26">
        <v>412</v>
      </c>
      <c r="I645" s="27">
        <v>9.4660194174699994E-2</v>
      </c>
      <c r="J645" s="28">
        <v>414</v>
      </c>
      <c r="K645" s="29">
        <v>0.1304347826086</v>
      </c>
      <c r="L645" s="30">
        <v>4</v>
      </c>
      <c r="M645" s="40">
        <f>VLOOKUP(A645,'District Enrollment'!A:D,2,FALSE)</f>
        <v>7433</v>
      </c>
      <c r="N645" s="40">
        <f>VLOOKUP(A645,'District Enrollment'!A:D,3,FALSE)</f>
        <v>7481</v>
      </c>
      <c r="O645" s="40">
        <f>VLOOKUP(A645,'District Enrollment'!A:D,4,FALSE)</f>
        <v>7520</v>
      </c>
      <c r="P645" s="41">
        <f t="shared" si="30"/>
        <v>5.9195479617915776E-3</v>
      </c>
      <c r="Q645" s="41">
        <f t="shared" si="31"/>
        <v>5.2132067905328698E-3</v>
      </c>
      <c r="R645" s="41">
        <f t="shared" si="32"/>
        <v>7.1808510638245214E-3</v>
      </c>
    </row>
    <row r="646" spans="1:18" x14ac:dyDescent="0.25">
      <c r="A646" s="3" t="s">
        <v>385</v>
      </c>
      <c r="B646" t="s">
        <v>386</v>
      </c>
      <c r="C646" s="3" t="s">
        <v>2696</v>
      </c>
      <c r="D646" t="s">
        <v>2697</v>
      </c>
      <c r="E646" s="3" t="s">
        <v>10</v>
      </c>
      <c r="F646" s="26">
        <v>397</v>
      </c>
      <c r="G646" s="27">
        <v>0.1057934508816</v>
      </c>
      <c r="H646" s="26">
        <v>400</v>
      </c>
      <c r="I646" s="27">
        <v>0.13</v>
      </c>
      <c r="J646" s="28">
        <v>424</v>
      </c>
      <c r="K646" s="29">
        <v>0.10849056603770001</v>
      </c>
      <c r="L646" s="30">
        <v>4</v>
      </c>
      <c r="M646" s="40">
        <f>VLOOKUP(A646,'District Enrollment'!A:D,2,FALSE)</f>
        <v>7433</v>
      </c>
      <c r="N646" s="40">
        <f>VLOOKUP(A646,'District Enrollment'!A:D,3,FALSE)</f>
        <v>7481</v>
      </c>
      <c r="O646" s="40">
        <f>VLOOKUP(A646,'District Enrollment'!A:D,4,FALSE)</f>
        <v>7520</v>
      </c>
      <c r="P646" s="41">
        <f t="shared" si="30"/>
        <v>5.6504775998917258E-3</v>
      </c>
      <c r="Q646" s="41">
        <f t="shared" si="31"/>
        <v>6.9509423873813665E-3</v>
      </c>
      <c r="R646" s="41">
        <f t="shared" si="32"/>
        <v>6.1170212765937239E-3</v>
      </c>
    </row>
    <row r="647" spans="1:18" x14ac:dyDescent="0.25">
      <c r="A647" s="3" t="s">
        <v>385</v>
      </c>
      <c r="B647" t="s">
        <v>386</v>
      </c>
      <c r="C647" s="3" t="s">
        <v>2698</v>
      </c>
      <c r="D647" t="s">
        <v>2699</v>
      </c>
      <c r="E647" s="3" t="s">
        <v>10</v>
      </c>
      <c r="F647" s="26">
        <v>384</v>
      </c>
      <c r="G647" s="27">
        <v>7.2916666666600002E-2</v>
      </c>
      <c r="H647" s="26">
        <v>421</v>
      </c>
      <c r="I647" s="27">
        <v>8.7885985748200002E-2</v>
      </c>
      <c r="J647" s="28">
        <v>424</v>
      </c>
      <c r="K647" s="29">
        <v>0.1132075471698</v>
      </c>
      <c r="L647" s="30">
        <v>4</v>
      </c>
      <c r="M647" s="40">
        <f>VLOOKUP(A647,'District Enrollment'!A:D,2,FALSE)</f>
        <v>7433</v>
      </c>
      <c r="N647" s="40">
        <f>VLOOKUP(A647,'District Enrollment'!A:D,3,FALSE)</f>
        <v>7481</v>
      </c>
      <c r="O647" s="40">
        <f>VLOOKUP(A647,'District Enrollment'!A:D,4,FALSE)</f>
        <v>7520</v>
      </c>
      <c r="P647" s="41">
        <f t="shared" si="30"/>
        <v>3.7669850665914707E-3</v>
      </c>
      <c r="Q647" s="41">
        <f t="shared" si="31"/>
        <v>4.9458628525587758E-3</v>
      </c>
      <c r="R647" s="41">
        <f t="shared" si="32"/>
        <v>6.3829787234036166E-3</v>
      </c>
    </row>
    <row r="648" spans="1:18" x14ac:dyDescent="0.25">
      <c r="A648" s="3" t="s">
        <v>385</v>
      </c>
      <c r="B648" t="s">
        <v>386</v>
      </c>
      <c r="C648" s="3" t="s">
        <v>2738</v>
      </c>
      <c r="D648" t="s">
        <v>2739</v>
      </c>
      <c r="E648" s="3" t="s">
        <v>10</v>
      </c>
      <c r="F648" s="26">
        <v>414</v>
      </c>
      <c r="G648" s="27">
        <v>9.9033816425099994E-2</v>
      </c>
      <c r="H648" s="26">
        <v>433</v>
      </c>
      <c r="I648" s="27">
        <v>0.13625866050800001</v>
      </c>
      <c r="J648" s="28">
        <v>430</v>
      </c>
      <c r="K648" s="29">
        <v>0.1325581395348</v>
      </c>
      <c r="L648" s="30">
        <v>4</v>
      </c>
      <c r="M648" s="40">
        <f>VLOOKUP(A648,'District Enrollment'!A:D,2,FALSE)</f>
        <v>7433</v>
      </c>
      <c r="N648" s="40">
        <f>VLOOKUP(A648,'District Enrollment'!A:D,3,FALSE)</f>
        <v>7481</v>
      </c>
      <c r="O648" s="40">
        <f>VLOOKUP(A648,'District Enrollment'!A:D,4,FALSE)</f>
        <v>7520</v>
      </c>
      <c r="P648" s="41">
        <f t="shared" si="30"/>
        <v>5.5159424189413957E-3</v>
      </c>
      <c r="Q648" s="41">
        <f t="shared" si="31"/>
        <v>7.8866461702932766E-3</v>
      </c>
      <c r="R648" s="41">
        <f t="shared" si="32"/>
        <v>7.5797872340377659E-3</v>
      </c>
    </row>
    <row r="649" spans="1:18" x14ac:dyDescent="0.25">
      <c r="A649" s="3" t="s">
        <v>385</v>
      </c>
      <c r="B649" t="s">
        <v>386</v>
      </c>
      <c r="C649" s="3" t="s">
        <v>3060</v>
      </c>
      <c r="D649" t="s">
        <v>3061</v>
      </c>
      <c r="E649" s="3" t="s">
        <v>10</v>
      </c>
      <c r="F649" s="26">
        <v>422</v>
      </c>
      <c r="G649" s="27">
        <v>0.14454976303309999</v>
      </c>
      <c r="H649" s="26">
        <v>448</v>
      </c>
      <c r="I649" s="27">
        <v>0.1071428571428</v>
      </c>
      <c r="J649" s="28">
        <v>475</v>
      </c>
      <c r="K649" s="29">
        <v>0.1726315789473</v>
      </c>
      <c r="L649" s="30">
        <v>5</v>
      </c>
      <c r="M649" s="40">
        <f>VLOOKUP(A649,'District Enrollment'!A:D,2,FALSE)</f>
        <v>7433</v>
      </c>
      <c r="N649" s="40">
        <f>VLOOKUP(A649,'District Enrollment'!A:D,3,FALSE)</f>
        <v>7481</v>
      </c>
      <c r="O649" s="40">
        <f>VLOOKUP(A649,'District Enrollment'!A:D,4,FALSE)</f>
        <v>7520</v>
      </c>
      <c r="P649" s="41">
        <f t="shared" si="30"/>
        <v>8.2066460379346413E-3</v>
      </c>
      <c r="Q649" s="41">
        <f t="shared" si="31"/>
        <v>6.4162545114255318E-3</v>
      </c>
      <c r="R649" s="41">
        <f t="shared" si="32"/>
        <v>1.0904255319144615E-2</v>
      </c>
    </row>
    <row r="650" spans="1:18" x14ac:dyDescent="0.25">
      <c r="A650" s="3" t="s">
        <v>385</v>
      </c>
      <c r="B650" t="s">
        <v>386</v>
      </c>
      <c r="C650" s="3" t="s">
        <v>3215</v>
      </c>
      <c r="D650" t="s">
        <v>3216</v>
      </c>
      <c r="E650" s="3" t="s">
        <v>10</v>
      </c>
      <c r="F650" s="26">
        <v>445</v>
      </c>
      <c r="G650" s="27">
        <v>0.1078651685393</v>
      </c>
      <c r="H650" s="26">
        <v>473</v>
      </c>
      <c r="I650" s="27">
        <v>0.11839323467229999</v>
      </c>
      <c r="J650" s="28">
        <v>494</v>
      </c>
      <c r="K650" s="29">
        <v>0.1052631578947</v>
      </c>
      <c r="L650" s="30">
        <v>4</v>
      </c>
      <c r="M650" s="40">
        <f>VLOOKUP(A650,'District Enrollment'!A:D,2,FALSE)</f>
        <v>7433</v>
      </c>
      <c r="N650" s="40">
        <f>VLOOKUP(A650,'District Enrollment'!A:D,3,FALSE)</f>
        <v>7481</v>
      </c>
      <c r="O650" s="40">
        <f>VLOOKUP(A650,'District Enrollment'!A:D,4,FALSE)</f>
        <v>7520</v>
      </c>
      <c r="P650" s="41">
        <f t="shared" si="30"/>
        <v>6.4576886855897356E-3</v>
      </c>
      <c r="Q650" s="41">
        <f t="shared" si="31"/>
        <v>7.4856302633334974E-3</v>
      </c>
      <c r="R650" s="41">
        <f t="shared" si="32"/>
        <v>6.9148936170188571E-3</v>
      </c>
    </row>
    <row r="651" spans="1:18" x14ac:dyDescent="0.25">
      <c r="A651" s="3" t="s">
        <v>385</v>
      </c>
      <c r="B651" t="s">
        <v>386</v>
      </c>
      <c r="C651" s="3" t="s">
        <v>3245</v>
      </c>
      <c r="D651" t="s">
        <v>3246</v>
      </c>
      <c r="E651" s="3" t="s">
        <v>10</v>
      </c>
      <c r="F651" s="26">
        <v>453</v>
      </c>
      <c r="G651" s="27">
        <v>0.1236203090507</v>
      </c>
      <c r="H651" s="26">
        <v>444</v>
      </c>
      <c r="I651" s="27">
        <v>8.5585585585500001E-2</v>
      </c>
      <c r="J651" s="28">
        <v>498</v>
      </c>
      <c r="K651" s="29">
        <v>0.1104417670682</v>
      </c>
      <c r="L651" s="30">
        <v>4</v>
      </c>
      <c r="M651" s="40">
        <f>VLOOKUP(A651,'District Enrollment'!A:D,2,FALSE)</f>
        <v>7433</v>
      </c>
      <c r="N651" s="40">
        <f>VLOOKUP(A651,'District Enrollment'!A:D,3,FALSE)</f>
        <v>7481</v>
      </c>
      <c r="O651" s="40">
        <f>VLOOKUP(A651,'District Enrollment'!A:D,4,FALSE)</f>
        <v>7520</v>
      </c>
      <c r="P651" s="41">
        <f t="shared" si="30"/>
        <v>7.5339701331854029E-3</v>
      </c>
      <c r="Q651" s="41">
        <f t="shared" si="31"/>
        <v>5.0795348215428426E-3</v>
      </c>
      <c r="R651" s="41">
        <f t="shared" si="32"/>
        <v>7.3138297872292028E-3</v>
      </c>
    </row>
    <row r="652" spans="1:18" x14ac:dyDescent="0.25">
      <c r="A652" s="3" t="s">
        <v>385</v>
      </c>
      <c r="B652" t="s">
        <v>386</v>
      </c>
      <c r="C652" s="3" t="s">
        <v>4281</v>
      </c>
      <c r="D652" t="s">
        <v>4282</v>
      </c>
      <c r="E652" s="3" t="s">
        <v>10</v>
      </c>
      <c r="F652" s="26">
        <v>735</v>
      </c>
      <c r="G652" s="27">
        <v>0.1034013605442</v>
      </c>
      <c r="H652" s="26">
        <v>761</v>
      </c>
      <c r="I652" s="27">
        <v>0.11038107752949999</v>
      </c>
      <c r="J652" s="28">
        <v>718</v>
      </c>
      <c r="K652" s="29">
        <v>0.1100278551532</v>
      </c>
      <c r="L652" s="30">
        <v>4</v>
      </c>
      <c r="M652" s="40">
        <f>VLOOKUP(A652,'District Enrollment'!A:D,2,FALSE)</f>
        <v>7433</v>
      </c>
      <c r="N652" s="40">
        <f>VLOOKUP(A652,'District Enrollment'!A:D,3,FALSE)</f>
        <v>7481</v>
      </c>
      <c r="O652" s="40">
        <f>VLOOKUP(A652,'District Enrollment'!A:D,4,FALSE)</f>
        <v>7520</v>
      </c>
      <c r="P652" s="41">
        <f t="shared" si="30"/>
        <v>1.0224673752184449E-2</v>
      </c>
      <c r="Q652" s="41">
        <f t="shared" si="31"/>
        <v>1.1228445394993918E-2</v>
      </c>
      <c r="R652" s="41">
        <f t="shared" si="32"/>
        <v>1.0505319148935852E-2</v>
      </c>
    </row>
    <row r="653" spans="1:18" x14ac:dyDescent="0.25">
      <c r="A653" s="3" t="s">
        <v>385</v>
      </c>
      <c r="B653" t="s">
        <v>386</v>
      </c>
      <c r="C653" s="3" t="s">
        <v>4528</v>
      </c>
      <c r="D653" t="s">
        <v>4529</v>
      </c>
      <c r="E653" s="3" t="s">
        <v>10</v>
      </c>
      <c r="F653" s="26">
        <v>922</v>
      </c>
      <c r="G653" s="27">
        <v>7.8091106290599996E-2</v>
      </c>
      <c r="H653" s="26">
        <v>900</v>
      </c>
      <c r="I653" s="27">
        <v>6.6666666666599997E-2</v>
      </c>
      <c r="J653" s="28">
        <v>903</v>
      </c>
      <c r="K653" s="29">
        <v>6.9767441860400001E-2</v>
      </c>
      <c r="L653" s="30">
        <v>3</v>
      </c>
      <c r="M653" s="40">
        <f>VLOOKUP(A653,'District Enrollment'!A:D,2,FALSE)</f>
        <v>7433</v>
      </c>
      <c r="N653" s="40">
        <f>VLOOKUP(A653,'District Enrollment'!A:D,3,FALSE)</f>
        <v>7481</v>
      </c>
      <c r="O653" s="40">
        <f>VLOOKUP(A653,'District Enrollment'!A:D,4,FALSE)</f>
        <v>7520</v>
      </c>
      <c r="P653" s="41">
        <f t="shared" si="30"/>
        <v>9.6865330283779361E-3</v>
      </c>
      <c r="Q653" s="41">
        <f t="shared" si="31"/>
        <v>8.0203181392781708E-3</v>
      </c>
      <c r="R653" s="41">
        <f t="shared" si="32"/>
        <v>8.3776595744602667E-3</v>
      </c>
    </row>
    <row r="654" spans="1:18" x14ac:dyDescent="0.25">
      <c r="A654" s="3" t="s">
        <v>385</v>
      </c>
      <c r="B654" t="s">
        <v>386</v>
      </c>
      <c r="C654" s="3" t="s">
        <v>4597</v>
      </c>
      <c r="D654" t="s">
        <v>4598</v>
      </c>
      <c r="E654" s="3" t="s">
        <v>10</v>
      </c>
      <c r="F654" s="26">
        <v>1001</v>
      </c>
      <c r="G654" s="27">
        <v>0.13486513486509999</v>
      </c>
      <c r="H654" s="26">
        <v>1006</v>
      </c>
      <c r="I654" s="27">
        <v>0.16799204771369999</v>
      </c>
      <c r="J654" s="28">
        <v>990</v>
      </c>
      <c r="K654" s="29">
        <v>0.13434343434339999</v>
      </c>
      <c r="L654" s="30">
        <v>5</v>
      </c>
      <c r="M654" s="40">
        <f>VLOOKUP(A654,'District Enrollment'!A:D,2,FALSE)</f>
        <v>7433</v>
      </c>
      <c r="N654" s="40">
        <f>VLOOKUP(A654,'District Enrollment'!A:D,3,FALSE)</f>
        <v>7481</v>
      </c>
      <c r="O654" s="40">
        <f>VLOOKUP(A654,'District Enrollment'!A:D,4,FALSE)</f>
        <v>7520</v>
      </c>
      <c r="P654" s="41">
        <f t="shared" si="30"/>
        <v>1.8162249428220784E-2</v>
      </c>
      <c r="Q654" s="41">
        <f t="shared" si="31"/>
        <v>2.2590562758987059E-2</v>
      </c>
      <c r="R654" s="41">
        <f t="shared" si="32"/>
        <v>1.7686170212761435E-2</v>
      </c>
    </row>
    <row r="655" spans="1:18" x14ac:dyDescent="0.25">
      <c r="A655" s="3" t="s">
        <v>385</v>
      </c>
      <c r="B655" t="s">
        <v>386</v>
      </c>
      <c r="C655" s="3" t="s">
        <v>4625</v>
      </c>
      <c r="D655" t="s">
        <v>4626</v>
      </c>
      <c r="E655" s="3" t="s">
        <v>10</v>
      </c>
      <c r="F655" s="26">
        <v>1135</v>
      </c>
      <c r="G655" s="27">
        <v>0.1074889867841</v>
      </c>
      <c r="H655" s="26">
        <v>1105</v>
      </c>
      <c r="I655" s="27">
        <v>9.7737556561E-2</v>
      </c>
      <c r="J655" s="28">
        <v>1099</v>
      </c>
      <c r="K655" s="29">
        <v>7.0973612374800002E-2</v>
      </c>
      <c r="L655" s="30">
        <v>3</v>
      </c>
      <c r="M655" s="40">
        <f>VLOOKUP(A655,'District Enrollment'!A:D,2,FALSE)</f>
        <v>7433</v>
      </c>
      <c r="N655" s="40">
        <f>VLOOKUP(A655,'District Enrollment'!A:D,3,FALSE)</f>
        <v>7481</v>
      </c>
      <c r="O655" s="40">
        <f>VLOOKUP(A655,'District Enrollment'!A:D,4,FALSE)</f>
        <v>7520</v>
      </c>
      <c r="P655" s="41">
        <f t="shared" si="30"/>
        <v>1.6413292075871586E-2</v>
      </c>
      <c r="Q655" s="41">
        <f t="shared" si="31"/>
        <v>1.4436572650702447E-2</v>
      </c>
      <c r="R655" s="41">
        <f t="shared" si="32"/>
        <v>1.0372340425519308E-2</v>
      </c>
    </row>
    <row r="656" spans="1:18" x14ac:dyDescent="0.25">
      <c r="A656" s="3" t="s">
        <v>1514</v>
      </c>
      <c r="B656" t="s">
        <v>1515</v>
      </c>
      <c r="C656" s="3" t="s">
        <v>1516</v>
      </c>
      <c r="D656" t="s">
        <v>1517</v>
      </c>
      <c r="E656" s="3" t="s">
        <v>10</v>
      </c>
      <c r="F656" s="26">
        <v>240</v>
      </c>
      <c r="G656" s="27">
        <v>1.2500000000000001E-2</v>
      </c>
      <c r="H656" s="26">
        <v>234</v>
      </c>
      <c r="I656" s="27">
        <v>4.2735042734999996E-3</v>
      </c>
      <c r="J656" s="28">
        <v>198</v>
      </c>
      <c r="K656" s="29">
        <v>3.0303030303000002E-2</v>
      </c>
      <c r="L656" s="30">
        <v>1</v>
      </c>
      <c r="M656" s="40">
        <f>VLOOKUP(A656,'District Enrollment'!A:D,2,FALSE)</f>
        <v>899</v>
      </c>
      <c r="N656" s="40">
        <f>VLOOKUP(A656,'District Enrollment'!A:D,3,FALSE)</f>
        <v>895</v>
      </c>
      <c r="O656" s="40">
        <f>VLOOKUP(A656,'District Enrollment'!A:D,4,FALSE)</f>
        <v>865</v>
      </c>
      <c r="P656" s="41">
        <f t="shared" si="30"/>
        <v>3.3370411568409346E-3</v>
      </c>
      <c r="Q656" s="41">
        <f t="shared" si="31"/>
        <v>1.1173184357530725E-3</v>
      </c>
      <c r="R656" s="41">
        <f t="shared" si="32"/>
        <v>6.936416184964162E-3</v>
      </c>
    </row>
    <row r="657" spans="1:18" x14ac:dyDescent="0.25">
      <c r="A657" s="3" t="s">
        <v>1514</v>
      </c>
      <c r="B657" t="s">
        <v>1515</v>
      </c>
      <c r="C657" s="3" t="s">
        <v>2098</v>
      </c>
      <c r="D657" t="s">
        <v>2099</v>
      </c>
      <c r="E657" s="3" t="s">
        <v>10</v>
      </c>
      <c r="F657" s="26">
        <v>320</v>
      </c>
      <c r="G657" s="27">
        <v>5.6250000000000001E-2</v>
      </c>
      <c r="H657" s="26">
        <v>305</v>
      </c>
      <c r="I657" s="27">
        <v>1.3114754098299999E-2</v>
      </c>
      <c r="J657" s="28">
        <v>333</v>
      </c>
      <c r="K657" s="29">
        <v>4.5045045045000003E-2</v>
      </c>
      <c r="L657" s="30">
        <v>2</v>
      </c>
      <c r="M657" s="40">
        <f>VLOOKUP(A657,'District Enrollment'!A:D,2,FALSE)</f>
        <v>899</v>
      </c>
      <c r="N657" s="40">
        <f>VLOOKUP(A657,'District Enrollment'!A:D,3,FALSE)</f>
        <v>895</v>
      </c>
      <c r="O657" s="40">
        <f>VLOOKUP(A657,'District Enrollment'!A:D,4,FALSE)</f>
        <v>865</v>
      </c>
      <c r="P657" s="41">
        <f t="shared" si="30"/>
        <v>2.0022246941045607E-2</v>
      </c>
      <c r="Q657" s="41">
        <f t="shared" si="31"/>
        <v>4.4692737429960884E-3</v>
      </c>
      <c r="R657" s="41">
        <f t="shared" si="32"/>
        <v>1.7341040462410404E-2</v>
      </c>
    </row>
    <row r="658" spans="1:18" x14ac:dyDescent="0.25">
      <c r="A658" s="3" t="s">
        <v>1514</v>
      </c>
      <c r="B658" t="s">
        <v>1515</v>
      </c>
      <c r="C658" s="3" t="s">
        <v>2102</v>
      </c>
      <c r="D658" t="s">
        <v>2103</v>
      </c>
      <c r="E658" s="3" t="s">
        <v>10</v>
      </c>
      <c r="F658" s="26">
        <v>339</v>
      </c>
      <c r="G658" s="27">
        <v>2.3598820058899999E-2</v>
      </c>
      <c r="H658" s="26">
        <v>356</v>
      </c>
      <c r="I658" s="27">
        <v>1.6853932584199999E-2</v>
      </c>
      <c r="J658" s="28">
        <v>334</v>
      </c>
      <c r="K658" s="29">
        <v>2.0958083832299999E-2</v>
      </c>
      <c r="L658" s="30">
        <v>1</v>
      </c>
      <c r="M658" s="40">
        <f>VLOOKUP(A658,'District Enrollment'!A:D,2,FALSE)</f>
        <v>899</v>
      </c>
      <c r="N658" s="40">
        <f>VLOOKUP(A658,'District Enrollment'!A:D,3,FALSE)</f>
        <v>895</v>
      </c>
      <c r="O658" s="40">
        <f>VLOOKUP(A658,'District Enrollment'!A:D,4,FALSE)</f>
        <v>865</v>
      </c>
      <c r="P658" s="41">
        <f t="shared" si="30"/>
        <v>8.8987764182058941E-3</v>
      </c>
      <c r="Q658" s="41">
        <f t="shared" si="31"/>
        <v>6.7039106144974299E-3</v>
      </c>
      <c r="R658" s="41">
        <f t="shared" si="32"/>
        <v>8.0924855491193055E-3</v>
      </c>
    </row>
    <row r="659" spans="1:18" x14ac:dyDescent="0.25">
      <c r="A659" s="3" t="s">
        <v>292</v>
      </c>
      <c r="B659" t="s">
        <v>293</v>
      </c>
      <c r="C659" s="3" t="s">
        <v>294</v>
      </c>
      <c r="D659" t="s">
        <v>295</v>
      </c>
      <c r="E659" s="3" t="s">
        <v>10</v>
      </c>
      <c r="F659" s="26">
        <v>19</v>
      </c>
      <c r="G659" s="27">
        <v>0</v>
      </c>
      <c r="H659" s="26">
        <v>24</v>
      </c>
      <c r="I659" s="27">
        <v>4.1666666666600002E-2</v>
      </c>
      <c r="J659" s="28">
        <v>23</v>
      </c>
      <c r="K659" s="29">
        <v>8.6956521739099998E-2</v>
      </c>
      <c r="L659" s="30">
        <v>4</v>
      </c>
      <c r="M659" s="40">
        <f>VLOOKUP(A659,'District Enrollment'!A:D,2,FALSE)</f>
        <v>101</v>
      </c>
      <c r="N659" s="40">
        <f>VLOOKUP(A659,'District Enrollment'!A:D,3,FALSE)</f>
        <v>111</v>
      </c>
      <c r="O659" s="40">
        <f>VLOOKUP(A659,'District Enrollment'!A:D,4,FALSE)</f>
        <v>95</v>
      </c>
      <c r="P659" s="41">
        <f t="shared" si="30"/>
        <v>0</v>
      </c>
      <c r="Q659" s="41">
        <f t="shared" si="31"/>
        <v>9.0090090089945951E-3</v>
      </c>
      <c r="R659" s="41">
        <f t="shared" si="32"/>
        <v>2.1052631578939999E-2</v>
      </c>
    </row>
    <row r="660" spans="1:18" x14ac:dyDescent="0.25">
      <c r="A660" s="3" t="s">
        <v>292</v>
      </c>
      <c r="B660" t="s">
        <v>293</v>
      </c>
      <c r="C660" s="3" t="s">
        <v>357</v>
      </c>
      <c r="D660" t="s">
        <v>358</v>
      </c>
      <c r="E660" s="3" t="s">
        <v>10</v>
      </c>
      <c r="F660" s="26">
        <v>34</v>
      </c>
      <c r="G660" s="27">
        <v>0.1470588235294</v>
      </c>
      <c r="H660" s="26">
        <v>28</v>
      </c>
      <c r="I660" s="27">
        <v>7.1428571428499996E-2</v>
      </c>
      <c r="J660" s="28">
        <v>26</v>
      </c>
      <c r="K660" s="29">
        <v>0</v>
      </c>
      <c r="L660" s="30">
        <v>1</v>
      </c>
      <c r="M660" s="40">
        <f>VLOOKUP(A660,'District Enrollment'!A:D,2,FALSE)</f>
        <v>101</v>
      </c>
      <c r="N660" s="40">
        <f>VLOOKUP(A660,'District Enrollment'!A:D,3,FALSE)</f>
        <v>111</v>
      </c>
      <c r="O660" s="40">
        <f>VLOOKUP(A660,'District Enrollment'!A:D,4,FALSE)</f>
        <v>95</v>
      </c>
      <c r="P660" s="41">
        <f t="shared" si="30"/>
        <v>4.9504950495045545E-2</v>
      </c>
      <c r="Q660" s="41">
        <f t="shared" si="31"/>
        <v>1.8018018017999998E-2</v>
      </c>
      <c r="R660" s="41">
        <f t="shared" si="32"/>
        <v>0</v>
      </c>
    </row>
    <row r="661" spans="1:18" x14ac:dyDescent="0.25">
      <c r="A661" s="3" t="s">
        <v>292</v>
      </c>
      <c r="B661" t="s">
        <v>293</v>
      </c>
      <c r="C661" s="3" t="s">
        <v>631</v>
      </c>
      <c r="D661" t="s">
        <v>632</v>
      </c>
      <c r="E661" s="3" t="s">
        <v>10</v>
      </c>
      <c r="F661" s="26">
        <v>48</v>
      </c>
      <c r="G661" s="27">
        <v>0</v>
      </c>
      <c r="H661" s="26">
        <v>59</v>
      </c>
      <c r="I661" s="27">
        <v>8.4745762711799996E-2</v>
      </c>
      <c r="J661" s="28">
        <v>46</v>
      </c>
      <c r="K661" s="29">
        <v>6.5217391304300001E-2</v>
      </c>
      <c r="L661" s="30">
        <v>3</v>
      </c>
      <c r="M661" s="40">
        <f>VLOOKUP(A661,'District Enrollment'!A:D,2,FALSE)</f>
        <v>101</v>
      </c>
      <c r="N661" s="40">
        <f>VLOOKUP(A661,'District Enrollment'!A:D,3,FALSE)</f>
        <v>111</v>
      </c>
      <c r="O661" s="40">
        <f>VLOOKUP(A661,'District Enrollment'!A:D,4,FALSE)</f>
        <v>95</v>
      </c>
      <c r="P661" s="41">
        <f t="shared" si="30"/>
        <v>0</v>
      </c>
      <c r="Q661" s="41">
        <f t="shared" si="31"/>
        <v>4.5045045045010806E-2</v>
      </c>
      <c r="R661" s="41">
        <f t="shared" si="32"/>
        <v>3.1578947368397899E-2</v>
      </c>
    </row>
    <row r="662" spans="1:18" x14ac:dyDescent="0.25">
      <c r="A662" s="3" t="s">
        <v>415</v>
      </c>
      <c r="B662" t="s">
        <v>416</v>
      </c>
      <c r="C662" s="3" t="s">
        <v>417</v>
      </c>
      <c r="D662" t="s">
        <v>418</v>
      </c>
      <c r="E662" s="3" t="s">
        <v>10</v>
      </c>
      <c r="F662" s="26">
        <v>31</v>
      </c>
      <c r="G662" s="27">
        <v>9.6774193548299997E-2</v>
      </c>
      <c r="H662" s="26">
        <v>26</v>
      </c>
      <c r="I662" s="27">
        <v>0</v>
      </c>
      <c r="J662" s="28">
        <v>29</v>
      </c>
      <c r="K662" s="29">
        <v>3.4482758620599997E-2</v>
      </c>
      <c r="L662" s="30">
        <v>1</v>
      </c>
      <c r="M662" s="40">
        <f>VLOOKUP(A662,'District Enrollment'!A:D,2,FALSE)</f>
        <v>71</v>
      </c>
      <c r="N662" s="40">
        <f>VLOOKUP(A662,'District Enrollment'!A:D,3,FALSE)</f>
        <v>68</v>
      </c>
      <c r="O662" s="40">
        <f>VLOOKUP(A662,'District Enrollment'!A:D,4,FALSE)</f>
        <v>68</v>
      </c>
      <c r="P662" s="41">
        <f t="shared" si="30"/>
        <v>4.2253521126722531E-2</v>
      </c>
      <c r="Q662" s="41">
        <f t="shared" si="31"/>
        <v>0</v>
      </c>
      <c r="R662" s="41">
        <f t="shared" si="32"/>
        <v>1.4705882352902939E-2</v>
      </c>
    </row>
    <row r="663" spans="1:18" x14ac:dyDescent="0.25">
      <c r="A663" s="3" t="s">
        <v>415</v>
      </c>
      <c r="B663" t="s">
        <v>416</v>
      </c>
      <c r="C663" s="3" t="s">
        <v>571</v>
      </c>
      <c r="D663" t="s">
        <v>572</v>
      </c>
      <c r="E663" s="3" t="s">
        <v>10</v>
      </c>
      <c r="F663" s="26">
        <v>40</v>
      </c>
      <c r="G663" s="27">
        <v>0.05</v>
      </c>
      <c r="H663" s="26">
        <v>42</v>
      </c>
      <c r="I663" s="27">
        <v>7.1428571428499996E-2</v>
      </c>
      <c r="J663" s="28">
        <v>39</v>
      </c>
      <c r="K663" s="29">
        <v>2.5641025641000001E-2</v>
      </c>
      <c r="L663" s="30">
        <v>1</v>
      </c>
      <c r="M663" s="40">
        <f>VLOOKUP(A663,'District Enrollment'!A:D,2,FALSE)</f>
        <v>71</v>
      </c>
      <c r="N663" s="40">
        <f>VLOOKUP(A663,'District Enrollment'!A:D,3,FALSE)</f>
        <v>68</v>
      </c>
      <c r="O663" s="40">
        <f>VLOOKUP(A663,'District Enrollment'!A:D,4,FALSE)</f>
        <v>68</v>
      </c>
      <c r="P663" s="41">
        <f t="shared" si="30"/>
        <v>2.8169014084507046E-2</v>
      </c>
      <c r="Q663" s="41">
        <f t="shared" si="31"/>
        <v>4.4117647058779408E-2</v>
      </c>
      <c r="R663" s="41">
        <f t="shared" si="32"/>
        <v>1.4705882352926469E-2</v>
      </c>
    </row>
    <row r="664" spans="1:18" x14ac:dyDescent="0.25">
      <c r="A664" s="15" t="s">
        <v>84</v>
      </c>
      <c r="B664" s="16" t="s">
        <v>85</v>
      </c>
      <c r="C664" s="15" t="s">
        <v>1826</v>
      </c>
      <c r="D664" s="16" t="s">
        <v>1827</v>
      </c>
      <c r="E664" s="15" t="s">
        <v>10</v>
      </c>
      <c r="F664" s="31">
        <v>314</v>
      </c>
      <c r="G664" s="32">
        <v>9.5541401273799995E-2</v>
      </c>
      <c r="H664" s="31">
        <v>296</v>
      </c>
      <c r="I664" s="32">
        <v>8.7837837837799998E-2</v>
      </c>
      <c r="J664" s="33">
        <v>285</v>
      </c>
      <c r="K664" s="34">
        <v>0.11228070175429999</v>
      </c>
      <c r="L664" s="30">
        <v>4</v>
      </c>
      <c r="M664" s="40">
        <f>VLOOKUP(A664,'District Enrollment'!A:D,2,FALSE)</f>
        <v>1036</v>
      </c>
      <c r="N664" s="40">
        <f>VLOOKUP(A664,'District Enrollment'!A:D,3,FALSE)</f>
        <v>995</v>
      </c>
      <c r="O664" s="40">
        <f>VLOOKUP(A664,'District Enrollment'!A:D,4,FALSE)</f>
        <v>967</v>
      </c>
      <c r="P664" s="41">
        <f t="shared" si="30"/>
        <v>2.8957528957503087E-2</v>
      </c>
      <c r="Q664" s="41">
        <f t="shared" si="31"/>
        <v>2.61306532663204E-2</v>
      </c>
      <c r="R664" s="41">
        <f t="shared" si="32"/>
        <v>3.3092037228516544E-2</v>
      </c>
    </row>
    <row r="665" spans="1:18" x14ac:dyDescent="0.25">
      <c r="A665" s="15" t="s">
        <v>84</v>
      </c>
      <c r="B665" s="16" t="s">
        <v>85</v>
      </c>
      <c r="C665" s="15" t="s">
        <v>2040</v>
      </c>
      <c r="D665" s="16" t="s">
        <v>2041</v>
      </c>
      <c r="E665" s="15" t="s">
        <v>10</v>
      </c>
      <c r="F665" s="31">
        <v>331</v>
      </c>
      <c r="G665" s="32">
        <v>0.1027190332326</v>
      </c>
      <c r="H665" s="31">
        <v>333</v>
      </c>
      <c r="I665" s="32">
        <v>8.7087087086999998E-2</v>
      </c>
      <c r="J665" s="33">
        <v>321</v>
      </c>
      <c r="K665" s="34">
        <v>0.14330218068530001</v>
      </c>
      <c r="L665" s="30">
        <v>5</v>
      </c>
      <c r="M665" s="40">
        <f>VLOOKUP(A665,'District Enrollment'!A:D,2,FALSE)</f>
        <v>1036</v>
      </c>
      <c r="N665" s="40">
        <f>VLOOKUP(A665,'District Enrollment'!A:D,3,FALSE)</f>
        <v>995</v>
      </c>
      <c r="O665" s="40">
        <f>VLOOKUP(A665,'District Enrollment'!A:D,4,FALSE)</f>
        <v>967</v>
      </c>
      <c r="P665" s="41">
        <f t="shared" si="30"/>
        <v>3.2818532818523746E-2</v>
      </c>
      <c r="Q665" s="41">
        <f t="shared" si="31"/>
        <v>2.9145728643186937E-2</v>
      </c>
      <c r="R665" s="41">
        <f t="shared" si="32"/>
        <v>4.7569803516009618E-2</v>
      </c>
    </row>
    <row r="666" spans="1:18" x14ac:dyDescent="0.25">
      <c r="A666" s="15" t="s">
        <v>84</v>
      </c>
      <c r="B666" s="16" t="s">
        <v>85</v>
      </c>
      <c r="C666" s="15" t="s">
        <v>2256</v>
      </c>
      <c r="D666" s="16" t="s">
        <v>2257</v>
      </c>
      <c r="E666" s="15" t="s">
        <v>10</v>
      </c>
      <c r="F666" s="31">
        <v>391</v>
      </c>
      <c r="G666" s="32">
        <v>9.7186700767199999E-2</v>
      </c>
      <c r="H666" s="31">
        <v>366</v>
      </c>
      <c r="I666" s="32">
        <v>0.11475409836059999</v>
      </c>
      <c r="J666" s="33">
        <v>361</v>
      </c>
      <c r="K666" s="34">
        <v>0.1301939058171</v>
      </c>
      <c r="L666" s="30">
        <v>4</v>
      </c>
      <c r="M666" s="40">
        <f>VLOOKUP(A666,'District Enrollment'!A:D,2,FALSE)</f>
        <v>1036</v>
      </c>
      <c r="N666" s="40">
        <f>VLOOKUP(A666,'District Enrollment'!A:D,3,FALSE)</f>
        <v>995</v>
      </c>
      <c r="O666" s="40">
        <f>VLOOKUP(A666,'District Enrollment'!A:D,4,FALSE)</f>
        <v>967</v>
      </c>
      <c r="P666" s="41">
        <f t="shared" si="30"/>
        <v>3.6679536679512743E-2</v>
      </c>
      <c r="Q666" s="41">
        <f t="shared" si="31"/>
        <v>4.2211055276361403E-2</v>
      </c>
      <c r="R666" s="41">
        <f t="shared" si="32"/>
        <v>4.8603929679393067E-2</v>
      </c>
    </row>
    <row r="667" spans="1:18" x14ac:dyDescent="0.25">
      <c r="A667" s="3" t="s">
        <v>1577</v>
      </c>
      <c r="B667" t="s">
        <v>1578</v>
      </c>
      <c r="C667" s="3" t="s">
        <v>1579</v>
      </c>
      <c r="D667" t="s">
        <v>1580</v>
      </c>
      <c r="E667" s="3" t="s">
        <v>10</v>
      </c>
      <c r="F667" s="26">
        <v>244</v>
      </c>
      <c r="G667" s="27">
        <v>0.21721311475399999</v>
      </c>
      <c r="H667" s="26">
        <v>209</v>
      </c>
      <c r="I667" s="27">
        <v>0.15789473684210001</v>
      </c>
      <c r="J667" s="28">
        <v>214</v>
      </c>
      <c r="K667" s="29">
        <v>0.1308411214953</v>
      </c>
      <c r="L667" s="30">
        <v>4</v>
      </c>
      <c r="M667" s="40">
        <f>VLOOKUP(A667,'District Enrollment'!A:D,2,FALSE)</f>
        <v>682</v>
      </c>
      <c r="N667" s="40">
        <f>VLOOKUP(A667,'District Enrollment'!A:D,3,FALSE)</f>
        <v>662</v>
      </c>
      <c r="O667" s="40">
        <f>VLOOKUP(A667,'District Enrollment'!A:D,4,FALSE)</f>
        <v>703</v>
      </c>
      <c r="P667" s="41">
        <f t="shared" si="30"/>
        <v>7.7712609970639293E-2</v>
      </c>
      <c r="Q667" s="41">
        <f t="shared" si="31"/>
        <v>4.9848942598185647E-2</v>
      </c>
      <c r="R667" s="41">
        <f t="shared" si="32"/>
        <v>3.9829302987189473E-2</v>
      </c>
    </row>
    <row r="668" spans="1:18" x14ac:dyDescent="0.25">
      <c r="A668" s="3" t="s">
        <v>1577</v>
      </c>
      <c r="B668" t="s">
        <v>1578</v>
      </c>
      <c r="C668" s="3" t="s">
        <v>1587</v>
      </c>
      <c r="D668" t="s">
        <v>1588</v>
      </c>
      <c r="E668" s="3" t="s">
        <v>10</v>
      </c>
      <c r="F668" s="26">
        <v>178</v>
      </c>
      <c r="G668" s="27">
        <v>0.10674157303369999</v>
      </c>
      <c r="H668" s="26">
        <v>192</v>
      </c>
      <c r="I668" s="27">
        <v>8.3333333333299994E-2</v>
      </c>
      <c r="J668" s="28">
        <v>215</v>
      </c>
      <c r="K668" s="29">
        <v>0.1441860465116</v>
      </c>
      <c r="L668" s="30">
        <v>5</v>
      </c>
      <c r="M668" s="40">
        <f>VLOOKUP(A668,'District Enrollment'!A:D,2,FALSE)</f>
        <v>682</v>
      </c>
      <c r="N668" s="40">
        <f>VLOOKUP(A668,'District Enrollment'!A:D,3,FALSE)</f>
        <v>662</v>
      </c>
      <c r="O668" s="40">
        <f>VLOOKUP(A668,'District Enrollment'!A:D,4,FALSE)</f>
        <v>703</v>
      </c>
      <c r="P668" s="41">
        <f t="shared" si="30"/>
        <v>2.7859237536654837E-2</v>
      </c>
      <c r="Q668" s="41">
        <f t="shared" si="31"/>
        <v>2.4169184290020546E-2</v>
      </c>
      <c r="R668" s="41">
        <f t="shared" si="32"/>
        <v>4.4096728307246084E-2</v>
      </c>
    </row>
    <row r="669" spans="1:18" x14ac:dyDescent="0.25">
      <c r="A669" s="3" t="s">
        <v>1577</v>
      </c>
      <c r="B669" t="s">
        <v>1578</v>
      </c>
      <c r="C669" s="3" t="s">
        <v>1780</v>
      </c>
      <c r="D669" t="s">
        <v>1781</v>
      </c>
      <c r="E669" s="3" t="s">
        <v>10</v>
      </c>
      <c r="F669" s="26">
        <v>260</v>
      </c>
      <c r="G669" s="27">
        <v>9.2307692307599998E-2</v>
      </c>
      <c r="H669" s="26">
        <v>261</v>
      </c>
      <c r="I669" s="27">
        <v>8.4291187739400003E-2</v>
      </c>
      <c r="J669" s="28">
        <v>274</v>
      </c>
      <c r="K669" s="29">
        <v>0.1021897810218</v>
      </c>
      <c r="L669" s="30">
        <v>4</v>
      </c>
      <c r="M669" s="40">
        <f>VLOOKUP(A669,'District Enrollment'!A:D,2,FALSE)</f>
        <v>682</v>
      </c>
      <c r="N669" s="40">
        <f>VLOOKUP(A669,'District Enrollment'!A:D,3,FALSE)</f>
        <v>662</v>
      </c>
      <c r="O669" s="40">
        <f>VLOOKUP(A669,'District Enrollment'!A:D,4,FALSE)</f>
        <v>703</v>
      </c>
      <c r="P669" s="41">
        <f t="shared" si="30"/>
        <v>3.5190615835741935E-2</v>
      </c>
      <c r="Q669" s="41">
        <f t="shared" si="31"/>
        <v>3.3232628398766464E-2</v>
      </c>
      <c r="R669" s="41">
        <f t="shared" si="32"/>
        <v>3.9829302987159601E-2</v>
      </c>
    </row>
    <row r="670" spans="1:18" x14ac:dyDescent="0.25">
      <c r="A670" s="3" t="s">
        <v>786</v>
      </c>
      <c r="B670" t="s">
        <v>787</v>
      </c>
      <c r="C670" s="3" t="s">
        <v>788</v>
      </c>
      <c r="D670" t="s">
        <v>789</v>
      </c>
      <c r="E670" s="3" t="s">
        <v>13</v>
      </c>
      <c r="F670" s="26">
        <v>57</v>
      </c>
      <c r="G670" s="27">
        <v>0.43859649122799998</v>
      </c>
      <c r="H670" s="26">
        <v>65</v>
      </c>
      <c r="I670" s="27">
        <v>0.5076923076923</v>
      </c>
      <c r="J670" s="28">
        <v>62</v>
      </c>
      <c r="K670" s="29">
        <v>0.38709677419350003</v>
      </c>
      <c r="L670" s="30">
        <v>5</v>
      </c>
      <c r="M670" s="40">
        <f>VLOOKUP(A670,'District Enrollment'!A:D,2,FALSE)</f>
        <v>3537</v>
      </c>
      <c r="N670" s="40">
        <f>VLOOKUP(A670,'District Enrollment'!A:D,3,FALSE)</f>
        <v>3521</v>
      </c>
      <c r="O670" s="40">
        <f>VLOOKUP(A670,'District Enrollment'!A:D,4,FALSE)</f>
        <v>3606</v>
      </c>
      <c r="P670" s="41">
        <f t="shared" ref="P670:P733" si="33">F670/M670*G670</f>
        <v>7.0681368391280735E-3</v>
      </c>
      <c r="Q670" s="41">
        <f t="shared" ref="Q670:Q733" si="34">H670/N670*I670</f>
        <v>9.372337404146407E-3</v>
      </c>
      <c r="R670" s="41">
        <f t="shared" ref="R670:R733" si="35">J670/O670*K670</f>
        <v>6.6555740432603996E-3</v>
      </c>
    </row>
    <row r="671" spans="1:18" x14ac:dyDescent="0.25">
      <c r="A671" s="3" t="s">
        <v>786</v>
      </c>
      <c r="B671" t="s">
        <v>787</v>
      </c>
      <c r="C671" s="3" t="s">
        <v>1046</v>
      </c>
      <c r="D671" t="s">
        <v>1047</v>
      </c>
      <c r="E671" s="3" t="s">
        <v>13</v>
      </c>
      <c r="F671" s="26">
        <v>101</v>
      </c>
      <c r="G671" s="27">
        <v>0.33663366336630002</v>
      </c>
      <c r="H671" s="26">
        <v>98</v>
      </c>
      <c r="I671" s="27">
        <v>0.3979591836734</v>
      </c>
      <c r="J671" s="28">
        <v>99</v>
      </c>
      <c r="K671" s="29">
        <v>0.40404040404039998</v>
      </c>
      <c r="L671" s="30">
        <v>5</v>
      </c>
      <c r="M671" s="40">
        <f>VLOOKUP(A671,'District Enrollment'!A:D,2,FALSE)</f>
        <v>3537</v>
      </c>
      <c r="N671" s="40">
        <f>VLOOKUP(A671,'District Enrollment'!A:D,3,FALSE)</f>
        <v>3521</v>
      </c>
      <c r="O671" s="40">
        <f>VLOOKUP(A671,'District Enrollment'!A:D,4,FALSE)</f>
        <v>3606</v>
      </c>
      <c r="P671" s="41">
        <f t="shared" si="33"/>
        <v>9.6126661012146727E-3</v>
      </c>
      <c r="Q671" s="41">
        <f t="shared" si="34"/>
        <v>1.1076398750353081E-2</v>
      </c>
      <c r="R671" s="41">
        <f t="shared" si="35"/>
        <v>1.1092623405435273E-2</v>
      </c>
    </row>
    <row r="672" spans="1:18" x14ac:dyDescent="0.25">
      <c r="A672" s="3" t="s">
        <v>786</v>
      </c>
      <c r="B672" t="s">
        <v>787</v>
      </c>
      <c r="C672" s="3" t="s">
        <v>3870</v>
      </c>
      <c r="D672" t="s">
        <v>3871</v>
      </c>
      <c r="E672" s="3" t="s">
        <v>10</v>
      </c>
      <c r="F672" s="26">
        <v>595</v>
      </c>
      <c r="G672" s="27">
        <v>6.2184873949500001E-2</v>
      </c>
      <c r="H672" s="26">
        <v>576</v>
      </c>
      <c r="I672" s="27">
        <v>5.3819444444399997E-2</v>
      </c>
      <c r="J672" s="28">
        <v>595</v>
      </c>
      <c r="K672" s="29">
        <v>5.88235294117E-2</v>
      </c>
      <c r="L672" s="30">
        <v>2</v>
      </c>
      <c r="M672" s="40">
        <f>VLOOKUP(A672,'District Enrollment'!A:D,2,FALSE)</f>
        <v>3537</v>
      </c>
      <c r="N672" s="40">
        <f>VLOOKUP(A672,'District Enrollment'!A:D,3,FALSE)</f>
        <v>3521</v>
      </c>
      <c r="O672" s="40">
        <f>VLOOKUP(A672,'District Enrollment'!A:D,4,FALSE)</f>
        <v>3606</v>
      </c>
      <c r="P672" s="41">
        <f t="shared" si="33"/>
        <v>1.0460842521897796E-2</v>
      </c>
      <c r="Q672" s="41">
        <f t="shared" si="34"/>
        <v>8.8043169554031242E-3</v>
      </c>
      <c r="R672" s="41">
        <f t="shared" si="35"/>
        <v>9.7060454797452851E-3</v>
      </c>
    </row>
    <row r="673" spans="1:18" x14ac:dyDescent="0.25">
      <c r="A673" s="3" t="s">
        <v>786</v>
      </c>
      <c r="B673" t="s">
        <v>787</v>
      </c>
      <c r="C673" s="3" t="s">
        <v>3894</v>
      </c>
      <c r="D673" t="s">
        <v>3895</v>
      </c>
      <c r="E673" s="3" t="s">
        <v>10</v>
      </c>
      <c r="F673" s="26">
        <v>567</v>
      </c>
      <c r="G673" s="27">
        <v>6.5255731922299998E-2</v>
      </c>
      <c r="H673" s="26">
        <v>571</v>
      </c>
      <c r="I673" s="27">
        <v>5.4290718038499997E-2</v>
      </c>
      <c r="J673" s="28">
        <v>599</v>
      </c>
      <c r="K673" s="29">
        <v>6.0100166944900002E-2</v>
      </c>
      <c r="L673" s="30">
        <v>2</v>
      </c>
      <c r="M673" s="40">
        <f>VLOOKUP(A673,'District Enrollment'!A:D,2,FALSE)</f>
        <v>3537</v>
      </c>
      <c r="N673" s="40">
        <f>VLOOKUP(A673,'District Enrollment'!A:D,3,FALSE)</f>
        <v>3521</v>
      </c>
      <c r="O673" s="40">
        <f>VLOOKUP(A673,'District Enrollment'!A:D,4,FALSE)</f>
        <v>3606</v>
      </c>
      <c r="P673" s="41">
        <f t="shared" si="33"/>
        <v>1.0460842521895419E-2</v>
      </c>
      <c r="Q673" s="41">
        <f t="shared" si="34"/>
        <v>8.8043169554057072E-3</v>
      </c>
      <c r="R673" s="41">
        <f t="shared" si="35"/>
        <v>9.9833610648904884E-3</v>
      </c>
    </row>
    <row r="674" spans="1:18" x14ac:dyDescent="0.25">
      <c r="A674" s="3" t="s">
        <v>786</v>
      </c>
      <c r="B674" t="s">
        <v>787</v>
      </c>
      <c r="C674" s="3" t="s">
        <v>3999</v>
      </c>
      <c r="D674" t="s">
        <v>4000</v>
      </c>
      <c r="E674" s="3" t="s">
        <v>10</v>
      </c>
      <c r="F674" s="26">
        <v>603</v>
      </c>
      <c r="G674" s="27">
        <v>7.9601990049700005E-2</v>
      </c>
      <c r="H674" s="26">
        <v>646</v>
      </c>
      <c r="I674" s="27">
        <v>8.3591331269300004E-2</v>
      </c>
      <c r="J674" s="28">
        <v>626</v>
      </c>
      <c r="K674" s="29">
        <v>6.5495207667700006E-2</v>
      </c>
      <c r="L674" s="30">
        <v>3</v>
      </c>
      <c r="M674" s="40">
        <f>VLOOKUP(A674,'District Enrollment'!A:D,2,FALSE)</f>
        <v>3537</v>
      </c>
      <c r="N674" s="40">
        <f>VLOOKUP(A674,'District Enrollment'!A:D,3,FALSE)</f>
        <v>3521</v>
      </c>
      <c r="O674" s="40">
        <f>VLOOKUP(A674,'District Enrollment'!A:D,4,FALSE)</f>
        <v>3606</v>
      </c>
      <c r="P674" s="41">
        <f t="shared" si="33"/>
        <v>1.3570822731119338E-2</v>
      </c>
      <c r="Q674" s="41">
        <f t="shared" si="34"/>
        <v>1.5336552115867028E-2</v>
      </c>
      <c r="R674" s="41">
        <f t="shared" si="35"/>
        <v>1.1369938990565782E-2</v>
      </c>
    </row>
    <row r="675" spans="1:18" x14ac:dyDescent="0.25">
      <c r="A675" s="3" t="s">
        <v>786</v>
      </c>
      <c r="B675" t="s">
        <v>787</v>
      </c>
      <c r="C675" s="3" t="s">
        <v>4419</v>
      </c>
      <c r="D675" t="s">
        <v>4420</v>
      </c>
      <c r="E675" s="3" t="s">
        <v>10</v>
      </c>
      <c r="F675" s="26">
        <v>798</v>
      </c>
      <c r="G675" s="27">
        <v>8.6466165413499996E-2</v>
      </c>
      <c r="H675" s="26">
        <v>777</v>
      </c>
      <c r="I675" s="27">
        <v>5.5341055340999999E-2</v>
      </c>
      <c r="J675" s="28">
        <v>808</v>
      </c>
      <c r="K675" s="29">
        <v>6.9306930692999993E-2</v>
      </c>
      <c r="L675" s="30">
        <v>3</v>
      </c>
      <c r="M675" s="40">
        <f>VLOOKUP(A675,'District Enrollment'!A:D,2,FALSE)</f>
        <v>3537</v>
      </c>
      <c r="N675" s="40">
        <f>VLOOKUP(A675,'District Enrollment'!A:D,3,FALSE)</f>
        <v>3521</v>
      </c>
      <c r="O675" s="40">
        <f>VLOOKUP(A675,'District Enrollment'!A:D,4,FALSE)</f>
        <v>3606</v>
      </c>
      <c r="P675" s="41">
        <f t="shared" si="33"/>
        <v>1.9508057675988972E-2</v>
      </c>
      <c r="Q675" s="41">
        <f t="shared" si="34"/>
        <v>1.2212439647815109E-2</v>
      </c>
      <c r="R675" s="41">
        <f t="shared" si="35"/>
        <v>1.5529672767594009E-2</v>
      </c>
    </row>
    <row r="676" spans="1:18" x14ac:dyDescent="0.25">
      <c r="A676" s="3" t="s">
        <v>786</v>
      </c>
      <c r="B676" t="s">
        <v>787</v>
      </c>
      <c r="C676" s="3" t="s">
        <v>4424</v>
      </c>
      <c r="D676" t="s">
        <v>4425</v>
      </c>
      <c r="E676" s="3" t="s">
        <v>10</v>
      </c>
      <c r="F676" s="26">
        <v>816</v>
      </c>
      <c r="G676" s="27">
        <v>0.1029411764705</v>
      </c>
      <c r="H676" s="26">
        <v>788</v>
      </c>
      <c r="I676" s="27">
        <v>0.1142131979695</v>
      </c>
      <c r="J676" s="28">
        <v>817</v>
      </c>
      <c r="K676" s="29">
        <v>7.3439412484699998E-2</v>
      </c>
      <c r="L676" s="30">
        <v>3</v>
      </c>
      <c r="M676" s="40">
        <f>VLOOKUP(A676,'District Enrollment'!A:D,2,FALSE)</f>
        <v>3537</v>
      </c>
      <c r="N676" s="40">
        <f>VLOOKUP(A676,'District Enrollment'!A:D,3,FALSE)</f>
        <v>3521</v>
      </c>
      <c r="O676" s="40">
        <f>VLOOKUP(A676,'District Enrollment'!A:D,4,FALSE)</f>
        <v>3606</v>
      </c>
      <c r="P676" s="41">
        <f t="shared" si="33"/>
        <v>2.3748939779453773E-2</v>
      </c>
      <c r="Q676" s="41">
        <f t="shared" si="34"/>
        <v>2.5560920193117294E-2</v>
      </c>
      <c r="R676" s="41">
        <f t="shared" si="35"/>
        <v>1.663893510815305E-2</v>
      </c>
    </row>
    <row r="677" spans="1:18" x14ac:dyDescent="0.25">
      <c r="A677" s="3" t="s">
        <v>2746</v>
      </c>
      <c r="B677" t="s">
        <v>2747</v>
      </c>
      <c r="C677" s="3" t="s">
        <v>2748</v>
      </c>
      <c r="D677" t="s">
        <v>2749</v>
      </c>
      <c r="E677" s="3" t="s">
        <v>10</v>
      </c>
      <c r="F677" s="26">
        <v>457</v>
      </c>
      <c r="G677" s="27">
        <v>0.14879649890589999</v>
      </c>
      <c r="H677" s="26">
        <v>429</v>
      </c>
      <c r="I677" s="27">
        <v>0.1165501165501</v>
      </c>
      <c r="J677" s="28">
        <v>431</v>
      </c>
      <c r="K677" s="29">
        <v>0.12761020881669999</v>
      </c>
      <c r="L677" s="30">
        <v>4</v>
      </c>
      <c r="M677" s="40">
        <f>VLOOKUP(A677,'District Enrollment'!A:D,2,FALSE)</f>
        <v>1547</v>
      </c>
      <c r="N677" s="40">
        <f>VLOOKUP(A677,'District Enrollment'!A:D,3,FALSE)</f>
        <v>1530</v>
      </c>
      <c r="O677" s="40">
        <f>VLOOKUP(A677,'District Enrollment'!A:D,4,FALSE)</f>
        <v>1537</v>
      </c>
      <c r="P677" s="41">
        <f t="shared" si="33"/>
        <v>4.3956043956041566E-2</v>
      </c>
      <c r="Q677" s="41">
        <f t="shared" si="34"/>
        <v>3.2679738562086863E-2</v>
      </c>
      <c r="R677" s="41">
        <f t="shared" si="35"/>
        <v>3.57839947950538E-2</v>
      </c>
    </row>
    <row r="678" spans="1:18" x14ac:dyDescent="0.25">
      <c r="A678" s="3" t="s">
        <v>2746</v>
      </c>
      <c r="B678" t="s">
        <v>2747</v>
      </c>
      <c r="C678" s="3" t="s">
        <v>3042</v>
      </c>
      <c r="D678" t="s">
        <v>3043</v>
      </c>
      <c r="E678" s="3" t="s">
        <v>10</v>
      </c>
      <c r="F678" s="26">
        <v>481</v>
      </c>
      <c r="G678" s="27">
        <v>9.5634095633999994E-2</v>
      </c>
      <c r="H678" s="26">
        <v>462</v>
      </c>
      <c r="I678" s="27">
        <v>0.1125541125541</v>
      </c>
      <c r="J678" s="28">
        <v>473</v>
      </c>
      <c r="K678" s="29">
        <v>0.1162790697674</v>
      </c>
      <c r="L678" s="30">
        <v>4</v>
      </c>
      <c r="M678" s="40">
        <f>VLOOKUP(A678,'District Enrollment'!A:D,2,FALSE)</f>
        <v>1547</v>
      </c>
      <c r="N678" s="40">
        <f>VLOOKUP(A678,'District Enrollment'!A:D,3,FALSE)</f>
        <v>1530</v>
      </c>
      <c r="O678" s="40">
        <f>VLOOKUP(A678,'District Enrollment'!A:D,4,FALSE)</f>
        <v>1537</v>
      </c>
      <c r="P678" s="41">
        <f t="shared" si="33"/>
        <v>2.9734970911411765E-2</v>
      </c>
      <c r="Q678" s="41">
        <f t="shared" si="34"/>
        <v>3.3986928104571372E-2</v>
      </c>
      <c r="R678" s="41">
        <f t="shared" si="35"/>
        <v>3.578399479504242E-2</v>
      </c>
    </row>
    <row r="679" spans="1:18" x14ac:dyDescent="0.25">
      <c r="A679" s="3" t="s">
        <v>2746</v>
      </c>
      <c r="B679" t="s">
        <v>2747</v>
      </c>
      <c r="C679" s="3" t="s">
        <v>4037</v>
      </c>
      <c r="D679" t="s">
        <v>3298</v>
      </c>
      <c r="E679" s="3" t="s">
        <v>10</v>
      </c>
      <c r="F679" s="26">
        <v>609</v>
      </c>
      <c r="G679" s="27">
        <v>0.11822660098520001</v>
      </c>
      <c r="H679" s="26">
        <v>639</v>
      </c>
      <c r="I679" s="27">
        <v>0.1220657276995</v>
      </c>
      <c r="J679" s="28">
        <v>633</v>
      </c>
      <c r="K679" s="29">
        <v>0.12796208530799999</v>
      </c>
      <c r="L679" s="30">
        <v>4</v>
      </c>
      <c r="M679" s="40">
        <f>VLOOKUP(A679,'District Enrollment'!A:D,2,FALSE)</f>
        <v>1547</v>
      </c>
      <c r="N679" s="40">
        <f>VLOOKUP(A679,'District Enrollment'!A:D,3,FALSE)</f>
        <v>1530</v>
      </c>
      <c r="O679" s="40">
        <f>VLOOKUP(A679,'District Enrollment'!A:D,4,FALSE)</f>
        <v>1537</v>
      </c>
      <c r="P679" s="41">
        <f t="shared" si="33"/>
        <v>4.6541693600508596E-2</v>
      </c>
      <c r="Q679" s="41">
        <f t="shared" si="34"/>
        <v>5.0980392156850005E-2</v>
      </c>
      <c r="R679" s="41">
        <f t="shared" si="35"/>
        <v>5.2700065061785289E-2</v>
      </c>
    </row>
    <row r="680" spans="1:18" x14ac:dyDescent="0.25">
      <c r="A680" s="3" t="s">
        <v>1375</v>
      </c>
      <c r="B680" t="s">
        <v>1376</v>
      </c>
      <c r="C680" s="3" t="s">
        <v>1377</v>
      </c>
      <c r="D680" t="s">
        <v>1378</v>
      </c>
      <c r="E680" s="3" t="s">
        <v>13</v>
      </c>
      <c r="F680" s="26">
        <v>156</v>
      </c>
      <c r="G680" s="27">
        <v>0.42307692307689998</v>
      </c>
      <c r="H680" s="26">
        <v>140</v>
      </c>
      <c r="I680" s="27">
        <v>0.3</v>
      </c>
      <c r="J680" s="28">
        <v>161</v>
      </c>
      <c r="K680" s="29">
        <v>0.27950310559000002</v>
      </c>
      <c r="L680" s="30">
        <v>5</v>
      </c>
      <c r="M680" s="40">
        <f>VLOOKUP(A680,'District Enrollment'!A:D,2,FALSE)</f>
        <v>2224</v>
      </c>
      <c r="N680" s="40">
        <f>VLOOKUP(A680,'District Enrollment'!A:D,3,FALSE)</f>
        <v>2077</v>
      </c>
      <c r="O680" s="40">
        <f>VLOOKUP(A680,'District Enrollment'!A:D,4,FALSE)</f>
        <v>2069</v>
      </c>
      <c r="P680" s="41">
        <f t="shared" si="33"/>
        <v>2.9676258992804131E-2</v>
      </c>
      <c r="Q680" s="41">
        <f t="shared" si="34"/>
        <v>2.0221473278767454E-2</v>
      </c>
      <c r="R680" s="41">
        <f t="shared" si="35"/>
        <v>2.1749637506036732E-2</v>
      </c>
    </row>
    <row r="681" spans="1:18" x14ac:dyDescent="0.25">
      <c r="A681" s="3" t="s">
        <v>1375</v>
      </c>
      <c r="B681" t="s">
        <v>1376</v>
      </c>
      <c r="C681" s="3" t="s">
        <v>2118</v>
      </c>
      <c r="D681" t="s">
        <v>2119</v>
      </c>
      <c r="E681" s="3" t="s">
        <v>10</v>
      </c>
      <c r="F681" s="26">
        <v>342</v>
      </c>
      <c r="G681" s="27">
        <v>7.0175438596400005E-2</v>
      </c>
      <c r="H681" s="26">
        <v>326</v>
      </c>
      <c r="I681" s="27">
        <v>7.6687116564399999E-2</v>
      </c>
      <c r="J681" s="28">
        <v>336</v>
      </c>
      <c r="K681" s="29">
        <v>9.5238095238000003E-2</v>
      </c>
      <c r="L681" s="30">
        <v>4</v>
      </c>
      <c r="M681" s="40">
        <f>VLOOKUP(A681,'District Enrollment'!A:D,2,FALSE)</f>
        <v>2224</v>
      </c>
      <c r="N681" s="40">
        <f>VLOOKUP(A681,'District Enrollment'!A:D,3,FALSE)</f>
        <v>2077</v>
      </c>
      <c r="O681" s="40">
        <f>VLOOKUP(A681,'District Enrollment'!A:D,4,FALSE)</f>
        <v>2069</v>
      </c>
      <c r="P681" s="41">
        <f t="shared" si="33"/>
        <v>1.0791366906460792E-2</v>
      </c>
      <c r="Q681" s="41">
        <f t="shared" si="34"/>
        <v>1.2036591237358884E-2</v>
      </c>
      <c r="R681" s="41">
        <f t="shared" si="35"/>
        <v>1.5466408893169647E-2</v>
      </c>
    </row>
    <row r="682" spans="1:18" x14ac:dyDescent="0.25">
      <c r="A682" s="3" t="s">
        <v>1375</v>
      </c>
      <c r="B682" t="s">
        <v>1376</v>
      </c>
      <c r="C682" s="3" t="s">
        <v>2742</v>
      </c>
      <c r="D682" t="s">
        <v>2743</v>
      </c>
      <c r="E682" s="3" t="s">
        <v>10</v>
      </c>
      <c r="F682" s="26">
        <v>506</v>
      </c>
      <c r="G682" s="27">
        <v>7.3122529644200004E-2</v>
      </c>
      <c r="H682" s="26">
        <v>464</v>
      </c>
      <c r="I682" s="27">
        <v>7.3275862068899994E-2</v>
      </c>
      <c r="J682" s="28">
        <v>431</v>
      </c>
      <c r="K682" s="29">
        <v>5.1044083526599997E-2</v>
      </c>
      <c r="L682" s="30">
        <v>2</v>
      </c>
      <c r="M682" s="40">
        <f>VLOOKUP(A682,'District Enrollment'!A:D,2,FALSE)</f>
        <v>2224</v>
      </c>
      <c r="N682" s="40">
        <f>VLOOKUP(A682,'District Enrollment'!A:D,3,FALSE)</f>
        <v>2077</v>
      </c>
      <c r="O682" s="40">
        <f>VLOOKUP(A682,'District Enrollment'!A:D,4,FALSE)</f>
        <v>2069</v>
      </c>
      <c r="P682" s="41">
        <f t="shared" si="33"/>
        <v>1.6636690647466368E-2</v>
      </c>
      <c r="Q682" s="41">
        <f t="shared" si="34"/>
        <v>1.6369764082797111E-2</v>
      </c>
      <c r="R682" s="41">
        <f t="shared" si="35"/>
        <v>1.0633156114047655E-2</v>
      </c>
    </row>
    <row r="683" spans="1:18" x14ac:dyDescent="0.25">
      <c r="A683" s="3" t="s">
        <v>1375</v>
      </c>
      <c r="B683" t="s">
        <v>1376</v>
      </c>
      <c r="C683" s="3" t="s">
        <v>3271</v>
      </c>
      <c r="D683" t="s">
        <v>3272</v>
      </c>
      <c r="E683" s="3" t="s">
        <v>10</v>
      </c>
      <c r="F683" s="26">
        <v>541</v>
      </c>
      <c r="G683" s="27">
        <v>8.3179297597000004E-2</v>
      </c>
      <c r="H683" s="26">
        <v>516</v>
      </c>
      <c r="I683" s="27">
        <v>7.36434108527E-2</v>
      </c>
      <c r="J683" s="28">
        <v>502</v>
      </c>
      <c r="K683" s="29">
        <v>7.9681274900299998E-2</v>
      </c>
      <c r="L683" s="30">
        <v>3</v>
      </c>
      <c r="M683" s="40">
        <f>VLOOKUP(A683,'District Enrollment'!A:D,2,FALSE)</f>
        <v>2224</v>
      </c>
      <c r="N683" s="40">
        <f>VLOOKUP(A683,'District Enrollment'!A:D,3,FALSE)</f>
        <v>2077</v>
      </c>
      <c r="O683" s="40">
        <f>VLOOKUP(A683,'District Enrollment'!A:D,4,FALSE)</f>
        <v>2069</v>
      </c>
      <c r="P683" s="41">
        <f t="shared" si="33"/>
        <v>2.0233812949629944E-2</v>
      </c>
      <c r="Q683" s="41">
        <f t="shared" si="34"/>
        <v>1.8295618680786326E-2</v>
      </c>
      <c r="R683" s="41">
        <f t="shared" si="35"/>
        <v>1.9333011116457514E-2</v>
      </c>
    </row>
    <row r="684" spans="1:18" x14ac:dyDescent="0.25">
      <c r="A684" s="3" t="s">
        <v>1375</v>
      </c>
      <c r="B684" t="s">
        <v>1376</v>
      </c>
      <c r="C684" s="3" t="s">
        <v>4053</v>
      </c>
      <c r="D684" t="s">
        <v>4054</v>
      </c>
      <c r="E684" s="3" t="s">
        <v>10</v>
      </c>
      <c r="F684" s="26">
        <v>679</v>
      </c>
      <c r="G684" s="27">
        <v>9.4256259204700002E-2</v>
      </c>
      <c r="H684" s="26">
        <v>631</v>
      </c>
      <c r="I684" s="27">
        <v>8.8748019017399996E-2</v>
      </c>
      <c r="J684" s="28">
        <v>639</v>
      </c>
      <c r="K684" s="29">
        <v>7.5117370892000004E-2</v>
      </c>
      <c r="L684" s="30">
        <v>3</v>
      </c>
      <c r="M684" s="40">
        <f>VLOOKUP(A684,'District Enrollment'!A:D,2,FALSE)</f>
        <v>2224</v>
      </c>
      <c r="N684" s="40">
        <f>VLOOKUP(A684,'District Enrollment'!A:D,3,FALSE)</f>
        <v>2077</v>
      </c>
      <c r="O684" s="40">
        <f>VLOOKUP(A684,'District Enrollment'!A:D,4,FALSE)</f>
        <v>2069</v>
      </c>
      <c r="P684" s="41">
        <f t="shared" si="33"/>
        <v>2.8776978417262275E-2</v>
      </c>
      <c r="Q684" s="41">
        <f t="shared" si="34"/>
        <v>2.6961964371680015E-2</v>
      </c>
      <c r="R684" s="41">
        <f t="shared" si="35"/>
        <v>2.3199613339771875E-2</v>
      </c>
    </row>
    <row r="685" spans="1:18" x14ac:dyDescent="0.25">
      <c r="A685" s="3" t="s">
        <v>1564</v>
      </c>
      <c r="B685" t="s">
        <v>1565</v>
      </c>
      <c r="C685" s="3" t="s">
        <v>1566</v>
      </c>
      <c r="D685" t="s">
        <v>1567</v>
      </c>
      <c r="E685" s="3" t="s">
        <v>10</v>
      </c>
      <c r="F685" s="26">
        <v>218</v>
      </c>
      <c r="G685" s="27">
        <v>9.1743119265999998E-2</v>
      </c>
      <c r="H685" s="26">
        <v>211</v>
      </c>
      <c r="I685" s="27">
        <v>5.2132701421800001E-2</v>
      </c>
      <c r="J685" s="28">
        <v>208</v>
      </c>
      <c r="K685" s="29">
        <v>6.25E-2</v>
      </c>
      <c r="L685" s="30">
        <v>2</v>
      </c>
      <c r="M685" s="40">
        <f>VLOOKUP(A685,'District Enrollment'!A:D,2,FALSE)</f>
        <v>218</v>
      </c>
      <c r="N685" s="40">
        <f>VLOOKUP(A685,'District Enrollment'!A:D,3,FALSE)</f>
        <v>211</v>
      </c>
      <c r="O685" s="40">
        <f>VLOOKUP(A685,'District Enrollment'!A:D,4,FALSE)</f>
        <v>208</v>
      </c>
      <c r="P685" s="41">
        <f t="shared" si="33"/>
        <v>9.1743119265999998E-2</v>
      </c>
      <c r="Q685" s="41">
        <f t="shared" si="34"/>
        <v>5.2132701421800001E-2</v>
      </c>
      <c r="R685" s="41">
        <f t="shared" si="35"/>
        <v>6.25E-2</v>
      </c>
    </row>
    <row r="686" spans="1:18" x14ac:dyDescent="0.25">
      <c r="A686" s="3" t="s">
        <v>649</v>
      </c>
      <c r="B686" t="s">
        <v>650</v>
      </c>
      <c r="C686" s="3" t="s">
        <v>651</v>
      </c>
      <c r="D686" t="s">
        <v>652</v>
      </c>
      <c r="E686" s="3" t="s">
        <v>10</v>
      </c>
      <c r="F686" s="26">
        <v>46</v>
      </c>
      <c r="G686" s="27">
        <v>6.5217391304300001E-2</v>
      </c>
      <c r="H686" s="26">
        <v>51</v>
      </c>
      <c r="I686" s="27">
        <v>0</v>
      </c>
      <c r="J686" s="28">
        <v>47</v>
      </c>
      <c r="K686" s="29">
        <v>2.1276595744599999E-2</v>
      </c>
      <c r="L686" s="30">
        <v>1</v>
      </c>
      <c r="M686" s="40">
        <f>VLOOKUP(A686,'District Enrollment'!A:D,2,FALSE)</f>
        <v>46</v>
      </c>
      <c r="N686" s="40">
        <f>VLOOKUP(A686,'District Enrollment'!A:D,3,FALSE)</f>
        <v>51</v>
      </c>
      <c r="O686" s="40">
        <f>VLOOKUP(A686,'District Enrollment'!A:D,4,FALSE)</f>
        <v>47</v>
      </c>
      <c r="P686" s="41">
        <f t="shared" si="33"/>
        <v>6.5217391304300001E-2</v>
      </c>
      <c r="Q686" s="41">
        <f t="shared" si="34"/>
        <v>0</v>
      </c>
      <c r="R686" s="41">
        <f t="shared" si="35"/>
        <v>2.1276595744599999E-2</v>
      </c>
    </row>
    <row r="687" spans="1:18" x14ac:dyDescent="0.25">
      <c r="A687" s="3" t="s">
        <v>1310</v>
      </c>
      <c r="B687" t="s">
        <v>1311</v>
      </c>
      <c r="C687" s="3" t="s">
        <v>1312</v>
      </c>
      <c r="D687" t="s">
        <v>1313</v>
      </c>
      <c r="E687" s="3" t="s">
        <v>10</v>
      </c>
      <c r="F687" s="26">
        <v>152</v>
      </c>
      <c r="G687" s="27">
        <v>3.9473684210500001E-2</v>
      </c>
      <c r="H687" s="26">
        <v>161</v>
      </c>
      <c r="I687" s="27">
        <v>5.5900621118000003E-2</v>
      </c>
      <c r="J687" s="28">
        <v>150</v>
      </c>
      <c r="K687" s="29">
        <v>0.1</v>
      </c>
      <c r="L687" s="30">
        <v>4</v>
      </c>
      <c r="M687" s="40">
        <f>VLOOKUP(A687,'District Enrollment'!A:D,2,FALSE)</f>
        <v>152</v>
      </c>
      <c r="N687" s="40">
        <f>VLOOKUP(A687,'District Enrollment'!A:D,3,FALSE)</f>
        <v>161</v>
      </c>
      <c r="O687" s="40">
        <f>VLOOKUP(A687,'District Enrollment'!A:D,4,FALSE)</f>
        <v>150</v>
      </c>
      <c r="P687" s="41">
        <f t="shared" si="33"/>
        <v>3.9473684210500001E-2</v>
      </c>
      <c r="Q687" s="41">
        <f t="shared" si="34"/>
        <v>5.5900621118000003E-2</v>
      </c>
      <c r="R687" s="41">
        <f t="shared" si="35"/>
        <v>0.1</v>
      </c>
    </row>
    <row r="688" spans="1:18" x14ac:dyDescent="0.25">
      <c r="A688" s="3" t="s">
        <v>4116</v>
      </c>
      <c r="B688" t="s">
        <v>4117</v>
      </c>
      <c r="C688" s="3" t="s">
        <v>4118</v>
      </c>
      <c r="D688" t="s">
        <v>4119</v>
      </c>
      <c r="E688" s="3" t="s">
        <v>10</v>
      </c>
      <c r="F688" s="26">
        <v>630</v>
      </c>
      <c r="G688" s="27">
        <v>3.6507936507899998E-2</v>
      </c>
      <c r="H688" s="26">
        <v>651</v>
      </c>
      <c r="I688" s="27">
        <v>4.7619047619000002E-2</v>
      </c>
      <c r="J688" s="28">
        <v>655</v>
      </c>
      <c r="K688" s="29">
        <v>3.5114503816699998E-2</v>
      </c>
      <c r="L688" s="30">
        <v>1</v>
      </c>
      <c r="M688" s="40">
        <f>VLOOKUP(A688,'District Enrollment'!A:D,2,FALSE)</f>
        <v>630</v>
      </c>
      <c r="N688" s="40">
        <f>VLOOKUP(A688,'District Enrollment'!A:D,3,FALSE)</f>
        <v>651</v>
      </c>
      <c r="O688" s="40">
        <f>VLOOKUP(A688,'District Enrollment'!A:D,4,FALSE)</f>
        <v>655</v>
      </c>
      <c r="P688" s="41">
        <f t="shared" si="33"/>
        <v>3.6507936507899998E-2</v>
      </c>
      <c r="Q688" s="41">
        <f t="shared" si="34"/>
        <v>4.7619047619000002E-2</v>
      </c>
      <c r="R688" s="41">
        <f t="shared" si="35"/>
        <v>3.5114503816699998E-2</v>
      </c>
    </row>
    <row r="689" spans="1:18" x14ac:dyDescent="0.25">
      <c r="A689" s="3" t="s">
        <v>615</v>
      </c>
      <c r="B689" t="s">
        <v>616</v>
      </c>
      <c r="C689" s="3" t="s">
        <v>617</v>
      </c>
      <c r="D689" t="s">
        <v>618</v>
      </c>
      <c r="E689" s="3" t="s">
        <v>10</v>
      </c>
      <c r="F689" s="26">
        <v>52</v>
      </c>
      <c r="G689" s="27">
        <v>0.13461538461530001</v>
      </c>
      <c r="H689" s="26">
        <v>52</v>
      </c>
      <c r="I689" s="27">
        <v>5.76923076923E-2</v>
      </c>
      <c r="J689" s="28">
        <v>45</v>
      </c>
      <c r="K689" s="29">
        <v>0</v>
      </c>
      <c r="L689" s="30">
        <v>1</v>
      </c>
      <c r="M689" s="40">
        <f>VLOOKUP(A689,'District Enrollment'!A:D,2,FALSE)</f>
        <v>112</v>
      </c>
      <c r="N689" s="40">
        <f>VLOOKUP(A689,'District Enrollment'!A:D,3,FALSE)</f>
        <v>98</v>
      </c>
      <c r="O689" s="40">
        <f>VLOOKUP(A689,'District Enrollment'!A:D,4,FALSE)</f>
        <v>100</v>
      </c>
      <c r="P689" s="41">
        <f t="shared" si="33"/>
        <v>6.2499999999960719E-2</v>
      </c>
      <c r="Q689" s="41">
        <f t="shared" si="34"/>
        <v>3.0612244897955103E-2</v>
      </c>
      <c r="R689" s="41">
        <f t="shared" si="35"/>
        <v>0</v>
      </c>
    </row>
    <row r="690" spans="1:18" x14ac:dyDescent="0.25">
      <c r="A690" s="3" t="s">
        <v>615</v>
      </c>
      <c r="B690" t="s">
        <v>616</v>
      </c>
      <c r="C690" s="3" t="s">
        <v>715</v>
      </c>
      <c r="D690" t="s">
        <v>716</v>
      </c>
      <c r="E690" s="3" t="s">
        <v>10</v>
      </c>
      <c r="F690" s="26">
        <v>60</v>
      </c>
      <c r="G690" s="27">
        <v>6.6666666666599997E-2</v>
      </c>
      <c r="H690" s="26">
        <v>46</v>
      </c>
      <c r="I690" s="27">
        <v>8.6956521739099998E-2</v>
      </c>
      <c r="J690" s="28">
        <v>55</v>
      </c>
      <c r="K690" s="29">
        <v>5.4545454545400003E-2</v>
      </c>
      <c r="L690" s="30">
        <v>2</v>
      </c>
      <c r="M690" s="40">
        <f>VLOOKUP(A690,'District Enrollment'!A:D,2,FALSE)</f>
        <v>112</v>
      </c>
      <c r="N690" s="40">
        <f>VLOOKUP(A690,'District Enrollment'!A:D,3,FALSE)</f>
        <v>98</v>
      </c>
      <c r="O690" s="40">
        <f>VLOOKUP(A690,'District Enrollment'!A:D,4,FALSE)</f>
        <v>100</v>
      </c>
      <c r="P690" s="41">
        <f t="shared" si="33"/>
        <v>3.5714285714249998E-2</v>
      </c>
      <c r="Q690" s="41">
        <f t="shared" si="34"/>
        <v>4.0816326530597961E-2</v>
      </c>
      <c r="R690" s="41">
        <f t="shared" si="35"/>
        <v>2.9999999999970006E-2</v>
      </c>
    </row>
    <row r="691" spans="1:18" x14ac:dyDescent="0.25">
      <c r="A691" s="3" t="s">
        <v>1470</v>
      </c>
      <c r="B691" t="s">
        <v>1471</v>
      </c>
      <c r="C691" s="3" t="s">
        <v>1472</v>
      </c>
      <c r="D691" t="s">
        <v>1473</v>
      </c>
      <c r="E691" s="3" t="s">
        <v>10</v>
      </c>
      <c r="F691" s="26">
        <v>196</v>
      </c>
      <c r="G691" s="27">
        <v>7.1428571428499996E-2</v>
      </c>
      <c r="H691" s="26">
        <v>172</v>
      </c>
      <c r="I691" s="27">
        <v>0.10465116279059999</v>
      </c>
      <c r="J691" s="28">
        <v>187</v>
      </c>
      <c r="K691" s="29">
        <v>5.3475935828800003E-2</v>
      </c>
      <c r="L691" s="30">
        <v>2</v>
      </c>
      <c r="M691" s="40">
        <f>VLOOKUP(A691,'District Enrollment'!A:D,2,FALSE)</f>
        <v>1235</v>
      </c>
      <c r="N691" s="40">
        <f>VLOOKUP(A691,'District Enrollment'!A:D,3,FALSE)</f>
        <v>1241</v>
      </c>
      <c r="O691" s="40">
        <f>VLOOKUP(A691,'District Enrollment'!A:D,4,FALSE)</f>
        <v>1214</v>
      </c>
      <c r="P691" s="41">
        <f t="shared" si="33"/>
        <v>1.1336032388652632E-2</v>
      </c>
      <c r="Q691" s="41">
        <f t="shared" si="34"/>
        <v>1.4504431909736663E-2</v>
      </c>
      <c r="R691" s="41">
        <f t="shared" si="35"/>
        <v>8.237232289938716E-3</v>
      </c>
    </row>
    <row r="692" spans="1:18" x14ac:dyDescent="0.25">
      <c r="A692" s="3" t="s">
        <v>1470</v>
      </c>
      <c r="B692" t="s">
        <v>1471</v>
      </c>
      <c r="C692" s="3" t="s">
        <v>1746</v>
      </c>
      <c r="D692" t="s">
        <v>1747</v>
      </c>
      <c r="E692" s="3" t="s">
        <v>10</v>
      </c>
      <c r="F692" s="26">
        <v>268</v>
      </c>
      <c r="G692" s="27">
        <v>4.4776119402900001E-2</v>
      </c>
      <c r="H692" s="26">
        <v>272</v>
      </c>
      <c r="I692" s="27">
        <v>4.0441176470500002E-2</v>
      </c>
      <c r="J692" s="28">
        <v>267</v>
      </c>
      <c r="K692" s="29">
        <v>7.49063670411E-2</v>
      </c>
      <c r="L692" s="30">
        <v>3</v>
      </c>
      <c r="M692" s="40">
        <f>VLOOKUP(A692,'District Enrollment'!A:D,2,FALSE)</f>
        <v>1235</v>
      </c>
      <c r="N692" s="40">
        <f>VLOOKUP(A692,'District Enrollment'!A:D,3,FALSE)</f>
        <v>1241</v>
      </c>
      <c r="O692" s="40">
        <f>VLOOKUP(A692,'District Enrollment'!A:D,4,FALSE)</f>
        <v>1214</v>
      </c>
      <c r="P692" s="41">
        <f t="shared" si="33"/>
        <v>9.7165991902649403E-3</v>
      </c>
      <c r="Q692" s="41">
        <f t="shared" si="34"/>
        <v>8.8638195003835612E-3</v>
      </c>
      <c r="R692" s="41">
        <f t="shared" si="35"/>
        <v>1.6474464579879489E-2</v>
      </c>
    </row>
    <row r="693" spans="1:18" x14ac:dyDescent="0.25">
      <c r="A693" s="3" t="s">
        <v>1470</v>
      </c>
      <c r="B693" t="s">
        <v>1471</v>
      </c>
      <c r="C693" s="3" t="s">
        <v>2345</v>
      </c>
      <c r="D693" t="s">
        <v>2346</v>
      </c>
      <c r="E693" s="3" t="s">
        <v>10</v>
      </c>
      <c r="F693" s="26">
        <v>394</v>
      </c>
      <c r="G693" s="27">
        <v>6.3451776649700004E-2</v>
      </c>
      <c r="H693" s="26">
        <v>400</v>
      </c>
      <c r="I693" s="27">
        <v>5.5E-2</v>
      </c>
      <c r="J693" s="28">
        <v>373</v>
      </c>
      <c r="K693" s="29">
        <v>6.9705093833699994E-2</v>
      </c>
      <c r="L693" s="30">
        <v>3</v>
      </c>
      <c r="M693" s="40">
        <f>VLOOKUP(A693,'District Enrollment'!A:D,2,FALSE)</f>
        <v>1235</v>
      </c>
      <c r="N693" s="40">
        <f>VLOOKUP(A693,'District Enrollment'!A:D,3,FALSE)</f>
        <v>1241</v>
      </c>
      <c r="O693" s="40">
        <f>VLOOKUP(A693,'District Enrollment'!A:D,4,FALSE)</f>
        <v>1214</v>
      </c>
      <c r="P693" s="41">
        <f t="shared" si="33"/>
        <v>2.0242914979742347E-2</v>
      </c>
      <c r="Q693" s="41">
        <f t="shared" si="34"/>
        <v>1.7727639000805803E-2</v>
      </c>
      <c r="R693" s="41">
        <f t="shared" si="35"/>
        <v>2.1416803953846868E-2</v>
      </c>
    </row>
    <row r="694" spans="1:18" x14ac:dyDescent="0.25">
      <c r="A694" s="3" t="s">
        <v>1470</v>
      </c>
      <c r="B694" t="s">
        <v>1471</v>
      </c>
      <c r="C694" s="3" t="s">
        <v>2444</v>
      </c>
      <c r="D694" t="s">
        <v>2445</v>
      </c>
      <c r="E694" s="3" t="s">
        <v>10</v>
      </c>
      <c r="F694" s="26">
        <v>377</v>
      </c>
      <c r="G694" s="27">
        <v>8.2228116710800006E-2</v>
      </c>
      <c r="H694" s="26">
        <v>397</v>
      </c>
      <c r="I694" s="27">
        <v>8.0604534005000006E-2</v>
      </c>
      <c r="J694" s="28">
        <v>387</v>
      </c>
      <c r="K694" s="29">
        <v>8.0103359173100006E-2</v>
      </c>
      <c r="L694" s="30">
        <v>3</v>
      </c>
      <c r="M694" s="40">
        <f>VLOOKUP(A694,'District Enrollment'!A:D,2,FALSE)</f>
        <v>1235</v>
      </c>
      <c r="N694" s="40">
        <f>VLOOKUP(A694,'District Enrollment'!A:D,3,FALSE)</f>
        <v>1241</v>
      </c>
      <c r="O694" s="40">
        <f>VLOOKUP(A694,'District Enrollment'!A:D,4,FALSE)</f>
        <v>1214</v>
      </c>
      <c r="P694" s="41">
        <f t="shared" si="33"/>
        <v>2.5101214574875793E-2</v>
      </c>
      <c r="Q694" s="41">
        <f t="shared" si="34"/>
        <v>2.5785656728432717E-2</v>
      </c>
      <c r="R694" s="41">
        <f t="shared" si="35"/>
        <v>2.5535420098838305E-2</v>
      </c>
    </row>
    <row r="695" spans="1:18" x14ac:dyDescent="0.25">
      <c r="A695" s="3" t="s">
        <v>57</v>
      </c>
      <c r="B695" t="s">
        <v>58</v>
      </c>
      <c r="C695" s="3" t="s">
        <v>710</v>
      </c>
      <c r="D695" t="s">
        <v>566</v>
      </c>
      <c r="E695" s="3" t="s">
        <v>13</v>
      </c>
      <c r="F695" s="26">
        <v>20</v>
      </c>
      <c r="G695" s="27">
        <v>0.35</v>
      </c>
      <c r="H695" s="26">
        <v>47</v>
      </c>
      <c r="I695" s="27">
        <v>0.46808510638290002</v>
      </c>
      <c r="J695" s="28">
        <v>52</v>
      </c>
      <c r="K695" s="29">
        <v>0.98076923076919997</v>
      </c>
      <c r="L695" s="30">
        <v>5</v>
      </c>
      <c r="M695" s="40">
        <f>VLOOKUP(A695,'District Enrollment'!A:D,2,FALSE)</f>
        <v>18262</v>
      </c>
      <c r="N695" s="40">
        <f>VLOOKUP(A695,'District Enrollment'!A:D,3,FALSE)</f>
        <v>18385</v>
      </c>
      <c r="O695" s="40">
        <f>VLOOKUP(A695,'District Enrollment'!A:D,4,FALSE)</f>
        <v>18872</v>
      </c>
      <c r="P695" s="41">
        <f t="shared" si="33"/>
        <v>3.8330960464352202E-4</v>
      </c>
      <c r="Q695" s="41">
        <f t="shared" si="34"/>
        <v>1.1966276856130705E-3</v>
      </c>
      <c r="R695" s="41">
        <f t="shared" si="35"/>
        <v>2.7024162780838494E-3</v>
      </c>
    </row>
    <row r="696" spans="1:18" x14ac:dyDescent="0.25">
      <c r="A696" s="3" t="s">
        <v>57</v>
      </c>
      <c r="B696" t="s">
        <v>58</v>
      </c>
      <c r="C696" s="3" t="s">
        <v>914</v>
      </c>
      <c r="D696" t="s">
        <v>915</v>
      </c>
      <c r="E696" s="3" t="s">
        <v>10</v>
      </c>
      <c r="F696" s="26">
        <v>91</v>
      </c>
      <c r="G696" s="27">
        <v>0.2087912087912</v>
      </c>
      <c r="H696" s="26">
        <v>90</v>
      </c>
      <c r="I696" s="27">
        <v>0.22222222222220001</v>
      </c>
      <c r="J696" s="28">
        <v>83</v>
      </c>
      <c r="K696" s="29">
        <v>0.22891566265060001</v>
      </c>
      <c r="L696" s="30">
        <v>5</v>
      </c>
      <c r="M696" s="40">
        <f>VLOOKUP(A696,'District Enrollment'!A:D,2,FALSE)</f>
        <v>18262</v>
      </c>
      <c r="N696" s="40">
        <f>VLOOKUP(A696,'District Enrollment'!A:D,3,FALSE)</f>
        <v>18385</v>
      </c>
      <c r="O696" s="40">
        <f>VLOOKUP(A696,'District Enrollment'!A:D,4,FALSE)</f>
        <v>18872</v>
      </c>
      <c r="P696" s="41">
        <f t="shared" si="33"/>
        <v>1.0404117840323733E-3</v>
      </c>
      <c r="Q696" s="41">
        <f t="shared" si="34"/>
        <v>1.087843350557411E-3</v>
      </c>
      <c r="R696" s="41">
        <f t="shared" si="35"/>
        <v>1.0067825349724354E-3</v>
      </c>
    </row>
    <row r="697" spans="1:18" x14ac:dyDescent="0.25">
      <c r="A697" s="3" t="s">
        <v>57</v>
      </c>
      <c r="B697" t="s">
        <v>58</v>
      </c>
      <c r="C697" s="3" t="s">
        <v>1182</v>
      </c>
      <c r="D697" t="s">
        <v>1183</v>
      </c>
      <c r="E697" s="3" t="s">
        <v>13</v>
      </c>
      <c r="F697" s="26">
        <v>80</v>
      </c>
      <c r="G697" s="27">
        <v>0.17499999999999999</v>
      </c>
      <c r="H697" s="26">
        <v>100</v>
      </c>
      <c r="I697" s="27">
        <v>0.04</v>
      </c>
      <c r="J697" s="28">
        <v>125</v>
      </c>
      <c r="K697" s="29">
        <v>8.7999999999999995E-2</v>
      </c>
      <c r="L697" s="30">
        <v>4</v>
      </c>
      <c r="M697" s="40">
        <f>VLOOKUP(A697,'District Enrollment'!A:D,2,FALSE)</f>
        <v>18262</v>
      </c>
      <c r="N697" s="40">
        <f>VLOOKUP(A697,'District Enrollment'!A:D,3,FALSE)</f>
        <v>18385</v>
      </c>
      <c r="O697" s="40">
        <f>VLOOKUP(A697,'District Enrollment'!A:D,4,FALSE)</f>
        <v>18872</v>
      </c>
      <c r="P697" s="41">
        <f t="shared" si="33"/>
        <v>7.6661920928704403E-4</v>
      </c>
      <c r="Q697" s="41">
        <f t="shared" si="34"/>
        <v>2.1756867011150395E-4</v>
      </c>
      <c r="R697" s="41">
        <f t="shared" si="35"/>
        <v>5.8287409919457393E-4</v>
      </c>
    </row>
    <row r="698" spans="1:18" x14ac:dyDescent="0.25">
      <c r="A698" s="3" t="s">
        <v>57</v>
      </c>
      <c r="B698" t="s">
        <v>58</v>
      </c>
      <c r="C698" s="3" t="s">
        <v>1190</v>
      </c>
      <c r="D698" t="s">
        <v>1191</v>
      </c>
      <c r="E698" s="3" t="s">
        <v>13</v>
      </c>
      <c r="F698" s="26">
        <v>109</v>
      </c>
      <c r="G698" s="27">
        <v>0.4220183486238</v>
      </c>
      <c r="H698" s="26">
        <v>138</v>
      </c>
      <c r="I698" s="27">
        <v>0.4057971014492</v>
      </c>
      <c r="J698" s="28">
        <v>126</v>
      </c>
      <c r="K698" s="29">
        <v>0.7539682539682</v>
      </c>
      <c r="L698" s="30">
        <v>5</v>
      </c>
      <c r="M698" s="40">
        <f>VLOOKUP(A698,'District Enrollment'!A:D,2,FALSE)</f>
        <v>18262</v>
      </c>
      <c r="N698" s="40">
        <f>VLOOKUP(A698,'District Enrollment'!A:D,3,FALSE)</f>
        <v>18385</v>
      </c>
      <c r="O698" s="40">
        <f>VLOOKUP(A698,'District Enrollment'!A:D,4,FALSE)</f>
        <v>18872</v>
      </c>
      <c r="P698" s="41">
        <f t="shared" si="33"/>
        <v>2.5188916876571132E-3</v>
      </c>
      <c r="Q698" s="41">
        <f t="shared" si="34"/>
        <v>3.0459613815604896E-3</v>
      </c>
      <c r="R698" s="41">
        <f t="shared" si="35"/>
        <v>5.0339126748618693E-3</v>
      </c>
    </row>
    <row r="699" spans="1:18" x14ac:dyDescent="0.25">
      <c r="A699" s="3" t="s">
        <v>57</v>
      </c>
      <c r="B699" t="s">
        <v>58</v>
      </c>
      <c r="C699" s="3" t="s">
        <v>1364</v>
      </c>
      <c r="D699" t="s">
        <v>1365</v>
      </c>
      <c r="E699" s="3" t="s">
        <v>13</v>
      </c>
      <c r="F699" s="26">
        <v>153</v>
      </c>
      <c r="G699" s="27">
        <v>0.34640522875809998</v>
      </c>
      <c r="H699" s="26">
        <v>144</v>
      </c>
      <c r="I699" s="27">
        <v>0.40972222222220001</v>
      </c>
      <c r="J699" s="28">
        <v>160</v>
      </c>
      <c r="K699" s="29">
        <v>0.89375000000000004</v>
      </c>
      <c r="L699" s="30">
        <v>5</v>
      </c>
      <c r="M699" s="40">
        <f>VLOOKUP(A699,'District Enrollment'!A:D,2,FALSE)</f>
        <v>18262</v>
      </c>
      <c r="N699" s="40">
        <f>VLOOKUP(A699,'District Enrollment'!A:D,3,FALSE)</f>
        <v>18385</v>
      </c>
      <c r="O699" s="40">
        <f>VLOOKUP(A699,'District Enrollment'!A:D,4,FALSE)</f>
        <v>18872</v>
      </c>
      <c r="P699" s="41">
        <f t="shared" si="33"/>
        <v>2.9022012923003672E-3</v>
      </c>
      <c r="Q699" s="41">
        <f t="shared" si="34"/>
        <v>3.2091378841445093E-3</v>
      </c>
      <c r="R699" s="41">
        <f t="shared" si="35"/>
        <v>7.5773632895294613E-3</v>
      </c>
    </row>
    <row r="700" spans="1:18" x14ac:dyDescent="0.25">
      <c r="A700" s="3" t="s">
        <v>57</v>
      </c>
      <c r="B700" t="s">
        <v>58</v>
      </c>
      <c r="C700" s="3" t="s">
        <v>1480</v>
      </c>
      <c r="D700" t="s">
        <v>1481</v>
      </c>
      <c r="E700" s="3" t="s">
        <v>13</v>
      </c>
      <c r="F700" s="26">
        <v>152</v>
      </c>
      <c r="G700" s="27">
        <v>6.5789473684200003E-2</v>
      </c>
      <c r="H700" s="26">
        <v>188</v>
      </c>
      <c r="I700" s="27">
        <v>0.127659574468</v>
      </c>
      <c r="J700" s="28">
        <v>188</v>
      </c>
      <c r="K700" s="29">
        <v>8.5106382978700004E-2</v>
      </c>
      <c r="L700" s="30">
        <v>3</v>
      </c>
      <c r="M700" s="40">
        <f>VLOOKUP(A700,'District Enrollment'!A:D,2,FALSE)</f>
        <v>18262</v>
      </c>
      <c r="N700" s="40">
        <f>VLOOKUP(A700,'District Enrollment'!A:D,3,FALSE)</f>
        <v>18385</v>
      </c>
      <c r="O700" s="40">
        <f>VLOOKUP(A700,'District Enrollment'!A:D,4,FALSE)</f>
        <v>18872</v>
      </c>
      <c r="P700" s="41">
        <f t="shared" si="33"/>
        <v>5.4758514949065831E-4</v>
      </c>
      <c r="Q700" s="41">
        <f t="shared" si="34"/>
        <v>1.3054120206681533E-3</v>
      </c>
      <c r="R700" s="41">
        <f t="shared" si="35"/>
        <v>8.4781687155551086E-4</v>
      </c>
    </row>
    <row r="701" spans="1:18" x14ac:dyDescent="0.25">
      <c r="A701" s="3" t="s">
        <v>57</v>
      </c>
      <c r="B701" t="s">
        <v>58</v>
      </c>
      <c r="C701" s="3" t="s">
        <v>1512</v>
      </c>
      <c r="D701" t="s">
        <v>1513</v>
      </c>
      <c r="E701" s="3" t="s">
        <v>10</v>
      </c>
      <c r="F701" s="26">
        <v>309</v>
      </c>
      <c r="G701" s="27">
        <v>0.20064724919089999</v>
      </c>
      <c r="H701" s="26">
        <v>210</v>
      </c>
      <c r="I701" s="27">
        <v>0.27142857142850002</v>
      </c>
      <c r="J701" s="28">
        <v>197</v>
      </c>
      <c r="K701" s="29">
        <v>0.34010152284259998</v>
      </c>
      <c r="L701" s="30">
        <v>5</v>
      </c>
      <c r="M701" s="40">
        <f>VLOOKUP(A701,'District Enrollment'!A:D,2,FALSE)</f>
        <v>18262</v>
      </c>
      <c r="N701" s="40">
        <f>VLOOKUP(A701,'District Enrollment'!A:D,3,FALSE)</f>
        <v>18385</v>
      </c>
      <c r="O701" s="40">
        <f>VLOOKUP(A701,'District Enrollment'!A:D,4,FALSE)</f>
        <v>18872</v>
      </c>
      <c r="P701" s="41">
        <f t="shared" si="33"/>
        <v>3.3950279268419722E-3</v>
      </c>
      <c r="Q701" s="41">
        <f t="shared" si="34"/>
        <v>3.1003535490881154E-3</v>
      </c>
      <c r="R701" s="41">
        <f t="shared" si="35"/>
        <v>3.5502331496392644E-3</v>
      </c>
    </row>
    <row r="702" spans="1:18" x14ac:dyDescent="0.25">
      <c r="A702" s="3" t="s">
        <v>57</v>
      </c>
      <c r="B702" t="s">
        <v>58</v>
      </c>
      <c r="C702" s="3" t="s">
        <v>1744</v>
      </c>
      <c r="D702" t="s">
        <v>1745</v>
      </c>
      <c r="E702" s="3" t="s">
        <v>10</v>
      </c>
      <c r="F702" s="26">
        <v>311</v>
      </c>
      <c r="G702" s="27">
        <v>0.25080385852089998</v>
      </c>
      <c r="H702" s="26">
        <v>269</v>
      </c>
      <c r="I702" s="27">
        <v>0.20446096654269999</v>
      </c>
      <c r="J702" s="28">
        <v>266</v>
      </c>
      <c r="K702" s="29">
        <v>0.2218045112781</v>
      </c>
      <c r="L702" s="30">
        <v>5</v>
      </c>
      <c r="M702" s="40">
        <f>VLOOKUP(A702,'District Enrollment'!A:D,2,FALSE)</f>
        <v>18262</v>
      </c>
      <c r="N702" s="40">
        <f>VLOOKUP(A702,'District Enrollment'!A:D,3,FALSE)</f>
        <v>18385</v>
      </c>
      <c r="O702" s="40">
        <f>VLOOKUP(A702,'District Enrollment'!A:D,4,FALSE)</f>
        <v>18872</v>
      </c>
      <c r="P702" s="41">
        <f t="shared" si="33"/>
        <v>4.2711641660278113E-3</v>
      </c>
      <c r="Q702" s="41">
        <f t="shared" si="34"/>
        <v>2.991569214032434E-3</v>
      </c>
      <c r="R702" s="41">
        <f t="shared" si="35"/>
        <v>3.1263247138604597E-3</v>
      </c>
    </row>
    <row r="703" spans="1:18" x14ac:dyDescent="0.25">
      <c r="A703" s="3" t="s">
        <v>57</v>
      </c>
      <c r="B703" t="s">
        <v>58</v>
      </c>
      <c r="C703" s="3" t="s">
        <v>1810</v>
      </c>
      <c r="D703" t="s">
        <v>1811</v>
      </c>
      <c r="E703" s="3" t="s">
        <v>10</v>
      </c>
      <c r="F703" s="26">
        <v>324</v>
      </c>
      <c r="G703" s="27">
        <v>0.16358024691350001</v>
      </c>
      <c r="H703" s="26">
        <v>304</v>
      </c>
      <c r="I703" s="27">
        <v>0.14473684210519999</v>
      </c>
      <c r="J703" s="28">
        <v>282</v>
      </c>
      <c r="K703" s="29">
        <v>0.1737588652482</v>
      </c>
      <c r="L703" s="30">
        <v>5</v>
      </c>
      <c r="M703" s="40">
        <f>VLOOKUP(A703,'District Enrollment'!A:D,2,FALSE)</f>
        <v>18262</v>
      </c>
      <c r="N703" s="40">
        <f>VLOOKUP(A703,'District Enrollment'!A:D,3,FALSE)</f>
        <v>18385</v>
      </c>
      <c r="O703" s="40">
        <f>VLOOKUP(A703,'District Enrollment'!A:D,4,FALSE)</f>
        <v>18872</v>
      </c>
      <c r="P703" s="41">
        <f t="shared" si="33"/>
        <v>2.9022012922995293E-3</v>
      </c>
      <c r="Q703" s="41">
        <f t="shared" si="34"/>
        <v>2.3932553712254986E-3</v>
      </c>
      <c r="R703" s="41">
        <f t="shared" si="35"/>
        <v>2.5964391691390633E-3</v>
      </c>
    </row>
    <row r="704" spans="1:18" x14ac:dyDescent="0.25">
      <c r="A704" s="3" t="s">
        <v>57</v>
      </c>
      <c r="B704" t="s">
        <v>58</v>
      </c>
      <c r="C704" s="3" t="s">
        <v>2072</v>
      </c>
      <c r="D704" t="s">
        <v>2073</v>
      </c>
      <c r="E704" s="3" t="s">
        <v>10</v>
      </c>
      <c r="F704" s="26">
        <v>300</v>
      </c>
      <c r="G704" s="27">
        <v>8.3333333333299994E-2</v>
      </c>
      <c r="H704" s="26">
        <v>294</v>
      </c>
      <c r="I704" s="27">
        <v>4.7619047619000002E-2</v>
      </c>
      <c r="J704" s="28">
        <v>328</v>
      </c>
      <c r="K704" s="29">
        <v>5.7926829268200003E-2</v>
      </c>
      <c r="L704" s="30">
        <v>2</v>
      </c>
      <c r="M704" s="40">
        <f>VLOOKUP(A704,'District Enrollment'!A:D,2,FALSE)</f>
        <v>18262</v>
      </c>
      <c r="N704" s="40">
        <f>VLOOKUP(A704,'District Enrollment'!A:D,3,FALSE)</f>
        <v>18385</v>
      </c>
      <c r="O704" s="40">
        <f>VLOOKUP(A704,'District Enrollment'!A:D,4,FALSE)</f>
        <v>18872</v>
      </c>
      <c r="P704" s="41">
        <f t="shared" si="33"/>
        <v>1.3689628737263168E-3</v>
      </c>
      <c r="Q704" s="41">
        <f t="shared" si="34"/>
        <v>7.6149034538950235E-4</v>
      </c>
      <c r="R704" s="41">
        <f t="shared" si="35"/>
        <v>1.0067825349708351E-3</v>
      </c>
    </row>
    <row r="705" spans="1:18" x14ac:dyDescent="0.25">
      <c r="A705" s="3" t="s">
        <v>57</v>
      </c>
      <c r="B705" t="s">
        <v>58</v>
      </c>
      <c r="C705" s="3" t="s">
        <v>2383</v>
      </c>
      <c r="D705" t="s">
        <v>2384</v>
      </c>
      <c r="E705" s="3" t="s">
        <v>10</v>
      </c>
      <c r="F705" s="26">
        <v>396</v>
      </c>
      <c r="G705" s="27">
        <v>0.1010101010101</v>
      </c>
      <c r="H705" s="26">
        <v>373</v>
      </c>
      <c r="I705" s="27">
        <v>5.6300268096500003E-2</v>
      </c>
      <c r="J705" s="28">
        <v>379</v>
      </c>
      <c r="K705" s="29">
        <v>0.1002638522427</v>
      </c>
      <c r="L705" s="30">
        <v>4</v>
      </c>
      <c r="M705" s="40">
        <f>VLOOKUP(A705,'District Enrollment'!A:D,2,FALSE)</f>
        <v>18262</v>
      </c>
      <c r="N705" s="40">
        <f>VLOOKUP(A705,'District Enrollment'!A:D,3,FALSE)</f>
        <v>18385</v>
      </c>
      <c r="O705" s="40">
        <f>VLOOKUP(A705,'District Enrollment'!A:D,4,FALSE)</f>
        <v>18872</v>
      </c>
      <c r="P705" s="41">
        <f t="shared" si="33"/>
        <v>2.1903405979629611E-3</v>
      </c>
      <c r="Q705" s="41">
        <f t="shared" si="34"/>
        <v>1.1422355180850967E-3</v>
      </c>
      <c r="R705" s="41">
        <f t="shared" si="35"/>
        <v>2.0135650699440069E-3</v>
      </c>
    </row>
    <row r="706" spans="1:18" x14ac:dyDescent="0.25">
      <c r="A706" s="3" t="s">
        <v>57</v>
      </c>
      <c r="B706" t="s">
        <v>58</v>
      </c>
      <c r="C706" s="3" t="s">
        <v>2613</v>
      </c>
      <c r="D706" t="s">
        <v>2614</v>
      </c>
      <c r="E706" s="3" t="s">
        <v>10</v>
      </c>
      <c r="F706" s="26">
        <v>425</v>
      </c>
      <c r="G706" s="27">
        <v>3.7647058823500001E-2</v>
      </c>
      <c r="H706" s="26">
        <v>426</v>
      </c>
      <c r="I706" s="27">
        <v>6.3380281690100002E-2</v>
      </c>
      <c r="J706" s="28">
        <v>415</v>
      </c>
      <c r="K706" s="29">
        <v>5.0602409638499997E-2</v>
      </c>
      <c r="L706" s="30">
        <v>2</v>
      </c>
      <c r="M706" s="40">
        <f>VLOOKUP(A706,'District Enrollment'!A:D,2,FALSE)</f>
        <v>18262</v>
      </c>
      <c r="N706" s="40">
        <f>VLOOKUP(A706,'District Enrollment'!A:D,3,FALSE)</f>
        <v>18385</v>
      </c>
      <c r="O706" s="40">
        <f>VLOOKUP(A706,'District Enrollment'!A:D,4,FALSE)</f>
        <v>18872</v>
      </c>
      <c r="P706" s="41">
        <f t="shared" si="33"/>
        <v>8.761362391845088E-4</v>
      </c>
      <c r="Q706" s="41">
        <f t="shared" si="34"/>
        <v>1.4685885232517053E-3</v>
      </c>
      <c r="R706" s="41">
        <f t="shared" si="35"/>
        <v>1.1127596439157216E-3</v>
      </c>
    </row>
    <row r="707" spans="1:18" x14ac:dyDescent="0.25">
      <c r="A707" s="3" t="s">
        <v>57</v>
      </c>
      <c r="B707" t="s">
        <v>58</v>
      </c>
      <c r="C707" s="3" t="s">
        <v>2658</v>
      </c>
      <c r="D707" t="s">
        <v>2659</v>
      </c>
      <c r="E707" s="3" t="s">
        <v>10</v>
      </c>
      <c r="F707" s="26">
        <v>357</v>
      </c>
      <c r="G707" s="27">
        <v>0.15686274509799999</v>
      </c>
      <c r="H707" s="26">
        <v>371</v>
      </c>
      <c r="I707" s="27">
        <v>8.89487870619E-2</v>
      </c>
      <c r="J707" s="28">
        <v>420</v>
      </c>
      <c r="K707" s="29">
        <v>0.15714285714279999</v>
      </c>
      <c r="L707" s="30">
        <v>5</v>
      </c>
      <c r="M707" s="40">
        <f>VLOOKUP(A707,'District Enrollment'!A:D,2,FALSE)</f>
        <v>18262</v>
      </c>
      <c r="N707" s="40">
        <f>VLOOKUP(A707,'District Enrollment'!A:D,3,FALSE)</f>
        <v>18385</v>
      </c>
      <c r="O707" s="40">
        <f>VLOOKUP(A707,'District Enrollment'!A:D,4,FALSE)</f>
        <v>18872</v>
      </c>
      <c r="P707" s="41">
        <f t="shared" si="33"/>
        <v>3.0664768371474098E-3</v>
      </c>
      <c r="Q707" s="41">
        <f t="shared" si="34"/>
        <v>1.7949415284179984E-3</v>
      </c>
      <c r="R707" s="41">
        <f t="shared" si="35"/>
        <v>3.497244595166172E-3</v>
      </c>
    </row>
    <row r="708" spans="1:18" x14ac:dyDescent="0.25">
      <c r="A708" s="3" t="s">
        <v>57</v>
      </c>
      <c r="B708" t="s">
        <v>58</v>
      </c>
      <c r="C708" s="3" t="s">
        <v>2707</v>
      </c>
      <c r="D708" t="s">
        <v>2708</v>
      </c>
      <c r="E708" s="3" t="s">
        <v>10</v>
      </c>
      <c r="F708" s="26">
        <v>429</v>
      </c>
      <c r="G708" s="27">
        <v>6.9930069930000003E-3</v>
      </c>
      <c r="H708" s="26">
        <v>426</v>
      </c>
      <c r="I708" s="27">
        <v>1.1737089201799999E-2</v>
      </c>
      <c r="J708" s="28">
        <v>427</v>
      </c>
      <c r="K708" s="29">
        <v>3.2786885245899997E-2</v>
      </c>
      <c r="L708" s="30">
        <v>1</v>
      </c>
      <c r="M708" s="40">
        <f>VLOOKUP(A708,'District Enrollment'!A:D,2,FALSE)</f>
        <v>18262</v>
      </c>
      <c r="N708" s="40">
        <f>VLOOKUP(A708,'District Enrollment'!A:D,3,FALSE)</f>
        <v>18385</v>
      </c>
      <c r="O708" s="40">
        <f>VLOOKUP(A708,'District Enrollment'!A:D,4,FALSE)</f>
        <v>18872</v>
      </c>
      <c r="P708" s="41">
        <f t="shared" si="33"/>
        <v>1.6427554484705947E-4</v>
      </c>
      <c r="Q708" s="41">
        <f t="shared" si="34"/>
        <v>2.7196083763757412E-4</v>
      </c>
      <c r="R708" s="41">
        <f t="shared" si="35"/>
        <v>7.418397626112388E-4</v>
      </c>
    </row>
    <row r="709" spans="1:18" x14ac:dyDescent="0.25">
      <c r="A709" s="3" t="s">
        <v>57</v>
      </c>
      <c r="B709" t="s">
        <v>58</v>
      </c>
      <c r="C709" s="3" t="s">
        <v>2983</v>
      </c>
      <c r="D709" t="s">
        <v>2984</v>
      </c>
      <c r="E709" s="3" t="s">
        <v>10</v>
      </c>
      <c r="F709" s="26">
        <v>389</v>
      </c>
      <c r="G709" s="27">
        <v>0.13881748071969999</v>
      </c>
      <c r="H709" s="26">
        <v>434</v>
      </c>
      <c r="I709" s="27">
        <v>9.9078341013800003E-2</v>
      </c>
      <c r="J709" s="28">
        <v>464</v>
      </c>
      <c r="K709" s="29">
        <v>0.1206896551724</v>
      </c>
      <c r="L709" s="30">
        <v>4</v>
      </c>
      <c r="M709" s="40">
        <f>VLOOKUP(A709,'District Enrollment'!A:D,2,FALSE)</f>
        <v>18262</v>
      </c>
      <c r="N709" s="40">
        <f>VLOOKUP(A709,'District Enrollment'!A:D,3,FALSE)</f>
        <v>18385</v>
      </c>
      <c r="O709" s="40">
        <f>VLOOKUP(A709,'District Enrollment'!A:D,4,FALSE)</f>
        <v>18872</v>
      </c>
      <c r="P709" s="41">
        <f t="shared" si="33"/>
        <v>2.9569598072480175E-3</v>
      </c>
      <c r="Q709" s="41">
        <f t="shared" si="34"/>
        <v>2.3388632036980802E-3</v>
      </c>
      <c r="R709" s="41">
        <f t="shared" si="35"/>
        <v>2.9673590504447648E-3</v>
      </c>
    </row>
    <row r="710" spans="1:18" x14ac:dyDescent="0.25">
      <c r="A710" s="3" t="s">
        <v>57</v>
      </c>
      <c r="B710" t="s">
        <v>58</v>
      </c>
      <c r="C710" s="3" t="s">
        <v>3076</v>
      </c>
      <c r="D710" t="s">
        <v>3077</v>
      </c>
      <c r="E710" s="3" t="s">
        <v>10</v>
      </c>
      <c r="F710" s="26">
        <v>482</v>
      </c>
      <c r="G710" s="27">
        <v>7.05394190871E-2</v>
      </c>
      <c r="H710" s="26">
        <v>476</v>
      </c>
      <c r="I710" s="27">
        <v>7.1428571428499996E-2</v>
      </c>
      <c r="J710" s="28">
        <v>478</v>
      </c>
      <c r="K710" s="29">
        <v>0.1171548117154</v>
      </c>
      <c r="L710" s="30">
        <v>4</v>
      </c>
      <c r="M710" s="40">
        <f>VLOOKUP(A710,'District Enrollment'!A:D,2,FALSE)</f>
        <v>18262</v>
      </c>
      <c r="N710" s="40">
        <f>VLOOKUP(A710,'District Enrollment'!A:D,3,FALSE)</f>
        <v>18385</v>
      </c>
      <c r="O710" s="40">
        <f>VLOOKUP(A710,'District Enrollment'!A:D,4,FALSE)</f>
        <v>18872</v>
      </c>
      <c r="P710" s="41">
        <f t="shared" si="33"/>
        <v>1.861789508267561E-3</v>
      </c>
      <c r="Q710" s="41">
        <f t="shared" si="34"/>
        <v>1.849333695945934E-3</v>
      </c>
      <c r="R710" s="41">
        <f t="shared" si="35"/>
        <v>2.9673590504430479E-3</v>
      </c>
    </row>
    <row r="711" spans="1:18" x14ac:dyDescent="0.25">
      <c r="A711" s="3" t="s">
        <v>57</v>
      </c>
      <c r="B711" t="s">
        <v>58</v>
      </c>
      <c r="C711" s="3" t="s">
        <v>3281</v>
      </c>
      <c r="D711" t="s">
        <v>3282</v>
      </c>
      <c r="E711" s="3" t="s">
        <v>10</v>
      </c>
      <c r="F711" s="26">
        <v>477</v>
      </c>
      <c r="G711" s="27">
        <v>0.1278825995807</v>
      </c>
      <c r="H711" s="26">
        <v>480</v>
      </c>
      <c r="I711" s="27">
        <v>0.1479166666666</v>
      </c>
      <c r="J711" s="28">
        <v>503</v>
      </c>
      <c r="K711" s="29">
        <v>0.1411530815109</v>
      </c>
      <c r="L711" s="30">
        <v>5</v>
      </c>
      <c r="M711" s="40">
        <f>VLOOKUP(A711,'District Enrollment'!A:D,2,FALSE)</f>
        <v>18262</v>
      </c>
      <c r="N711" s="40">
        <f>VLOOKUP(A711,'District Enrollment'!A:D,3,FALSE)</f>
        <v>18385</v>
      </c>
      <c r="O711" s="40">
        <f>VLOOKUP(A711,'District Enrollment'!A:D,4,FALSE)</f>
        <v>18872</v>
      </c>
      <c r="P711" s="41">
        <f t="shared" si="33"/>
        <v>3.3402694118932156E-3</v>
      </c>
      <c r="Q711" s="41">
        <f t="shared" si="34"/>
        <v>3.8618438944774546E-3</v>
      </c>
      <c r="R711" s="41">
        <f t="shared" si="35"/>
        <v>3.7621873675276972E-3</v>
      </c>
    </row>
    <row r="712" spans="1:18" x14ac:dyDescent="0.25">
      <c r="A712" s="3" t="s">
        <v>57</v>
      </c>
      <c r="B712" t="s">
        <v>58</v>
      </c>
      <c r="C712" s="3" t="s">
        <v>3541</v>
      </c>
      <c r="D712" t="s">
        <v>3542</v>
      </c>
      <c r="E712" s="3" t="s">
        <v>10</v>
      </c>
      <c r="F712" s="26">
        <v>443</v>
      </c>
      <c r="G712" s="27">
        <v>0.14446952595929999</v>
      </c>
      <c r="H712" s="26">
        <v>464</v>
      </c>
      <c r="I712" s="27">
        <v>0.1056034482758</v>
      </c>
      <c r="J712" s="28">
        <v>537</v>
      </c>
      <c r="K712" s="29">
        <v>9.3109869646100005E-2</v>
      </c>
      <c r="L712" s="30">
        <v>4</v>
      </c>
      <c r="M712" s="40">
        <f>VLOOKUP(A712,'District Enrollment'!A:D,2,FALSE)</f>
        <v>18262</v>
      </c>
      <c r="N712" s="40">
        <f>VLOOKUP(A712,'District Enrollment'!A:D,3,FALSE)</f>
        <v>18385</v>
      </c>
      <c r="O712" s="40">
        <f>VLOOKUP(A712,'District Enrollment'!A:D,4,FALSE)</f>
        <v>18872</v>
      </c>
      <c r="P712" s="41">
        <f t="shared" si="33"/>
        <v>3.5045449567391246E-3</v>
      </c>
      <c r="Q712" s="41">
        <f t="shared" si="34"/>
        <v>2.6652162088643566E-3</v>
      </c>
      <c r="R712" s="41">
        <f t="shared" si="35"/>
        <v>2.6494277236093528E-3</v>
      </c>
    </row>
    <row r="713" spans="1:18" x14ac:dyDescent="0.25">
      <c r="A713" s="3" t="s">
        <v>57</v>
      </c>
      <c r="B713" t="s">
        <v>58</v>
      </c>
      <c r="C713" s="3" t="s">
        <v>3679</v>
      </c>
      <c r="D713" t="s">
        <v>1833</v>
      </c>
      <c r="E713" s="3" t="s">
        <v>10</v>
      </c>
      <c r="F713" s="26">
        <v>511</v>
      </c>
      <c r="G713" s="27">
        <v>7.8277886497000002E-2</v>
      </c>
      <c r="H713" s="26">
        <v>514</v>
      </c>
      <c r="I713" s="27">
        <v>8.9494163424100007E-2</v>
      </c>
      <c r="J713" s="28">
        <v>561</v>
      </c>
      <c r="K713" s="29">
        <v>7.4866310160400004E-2</v>
      </c>
      <c r="L713" s="30">
        <v>3</v>
      </c>
      <c r="M713" s="40">
        <f>VLOOKUP(A713,'District Enrollment'!A:D,2,FALSE)</f>
        <v>18262</v>
      </c>
      <c r="N713" s="40">
        <f>VLOOKUP(A713,'District Enrollment'!A:D,3,FALSE)</f>
        <v>18385</v>
      </c>
      <c r="O713" s="40">
        <f>VLOOKUP(A713,'District Enrollment'!A:D,4,FALSE)</f>
        <v>18872</v>
      </c>
      <c r="P713" s="41">
        <f t="shared" si="33"/>
        <v>2.1903405979611761E-3</v>
      </c>
      <c r="Q713" s="41">
        <f t="shared" si="34"/>
        <v>2.5020397062816102E-3</v>
      </c>
      <c r="R713" s="41">
        <f t="shared" si="35"/>
        <v>2.2255192878330014E-3</v>
      </c>
    </row>
    <row r="714" spans="1:18" x14ac:dyDescent="0.25">
      <c r="A714" s="3" t="s">
        <v>57</v>
      </c>
      <c r="B714" t="s">
        <v>58</v>
      </c>
      <c r="C714" s="3" t="s">
        <v>3704</v>
      </c>
      <c r="D714" t="s">
        <v>3705</v>
      </c>
      <c r="E714" s="3" t="s">
        <v>10</v>
      </c>
      <c r="F714" s="26">
        <v>551</v>
      </c>
      <c r="G714" s="27">
        <v>5.0816696914699998E-2</v>
      </c>
      <c r="H714" s="26">
        <v>556</v>
      </c>
      <c r="I714" s="27">
        <v>4.4964028776899999E-2</v>
      </c>
      <c r="J714" s="28">
        <v>566</v>
      </c>
      <c r="K714" s="29">
        <v>4.0636042402799999E-2</v>
      </c>
      <c r="L714" s="30">
        <v>1</v>
      </c>
      <c r="M714" s="40">
        <f>VLOOKUP(A714,'District Enrollment'!A:D,2,FALSE)</f>
        <v>18262</v>
      </c>
      <c r="N714" s="40">
        <f>VLOOKUP(A714,'District Enrollment'!A:D,3,FALSE)</f>
        <v>18385</v>
      </c>
      <c r="O714" s="40">
        <f>VLOOKUP(A714,'District Enrollment'!A:D,4,FALSE)</f>
        <v>18872</v>
      </c>
      <c r="P714" s="41">
        <f t="shared" si="33"/>
        <v>1.5332384185740718E-3</v>
      </c>
      <c r="Q714" s="41">
        <f t="shared" si="34"/>
        <v>1.3598041881945282E-3</v>
      </c>
      <c r="R714" s="41">
        <f t="shared" si="35"/>
        <v>1.2187367528605766E-3</v>
      </c>
    </row>
    <row r="715" spans="1:18" x14ac:dyDescent="0.25">
      <c r="A715" s="3" t="s">
        <v>57</v>
      </c>
      <c r="B715" t="s">
        <v>58</v>
      </c>
      <c r="C715" s="3" t="s">
        <v>3720</v>
      </c>
      <c r="D715" t="s">
        <v>3721</v>
      </c>
      <c r="E715" s="3" t="s">
        <v>10</v>
      </c>
      <c r="F715" s="26">
        <v>559</v>
      </c>
      <c r="G715" s="27">
        <v>0.19320214669050001</v>
      </c>
      <c r="H715" s="26">
        <v>555</v>
      </c>
      <c r="I715" s="27">
        <v>0.1171171171171</v>
      </c>
      <c r="J715" s="28">
        <v>568</v>
      </c>
      <c r="K715" s="29">
        <v>0.12852112676050001</v>
      </c>
      <c r="L715" s="30">
        <v>4</v>
      </c>
      <c r="M715" s="40">
        <f>VLOOKUP(A715,'District Enrollment'!A:D,2,FALSE)</f>
        <v>18262</v>
      </c>
      <c r="N715" s="40">
        <f>VLOOKUP(A715,'District Enrollment'!A:D,3,FALSE)</f>
        <v>18385</v>
      </c>
      <c r="O715" s="40">
        <f>VLOOKUP(A715,'District Enrollment'!A:D,4,FALSE)</f>
        <v>18872</v>
      </c>
      <c r="P715" s="41">
        <f t="shared" si="33"/>
        <v>5.9139196144994801E-3</v>
      </c>
      <c r="Q715" s="41">
        <f t="shared" si="34"/>
        <v>3.5354908893114223E-3</v>
      </c>
      <c r="R715" s="41">
        <f t="shared" si="35"/>
        <v>3.8681644764711745E-3</v>
      </c>
    </row>
    <row r="716" spans="1:18" x14ac:dyDescent="0.25">
      <c r="A716" s="3" t="s">
        <v>57</v>
      </c>
      <c r="B716" t="s">
        <v>58</v>
      </c>
      <c r="C716" s="3" t="s">
        <v>3727</v>
      </c>
      <c r="D716" t="s">
        <v>3728</v>
      </c>
      <c r="E716" s="3" t="s">
        <v>10</v>
      </c>
      <c r="F716" s="26">
        <v>555</v>
      </c>
      <c r="G716" s="27">
        <v>8.6486486486400005E-2</v>
      </c>
      <c r="H716" s="26">
        <v>535</v>
      </c>
      <c r="I716" s="27">
        <v>7.6635514018599998E-2</v>
      </c>
      <c r="J716" s="28">
        <v>569</v>
      </c>
      <c r="K716" s="29">
        <v>6.5026362038600002E-2</v>
      </c>
      <c r="L716" s="30">
        <v>3</v>
      </c>
      <c r="M716" s="40">
        <f>VLOOKUP(A716,'District Enrollment'!A:D,2,FALSE)</f>
        <v>18262</v>
      </c>
      <c r="N716" s="40">
        <f>VLOOKUP(A716,'District Enrollment'!A:D,3,FALSE)</f>
        <v>18385</v>
      </c>
      <c r="O716" s="40">
        <f>VLOOKUP(A716,'District Enrollment'!A:D,4,FALSE)</f>
        <v>18872</v>
      </c>
      <c r="P716" s="41">
        <f t="shared" si="33"/>
        <v>2.6284087175529516E-3</v>
      </c>
      <c r="Q716" s="41">
        <f t="shared" si="34"/>
        <v>2.2300788686402504E-3</v>
      </c>
      <c r="R716" s="41">
        <f t="shared" si="35"/>
        <v>1.9605765154707185E-3</v>
      </c>
    </row>
    <row r="717" spans="1:18" x14ac:dyDescent="0.25">
      <c r="A717" s="3" t="s">
        <v>57</v>
      </c>
      <c r="B717" t="s">
        <v>58</v>
      </c>
      <c r="C717" s="3" t="s">
        <v>3782</v>
      </c>
      <c r="D717" t="s">
        <v>3490</v>
      </c>
      <c r="E717" s="3" t="s">
        <v>10</v>
      </c>
      <c r="F717" s="26">
        <v>551</v>
      </c>
      <c r="G717" s="27">
        <v>9.2558983666000003E-2</v>
      </c>
      <c r="H717" s="26">
        <v>576</v>
      </c>
      <c r="I717" s="27">
        <v>7.11805555555E-2</v>
      </c>
      <c r="J717" s="28">
        <v>578</v>
      </c>
      <c r="K717" s="29">
        <v>8.1314878892700004E-2</v>
      </c>
      <c r="L717" s="30">
        <v>3</v>
      </c>
      <c r="M717" s="40">
        <f>VLOOKUP(A717,'District Enrollment'!A:D,2,FALSE)</f>
        <v>18262</v>
      </c>
      <c r="N717" s="40">
        <f>VLOOKUP(A717,'District Enrollment'!A:D,3,FALSE)</f>
        <v>18385</v>
      </c>
      <c r="O717" s="40">
        <f>VLOOKUP(A717,'District Enrollment'!A:D,4,FALSE)</f>
        <v>18872</v>
      </c>
      <c r="P717" s="41">
        <f t="shared" si="33"/>
        <v>2.7926842624009418E-3</v>
      </c>
      <c r="Q717" s="41">
        <f t="shared" si="34"/>
        <v>2.230078868641175E-3</v>
      </c>
      <c r="R717" s="41">
        <f t="shared" si="35"/>
        <v>2.4904620601939702E-3</v>
      </c>
    </row>
    <row r="718" spans="1:18" x14ac:dyDescent="0.25">
      <c r="A718" s="3" t="s">
        <v>57</v>
      </c>
      <c r="B718" t="s">
        <v>58</v>
      </c>
      <c r="C718" s="3" t="s">
        <v>3863</v>
      </c>
      <c r="D718" t="s">
        <v>3864</v>
      </c>
      <c r="E718" s="3" t="s">
        <v>10</v>
      </c>
      <c r="F718" s="26">
        <v>580</v>
      </c>
      <c r="G718" s="27">
        <v>3.2758620689599997E-2</v>
      </c>
      <c r="H718" s="26">
        <v>610</v>
      </c>
      <c r="I718" s="27">
        <v>5.0819672131100002E-2</v>
      </c>
      <c r="J718" s="28">
        <v>593</v>
      </c>
      <c r="K718" s="29">
        <v>6.4080944350699998E-2</v>
      </c>
      <c r="L718" s="30">
        <v>2</v>
      </c>
      <c r="M718" s="40">
        <f>VLOOKUP(A718,'District Enrollment'!A:D,2,FALSE)</f>
        <v>18262</v>
      </c>
      <c r="N718" s="40">
        <f>VLOOKUP(A718,'District Enrollment'!A:D,3,FALSE)</f>
        <v>18385</v>
      </c>
      <c r="O718" s="40">
        <f>VLOOKUP(A718,'District Enrollment'!A:D,4,FALSE)</f>
        <v>18872</v>
      </c>
      <c r="P718" s="41">
        <f t="shared" si="33"/>
        <v>1.0404117840306646E-3</v>
      </c>
      <c r="Q718" s="41">
        <f t="shared" si="34"/>
        <v>1.6861571933625783E-3</v>
      </c>
      <c r="R718" s="41">
        <f t="shared" si="35"/>
        <v>2.0135650699430428E-3</v>
      </c>
    </row>
    <row r="719" spans="1:18" x14ac:dyDescent="0.25">
      <c r="A719" s="3" t="s">
        <v>57</v>
      </c>
      <c r="B719" t="s">
        <v>58</v>
      </c>
      <c r="C719" s="3" t="s">
        <v>3890</v>
      </c>
      <c r="D719" t="s">
        <v>3891</v>
      </c>
      <c r="E719" s="3" t="s">
        <v>10</v>
      </c>
      <c r="F719" s="26">
        <v>620</v>
      </c>
      <c r="G719" s="27">
        <v>8.7096774193499996E-2</v>
      </c>
      <c r="H719" s="26">
        <v>615</v>
      </c>
      <c r="I719" s="27">
        <v>7.6422764227599999E-2</v>
      </c>
      <c r="J719" s="28">
        <v>598</v>
      </c>
      <c r="K719" s="29">
        <v>4.1806020066800002E-2</v>
      </c>
      <c r="L719" s="30">
        <v>1</v>
      </c>
      <c r="M719" s="40">
        <f>VLOOKUP(A719,'District Enrollment'!A:D,2,FALSE)</f>
        <v>18262</v>
      </c>
      <c r="N719" s="40">
        <f>VLOOKUP(A719,'District Enrollment'!A:D,3,FALSE)</f>
        <v>18385</v>
      </c>
      <c r="O719" s="40">
        <f>VLOOKUP(A719,'District Enrollment'!A:D,4,FALSE)</f>
        <v>18872</v>
      </c>
      <c r="P719" s="41">
        <f t="shared" si="33"/>
        <v>2.9569598072483843E-3</v>
      </c>
      <c r="Q719" s="41">
        <f t="shared" si="34"/>
        <v>2.5564318738087572E-3</v>
      </c>
      <c r="R719" s="41">
        <f t="shared" si="35"/>
        <v>1.3247138618030097E-3</v>
      </c>
    </row>
    <row r="720" spans="1:18" x14ac:dyDescent="0.25">
      <c r="A720" s="3" t="s">
        <v>57</v>
      </c>
      <c r="B720" t="s">
        <v>58</v>
      </c>
      <c r="C720" s="3" t="s">
        <v>3942</v>
      </c>
      <c r="D720" t="s">
        <v>3943</v>
      </c>
      <c r="E720" s="3" t="s">
        <v>10</v>
      </c>
      <c r="F720" s="26">
        <v>619</v>
      </c>
      <c r="G720" s="27">
        <v>0.1163166397415</v>
      </c>
      <c r="H720" s="26">
        <v>595</v>
      </c>
      <c r="I720" s="27">
        <v>8.2352941176400005E-2</v>
      </c>
      <c r="J720" s="28">
        <v>609</v>
      </c>
      <c r="K720" s="29">
        <v>7.71756978653E-2</v>
      </c>
      <c r="L720" s="30">
        <v>3</v>
      </c>
      <c r="M720" s="40">
        <f>VLOOKUP(A720,'District Enrollment'!A:D,2,FALSE)</f>
        <v>18262</v>
      </c>
      <c r="N720" s="40">
        <f>VLOOKUP(A720,'District Enrollment'!A:D,3,FALSE)</f>
        <v>18385</v>
      </c>
      <c r="O720" s="40">
        <f>VLOOKUP(A720,'District Enrollment'!A:D,4,FALSE)</f>
        <v>18872</v>
      </c>
      <c r="P720" s="41">
        <f t="shared" si="33"/>
        <v>3.9426130763327407E-3</v>
      </c>
      <c r="Q720" s="41">
        <f t="shared" si="34"/>
        <v>2.6652162088636388E-3</v>
      </c>
      <c r="R720" s="41">
        <f t="shared" si="35"/>
        <v>2.4904620601932863E-3</v>
      </c>
    </row>
    <row r="721" spans="1:18" x14ac:dyDescent="0.25">
      <c r="A721" s="3" t="s">
        <v>57</v>
      </c>
      <c r="B721" t="s">
        <v>58</v>
      </c>
      <c r="C721" s="3" t="s">
        <v>4013</v>
      </c>
      <c r="D721" t="s">
        <v>2143</v>
      </c>
      <c r="E721" s="3" t="s">
        <v>10</v>
      </c>
      <c r="F721" s="26">
        <v>566</v>
      </c>
      <c r="G721" s="27">
        <v>0.12897526501760001</v>
      </c>
      <c r="H721" s="26">
        <v>577</v>
      </c>
      <c r="I721" s="27">
        <v>0.12131715771230001</v>
      </c>
      <c r="J721" s="28">
        <v>627</v>
      </c>
      <c r="K721" s="29">
        <v>9.2503987240800001E-2</v>
      </c>
      <c r="L721" s="30">
        <v>4</v>
      </c>
      <c r="M721" s="40">
        <f>VLOOKUP(A721,'District Enrollment'!A:D,2,FALSE)</f>
        <v>18262</v>
      </c>
      <c r="N721" s="40">
        <f>VLOOKUP(A721,'District Enrollment'!A:D,3,FALSE)</f>
        <v>18385</v>
      </c>
      <c r="O721" s="40">
        <f>VLOOKUP(A721,'District Enrollment'!A:D,4,FALSE)</f>
        <v>18872</v>
      </c>
      <c r="P721" s="41">
        <f t="shared" si="33"/>
        <v>3.997371591280342E-3</v>
      </c>
      <c r="Q721" s="41">
        <f t="shared" si="34"/>
        <v>3.8074517269511615E-3</v>
      </c>
      <c r="R721" s="41">
        <f t="shared" si="35"/>
        <v>3.0733361593885972E-3</v>
      </c>
    </row>
    <row r="722" spans="1:18" x14ac:dyDescent="0.25">
      <c r="A722" s="3" t="s">
        <v>57</v>
      </c>
      <c r="B722" t="s">
        <v>58</v>
      </c>
      <c r="C722" s="3" t="s">
        <v>4045</v>
      </c>
      <c r="D722" t="s">
        <v>3514</v>
      </c>
      <c r="E722" s="3" t="s">
        <v>10</v>
      </c>
      <c r="F722" s="26">
        <v>579</v>
      </c>
      <c r="G722" s="27">
        <v>8.8082901554400003E-2</v>
      </c>
      <c r="H722" s="26">
        <v>638</v>
      </c>
      <c r="I722" s="27">
        <v>7.0532915360500006E-2</v>
      </c>
      <c r="J722" s="28">
        <v>635</v>
      </c>
      <c r="K722" s="29">
        <v>9.1338582677100003E-2</v>
      </c>
      <c r="L722" s="30">
        <v>4</v>
      </c>
      <c r="M722" s="40">
        <f>VLOOKUP(A722,'District Enrollment'!A:D,2,FALSE)</f>
        <v>18262</v>
      </c>
      <c r="N722" s="40">
        <f>VLOOKUP(A722,'District Enrollment'!A:D,3,FALSE)</f>
        <v>18385</v>
      </c>
      <c r="O722" s="40">
        <f>VLOOKUP(A722,'District Enrollment'!A:D,4,FALSE)</f>
        <v>18872</v>
      </c>
      <c r="P722" s="41">
        <f t="shared" si="33"/>
        <v>2.7926842624026726E-3</v>
      </c>
      <c r="Q722" s="41">
        <f t="shared" si="34"/>
        <v>2.4476475387543652E-3</v>
      </c>
      <c r="R722" s="41">
        <f t="shared" si="35"/>
        <v>3.0733361593873734E-3</v>
      </c>
    </row>
    <row r="723" spans="1:18" x14ac:dyDescent="0.25">
      <c r="A723" s="3" t="s">
        <v>57</v>
      </c>
      <c r="B723" t="s">
        <v>58</v>
      </c>
      <c r="C723" s="3" t="s">
        <v>4067</v>
      </c>
      <c r="D723" t="s">
        <v>4068</v>
      </c>
      <c r="E723" s="3" t="s">
        <v>10</v>
      </c>
      <c r="F723" s="26">
        <v>592</v>
      </c>
      <c r="G723" s="27">
        <v>7.2635135135100004E-2</v>
      </c>
      <c r="H723" s="26">
        <v>649</v>
      </c>
      <c r="I723" s="27">
        <v>8.1664098613199995E-2</v>
      </c>
      <c r="J723" s="28">
        <v>643</v>
      </c>
      <c r="K723" s="29">
        <v>6.68740279937E-2</v>
      </c>
      <c r="L723" s="30">
        <v>3</v>
      </c>
      <c r="M723" s="40">
        <f>VLOOKUP(A723,'District Enrollment'!A:D,2,FALSE)</f>
        <v>18262</v>
      </c>
      <c r="N723" s="40">
        <f>VLOOKUP(A723,'District Enrollment'!A:D,3,FALSE)</f>
        <v>18385</v>
      </c>
      <c r="O723" s="40">
        <f>VLOOKUP(A723,'District Enrollment'!A:D,4,FALSE)</f>
        <v>18872</v>
      </c>
      <c r="P723" s="41">
        <f t="shared" si="33"/>
        <v>2.3546161428090683E-3</v>
      </c>
      <c r="Q723" s="41">
        <f t="shared" si="34"/>
        <v>2.8827848789756212E-3</v>
      </c>
      <c r="R723" s="41">
        <f t="shared" si="35"/>
        <v>2.2785078423033646E-3</v>
      </c>
    </row>
    <row r="724" spans="1:18" x14ac:dyDescent="0.25">
      <c r="A724" s="3" t="s">
        <v>57</v>
      </c>
      <c r="B724" t="s">
        <v>58</v>
      </c>
      <c r="C724" s="3" t="s">
        <v>4099</v>
      </c>
      <c r="D724" t="s">
        <v>4100</v>
      </c>
      <c r="E724" s="3" t="s">
        <v>10</v>
      </c>
      <c r="F724" s="26">
        <v>587</v>
      </c>
      <c r="G724" s="27">
        <v>0.16013628620100001</v>
      </c>
      <c r="H724" s="26">
        <v>588</v>
      </c>
      <c r="I724" s="27">
        <v>0.12585034013599999</v>
      </c>
      <c r="J724" s="28">
        <v>648</v>
      </c>
      <c r="K724" s="29">
        <v>0.1188271604938</v>
      </c>
      <c r="L724" s="30">
        <v>4</v>
      </c>
      <c r="M724" s="40">
        <f>VLOOKUP(A724,'District Enrollment'!A:D,2,FALSE)</f>
        <v>18262</v>
      </c>
      <c r="N724" s="40">
        <f>VLOOKUP(A724,'District Enrollment'!A:D,3,FALSE)</f>
        <v>18385</v>
      </c>
      <c r="O724" s="40">
        <f>VLOOKUP(A724,'District Enrollment'!A:D,4,FALSE)</f>
        <v>18872</v>
      </c>
      <c r="P724" s="41">
        <f t="shared" si="33"/>
        <v>5.1473004052122991E-3</v>
      </c>
      <c r="Q724" s="41">
        <f t="shared" si="34"/>
        <v>4.0250203970610817E-3</v>
      </c>
      <c r="R724" s="41">
        <f t="shared" si="35"/>
        <v>4.0801186943610849E-3</v>
      </c>
    </row>
    <row r="725" spans="1:18" x14ac:dyDescent="0.25">
      <c r="A725" s="3" t="s">
        <v>57</v>
      </c>
      <c r="B725" t="s">
        <v>58</v>
      </c>
      <c r="C725" s="3" t="s">
        <v>4103</v>
      </c>
      <c r="D725" t="s">
        <v>4104</v>
      </c>
      <c r="E725" s="3" t="s">
        <v>10</v>
      </c>
      <c r="F725" s="26">
        <v>577</v>
      </c>
      <c r="G725" s="27">
        <v>0.11091854419409999</v>
      </c>
      <c r="H725" s="26">
        <v>596</v>
      </c>
      <c r="I725" s="27">
        <v>8.7248322147600005E-2</v>
      </c>
      <c r="J725" s="28">
        <v>650</v>
      </c>
      <c r="K725" s="29">
        <v>0.08</v>
      </c>
      <c r="L725" s="30">
        <v>3</v>
      </c>
      <c r="M725" s="40">
        <f>VLOOKUP(A725,'District Enrollment'!A:D,2,FALSE)</f>
        <v>18262</v>
      </c>
      <c r="N725" s="40">
        <f>VLOOKUP(A725,'District Enrollment'!A:D,3,FALSE)</f>
        <v>18385</v>
      </c>
      <c r="O725" s="40">
        <f>VLOOKUP(A725,'District Enrollment'!A:D,4,FALSE)</f>
        <v>18872</v>
      </c>
      <c r="P725" s="41">
        <f t="shared" si="33"/>
        <v>3.5045449567405376E-3</v>
      </c>
      <c r="Q725" s="41">
        <f t="shared" si="34"/>
        <v>2.8283927114478979E-3</v>
      </c>
      <c r="R725" s="41">
        <f t="shared" si="35"/>
        <v>2.755404832556168E-3</v>
      </c>
    </row>
    <row r="726" spans="1:18" x14ac:dyDescent="0.25">
      <c r="A726" s="3" t="s">
        <v>57</v>
      </c>
      <c r="B726" t="s">
        <v>58</v>
      </c>
      <c r="C726" s="3" t="s">
        <v>4132</v>
      </c>
      <c r="D726" t="s">
        <v>4133</v>
      </c>
      <c r="E726" s="3" t="s">
        <v>10</v>
      </c>
      <c r="F726" s="26">
        <v>679</v>
      </c>
      <c r="G726" s="27">
        <v>5.5964653902700001E-2</v>
      </c>
      <c r="H726" s="26">
        <v>710</v>
      </c>
      <c r="I726" s="27">
        <v>7.46478873239E-2</v>
      </c>
      <c r="J726" s="28">
        <v>659</v>
      </c>
      <c r="K726" s="29">
        <v>6.8285280728299994E-2</v>
      </c>
      <c r="L726" s="30">
        <v>3</v>
      </c>
      <c r="M726" s="40">
        <f>VLOOKUP(A726,'District Enrollment'!A:D,2,FALSE)</f>
        <v>18262</v>
      </c>
      <c r="N726" s="40">
        <f>VLOOKUP(A726,'District Enrollment'!A:D,3,FALSE)</f>
        <v>18385</v>
      </c>
      <c r="O726" s="40">
        <f>VLOOKUP(A726,'District Enrollment'!A:D,4,FALSE)</f>
        <v>18872</v>
      </c>
      <c r="P726" s="41">
        <f t="shared" si="33"/>
        <v>2.0808235680611817E-3</v>
      </c>
      <c r="Q726" s="41">
        <f t="shared" si="34"/>
        <v>2.8827848789757414E-3</v>
      </c>
      <c r="R726" s="41">
        <f t="shared" si="35"/>
        <v>2.3844849512478644E-3</v>
      </c>
    </row>
    <row r="727" spans="1:18" x14ac:dyDescent="0.25">
      <c r="A727" s="3" t="s">
        <v>57</v>
      </c>
      <c r="B727" t="s">
        <v>58</v>
      </c>
      <c r="C727" s="3" t="s">
        <v>4165</v>
      </c>
      <c r="D727" t="s">
        <v>4166</v>
      </c>
      <c r="E727" s="3" t="s">
        <v>10</v>
      </c>
      <c r="F727" s="26">
        <v>679</v>
      </c>
      <c r="G727" s="27">
        <v>9.1310751104500001E-2</v>
      </c>
      <c r="H727" s="26">
        <v>657</v>
      </c>
      <c r="I727" s="27">
        <v>7.3059360730499998E-2</v>
      </c>
      <c r="J727" s="28">
        <v>670</v>
      </c>
      <c r="K727" s="29">
        <v>0.10597014925370001</v>
      </c>
      <c r="L727" s="30">
        <v>4</v>
      </c>
      <c r="M727" s="40">
        <f>VLOOKUP(A727,'District Enrollment'!A:D,2,FALSE)</f>
        <v>18262</v>
      </c>
      <c r="N727" s="40">
        <f>VLOOKUP(A727,'District Enrollment'!A:D,3,FALSE)</f>
        <v>18385</v>
      </c>
      <c r="O727" s="40">
        <f>VLOOKUP(A727,'District Enrollment'!A:D,4,FALSE)</f>
        <v>18872</v>
      </c>
      <c r="P727" s="41">
        <f t="shared" si="33"/>
        <v>3.3950279268401876E-3</v>
      </c>
      <c r="Q727" s="41">
        <f t="shared" si="34"/>
        <v>2.6108240413347025E-3</v>
      </c>
      <c r="R727" s="41">
        <f t="shared" si="35"/>
        <v>3.7621873675275008E-3</v>
      </c>
    </row>
    <row r="728" spans="1:18" x14ac:dyDescent="0.25">
      <c r="A728" s="3" t="s">
        <v>57</v>
      </c>
      <c r="B728" t="s">
        <v>58</v>
      </c>
      <c r="C728" s="3" t="s">
        <v>4186</v>
      </c>
      <c r="D728" t="s">
        <v>4187</v>
      </c>
      <c r="E728" s="3" t="s">
        <v>10</v>
      </c>
      <c r="F728" s="26">
        <v>612</v>
      </c>
      <c r="G728" s="27">
        <v>9.4771241830000005E-2</v>
      </c>
      <c r="H728" s="26">
        <v>602</v>
      </c>
      <c r="I728" s="27">
        <v>7.3089700996600004E-2</v>
      </c>
      <c r="J728" s="28">
        <v>677</v>
      </c>
      <c r="K728" s="29">
        <v>7.0901033973400002E-2</v>
      </c>
      <c r="L728" s="30">
        <v>3</v>
      </c>
      <c r="M728" s="40">
        <f>VLOOKUP(A728,'District Enrollment'!A:D,2,FALSE)</f>
        <v>18262</v>
      </c>
      <c r="N728" s="40">
        <f>VLOOKUP(A728,'District Enrollment'!A:D,3,FALSE)</f>
        <v>18385</v>
      </c>
      <c r="O728" s="40">
        <f>VLOOKUP(A728,'District Enrollment'!A:D,4,FALSE)</f>
        <v>18872</v>
      </c>
      <c r="P728" s="41">
        <f t="shared" si="33"/>
        <v>3.1759938670441359E-3</v>
      </c>
      <c r="Q728" s="41">
        <f t="shared" si="34"/>
        <v>2.3932553712239981E-3</v>
      </c>
      <c r="R728" s="41">
        <f t="shared" si="35"/>
        <v>2.5434506146667971E-3</v>
      </c>
    </row>
    <row r="729" spans="1:18" x14ac:dyDescent="0.25">
      <c r="A729" s="3" t="s">
        <v>57</v>
      </c>
      <c r="B729" t="s">
        <v>58</v>
      </c>
      <c r="C729" s="3" t="s">
        <v>4242</v>
      </c>
      <c r="D729" t="s">
        <v>4243</v>
      </c>
      <c r="E729" s="3" t="s">
        <v>10</v>
      </c>
      <c r="F729" s="26">
        <v>637</v>
      </c>
      <c r="G729" s="27">
        <v>5.8084772370400002E-2</v>
      </c>
      <c r="H729" s="26">
        <v>673</v>
      </c>
      <c r="I729" s="27">
        <v>4.4576523031200001E-2</v>
      </c>
      <c r="J729" s="28">
        <v>702</v>
      </c>
      <c r="K729" s="29">
        <v>6.8376068375999993E-2</v>
      </c>
      <c r="L729" s="30">
        <v>3</v>
      </c>
      <c r="M729" s="40">
        <f>VLOOKUP(A729,'District Enrollment'!A:D,2,FALSE)</f>
        <v>18262</v>
      </c>
      <c r="N729" s="40">
        <f>VLOOKUP(A729,'District Enrollment'!A:D,3,FALSE)</f>
        <v>18385</v>
      </c>
      <c r="O729" s="40">
        <f>VLOOKUP(A729,'District Enrollment'!A:D,4,FALSE)</f>
        <v>18872</v>
      </c>
      <c r="P729" s="41">
        <f t="shared" si="33"/>
        <v>2.0260650531127369E-3</v>
      </c>
      <c r="Q729" s="41">
        <f t="shared" si="34"/>
        <v>1.6317650258361488E-3</v>
      </c>
      <c r="R729" s="41">
        <f t="shared" si="35"/>
        <v>2.5434506146646881E-3</v>
      </c>
    </row>
    <row r="730" spans="1:18" x14ac:dyDescent="0.25">
      <c r="A730" s="3" t="s">
        <v>57</v>
      </c>
      <c r="B730" t="s">
        <v>58</v>
      </c>
      <c r="C730" s="3" t="s">
        <v>4691</v>
      </c>
      <c r="D730" t="s">
        <v>4692</v>
      </c>
      <c r="E730" s="3" t="s">
        <v>10</v>
      </c>
      <c r="F730" s="26">
        <v>1362</v>
      </c>
      <c r="G730" s="27">
        <v>0.13215859030829999</v>
      </c>
      <c r="H730" s="26">
        <v>1322</v>
      </c>
      <c r="I730" s="27">
        <v>0.13918305597569999</v>
      </c>
      <c r="J730" s="28">
        <v>1293</v>
      </c>
      <c r="K730" s="29">
        <v>0.1593194122196</v>
      </c>
      <c r="L730" s="30">
        <v>5</v>
      </c>
      <c r="M730" s="40">
        <f>VLOOKUP(A730,'District Enrollment'!A:D,2,FALSE)</f>
        <v>18262</v>
      </c>
      <c r="N730" s="40">
        <f>VLOOKUP(A730,'District Enrollment'!A:D,3,FALSE)</f>
        <v>18385</v>
      </c>
      <c r="O730" s="40">
        <f>VLOOKUP(A730,'District Enrollment'!A:D,4,FALSE)</f>
        <v>18872</v>
      </c>
      <c r="P730" s="41">
        <f t="shared" si="33"/>
        <v>9.8565326908281996E-3</v>
      </c>
      <c r="Q730" s="41">
        <f t="shared" si="34"/>
        <v>1.0008158825122404E-2</v>
      </c>
      <c r="R730" s="41">
        <f t="shared" si="35"/>
        <v>1.0915642221277173E-2</v>
      </c>
    </row>
    <row r="731" spans="1:18" x14ac:dyDescent="0.25">
      <c r="A731" s="3" t="s">
        <v>57</v>
      </c>
      <c r="B731" t="s">
        <v>58</v>
      </c>
      <c r="C731" s="3" t="s">
        <v>4793</v>
      </c>
      <c r="D731" t="s">
        <v>4794</v>
      </c>
      <c r="E731" s="3" t="s">
        <v>10</v>
      </c>
      <c r="F731" s="26">
        <v>1599</v>
      </c>
      <c r="G731" s="27">
        <v>0.108818011257</v>
      </c>
      <c r="H731" s="26">
        <v>1583</v>
      </c>
      <c r="I731" s="27">
        <v>0.1231838281743</v>
      </c>
      <c r="J731" s="28">
        <v>1596</v>
      </c>
      <c r="K731" s="29">
        <v>0.17857142857139999</v>
      </c>
      <c r="L731" s="30">
        <v>5</v>
      </c>
      <c r="M731" s="40">
        <f>VLOOKUP(A731,'District Enrollment'!A:D,2,FALSE)</f>
        <v>18262</v>
      </c>
      <c r="N731" s="40">
        <f>VLOOKUP(A731,'District Enrollment'!A:D,3,FALSE)</f>
        <v>18385</v>
      </c>
      <c r="O731" s="40">
        <f>VLOOKUP(A731,'District Enrollment'!A:D,4,FALSE)</f>
        <v>18872</v>
      </c>
      <c r="P731" s="41">
        <f t="shared" si="33"/>
        <v>9.527981601135856E-3</v>
      </c>
      <c r="Q731" s="41">
        <f t="shared" si="34"/>
        <v>1.0606472667931296E-2</v>
      </c>
      <c r="R731" s="41">
        <f t="shared" si="35"/>
        <v>1.5101738024584272E-2</v>
      </c>
    </row>
    <row r="732" spans="1:18" x14ac:dyDescent="0.25">
      <c r="A732" s="3" t="s">
        <v>3130</v>
      </c>
      <c r="B732" t="s">
        <v>3131</v>
      </c>
      <c r="C732" s="3" t="s">
        <v>3132</v>
      </c>
      <c r="D732" t="s">
        <v>3133</v>
      </c>
      <c r="E732" s="3" t="s">
        <v>10</v>
      </c>
      <c r="F732" s="26">
        <v>499</v>
      </c>
      <c r="G732" s="27">
        <v>1.00200400801E-2</v>
      </c>
      <c r="H732" s="26">
        <v>457</v>
      </c>
      <c r="I732" s="27">
        <v>3.5010940918999998E-2</v>
      </c>
      <c r="J732" s="28">
        <v>484</v>
      </c>
      <c r="K732" s="29">
        <v>1.8595041322299999E-2</v>
      </c>
      <c r="L732" s="30">
        <v>1</v>
      </c>
      <c r="M732" s="40">
        <f>VLOOKUP(A732,'District Enrollment'!A:D,2,FALSE)</f>
        <v>1203</v>
      </c>
      <c r="N732" s="40">
        <f>VLOOKUP(A732,'District Enrollment'!A:D,3,FALSE)</f>
        <v>1149</v>
      </c>
      <c r="O732" s="40">
        <f>VLOOKUP(A732,'District Enrollment'!A:D,4,FALSE)</f>
        <v>1923</v>
      </c>
      <c r="P732" s="41">
        <f t="shared" si="33"/>
        <v>4.1562759766998339E-3</v>
      </c>
      <c r="Q732" s="41">
        <f t="shared" si="34"/>
        <v>1.3925152306338555E-2</v>
      </c>
      <c r="R732" s="41">
        <f t="shared" si="35"/>
        <v>4.6801872074847635E-3</v>
      </c>
    </row>
    <row r="733" spans="1:18" x14ac:dyDescent="0.25">
      <c r="A733" s="3" t="s">
        <v>3130</v>
      </c>
      <c r="B733" t="s">
        <v>3131</v>
      </c>
      <c r="C733" s="3" t="s">
        <v>4239</v>
      </c>
      <c r="D733" t="s">
        <v>4240</v>
      </c>
      <c r="E733" s="3" t="s">
        <v>10</v>
      </c>
      <c r="F733" s="26">
        <v>704</v>
      </c>
      <c r="G733" s="27">
        <v>3.8352272727200001E-2</v>
      </c>
      <c r="H733" s="26">
        <v>692</v>
      </c>
      <c r="I733" s="27">
        <v>4.6242774566399997E-2</v>
      </c>
      <c r="J733" s="28">
        <v>700</v>
      </c>
      <c r="K733" s="29">
        <v>4.1428571428499997E-2</v>
      </c>
      <c r="L733" s="30">
        <v>1</v>
      </c>
      <c r="M733" s="40">
        <f>VLOOKUP(A733,'District Enrollment'!A:D,2,FALSE)</f>
        <v>1203</v>
      </c>
      <c r="N733" s="40">
        <f>VLOOKUP(A733,'District Enrollment'!A:D,3,FALSE)</f>
        <v>1149</v>
      </c>
      <c r="O733" s="40">
        <f>VLOOKUP(A733,'District Enrollment'!A:D,4,FALSE)</f>
        <v>1923</v>
      </c>
      <c r="P733" s="41">
        <f t="shared" si="33"/>
        <v>2.2443890274271655E-2</v>
      </c>
      <c r="Q733" s="41">
        <f t="shared" si="34"/>
        <v>2.7850304612662143E-2</v>
      </c>
      <c r="R733" s="41">
        <f t="shared" si="35"/>
        <v>1.5080603224102963E-2</v>
      </c>
    </row>
    <row r="734" spans="1:18" x14ac:dyDescent="0.25">
      <c r="A734" s="3" t="s">
        <v>3130</v>
      </c>
      <c r="B734" t="s">
        <v>3131</v>
      </c>
      <c r="C734" s="3" t="s">
        <v>4327</v>
      </c>
      <c r="D734" t="s">
        <v>4328</v>
      </c>
      <c r="E734" s="3" t="s">
        <v>10</v>
      </c>
      <c r="F734" s="26"/>
      <c r="G734" s="27"/>
      <c r="H734" s="26"/>
      <c r="I734" s="27"/>
      <c r="J734" s="28">
        <v>739</v>
      </c>
      <c r="K734" s="29">
        <v>2.9769959404600001E-2</v>
      </c>
      <c r="L734" s="30">
        <v>1</v>
      </c>
      <c r="M734" s="40">
        <f>VLOOKUP(A734,'District Enrollment'!A:D,2,FALSE)</f>
        <v>1203</v>
      </c>
      <c r="N734" s="40">
        <f>VLOOKUP(A734,'District Enrollment'!A:D,3,FALSE)</f>
        <v>1149</v>
      </c>
      <c r="O734" s="40">
        <f>VLOOKUP(A734,'District Enrollment'!A:D,4,FALSE)</f>
        <v>1923</v>
      </c>
      <c r="P734" s="41">
        <f t="shared" ref="P734:P797" si="36">F734/M734*G734</f>
        <v>0</v>
      </c>
      <c r="Q734" s="41">
        <f t="shared" ref="Q734:Q797" si="37">H734/N734*I734</f>
        <v>0</v>
      </c>
      <c r="R734" s="41">
        <f t="shared" ref="R734:R797" si="38">J734/O734*K734</f>
        <v>1.1440457618304421E-2</v>
      </c>
    </row>
    <row r="735" spans="1:18" x14ac:dyDescent="0.25">
      <c r="A735" s="3" t="s">
        <v>1858</v>
      </c>
      <c r="B735" t="s">
        <v>1859</v>
      </c>
      <c r="C735" s="3" t="s">
        <v>1860</v>
      </c>
      <c r="D735" t="s">
        <v>1861</v>
      </c>
      <c r="E735" s="3" t="s">
        <v>10</v>
      </c>
      <c r="F735" s="26">
        <v>340</v>
      </c>
      <c r="G735" s="27">
        <v>0.1117647058823</v>
      </c>
      <c r="H735" s="26">
        <v>295</v>
      </c>
      <c r="I735" s="27">
        <v>0.122033898305</v>
      </c>
      <c r="J735" s="28">
        <v>289</v>
      </c>
      <c r="K735" s="29">
        <v>8.6505190311399999E-2</v>
      </c>
      <c r="L735" s="30">
        <v>4</v>
      </c>
      <c r="M735" s="40">
        <f>VLOOKUP(A735,'District Enrollment'!A:D,2,FALSE)</f>
        <v>340</v>
      </c>
      <c r="N735" s="40">
        <f>VLOOKUP(A735,'District Enrollment'!A:D,3,FALSE)</f>
        <v>295</v>
      </c>
      <c r="O735" s="40">
        <f>VLOOKUP(A735,'District Enrollment'!A:D,4,FALSE)</f>
        <v>289</v>
      </c>
      <c r="P735" s="41">
        <f t="shared" si="36"/>
        <v>0.1117647058823</v>
      </c>
      <c r="Q735" s="41">
        <f t="shared" si="37"/>
        <v>0.122033898305</v>
      </c>
      <c r="R735" s="41">
        <f t="shared" si="38"/>
        <v>8.6505190311399999E-2</v>
      </c>
    </row>
    <row r="736" spans="1:18" x14ac:dyDescent="0.25">
      <c r="A736" s="3" t="s">
        <v>792</v>
      </c>
      <c r="B736" t="s">
        <v>793</v>
      </c>
      <c r="C736" s="3" t="s">
        <v>794</v>
      </c>
      <c r="D736" t="s">
        <v>795</v>
      </c>
      <c r="E736" s="3" t="s">
        <v>10</v>
      </c>
      <c r="F736" s="26">
        <v>93</v>
      </c>
      <c r="G736" s="27">
        <v>0.3225806451612</v>
      </c>
      <c r="H736" s="26">
        <v>79</v>
      </c>
      <c r="I736" s="27">
        <v>0.35443037974679997</v>
      </c>
      <c r="J736" s="28">
        <v>63</v>
      </c>
      <c r="K736" s="29">
        <v>0.3809523809523</v>
      </c>
      <c r="L736" s="30">
        <v>5</v>
      </c>
      <c r="M736" s="40">
        <f>VLOOKUP(A736,'District Enrollment'!A:D,2,FALSE)</f>
        <v>1713</v>
      </c>
      <c r="N736" s="40">
        <f>VLOOKUP(A736,'District Enrollment'!A:D,3,FALSE)</f>
        <v>1642</v>
      </c>
      <c r="O736" s="40">
        <f>VLOOKUP(A736,'District Enrollment'!A:D,4,FALSE)</f>
        <v>1623</v>
      </c>
      <c r="P736" s="41">
        <f t="shared" si="36"/>
        <v>1.7513134851133452E-2</v>
      </c>
      <c r="Q736" s="41">
        <f t="shared" si="37"/>
        <v>1.7052375152251643E-2</v>
      </c>
      <c r="R736" s="41">
        <f t="shared" si="38"/>
        <v>1.4787430683915526E-2</v>
      </c>
    </row>
    <row r="737" spans="1:18" x14ac:dyDescent="0.25">
      <c r="A737" s="3" t="s">
        <v>792</v>
      </c>
      <c r="B737" t="s">
        <v>793</v>
      </c>
      <c r="C737" s="3" t="s">
        <v>1611</v>
      </c>
      <c r="D737" t="s">
        <v>1612</v>
      </c>
      <c r="E737" s="3" t="s">
        <v>10</v>
      </c>
      <c r="F737" s="26">
        <v>230</v>
      </c>
      <c r="G737" s="27">
        <v>7.3913043478200005E-2</v>
      </c>
      <c r="H737" s="26">
        <v>229</v>
      </c>
      <c r="I737" s="27">
        <v>8.2969432314400002E-2</v>
      </c>
      <c r="J737" s="28">
        <v>221</v>
      </c>
      <c r="K737" s="29">
        <v>6.3348416289499998E-2</v>
      </c>
      <c r="L737" s="30">
        <v>2</v>
      </c>
      <c r="M737" s="40">
        <f>VLOOKUP(A737,'District Enrollment'!A:D,2,FALSE)</f>
        <v>1713</v>
      </c>
      <c r="N737" s="40">
        <f>VLOOKUP(A737,'District Enrollment'!A:D,3,FALSE)</f>
        <v>1642</v>
      </c>
      <c r="O737" s="40">
        <f>VLOOKUP(A737,'District Enrollment'!A:D,4,FALSE)</f>
        <v>1623</v>
      </c>
      <c r="P737" s="41">
        <f t="shared" si="36"/>
        <v>9.9241097489702283E-3</v>
      </c>
      <c r="Q737" s="41">
        <f t="shared" si="37"/>
        <v>1.1571254567599026E-2</v>
      </c>
      <c r="R737" s="41">
        <f t="shared" si="38"/>
        <v>8.6260012322732591E-3</v>
      </c>
    </row>
    <row r="738" spans="1:18" x14ac:dyDescent="0.25">
      <c r="A738" s="3" t="s">
        <v>792</v>
      </c>
      <c r="B738" t="s">
        <v>793</v>
      </c>
      <c r="C738" s="3" t="s">
        <v>1664</v>
      </c>
      <c r="D738" t="s">
        <v>1665</v>
      </c>
      <c r="E738" s="3" t="s">
        <v>10</v>
      </c>
      <c r="F738" s="26">
        <v>230</v>
      </c>
      <c r="G738" s="27">
        <v>8.2608695652099995E-2</v>
      </c>
      <c r="H738" s="26">
        <v>234</v>
      </c>
      <c r="I738" s="27">
        <v>0.10256410256409999</v>
      </c>
      <c r="J738" s="28">
        <v>233</v>
      </c>
      <c r="K738" s="29">
        <v>4.7210300429100002E-2</v>
      </c>
      <c r="L738" s="30">
        <v>2</v>
      </c>
      <c r="M738" s="40">
        <f>VLOOKUP(A738,'District Enrollment'!A:D,2,FALSE)</f>
        <v>1713</v>
      </c>
      <c r="N738" s="40">
        <f>VLOOKUP(A738,'District Enrollment'!A:D,3,FALSE)</f>
        <v>1642</v>
      </c>
      <c r="O738" s="40">
        <f>VLOOKUP(A738,'District Enrollment'!A:D,4,FALSE)</f>
        <v>1623</v>
      </c>
      <c r="P738" s="41">
        <f t="shared" si="36"/>
        <v>1.1091652072377698E-2</v>
      </c>
      <c r="Q738" s="41">
        <f t="shared" si="37"/>
        <v>1.4616321559073933E-2</v>
      </c>
      <c r="R738" s="41">
        <f t="shared" si="38"/>
        <v>6.777572396783919E-3</v>
      </c>
    </row>
    <row r="739" spans="1:18" x14ac:dyDescent="0.25">
      <c r="A739" s="3" t="s">
        <v>792</v>
      </c>
      <c r="B739" t="s">
        <v>793</v>
      </c>
      <c r="C739" s="3" t="s">
        <v>1706</v>
      </c>
      <c r="D739" t="s">
        <v>1707</v>
      </c>
      <c r="E739" s="3" t="s">
        <v>10</v>
      </c>
      <c r="F739" s="26">
        <v>242</v>
      </c>
      <c r="G739" s="27">
        <v>0.1198347107438</v>
      </c>
      <c r="H739" s="26">
        <v>232</v>
      </c>
      <c r="I739" s="27">
        <v>5.6034482758599999E-2</v>
      </c>
      <c r="J739" s="28">
        <v>246</v>
      </c>
      <c r="K739" s="29">
        <v>9.7560975609700007E-2</v>
      </c>
      <c r="L739" s="30">
        <v>4</v>
      </c>
      <c r="M739" s="40">
        <f>VLOOKUP(A739,'District Enrollment'!A:D,2,FALSE)</f>
        <v>1713</v>
      </c>
      <c r="N739" s="40">
        <f>VLOOKUP(A739,'District Enrollment'!A:D,3,FALSE)</f>
        <v>1642</v>
      </c>
      <c r="O739" s="40">
        <f>VLOOKUP(A739,'District Enrollment'!A:D,4,FALSE)</f>
        <v>1623</v>
      </c>
      <c r="P739" s="41">
        <f t="shared" si="36"/>
        <v>1.6929363689433506E-2</v>
      </c>
      <c r="Q739" s="41">
        <f t="shared" si="37"/>
        <v>7.9171741778289884E-3</v>
      </c>
      <c r="R739" s="41">
        <f t="shared" si="38"/>
        <v>1.4787430683910167E-2</v>
      </c>
    </row>
    <row r="740" spans="1:18" x14ac:dyDescent="0.25">
      <c r="A740" s="3" t="s">
        <v>792</v>
      </c>
      <c r="B740" t="s">
        <v>793</v>
      </c>
      <c r="C740" s="3" t="s">
        <v>2349</v>
      </c>
      <c r="D740" t="s">
        <v>2350</v>
      </c>
      <c r="E740" s="3" t="s">
        <v>10</v>
      </c>
      <c r="F740" s="26">
        <v>387</v>
      </c>
      <c r="G740" s="27">
        <v>0.1240310077519</v>
      </c>
      <c r="H740" s="26">
        <v>363</v>
      </c>
      <c r="I740" s="27">
        <v>6.8870523415899998E-2</v>
      </c>
      <c r="J740" s="28">
        <v>373</v>
      </c>
      <c r="K740" s="29">
        <v>8.3109919571000002E-2</v>
      </c>
      <c r="L740" s="30">
        <v>3</v>
      </c>
      <c r="M740" s="40">
        <f>VLOOKUP(A740,'District Enrollment'!A:D,2,FALSE)</f>
        <v>1713</v>
      </c>
      <c r="N740" s="40">
        <f>VLOOKUP(A740,'District Enrollment'!A:D,3,FALSE)</f>
        <v>1642</v>
      </c>
      <c r="O740" s="40">
        <f>VLOOKUP(A740,'District Enrollment'!A:D,4,FALSE)</f>
        <v>1623</v>
      </c>
      <c r="P740" s="41">
        <f t="shared" si="36"/>
        <v>2.8021015761812786E-2</v>
      </c>
      <c r="Q740" s="41">
        <f t="shared" si="37"/>
        <v>1.5225334957351826E-2</v>
      </c>
      <c r="R740" s="41">
        <f t="shared" si="38"/>
        <v>1.9100431300051141E-2</v>
      </c>
    </row>
    <row r="741" spans="1:18" x14ac:dyDescent="0.25">
      <c r="A741" s="3" t="s">
        <v>792</v>
      </c>
      <c r="B741" t="s">
        <v>793</v>
      </c>
      <c r="C741" s="3" t="s">
        <v>3155</v>
      </c>
      <c r="D741" t="s">
        <v>3156</v>
      </c>
      <c r="E741" s="3" t="s">
        <v>10</v>
      </c>
      <c r="F741" s="26">
        <v>531</v>
      </c>
      <c r="G741" s="27">
        <v>0.16007532956680001</v>
      </c>
      <c r="H741" s="26">
        <v>505</v>
      </c>
      <c r="I741" s="27">
        <v>0.16633663366330001</v>
      </c>
      <c r="J741" s="28">
        <v>487</v>
      </c>
      <c r="K741" s="29">
        <v>0.1293634496919</v>
      </c>
      <c r="L741" s="30">
        <v>4</v>
      </c>
      <c r="M741" s="40">
        <f>VLOOKUP(A741,'District Enrollment'!A:D,2,FALSE)</f>
        <v>1713</v>
      </c>
      <c r="N741" s="40">
        <f>VLOOKUP(A741,'District Enrollment'!A:D,3,FALSE)</f>
        <v>1642</v>
      </c>
      <c r="O741" s="40">
        <f>VLOOKUP(A741,'District Enrollment'!A:D,4,FALSE)</f>
        <v>1623</v>
      </c>
      <c r="P741" s="41">
        <f t="shared" si="36"/>
        <v>4.9620548744874954E-2</v>
      </c>
      <c r="Q741" s="41">
        <f t="shared" si="37"/>
        <v>5.1157125456739651E-2</v>
      </c>
      <c r="R741" s="41">
        <f t="shared" si="38"/>
        <v>3.8817005545258965E-2</v>
      </c>
    </row>
    <row r="742" spans="1:18" x14ac:dyDescent="0.25">
      <c r="A742" s="3" t="s">
        <v>667</v>
      </c>
      <c r="B742" t="s">
        <v>668</v>
      </c>
      <c r="C742" s="3" t="s">
        <v>669</v>
      </c>
      <c r="D742" t="s">
        <v>670</v>
      </c>
      <c r="E742" s="3" t="s">
        <v>10</v>
      </c>
      <c r="F742" s="26">
        <v>47</v>
      </c>
      <c r="G742" s="27">
        <v>0.127659574468</v>
      </c>
      <c r="H742" s="26">
        <v>49</v>
      </c>
      <c r="I742" s="27">
        <v>0.1224489795918</v>
      </c>
      <c r="J742" s="28">
        <v>49</v>
      </c>
      <c r="K742" s="29">
        <v>8.1632653061200003E-2</v>
      </c>
      <c r="L742" s="30">
        <v>3</v>
      </c>
      <c r="M742" s="40">
        <f>VLOOKUP(A742,'District Enrollment'!A:D,2,FALSE)</f>
        <v>211</v>
      </c>
      <c r="N742" s="40">
        <f>VLOOKUP(A742,'District Enrollment'!A:D,3,FALSE)</f>
        <v>218</v>
      </c>
      <c r="O742" s="40">
        <f>VLOOKUP(A742,'District Enrollment'!A:D,4,FALSE)</f>
        <v>217</v>
      </c>
      <c r="P742" s="41">
        <f t="shared" si="36"/>
        <v>2.8436018957327013E-2</v>
      </c>
      <c r="Q742" s="41">
        <f t="shared" si="37"/>
        <v>2.7522935779808258E-2</v>
      </c>
      <c r="R742" s="41">
        <f t="shared" si="38"/>
        <v>1.8433179723496774E-2</v>
      </c>
    </row>
    <row r="743" spans="1:18" x14ac:dyDescent="0.25">
      <c r="A743" s="3" t="s">
        <v>667</v>
      </c>
      <c r="B743" t="s">
        <v>668</v>
      </c>
      <c r="C743" s="3" t="s">
        <v>673</v>
      </c>
      <c r="D743" t="s">
        <v>674</v>
      </c>
      <c r="E743" s="3" t="s">
        <v>10</v>
      </c>
      <c r="F743" s="26">
        <v>51</v>
      </c>
      <c r="G743" s="27">
        <v>0.17647058823520001</v>
      </c>
      <c r="H743" s="26">
        <v>50</v>
      </c>
      <c r="I743" s="27">
        <v>0.26</v>
      </c>
      <c r="J743" s="28">
        <v>49</v>
      </c>
      <c r="K743" s="29">
        <v>0.18367346938769999</v>
      </c>
      <c r="L743" s="30">
        <v>5</v>
      </c>
      <c r="M743" s="40">
        <f>VLOOKUP(A743,'District Enrollment'!A:D,2,FALSE)</f>
        <v>211</v>
      </c>
      <c r="N743" s="40">
        <f>VLOOKUP(A743,'District Enrollment'!A:D,3,FALSE)</f>
        <v>218</v>
      </c>
      <c r="O743" s="40">
        <f>VLOOKUP(A743,'District Enrollment'!A:D,4,FALSE)</f>
        <v>217</v>
      </c>
      <c r="P743" s="41">
        <f t="shared" si="36"/>
        <v>4.2654028435996208E-2</v>
      </c>
      <c r="Q743" s="41">
        <f t="shared" si="37"/>
        <v>5.9633027522935783E-2</v>
      </c>
      <c r="R743" s="41">
        <f t="shared" si="38"/>
        <v>4.1474654377867737E-2</v>
      </c>
    </row>
    <row r="744" spans="1:18" x14ac:dyDescent="0.25">
      <c r="A744" s="3" t="s">
        <v>667</v>
      </c>
      <c r="B744" t="s">
        <v>668</v>
      </c>
      <c r="C744" s="3" t="s">
        <v>1148</v>
      </c>
      <c r="D744" t="s">
        <v>1149</v>
      </c>
      <c r="E744" s="3" t="s">
        <v>10</v>
      </c>
      <c r="F744" s="26">
        <v>113</v>
      </c>
      <c r="G744" s="27">
        <v>0.1061946902654</v>
      </c>
      <c r="H744" s="26">
        <v>119</v>
      </c>
      <c r="I744" s="27">
        <v>4.2016806722599997E-2</v>
      </c>
      <c r="J744" s="28">
        <v>119</v>
      </c>
      <c r="K744" s="29">
        <v>3.3613445378100001E-2</v>
      </c>
      <c r="L744" s="30">
        <v>1</v>
      </c>
      <c r="M744" s="40">
        <f>VLOOKUP(A744,'District Enrollment'!A:D,2,FALSE)</f>
        <v>211</v>
      </c>
      <c r="N744" s="40">
        <f>VLOOKUP(A744,'District Enrollment'!A:D,3,FALSE)</f>
        <v>218</v>
      </c>
      <c r="O744" s="40">
        <f>VLOOKUP(A744,'District Enrollment'!A:D,4,FALSE)</f>
        <v>217</v>
      </c>
      <c r="P744" s="41">
        <f t="shared" si="36"/>
        <v>5.6872037914645499E-2</v>
      </c>
      <c r="Q744" s="41">
        <f t="shared" si="37"/>
        <v>2.2935779816465135E-2</v>
      </c>
      <c r="R744" s="41">
        <f t="shared" si="38"/>
        <v>1.8433179723474191E-2</v>
      </c>
    </row>
    <row r="745" spans="1:18" x14ac:dyDescent="0.25">
      <c r="A745" s="3" t="s">
        <v>467</v>
      </c>
      <c r="B745" t="s">
        <v>468</v>
      </c>
      <c r="C745" s="3" t="s">
        <v>469</v>
      </c>
      <c r="D745" t="s">
        <v>470</v>
      </c>
      <c r="E745" s="3" t="s">
        <v>10</v>
      </c>
      <c r="F745" s="26">
        <v>35</v>
      </c>
      <c r="G745" s="27">
        <v>0.14285714285709999</v>
      </c>
      <c r="H745" s="26">
        <v>23</v>
      </c>
      <c r="I745" s="27">
        <v>8.6956521739099998E-2</v>
      </c>
      <c r="J745" s="28">
        <v>32</v>
      </c>
      <c r="K745" s="29">
        <v>0</v>
      </c>
      <c r="L745" s="30">
        <v>1</v>
      </c>
      <c r="M745" s="40">
        <f>VLOOKUP(A745,'District Enrollment'!A:D,2,FALSE)</f>
        <v>35</v>
      </c>
      <c r="N745" s="40">
        <f>VLOOKUP(A745,'District Enrollment'!A:D,3,FALSE)</f>
        <v>23</v>
      </c>
      <c r="O745" s="40">
        <f>VLOOKUP(A745,'District Enrollment'!A:D,4,FALSE)</f>
        <v>32</v>
      </c>
      <c r="P745" s="41">
        <f t="shared" si="36"/>
        <v>0.14285714285709999</v>
      </c>
      <c r="Q745" s="41">
        <f t="shared" si="37"/>
        <v>8.6956521739099998E-2</v>
      </c>
      <c r="R745" s="41">
        <f t="shared" si="38"/>
        <v>0</v>
      </c>
    </row>
    <row r="746" spans="1:18" x14ac:dyDescent="0.25">
      <c r="A746" s="3" t="s">
        <v>884</v>
      </c>
      <c r="B746" t="s">
        <v>885</v>
      </c>
      <c r="C746" s="3" t="s">
        <v>886</v>
      </c>
      <c r="D746" t="s">
        <v>887</v>
      </c>
      <c r="E746" s="3" t="s">
        <v>16</v>
      </c>
      <c r="F746" s="26">
        <v>111</v>
      </c>
      <c r="G746" s="27">
        <v>0.50450450450450002</v>
      </c>
      <c r="H746" s="26">
        <v>96</v>
      </c>
      <c r="I746" s="27">
        <v>0.55208333333329995</v>
      </c>
      <c r="J746" s="28">
        <v>80</v>
      </c>
      <c r="K746" s="29">
        <v>0.52500000000000002</v>
      </c>
      <c r="L746" s="30">
        <v>5</v>
      </c>
      <c r="M746" s="40">
        <f>VLOOKUP(A746,'District Enrollment'!A:D,2,FALSE)</f>
        <v>17800</v>
      </c>
      <c r="N746" s="40">
        <f>VLOOKUP(A746,'District Enrollment'!A:D,3,FALSE)</f>
        <v>18410</v>
      </c>
      <c r="O746" s="40">
        <f>VLOOKUP(A746,'District Enrollment'!A:D,4,FALSE)</f>
        <v>18776</v>
      </c>
      <c r="P746" s="41">
        <f t="shared" si="36"/>
        <v>3.1460674157303089E-3</v>
      </c>
      <c r="Q746" s="41">
        <f t="shared" si="37"/>
        <v>2.8788701792502335E-3</v>
      </c>
      <c r="R746" s="41">
        <f t="shared" si="38"/>
        <v>2.2368981678738816E-3</v>
      </c>
    </row>
    <row r="747" spans="1:18" x14ac:dyDescent="0.25">
      <c r="A747" s="3" t="s">
        <v>884</v>
      </c>
      <c r="B747" t="s">
        <v>885</v>
      </c>
      <c r="C747" s="3" t="s">
        <v>1020</v>
      </c>
      <c r="D747" t="s">
        <v>1021</v>
      </c>
      <c r="E747" s="3" t="s">
        <v>13</v>
      </c>
      <c r="F747" s="26">
        <v>92</v>
      </c>
      <c r="G747" s="27">
        <v>0.39130434782599999</v>
      </c>
      <c r="H747" s="26">
        <v>100</v>
      </c>
      <c r="I747" s="27">
        <v>0.4</v>
      </c>
      <c r="J747" s="28">
        <v>96</v>
      </c>
      <c r="K747" s="29">
        <v>0.3125</v>
      </c>
      <c r="L747" s="30">
        <v>5</v>
      </c>
      <c r="M747" s="40">
        <f>VLOOKUP(A747,'District Enrollment'!A:D,2,FALSE)</f>
        <v>17800</v>
      </c>
      <c r="N747" s="40">
        <f>VLOOKUP(A747,'District Enrollment'!A:D,3,FALSE)</f>
        <v>18410</v>
      </c>
      <c r="O747" s="40">
        <f>VLOOKUP(A747,'District Enrollment'!A:D,4,FALSE)</f>
        <v>18776</v>
      </c>
      <c r="P747" s="41">
        <f t="shared" si="36"/>
        <v>2.02247191011191E-3</v>
      </c>
      <c r="Q747" s="41">
        <f t="shared" si="37"/>
        <v>2.1727322107550242E-3</v>
      </c>
      <c r="R747" s="41">
        <f t="shared" si="38"/>
        <v>1.597784405624201E-3</v>
      </c>
    </row>
    <row r="748" spans="1:18" x14ac:dyDescent="0.25">
      <c r="A748" s="3" t="s">
        <v>884</v>
      </c>
      <c r="B748" t="s">
        <v>885</v>
      </c>
      <c r="C748" s="3" t="s">
        <v>1346</v>
      </c>
      <c r="D748" t="s">
        <v>1347</v>
      </c>
      <c r="E748" s="3" t="s">
        <v>26</v>
      </c>
      <c r="F748" s="26">
        <v>167</v>
      </c>
      <c r="G748" s="27">
        <v>0.78443113772450002</v>
      </c>
      <c r="H748" s="26">
        <v>163</v>
      </c>
      <c r="I748" s="27">
        <v>0.76073619631900002</v>
      </c>
      <c r="J748" s="28">
        <v>155</v>
      </c>
      <c r="K748" s="29">
        <v>0.79354838709669995</v>
      </c>
      <c r="L748" s="30">
        <v>5</v>
      </c>
      <c r="M748" s="40">
        <f>VLOOKUP(A748,'District Enrollment'!A:D,2,FALSE)</f>
        <v>17800</v>
      </c>
      <c r="N748" s="40">
        <f>VLOOKUP(A748,'District Enrollment'!A:D,3,FALSE)</f>
        <v>18410</v>
      </c>
      <c r="O748" s="40">
        <f>VLOOKUP(A748,'District Enrollment'!A:D,4,FALSE)</f>
        <v>18776</v>
      </c>
      <c r="P748" s="41">
        <f t="shared" si="36"/>
        <v>7.3595505617972748E-3</v>
      </c>
      <c r="Q748" s="41">
        <f t="shared" si="37"/>
        <v>6.735469853340414E-3</v>
      </c>
      <c r="R748" s="41">
        <f t="shared" si="38"/>
        <v>6.5509160630586108E-3</v>
      </c>
    </row>
    <row r="749" spans="1:18" x14ac:dyDescent="0.25">
      <c r="A749" s="3" t="s">
        <v>884</v>
      </c>
      <c r="B749" t="s">
        <v>885</v>
      </c>
      <c r="C749" s="3" t="s">
        <v>2644</v>
      </c>
      <c r="D749" t="s">
        <v>2645</v>
      </c>
      <c r="E749" s="3" t="s">
        <v>10</v>
      </c>
      <c r="F749" s="26">
        <v>391</v>
      </c>
      <c r="G749" s="27">
        <v>2.0460358056200001E-2</v>
      </c>
      <c r="H749" s="26">
        <v>420</v>
      </c>
      <c r="I749" s="27">
        <v>2.85714285714E-2</v>
      </c>
      <c r="J749" s="28">
        <v>419</v>
      </c>
      <c r="K749" s="29">
        <v>5.96658711217E-2</v>
      </c>
      <c r="L749" s="30">
        <v>2</v>
      </c>
      <c r="M749" s="40">
        <f>VLOOKUP(A749,'District Enrollment'!A:D,2,FALSE)</f>
        <v>17800</v>
      </c>
      <c r="N749" s="40">
        <f>VLOOKUP(A749,'District Enrollment'!A:D,3,FALSE)</f>
        <v>18410</v>
      </c>
      <c r="O749" s="40">
        <f>VLOOKUP(A749,'District Enrollment'!A:D,4,FALSE)</f>
        <v>18776</v>
      </c>
      <c r="P749" s="41">
        <f t="shared" si="36"/>
        <v>4.4943820224574161E-4</v>
      </c>
      <c r="Q749" s="41">
        <f t="shared" si="37"/>
        <v>6.5181966322585552E-4</v>
      </c>
      <c r="R749" s="41">
        <f t="shared" si="38"/>
        <v>1.3314870046864241E-3</v>
      </c>
    </row>
    <row r="750" spans="1:18" x14ac:dyDescent="0.25">
      <c r="A750" s="3" t="s">
        <v>884</v>
      </c>
      <c r="B750" t="s">
        <v>885</v>
      </c>
      <c r="C750" s="3" t="s">
        <v>3517</v>
      </c>
      <c r="D750" t="s">
        <v>3518</v>
      </c>
      <c r="E750" s="3" t="s">
        <v>10</v>
      </c>
      <c r="F750" s="26">
        <v>345</v>
      </c>
      <c r="G750" s="27">
        <v>6.6666666666599997E-2</v>
      </c>
      <c r="H750" s="26">
        <v>335</v>
      </c>
      <c r="I750" s="27">
        <v>6.8656716417899999E-2</v>
      </c>
      <c r="J750" s="28">
        <v>534</v>
      </c>
      <c r="K750" s="29">
        <v>6.5543071160999999E-2</v>
      </c>
      <c r="L750" s="30">
        <v>3</v>
      </c>
      <c r="M750" s="40">
        <f>VLOOKUP(A750,'District Enrollment'!A:D,2,FALSE)</f>
        <v>17800</v>
      </c>
      <c r="N750" s="40">
        <f>VLOOKUP(A750,'District Enrollment'!A:D,3,FALSE)</f>
        <v>18410</v>
      </c>
      <c r="O750" s="40">
        <f>VLOOKUP(A750,'District Enrollment'!A:D,4,FALSE)</f>
        <v>18776</v>
      </c>
      <c r="P750" s="41">
        <f t="shared" si="36"/>
        <v>1.2921348314593822E-3</v>
      </c>
      <c r="Q750" s="41">
        <f t="shared" si="37"/>
        <v>1.2493210211839488E-3</v>
      </c>
      <c r="R750" s="41">
        <f t="shared" si="38"/>
        <v>1.8640818065601831E-3</v>
      </c>
    </row>
    <row r="751" spans="1:18" x14ac:dyDescent="0.25">
      <c r="A751" s="3" t="s">
        <v>884</v>
      </c>
      <c r="B751" t="s">
        <v>885</v>
      </c>
      <c r="C751" s="3" t="s">
        <v>3612</v>
      </c>
      <c r="D751" t="s">
        <v>3613</v>
      </c>
      <c r="E751" s="3" t="s">
        <v>10</v>
      </c>
      <c r="F751" s="26">
        <v>442</v>
      </c>
      <c r="G751" s="27">
        <v>2.7149321266899999E-2</v>
      </c>
      <c r="H751" s="26">
        <v>468</v>
      </c>
      <c r="I751" s="27">
        <v>3.2051282051200003E-2</v>
      </c>
      <c r="J751" s="28">
        <v>548</v>
      </c>
      <c r="K751" s="29">
        <v>3.46715328467E-2</v>
      </c>
      <c r="L751" s="30">
        <v>1</v>
      </c>
      <c r="M751" s="40">
        <f>VLOOKUP(A751,'District Enrollment'!A:D,2,FALSE)</f>
        <v>17800</v>
      </c>
      <c r="N751" s="40">
        <f>VLOOKUP(A751,'District Enrollment'!A:D,3,FALSE)</f>
        <v>18410</v>
      </c>
      <c r="O751" s="40">
        <f>VLOOKUP(A751,'District Enrollment'!A:D,4,FALSE)</f>
        <v>18776</v>
      </c>
      <c r="P751" s="41">
        <f t="shared" si="36"/>
        <v>6.7415730336908982E-4</v>
      </c>
      <c r="Q751" s="41">
        <f t="shared" si="37"/>
        <v>8.1477457903104847E-4</v>
      </c>
      <c r="R751" s="41">
        <f t="shared" si="38"/>
        <v>1.0119301235615467E-3</v>
      </c>
    </row>
    <row r="752" spans="1:18" x14ac:dyDescent="0.25">
      <c r="A752" s="3" t="s">
        <v>884</v>
      </c>
      <c r="B752" t="s">
        <v>885</v>
      </c>
      <c r="C752" s="3" t="s">
        <v>3618</v>
      </c>
      <c r="D752" t="s">
        <v>3619</v>
      </c>
      <c r="E752" s="3" t="s">
        <v>10</v>
      </c>
      <c r="F752" s="26">
        <v>571</v>
      </c>
      <c r="G752" s="27">
        <v>3.6777583187299998E-2</v>
      </c>
      <c r="H752" s="26">
        <v>574</v>
      </c>
      <c r="I752" s="27">
        <v>2.7874564459900001E-2</v>
      </c>
      <c r="J752" s="28">
        <v>550</v>
      </c>
      <c r="K752" s="29">
        <v>1.6363636363600002E-2</v>
      </c>
      <c r="L752" s="30">
        <v>1</v>
      </c>
      <c r="M752" s="40">
        <f>VLOOKUP(A752,'District Enrollment'!A:D,2,FALSE)</f>
        <v>17800</v>
      </c>
      <c r="N752" s="40">
        <f>VLOOKUP(A752,'District Enrollment'!A:D,3,FALSE)</f>
        <v>18410</v>
      </c>
      <c r="O752" s="40">
        <f>VLOOKUP(A752,'District Enrollment'!A:D,4,FALSE)</f>
        <v>18776</v>
      </c>
      <c r="P752" s="41">
        <f t="shared" si="36"/>
        <v>1.1797752808959717E-3</v>
      </c>
      <c r="Q752" s="41">
        <f t="shared" si="37"/>
        <v>8.6909288430106469E-4</v>
      </c>
      <c r="R752" s="41">
        <f t="shared" si="38"/>
        <v>4.7933532168619521E-4</v>
      </c>
    </row>
    <row r="753" spans="1:18" x14ac:dyDescent="0.25">
      <c r="A753" s="3" t="s">
        <v>884</v>
      </c>
      <c r="B753" t="s">
        <v>885</v>
      </c>
      <c r="C753" s="3" t="s">
        <v>3640</v>
      </c>
      <c r="D753" t="s">
        <v>3641</v>
      </c>
      <c r="E753" s="3" t="s">
        <v>10</v>
      </c>
      <c r="F753" s="26">
        <v>486</v>
      </c>
      <c r="G753" s="27">
        <v>5.9670781892999999E-2</v>
      </c>
      <c r="H753" s="26">
        <v>506</v>
      </c>
      <c r="I753" s="27">
        <v>4.9407114624500002E-2</v>
      </c>
      <c r="J753" s="28">
        <v>555</v>
      </c>
      <c r="K753" s="29">
        <v>3.9639639639600002E-2</v>
      </c>
      <c r="L753" s="30">
        <v>1</v>
      </c>
      <c r="M753" s="40">
        <f>VLOOKUP(A753,'District Enrollment'!A:D,2,FALSE)</f>
        <v>17800</v>
      </c>
      <c r="N753" s="40">
        <f>VLOOKUP(A753,'District Enrollment'!A:D,3,FALSE)</f>
        <v>18410</v>
      </c>
      <c r="O753" s="40">
        <f>VLOOKUP(A753,'District Enrollment'!A:D,4,FALSE)</f>
        <v>18776</v>
      </c>
      <c r="P753" s="41">
        <f t="shared" si="36"/>
        <v>1.6292134831459551E-3</v>
      </c>
      <c r="Q753" s="41">
        <f t="shared" si="37"/>
        <v>1.3579576317217274E-3</v>
      </c>
      <c r="R753" s="41">
        <f t="shared" si="38"/>
        <v>1.1717085641232425E-3</v>
      </c>
    </row>
    <row r="754" spans="1:18" x14ac:dyDescent="0.25">
      <c r="A754" s="3" t="s">
        <v>884</v>
      </c>
      <c r="B754" t="s">
        <v>885</v>
      </c>
      <c r="C754" s="3" t="s">
        <v>3651</v>
      </c>
      <c r="D754" t="s">
        <v>3652</v>
      </c>
      <c r="E754" s="3" t="s">
        <v>10</v>
      </c>
      <c r="F754" s="26">
        <v>525</v>
      </c>
      <c r="G754" s="27">
        <v>3.6190476190400001E-2</v>
      </c>
      <c r="H754" s="26">
        <v>543</v>
      </c>
      <c r="I754" s="27">
        <v>3.4990791896800003E-2</v>
      </c>
      <c r="J754" s="28">
        <v>557</v>
      </c>
      <c r="K754" s="29">
        <v>4.3087971274599998E-2</v>
      </c>
      <c r="L754" s="30">
        <v>1</v>
      </c>
      <c r="M754" s="40">
        <f>VLOOKUP(A754,'District Enrollment'!A:D,2,FALSE)</f>
        <v>17800</v>
      </c>
      <c r="N754" s="40">
        <f>VLOOKUP(A754,'District Enrollment'!A:D,3,FALSE)</f>
        <v>18410</v>
      </c>
      <c r="O754" s="40">
        <f>VLOOKUP(A754,'District Enrollment'!A:D,4,FALSE)</f>
        <v>18776</v>
      </c>
      <c r="P754" s="41">
        <f t="shared" si="36"/>
        <v>1.0674157303348314E-3</v>
      </c>
      <c r="Q754" s="41">
        <f t="shared" si="37"/>
        <v>1.0320478001065944E-3</v>
      </c>
      <c r="R754" s="41">
        <f t="shared" si="38"/>
        <v>1.278227524496815E-3</v>
      </c>
    </row>
    <row r="755" spans="1:18" x14ac:dyDescent="0.25">
      <c r="A755" s="3" t="s">
        <v>884</v>
      </c>
      <c r="B755" t="s">
        <v>885</v>
      </c>
      <c r="C755" s="3" t="s">
        <v>3820</v>
      </c>
      <c r="D755" t="s">
        <v>3821</v>
      </c>
      <c r="E755" s="3" t="s">
        <v>10</v>
      </c>
      <c r="F755" s="26">
        <v>568</v>
      </c>
      <c r="G755" s="27">
        <v>2.64084507042E-2</v>
      </c>
      <c r="H755" s="26">
        <v>599</v>
      </c>
      <c r="I755" s="27">
        <v>1.6694490818E-2</v>
      </c>
      <c r="J755" s="28">
        <v>584</v>
      </c>
      <c r="K755" s="29">
        <v>2.73972602739E-2</v>
      </c>
      <c r="L755" s="30">
        <v>1</v>
      </c>
      <c r="M755" s="40">
        <f>VLOOKUP(A755,'District Enrollment'!A:D,2,FALSE)</f>
        <v>17800</v>
      </c>
      <c r="N755" s="40">
        <f>VLOOKUP(A755,'District Enrollment'!A:D,3,FALSE)</f>
        <v>18410</v>
      </c>
      <c r="O755" s="40">
        <f>VLOOKUP(A755,'District Enrollment'!A:D,4,FALSE)</f>
        <v>18776</v>
      </c>
      <c r="P755" s="41">
        <f t="shared" si="36"/>
        <v>8.4269662921267413E-4</v>
      </c>
      <c r="Q755" s="41">
        <f t="shared" si="37"/>
        <v>5.4318305268777833E-4</v>
      </c>
      <c r="R755" s="41">
        <f t="shared" si="38"/>
        <v>8.5215168299731571E-4</v>
      </c>
    </row>
    <row r="756" spans="1:18" x14ac:dyDescent="0.25">
      <c r="A756" s="3" t="s">
        <v>884</v>
      </c>
      <c r="B756" t="s">
        <v>885</v>
      </c>
      <c r="C756" s="3" t="s">
        <v>3826</v>
      </c>
      <c r="D756" t="s">
        <v>3827</v>
      </c>
      <c r="E756" s="3" t="s">
        <v>10</v>
      </c>
      <c r="F756" s="26">
        <v>561</v>
      </c>
      <c r="G756" s="27">
        <v>3.0303030303000002E-2</v>
      </c>
      <c r="H756" s="26">
        <v>572</v>
      </c>
      <c r="I756" s="27">
        <v>4.3706293706200001E-2</v>
      </c>
      <c r="J756" s="28">
        <v>586</v>
      </c>
      <c r="K756" s="29">
        <v>2.9010238907799999E-2</v>
      </c>
      <c r="L756" s="30">
        <v>1</v>
      </c>
      <c r="M756" s="40">
        <f>VLOOKUP(A756,'District Enrollment'!A:D,2,FALSE)</f>
        <v>17800</v>
      </c>
      <c r="N756" s="40">
        <f>VLOOKUP(A756,'District Enrollment'!A:D,3,FALSE)</f>
        <v>18410</v>
      </c>
      <c r="O756" s="40">
        <f>VLOOKUP(A756,'District Enrollment'!A:D,4,FALSE)</f>
        <v>18776</v>
      </c>
      <c r="P756" s="41">
        <f t="shared" si="36"/>
        <v>9.5505617977432599E-4</v>
      </c>
      <c r="Q756" s="41">
        <f t="shared" si="37"/>
        <v>1.3579576317189789E-3</v>
      </c>
      <c r="R756" s="41">
        <f t="shared" si="38"/>
        <v>9.0541116318549209E-4</v>
      </c>
    </row>
    <row r="757" spans="1:18" x14ac:dyDescent="0.25">
      <c r="A757" s="3" t="s">
        <v>884</v>
      </c>
      <c r="B757" t="s">
        <v>885</v>
      </c>
      <c r="C757" s="3" t="s">
        <v>3886</v>
      </c>
      <c r="D757" t="s">
        <v>3887</v>
      </c>
      <c r="E757" s="3" t="s">
        <v>10</v>
      </c>
      <c r="F757" s="26">
        <v>599</v>
      </c>
      <c r="G757" s="27">
        <v>1.8363939899800001E-2</v>
      </c>
      <c r="H757" s="26">
        <v>607</v>
      </c>
      <c r="I757" s="27">
        <v>2.63591433278E-2</v>
      </c>
      <c r="J757" s="28">
        <v>598</v>
      </c>
      <c r="K757" s="29">
        <v>3.0100334448100001E-2</v>
      </c>
      <c r="L757" s="30">
        <v>1</v>
      </c>
      <c r="M757" s="40">
        <f>VLOOKUP(A757,'District Enrollment'!A:D,2,FALSE)</f>
        <v>17800</v>
      </c>
      <c r="N757" s="40">
        <f>VLOOKUP(A757,'District Enrollment'!A:D,3,FALSE)</f>
        <v>18410</v>
      </c>
      <c r="O757" s="40">
        <f>VLOOKUP(A757,'District Enrollment'!A:D,4,FALSE)</f>
        <v>18776</v>
      </c>
      <c r="P757" s="41">
        <f t="shared" si="36"/>
        <v>6.1797752808877531E-4</v>
      </c>
      <c r="Q757" s="41">
        <f t="shared" si="37"/>
        <v>8.6909288430063003E-4</v>
      </c>
      <c r="R757" s="41">
        <f t="shared" si="38"/>
        <v>9.5867064337259262E-4</v>
      </c>
    </row>
    <row r="758" spans="1:18" x14ac:dyDescent="0.25">
      <c r="A758" s="3" t="s">
        <v>884</v>
      </c>
      <c r="B758" t="s">
        <v>885</v>
      </c>
      <c r="C758" s="3" t="s">
        <v>3888</v>
      </c>
      <c r="D758" t="s">
        <v>3889</v>
      </c>
      <c r="E758" s="3" t="s">
        <v>10</v>
      </c>
      <c r="F758" s="26">
        <v>588</v>
      </c>
      <c r="G758" s="27">
        <v>5.7823129251700002E-2</v>
      </c>
      <c r="H758" s="26">
        <v>580</v>
      </c>
      <c r="I758" s="27">
        <v>6.8965517241299998E-2</v>
      </c>
      <c r="J758" s="28">
        <v>598</v>
      </c>
      <c r="K758" s="29">
        <v>3.6789297658799999E-2</v>
      </c>
      <c r="L758" s="30">
        <v>1</v>
      </c>
      <c r="M758" s="40">
        <f>VLOOKUP(A758,'District Enrollment'!A:D,2,FALSE)</f>
        <v>17800</v>
      </c>
      <c r="N758" s="40">
        <f>VLOOKUP(A758,'District Enrollment'!A:D,3,FALSE)</f>
        <v>18410</v>
      </c>
      <c r="O758" s="40">
        <f>VLOOKUP(A758,'District Enrollment'!A:D,4,FALSE)</f>
        <v>18776</v>
      </c>
      <c r="P758" s="41">
        <f t="shared" si="36"/>
        <v>1.9101123595505391E-3</v>
      </c>
      <c r="Q758" s="41">
        <f t="shared" si="37"/>
        <v>2.1727322107525258E-3</v>
      </c>
      <c r="R758" s="41">
        <f t="shared" si="38"/>
        <v>1.1717085641224114E-3</v>
      </c>
    </row>
    <row r="759" spans="1:18" x14ac:dyDescent="0.25">
      <c r="A759" s="3" t="s">
        <v>884</v>
      </c>
      <c r="B759" t="s">
        <v>885</v>
      </c>
      <c r="C759" s="3" t="s">
        <v>3979</v>
      </c>
      <c r="D759" t="s">
        <v>3980</v>
      </c>
      <c r="E759" s="3" t="s">
        <v>10</v>
      </c>
      <c r="F759" s="26">
        <v>576</v>
      </c>
      <c r="G759" s="27">
        <v>3.2986111111100003E-2</v>
      </c>
      <c r="H759" s="26">
        <v>604</v>
      </c>
      <c r="I759" s="27">
        <v>2.4834437086E-2</v>
      </c>
      <c r="J759" s="28">
        <v>619</v>
      </c>
      <c r="K759" s="29">
        <v>2.42326332794E-2</v>
      </c>
      <c r="L759" s="30">
        <v>1</v>
      </c>
      <c r="M759" s="40">
        <f>VLOOKUP(A759,'District Enrollment'!A:D,2,FALSE)</f>
        <v>17800</v>
      </c>
      <c r="N759" s="40">
        <f>VLOOKUP(A759,'District Enrollment'!A:D,3,FALSE)</f>
        <v>18410</v>
      </c>
      <c r="O759" s="40">
        <f>VLOOKUP(A759,'District Enrollment'!A:D,4,FALSE)</f>
        <v>18776</v>
      </c>
      <c r="P759" s="41">
        <f t="shared" si="36"/>
        <v>1.0674157303367192E-3</v>
      </c>
      <c r="Q759" s="41">
        <f t="shared" si="37"/>
        <v>8.1477457903009231E-4</v>
      </c>
      <c r="R759" s="41">
        <f t="shared" si="38"/>
        <v>7.9889220280936288E-4</v>
      </c>
    </row>
    <row r="760" spans="1:18" x14ac:dyDescent="0.25">
      <c r="A760" s="3" t="s">
        <v>884</v>
      </c>
      <c r="B760" t="s">
        <v>885</v>
      </c>
      <c r="C760" s="3" t="s">
        <v>4044</v>
      </c>
      <c r="D760" t="s">
        <v>2247</v>
      </c>
      <c r="E760" s="3" t="s">
        <v>10</v>
      </c>
      <c r="F760" s="26">
        <v>648</v>
      </c>
      <c r="G760" s="27">
        <v>5.4012345678999998E-2</v>
      </c>
      <c r="H760" s="26">
        <v>645</v>
      </c>
      <c r="I760" s="27">
        <v>5.7364341085199999E-2</v>
      </c>
      <c r="J760" s="28">
        <v>635</v>
      </c>
      <c r="K760" s="29">
        <v>5.9842519684999998E-2</v>
      </c>
      <c r="L760" s="30">
        <v>2</v>
      </c>
      <c r="M760" s="40">
        <f>VLOOKUP(A760,'District Enrollment'!A:D,2,FALSE)</f>
        <v>17800</v>
      </c>
      <c r="N760" s="40">
        <f>VLOOKUP(A760,'District Enrollment'!A:D,3,FALSE)</f>
        <v>18410</v>
      </c>
      <c r="O760" s="40">
        <f>VLOOKUP(A760,'District Enrollment'!A:D,4,FALSE)</f>
        <v>18776</v>
      </c>
      <c r="P760" s="41">
        <f t="shared" si="36"/>
        <v>1.9662921348310111E-3</v>
      </c>
      <c r="Q760" s="41">
        <f t="shared" si="37"/>
        <v>2.0097772949458988E-3</v>
      </c>
      <c r="R760" s="41">
        <f t="shared" si="38"/>
        <v>2.0238602471226563E-3</v>
      </c>
    </row>
    <row r="761" spans="1:18" x14ac:dyDescent="0.25">
      <c r="A761" s="3" t="s">
        <v>884</v>
      </c>
      <c r="B761" t="s">
        <v>885</v>
      </c>
      <c r="C761" s="3" t="s">
        <v>4115</v>
      </c>
      <c r="D761" t="s">
        <v>4041</v>
      </c>
      <c r="E761" s="3" t="s">
        <v>10</v>
      </c>
      <c r="F761" s="26">
        <v>595</v>
      </c>
      <c r="G761" s="27">
        <v>3.02521008403E-2</v>
      </c>
      <c r="H761" s="26">
        <v>607</v>
      </c>
      <c r="I761" s="27">
        <v>3.2948929159800001E-2</v>
      </c>
      <c r="J761" s="28">
        <v>655</v>
      </c>
      <c r="K761" s="29">
        <v>2.7480916030499999E-2</v>
      </c>
      <c r="L761" s="30">
        <v>1</v>
      </c>
      <c r="M761" s="40">
        <f>VLOOKUP(A761,'District Enrollment'!A:D,2,FALSE)</f>
        <v>17800</v>
      </c>
      <c r="N761" s="40">
        <f>VLOOKUP(A761,'District Enrollment'!A:D,3,FALSE)</f>
        <v>18410</v>
      </c>
      <c r="O761" s="40">
        <f>VLOOKUP(A761,'District Enrollment'!A:D,4,FALSE)</f>
        <v>18776</v>
      </c>
      <c r="P761" s="41">
        <f t="shared" si="36"/>
        <v>1.011235955054972E-3</v>
      </c>
      <c r="Q761" s="41">
        <f t="shared" si="37"/>
        <v>1.0863661053774362E-3</v>
      </c>
      <c r="R761" s="41">
        <f t="shared" si="38"/>
        <v>9.5867064337332229E-4</v>
      </c>
    </row>
    <row r="762" spans="1:18" x14ac:dyDescent="0.25">
      <c r="A762" s="3" t="s">
        <v>884</v>
      </c>
      <c r="B762" t="s">
        <v>885</v>
      </c>
      <c r="C762" s="3" t="s">
        <v>4194</v>
      </c>
      <c r="D762" t="s">
        <v>4195</v>
      </c>
      <c r="E762" s="3" t="s">
        <v>10</v>
      </c>
      <c r="F762" s="26">
        <v>610</v>
      </c>
      <c r="G762" s="27">
        <v>1.9672131147500001E-2</v>
      </c>
      <c r="H762" s="26">
        <v>664</v>
      </c>
      <c r="I762" s="27">
        <v>3.0120481927700001E-2</v>
      </c>
      <c r="J762" s="28">
        <v>679</v>
      </c>
      <c r="K762" s="29">
        <v>3.24005891016E-2</v>
      </c>
      <c r="L762" s="30">
        <v>1</v>
      </c>
      <c r="M762" s="40">
        <f>VLOOKUP(A762,'District Enrollment'!A:D,2,FALSE)</f>
        <v>17800</v>
      </c>
      <c r="N762" s="40">
        <f>VLOOKUP(A762,'District Enrollment'!A:D,3,FALSE)</f>
        <v>18410</v>
      </c>
      <c r="O762" s="40">
        <f>VLOOKUP(A762,'District Enrollment'!A:D,4,FALSE)</f>
        <v>18776</v>
      </c>
      <c r="P762" s="41">
        <f t="shared" si="36"/>
        <v>6.7415730336938212E-4</v>
      </c>
      <c r="Q762" s="41">
        <f t="shared" si="37"/>
        <v>1.0863661053771212E-3</v>
      </c>
      <c r="R762" s="41">
        <f t="shared" si="38"/>
        <v>1.1717085641236899E-3</v>
      </c>
    </row>
    <row r="763" spans="1:18" x14ac:dyDescent="0.25">
      <c r="A763" s="3" t="s">
        <v>884</v>
      </c>
      <c r="B763" t="s">
        <v>885</v>
      </c>
      <c r="C763" s="3" t="s">
        <v>4246</v>
      </c>
      <c r="D763" t="s">
        <v>4247</v>
      </c>
      <c r="E763" s="3" t="s">
        <v>10</v>
      </c>
      <c r="F763" s="26">
        <v>788</v>
      </c>
      <c r="G763" s="27">
        <v>3.29949238578E-2</v>
      </c>
      <c r="H763" s="26">
        <v>896</v>
      </c>
      <c r="I763" s="27">
        <v>4.7991071428500003E-2</v>
      </c>
      <c r="J763" s="28">
        <v>705</v>
      </c>
      <c r="K763" s="29">
        <v>2.9787234042499999E-2</v>
      </c>
      <c r="L763" s="30">
        <v>1</v>
      </c>
      <c r="M763" s="40">
        <f>VLOOKUP(A763,'District Enrollment'!A:D,2,FALSE)</f>
        <v>17800</v>
      </c>
      <c r="N763" s="40">
        <f>VLOOKUP(A763,'District Enrollment'!A:D,3,FALSE)</f>
        <v>18410</v>
      </c>
      <c r="O763" s="40">
        <f>VLOOKUP(A763,'District Enrollment'!A:D,4,FALSE)</f>
        <v>18776</v>
      </c>
      <c r="P763" s="41">
        <f t="shared" si="36"/>
        <v>1.4606741573003595E-3</v>
      </c>
      <c r="Q763" s="41">
        <f t="shared" si="37"/>
        <v>2.3356871265581749E-3</v>
      </c>
      <c r="R763" s="41">
        <f t="shared" si="38"/>
        <v>1.1184490839349435E-3</v>
      </c>
    </row>
    <row r="764" spans="1:18" x14ac:dyDescent="0.25">
      <c r="A764" s="3" t="s">
        <v>884</v>
      </c>
      <c r="B764" t="s">
        <v>885</v>
      </c>
      <c r="C764" s="3" t="s">
        <v>4385</v>
      </c>
      <c r="D764" t="s">
        <v>4386</v>
      </c>
      <c r="E764" s="3" t="s">
        <v>10</v>
      </c>
      <c r="F764" s="26">
        <v>764</v>
      </c>
      <c r="G764" s="27">
        <v>3.5340314136099997E-2</v>
      </c>
      <c r="H764" s="26">
        <v>760</v>
      </c>
      <c r="I764" s="27">
        <v>3.02631578947E-2</v>
      </c>
      <c r="J764" s="28">
        <v>777</v>
      </c>
      <c r="K764" s="29">
        <v>3.3462033462000003E-2</v>
      </c>
      <c r="L764" s="30">
        <v>1</v>
      </c>
      <c r="M764" s="40">
        <f>VLOOKUP(A764,'District Enrollment'!A:D,2,FALSE)</f>
        <v>17800</v>
      </c>
      <c r="N764" s="40">
        <f>VLOOKUP(A764,'District Enrollment'!A:D,3,FALSE)</f>
        <v>18410</v>
      </c>
      <c r="O764" s="40">
        <f>VLOOKUP(A764,'District Enrollment'!A:D,4,FALSE)</f>
        <v>18776</v>
      </c>
      <c r="P764" s="41">
        <f t="shared" si="36"/>
        <v>1.5168539325831683E-3</v>
      </c>
      <c r="Q764" s="41">
        <f t="shared" si="37"/>
        <v>1.2493210211826182E-3</v>
      </c>
      <c r="R764" s="41">
        <f t="shared" si="38"/>
        <v>1.3847464848729229E-3</v>
      </c>
    </row>
    <row r="765" spans="1:18" x14ac:dyDescent="0.25">
      <c r="A765" s="3" t="s">
        <v>884</v>
      </c>
      <c r="B765" t="s">
        <v>885</v>
      </c>
      <c r="C765" s="3" t="s">
        <v>4459</v>
      </c>
      <c r="D765" t="s">
        <v>4460</v>
      </c>
      <c r="E765" s="3" t="s">
        <v>10</v>
      </c>
      <c r="F765" s="26">
        <v>792</v>
      </c>
      <c r="G765" s="27">
        <v>1.6414141414100001E-2</v>
      </c>
      <c r="H765" s="26">
        <v>837</v>
      </c>
      <c r="I765" s="27">
        <v>2.1505376343999998E-2</v>
      </c>
      <c r="J765" s="28">
        <v>843</v>
      </c>
      <c r="K765" s="29">
        <v>1.7793594305999999E-2</v>
      </c>
      <c r="L765" s="30">
        <v>1</v>
      </c>
      <c r="M765" s="40">
        <f>VLOOKUP(A765,'District Enrollment'!A:D,2,FALSE)</f>
        <v>17800</v>
      </c>
      <c r="N765" s="40">
        <f>VLOOKUP(A765,'District Enrollment'!A:D,3,FALSE)</f>
        <v>18410</v>
      </c>
      <c r="O765" s="40">
        <f>VLOOKUP(A765,'District Enrollment'!A:D,4,FALSE)</f>
        <v>18776</v>
      </c>
      <c r="P765" s="41">
        <f t="shared" si="36"/>
        <v>7.3033707864984278E-4</v>
      </c>
      <c r="Q765" s="41">
        <f t="shared" si="37"/>
        <v>9.7772949483585013E-4</v>
      </c>
      <c r="R765" s="41">
        <f t="shared" si="38"/>
        <v>7.9889220280986357E-4</v>
      </c>
    </row>
    <row r="766" spans="1:18" x14ac:dyDescent="0.25">
      <c r="A766" s="3" t="s">
        <v>884</v>
      </c>
      <c r="B766" t="s">
        <v>885</v>
      </c>
      <c r="C766" s="3" t="s">
        <v>4485</v>
      </c>
      <c r="D766" t="s">
        <v>4486</v>
      </c>
      <c r="E766" s="3" t="s">
        <v>10</v>
      </c>
      <c r="F766" s="26">
        <v>853</v>
      </c>
      <c r="G766" s="27">
        <v>2.93083235638E-2</v>
      </c>
      <c r="H766" s="26">
        <v>858</v>
      </c>
      <c r="I766" s="27">
        <v>2.6806526806499999E-2</v>
      </c>
      <c r="J766" s="28">
        <v>858</v>
      </c>
      <c r="K766" s="29">
        <v>1.6317016316999999E-2</v>
      </c>
      <c r="L766" s="30">
        <v>1</v>
      </c>
      <c r="M766" s="40">
        <f>VLOOKUP(A766,'District Enrollment'!A:D,2,FALSE)</f>
        <v>17800</v>
      </c>
      <c r="N766" s="40">
        <f>VLOOKUP(A766,'District Enrollment'!A:D,3,FALSE)</f>
        <v>18410</v>
      </c>
      <c r="O766" s="40">
        <f>VLOOKUP(A766,'District Enrollment'!A:D,4,FALSE)</f>
        <v>18776</v>
      </c>
      <c r="P766" s="41">
        <f t="shared" si="36"/>
        <v>1.4044943820180561E-3</v>
      </c>
      <c r="Q766" s="41">
        <f t="shared" si="37"/>
        <v>1.2493210211828897E-3</v>
      </c>
      <c r="R766" s="41">
        <f t="shared" si="38"/>
        <v>7.456327226238815E-4</v>
      </c>
    </row>
    <row r="767" spans="1:18" x14ac:dyDescent="0.25">
      <c r="A767" s="3" t="s">
        <v>884</v>
      </c>
      <c r="B767" t="s">
        <v>885</v>
      </c>
      <c r="C767" s="3" t="s">
        <v>4515</v>
      </c>
      <c r="D767" t="s">
        <v>4516</v>
      </c>
      <c r="E767" s="3" t="s">
        <v>10</v>
      </c>
      <c r="F767" s="26">
        <v>752</v>
      </c>
      <c r="G767" s="27">
        <v>2.2606382978700001E-2</v>
      </c>
      <c r="H767" s="26">
        <v>791</v>
      </c>
      <c r="I767" s="27">
        <v>3.03413400758E-2</v>
      </c>
      <c r="J767" s="28">
        <v>885</v>
      </c>
      <c r="K767" s="29">
        <v>3.7288135593200003E-2</v>
      </c>
      <c r="L767" s="30">
        <v>1</v>
      </c>
      <c r="M767" s="40">
        <f>VLOOKUP(A767,'District Enrollment'!A:D,2,FALSE)</f>
        <v>17800</v>
      </c>
      <c r="N767" s="40">
        <f>VLOOKUP(A767,'District Enrollment'!A:D,3,FALSE)</f>
        <v>18410</v>
      </c>
      <c r="O767" s="40">
        <f>VLOOKUP(A767,'District Enrollment'!A:D,4,FALSE)</f>
        <v>18776</v>
      </c>
      <c r="P767" s="41">
        <f t="shared" si="36"/>
        <v>9.5505617977429216E-4</v>
      </c>
      <c r="Q767" s="41">
        <f t="shared" si="37"/>
        <v>1.3036393264507222E-3</v>
      </c>
      <c r="R767" s="41">
        <f t="shared" si="38"/>
        <v>1.7575628461856626E-3</v>
      </c>
    </row>
    <row r="768" spans="1:18" x14ac:dyDescent="0.25">
      <c r="A768" s="3" t="s">
        <v>884</v>
      </c>
      <c r="B768" t="s">
        <v>885</v>
      </c>
      <c r="C768" s="3" t="s">
        <v>4567</v>
      </c>
      <c r="D768" t="s">
        <v>4568</v>
      </c>
      <c r="E768" s="3" t="s">
        <v>10</v>
      </c>
      <c r="F768" s="26">
        <v>905</v>
      </c>
      <c r="G768" s="27">
        <v>2.43093922651E-2</v>
      </c>
      <c r="H768" s="26">
        <v>904</v>
      </c>
      <c r="I768" s="27">
        <v>3.6504424778700001E-2</v>
      </c>
      <c r="J768" s="28">
        <v>957</v>
      </c>
      <c r="K768" s="29">
        <v>2.82131661442E-2</v>
      </c>
      <c r="L768" s="30">
        <v>1</v>
      </c>
      <c r="M768" s="40">
        <f>VLOOKUP(A768,'District Enrollment'!A:D,2,FALSE)</f>
        <v>17800</v>
      </c>
      <c r="N768" s="40">
        <f>VLOOKUP(A768,'District Enrollment'!A:D,3,FALSE)</f>
        <v>18410</v>
      </c>
      <c r="O768" s="40">
        <f>VLOOKUP(A768,'District Enrollment'!A:D,4,FALSE)</f>
        <v>18776</v>
      </c>
      <c r="P768" s="41">
        <f t="shared" si="36"/>
        <v>1.2359550561750281E-3</v>
      </c>
      <c r="Q768" s="41">
        <f t="shared" si="37"/>
        <v>1.7925040738698971E-3</v>
      </c>
      <c r="R768" s="41">
        <f t="shared" si="38"/>
        <v>1.4380059650617491E-3</v>
      </c>
    </row>
    <row r="769" spans="1:18" x14ac:dyDescent="0.25">
      <c r="A769" s="3" t="s">
        <v>884</v>
      </c>
      <c r="B769" t="s">
        <v>885</v>
      </c>
      <c r="C769" s="3" t="s">
        <v>4669</v>
      </c>
      <c r="D769" t="s">
        <v>4670</v>
      </c>
      <c r="E769" s="3" t="s">
        <v>10</v>
      </c>
      <c r="F769" s="26">
        <v>1225</v>
      </c>
      <c r="G769" s="27">
        <v>5.30612244897E-2</v>
      </c>
      <c r="H769" s="26">
        <v>1252</v>
      </c>
      <c r="I769" s="27">
        <v>5.1916932907299998E-2</v>
      </c>
      <c r="J769" s="28">
        <v>1222</v>
      </c>
      <c r="K769" s="29">
        <v>3.9279869067100001E-2</v>
      </c>
      <c r="L769" s="30">
        <v>1</v>
      </c>
      <c r="M769" s="40">
        <f>VLOOKUP(A769,'District Enrollment'!A:D,2,FALSE)</f>
        <v>17800</v>
      </c>
      <c r="N769" s="40">
        <f>VLOOKUP(A769,'District Enrollment'!A:D,3,FALSE)</f>
        <v>18410</v>
      </c>
      <c r="O769" s="40">
        <f>VLOOKUP(A769,'District Enrollment'!A:D,4,FALSE)</f>
        <v>18776</v>
      </c>
      <c r="P769" s="41">
        <f t="shared" si="36"/>
        <v>3.6516853932518261E-3</v>
      </c>
      <c r="Q769" s="41">
        <f t="shared" si="37"/>
        <v>3.5306898424736339E-3</v>
      </c>
      <c r="R769" s="41">
        <f t="shared" si="38"/>
        <v>2.5564550489985192E-3</v>
      </c>
    </row>
    <row r="770" spans="1:18" x14ac:dyDescent="0.25">
      <c r="A770" s="3" t="s">
        <v>884</v>
      </c>
      <c r="B770" t="s">
        <v>885</v>
      </c>
      <c r="C770" s="3" t="s">
        <v>4882</v>
      </c>
      <c r="D770" t="s">
        <v>4883</v>
      </c>
      <c r="E770" s="3" t="s">
        <v>10</v>
      </c>
      <c r="F770" s="26">
        <v>1878</v>
      </c>
      <c r="G770" s="27">
        <v>4.4195953141599999E-2</v>
      </c>
      <c r="H770" s="26">
        <v>2014</v>
      </c>
      <c r="I770" s="27">
        <v>4.3197616683199998E-2</v>
      </c>
      <c r="J770" s="28">
        <v>2033</v>
      </c>
      <c r="K770" s="29">
        <v>4.3285784554799998E-2</v>
      </c>
      <c r="L770" s="30">
        <v>2</v>
      </c>
      <c r="M770" s="40">
        <f>VLOOKUP(A770,'District Enrollment'!A:D,2,FALSE)</f>
        <v>17800</v>
      </c>
      <c r="N770" s="40">
        <f>VLOOKUP(A770,'District Enrollment'!A:D,3,FALSE)</f>
        <v>18410</v>
      </c>
      <c r="O770" s="40">
        <f>VLOOKUP(A770,'District Enrollment'!A:D,4,FALSE)</f>
        <v>18776</v>
      </c>
      <c r="P770" s="41">
        <f t="shared" si="36"/>
        <v>4.6629213483103818E-3</v>
      </c>
      <c r="Q770" s="41">
        <f t="shared" si="37"/>
        <v>4.7256925583902655E-3</v>
      </c>
      <c r="R770" s="41">
        <f t="shared" si="38"/>
        <v>4.6868342564927775E-3</v>
      </c>
    </row>
    <row r="771" spans="1:18" x14ac:dyDescent="0.25">
      <c r="A771" s="3" t="s">
        <v>884</v>
      </c>
      <c r="B771" t="s">
        <v>885</v>
      </c>
      <c r="C771" s="3" t="s">
        <v>4888</v>
      </c>
      <c r="D771" t="s">
        <v>4889</v>
      </c>
      <c r="E771" s="3" t="s">
        <v>10</v>
      </c>
      <c r="F771" s="26">
        <v>1968</v>
      </c>
      <c r="G771" s="27">
        <v>2.1341463414600002E-2</v>
      </c>
      <c r="H771" s="26">
        <v>2015</v>
      </c>
      <c r="I771" s="27">
        <v>2.03473945409E-2</v>
      </c>
      <c r="J771" s="28">
        <v>2048</v>
      </c>
      <c r="K771" s="29">
        <v>2.587890625E-2</v>
      </c>
      <c r="L771" s="30">
        <v>1</v>
      </c>
      <c r="M771" s="40">
        <f>VLOOKUP(A771,'District Enrollment'!A:D,2,FALSE)</f>
        <v>17800</v>
      </c>
      <c r="N771" s="40">
        <f>VLOOKUP(A771,'District Enrollment'!A:D,3,FALSE)</f>
        <v>18410</v>
      </c>
      <c r="O771" s="40">
        <f>VLOOKUP(A771,'District Enrollment'!A:D,4,FALSE)</f>
        <v>18776</v>
      </c>
      <c r="P771" s="41">
        <f t="shared" si="36"/>
        <v>2.3595505617939778E-3</v>
      </c>
      <c r="Q771" s="41">
        <f t="shared" si="37"/>
        <v>2.2270505160192017E-3</v>
      </c>
      <c r="R771" s="41">
        <f t="shared" si="38"/>
        <v>2.8227524499360884E-3</v>
      </c>
    </row>
    <row r="772" spans="1:18" x14ac:dyDescent="0.25">
      <c r="A772" s="3" t="s">
        <v>689</v>
      </c>
      <c r="B772" t="s">
        <v>690</v>
      </c>
      <c r="C772" s="3" t="s">
        <v>691</v>
      </c>
      <c r="D772" t="s">
        <v>692</v>
      </c>
      <c r="E772" s="3" t="s">
        <v>10</v>
      </c>
      <c r="F772" s="26">
        <v>58</v>
      </c>
      <c r="G772" s="27">
        <v>5.1724137931000003E-2</v>
      </c>
      <c r="H772" s="26">
        <v>60</v>
      </c>
      <c r="I772" s="27">
        <v>0.15</v>
      </c>
      <c r="J772" s="28">
        <v>51</v>
      </c>
      <c r="K772" s="29">
        <v>0.1372549019607</v>
      </c>
      <c r="L772" s="30">
        <v>5</v>
      </c>
      <c r="M772" s="40">
        <f>VLOOKUP(A772,'District Enrollment'!A:D,2,FALSE)</f>
        <v>58</v>
      </c>
      <c r="N772" s="40">
        <f>VLOOKUP(A772,'District Enrollment'!A:D,3,FALSE)</f>
        <v>60</v>
      </c>
      <c r="O772" s="40">
        <f>VLOOKUP(A772,'District Enrollment'!A:D,4,FALSE)</f>
        <v>51</v>
      </c>
      <c r="P772" s="41">
        <f t="shared" si="36"/>
        <v>5.1724137931000003E-2</v>
      </c>
      <c r="Q772" s="41">
        <f t="shared" si="37"/>
        <v>0.15</v>
      </c>
      <c r="R772" s="41">
        <f t="shared" si="38"/>
        <v>0.1372549019607</v>
      </c>
    </row>
    <row r="773" spans="1:18" x14ac:dyDescent="0.25">
      <c r="A773" s="3" t="s">
        <v>2711</v>
      </c>
      <c r="B773" t="s">
        <v>2712</v>
      </c>
      <c r="C773" s="3" t="s">
        <v>2713</v>
      </c>
      <c r="D773" t="s">
        <v>2714</v>
      </c>
      <c r="E773" s="3" t="s">
        <v>10</v>
      </c>
      <c r="F773" s="26">
        <v>426</v>
      </c>
      <c r="G773" s="27">
        <v>5.86854460093E-2</v>
      </c>
      <c r="H773" s="26">
        <v>359</v>
      </c>
      <c r="I773" s="27">
        <v>8.6350974930300001E-2</v>
      </c>
      <c r="J773" s="28">
        <v>427</v>
      </c>
      <c r="K773" s="29">
        <v>4.6838407494100003E-2</v>
      </c>
      <c r="L773" s="30">
        <v>2</v>
      </c>
      <c r="M773" s="40">
        <f>VLOOKUP(A773,'District Enrollment'!A:D,2,FALSE)</f>
        <v>1003</v>
      </c>
      <c r="N773" s="40">
        <f>VLOOKUP(A773,'District Enrollment'!A:D,3,FALSE)</f>
        <v>912</v>
      </c>
      <c r="O773" s="40">
        <f>VLOOKUP(A773,'District Enrollment'!A:D,4,FALSE)</f>
        <v>946</v>
      </c>
      <c r="P773" s="41">
        <f t="shared" si="36"/>
        <v>2.4925224326980858E-2</v>
      </c>
      <c r="Q773" s="41">
        <f t="shared" si="37"/>
        <v>3.3991228070150988E-2</v>
      </c>
      <c r="R773" s="41">
        <f t="shared" si="38"/>
        <v>2.1141649048605392E-2</v>
      </c>
    </row>
    <row r="774" spans="1:18" x14ac:dyDescent="0.25">
      <c r="A774" s="3" t="s">
        <v>2711</v>
      </c>
      <c r="B774" t="s">
        <v>2712</v>
      </c>
      <c r="C774" s="3" t="s">
        <v>3410</v>
      </c>
      <c r="D774" t="s">
        <v>3411</v>
      </c>
      <c r="E774" s="3" t="s">
        <v>10</v>
      </c>
      <c r="F774" s="26">
        <v>577</v>
      </c>
      <c r="G774" s="27">
        <v>0.1005199306759</v>
      </c>
      <c r="H774" s="26">
        <v>553</v>
      </c>
      <c r="I774" s="27">
        <v>0.1084990958408</v>
      </c>
      <c r="J774" s="28">
        <v>519</v>
      </c>
      <c r="K774" s="29">
        <v>6.16570327552E-2</v>
      </c>
      <c r="L774" s="30">
        <v>2</v>
      </c>
      <c r="M774" s="40">
        <f>VLOOKUP(A774,'District Enrollment'!A:D,2,FALSE)</f>
        <v>1003</v>
      </c>
      <c r="N774" s="40">
        <f>VLOOKUP(A774,'District Enrollment'!A:D,3,FALSE)</f>
        <v>912</v>
      </c>
      <c r="O774" s="40">
        <f>VLOOKUP(A774,'District Enrollment'!A:D,4,FALSE)</f>
        <v>946</v>
      </c>
      <c r="P774" s="41">
        <f t="shared" si="36"/>
        <v>5.7826520438678267E-2</v>
      </c>
      <c r="Q774" s="41">
        <f t="shared" si="37"/>
        <v>6.5789473684169306E-2</v>
      </c>
      <c r="R774" s="41">
        <f t="shared" si="38"/>
        <v>3.3826638477747147E-2</v>
      </c>
    </row>
    <row r="775" spans="1:18" x14ac:dyDescent="0.25">
      <c r="A775" s="3" t="s">
        <v>561</v>
      </c>
      <c r="B775" t="s">
        <v>562</v>
      </c>
      <c r="C775" s="3" t="s">
        <v>563</v>
      </c>
      <c r="D775" t="s">
        <v>564</v>
      </c>
      <c r="E775" s="3" t="s">
        <v>10</v>
      </c>
      <c r="F775" s="26">
        <v>36</v>
      </c>
      <c r="G775" s="27">
        <v>0.13888888888879999</v>
      </c>
      <c r="H775" s="26">
        <v>30</v>
      </c>
      <c r="I775" s="27">
        <v>0.16666666666659999</v>
      </c>
      <c r="J775" s="28">
        <v>38</v>
      </c>
      <c r="K775" s="29">
        <v>0.13157894736840001</v>
      </c>
      <c r="L775" s="30">
        <v>4</v>
      </c>
      <c r="M775" s="40">
        <f>VLOOKUP(A775,'District Enrollment'!A:D,2,FALSE)</f>
        <v>36</v>
      </c>
      <c r="N775" s="40">
        <f>VLOOKUP(A775,'District Enrollment'!A:D,3,FALSE)</f>
        <v>30</v>
      </c>
      <c r="O775" s="40">
        <f>VLOOKUP(A775,'District Enrollment'!A:D,4,FALSE)</f>
        <v>38</v>
      </c>
      <c r="P775" s="41">
        <f t="shared" si="36"/>
        <v>0.13888888888879999</v>
      </c>
      <c r="Q775" s="41">
        <f t="shared" si="37"/>
        <v>0.16666666666659999</v>
      </c>
      <c r="R775" s="41">
        <f t="shared" si="38"/>
        <v>0.13157894736840001</v>
      </c>
    </row>
    <row r="776" spans="1:18" x14ac:dyDescent="0.25">
      <c r="A776" s="3" t="s">
        <v>230</v>
      </c>
      <c r="B776" t="s">
        <v>231</v>
      </c>
      <c r="C776" s="3" t="s">
        <v>232</v>
      </c>
      <c r="D776" t="s">
        <v>233</v>
      </c>
      <c r="E776" s="3" t="s">
        <v>10</v>
      </c>
      <c r="F776" s="26">
        <v>11</v>
      </c>
      <c r="G776" s="27">
        <v>0.1818181818181</v>
      </c>
      <c r="H776" s="26">
        <v>14</v>
      </c>
      <c r="I776" s="27">
        <v>7.1428571428499996E-2</v>
      </c>
      <c r="J776" s="28">
        <v>18</v>
      </c>
      <c r="K776" s="29">
        <v>0.44444444444440001</v>
      </c>
      <c r="L776" s="30">
        <v>5</v>
      </c>
      <c r="M776" s="40">
        <f>VLOOKUP(A776,'District Enrollment'!A:D,2,FALSE)</f>
        <v>4938</v>
      </c>
      <c r="N776" s="40">
        <f>VLOOKUP(A776,'District Enrollment'!A:D,3,FALSE)</f>
        <v>4983</v>
      </c>
      <c r="O776" s="40">
        <f>VLOOKUP(A776,'District Enrollment'!A:D,4,FALSE)</f>
        <v>4827</v>
      </c>
      <c r="P776" s="41">
        <f t="shared" si="36"/>
        <v>4.0502227622501015E-4</v>
      </c>
      <c r="Q776" s="41">
        <f t="shared" si="37"/>
        <v>2.0068231988741721E-4</v>
      </c>
      <c r="R776" s="41">
        <f t="shared" si="38"/>
        <v>1.6573441060698572E-3</v>
      </c>
    </row>
    <row r="777" spans="1:18" x14ac:dyDescent="0.25">
      <c r="A777" s="3" t="s">
        <v>230</v>
      </c>
      <c r="B777" t="s">
        <v>231</v>
      </c>
      <c r="C777" s="3" t="s">
        <v>322</v>
      </c>
      <c r="D777" t="s">
        <v>255</v>
      </c>
      <c r="E777" s="3" t="s">
        <v>16</v>
      </c>
      <c r="F777" s="26">
        <v>35</v>
      </c>
      <c r="G777" s="27">
        <v>0.54285714285709996</v>
      </c>
      <c r="H777" s="26">
        <v>48</v>
      </c>
      <c r="I777" s="27">
        <v>0.5</v>
      </c>
      <c r="J777" s="28">
        <v>23</v>
      </c>
      <c r="K777" s="29">
        <v>0.39130434782599999</v>
      </c>
      <c r="L777" s="30">
        <v>5</v>
      </c>
      <c r="M777" s="40">
        <f>VLOOKUP(A777,'District Enrollment'!A:D,2,FALSE)</f>
        <v>4938</v>
      </c>
      <c r="N777" s="40">
        <f>VLOOKUP(A777,'District Enrollment'!A:D,3,FALSE)</f>
        <v>4983</v>
      </c>
      <c r="O777" s="40">
        <f>VLOOKUP(A777,'District Enrollment'!A:D,4,FALSE)</f>
        <v>4827</v>
      </c>
      <c r="P777" s="41">
        <f t="shared" si="36"/>
        <v>3.8477116241390236E-3</v>
      </c>
      <c r="Q777" s="41">
        <f t="shared" si="37"/>
        <v>4.8163756773028296E-3</v>
      </c>
      <c r="R777" s="41">
        <f t="shared" si="38"/>
        <v>1.8645121193283612E-3</v>
      </c>
    </row>
    <row r="778" spans="1:18" x14ac:dyDescent="0.25">
      <c r="A778" s="3" t="s">
        <v>230</v>
      </c>
      <c r="B778" t="s">
        <v>231</v>
      </c>
      <c r="C778" s="3" t="s">
        <v>501</v>
      </c>
      <c r="D778" t="s">
        <v>502</v>
      </c>
      <c r="E778" s="3" t="s">
        <v>13</v>
      </c>
      <c r="F778" s="26">
        <v>26</v>
      </c>
      <c r="G778" s="27">
        <v>0.5</v>
      </c>
      <c r="H778" s="26">
        <v>24</v>
      </c>
      <c r="I778" s="27">
        <v>0.5</v>
      </c>
      <c r="J778" s="28">
        <v>33</v>
      </c>
      <c r="K778" s="29">
        <v>0.48484848484839999</v>
      </c>
      <c r="L778" s="30">
        <v>5</v>
      </c>
      <c r="M778" s="40">
        <f>VLOOKUP(A778,'District Enrollment'!A:D,2,FALSE)</f>
        <v>4938</v>
      </c>
      <c r="N778" s="40">
        <f>VLOOKUP(A778,'District Enrollment'!A:D,3,FALSE)</f>
        <v>4983</v>
      </c>
      <c r="O778" s="40">
        <f>VLOOKUP(A778,'District Enrollment'!A:D,4,FALSE)</f>
        <v>4827</v>
      </c>
      <c r="P778" s="41">
        <f t="shared" si="36"/>
        <v>2.6326447954637504E-3</v>
      </c>
      <c r="Q778" s="41">
        <f t="shared" si="37"/>
        <v>2.4081878386514148E-3</v>
      </c>
      <c r="R778" s="41">
        <f t="shared" si="38"/>
        <v>3.3146882121394654E-3</v>
      </c>
    </row>
    <row r="779" spans="1:18" x14ac:dyDescent="0.25">
      <c r="A779" s="3" t="s">
        <v>230</v>
      </c>
      <c r="B779" t="s">
        <v>231</v>
      </c>
      <c r="C779" s="3" t="s">
        <v>1142</v>
      </c>
      <c r="D779" t="s">
        <v>1143</v>
      </c>
      <c r="E779" s="3" t="s">
        <v>10</v>
      </c>
      <c r="F779" s="26">
        <v>139</v>
      </c>
      <c r="G779" s="27">
        <v>6.4748201438800002E-2</v>
      </c>
      <c r="H779" s="26">
        <v>123</v>
      </c>
      <c r="I779" s="27">
        <v>8.1300813008100006E-2</v>
      </c>
      <c r="J779" s="28">
        <v>119</v>
      </c>
      <c r="K779" s="29">
        <v>2.5210084033599998E-2</v>
      </c>
      <c r="L779" s="30">
        <v>1</v>
      </c>
      <c r="M779" s="40">
        <f>VLOOKUP(A779,'District Enrollment'!A:D,2,FALSE)</f>
        <v>4938</v>
      </c>
      <c r="N779" s="40">
        <f>VLOOKUP(A779,'District Enrollment'!A:D,3,FALSE)</f>
        <v>4983</v>
      </c>
      <c r="O779" s="40">
        <f>VLOOKUP(A779,'District Enrollment'!A:D,4,FALSE)</f>
        <v>4827</v>
      </c>
      <c r="P779" s="41">
        <f t="shared" si="36"/>
        <v>1.8226002430119887E-3</v>
      </c>
      <c r="Q779" s="41">
        <f t="shared" si="37"/>
        <v>2.0068231988754365E-3</v>
      </c>
      <c r="R779" s="41">
        <f t="shared" si="38"/>
        <v>6.2150403977592706E-4</v>
      </c>
    </row>
    <row r="780" spans="1:18" x14ac:dyDescent="0.25">
      <c r="A780" s="3" t="s">
        <v>230</v>
      </c>
      <c r="B780" t="s">
        <v>231</v>
      </c>
      <c r="C780" s="3" t="s">
        <v>1180</v>
      </c>
      <c r="D780" t="s">
        <v>1181</v>
      </c>
      <c r="E780" s="3" t="s">
        <v>10</v>
      </c>
      <c r="F780" s="26">
        <v>138</v>
      </c>
      <c r="G780" s="27">
        <v>6.5217391304300001E-2</v>
      </c>
      <c r="H780" s="26">
        <v>140</v>
      </c>
      <c r="I780" s="27">
        <v>8.5714285714200006E-2</v>
      </c>
      <c r="J780" s="28">
        <v>125</v>
      </c>
      <c r="K780" s="29">
        <v>4.8000000000000001E-2</v>
      </c>
      <c r="L780" s="30">
        <v>2</v>
      </c>
      <c r="M780" s="40">
        <f>VLOOKUP(A780,'District Enrollment'!A:D,2,FALSE)</f>
        <v>4938</v>
      </c>
      <c r="N780" s="40">
        <f>VLOOKUP(A780,'District Enrollment'!A:D,3,FALSE)</f>
        <v>4983</v>
      </c>
      <c r="O780" s="40">
        <f>VLOOKUP(A780,'District Enrollment'!A:D,4,FALSE)</f>
        <v>4827</v>
      </c>
      <c r="P780" s="41">
        <f t="shared" si="36"/>
        <v>1.8226002430120291E-3</v>
      </c>
      <c r="Q780" s="41">
        <f t="shared" si="37"/>
        <v>2.4081878386490066E-3</v>
      </c>
      <c r="R780" s="41">
        <f t="shared" si="38"/>
        <v>1.243008079552517E-3</v>
      </c>
    </row>
    <row r="781" spans="1:18" x14ac:dyDescent="0.25">
      <c r="A781" s="3" t="s">
        <v>230</v>
      </c>
      <c r="B781" t="s">
        <v>231</v>
      </c>
      <c r="C781" s="3" t="s">
        <v>1742</v>
      </c>
      <c r="D781" t="s">
        <v>1743</v>
      </c>
      <c r="E781" s="3" t="s">
        <v>10</v>
      </c>
      <c r="F781" s="26">
        <v>240</v>
      </c>
      <c r="G781" s="27">
        <v>0.125</v>
      </c>
      <c r="H781" s="26">
        <v>287</v>
      </c>
      <c r="I781" s="27">
        <v>0.18815331010450001</v>
      </c>
      <c r="J781" s="28">
        <v>266</v>
      </c>
      <c r="K781" s="29">
        <v>0.1654135338345</v>
      </c>
      <c r="L781" s="30">
        <v>5</v>
      </c>
      <c r="M781" s="40">
        <f>VLOOKUP(A781,'District Enrollment'!A:D,2,FALSE)</f>
        <v>4938</v>
      </c>
      <c r="N781" s="40">
        <f>VLOOKUP(A781,'District Enrollment'!A:D,3,FALSE)</f>
        <v>4983</v>
      </c>
      <c r="O781" s="40">
        <f>VLOOKUP(A781,'District Enrollment'!A:D,4,FALSE)</f>
        <v>4827</v>
      </c>
      <c r="P781" s="41">
        <f t="shared" si="36"/>
        <v>6.0753341433778859E-3</v>
      </c>
      <c r="Q781" s="41">
        <f t="shared" si="37"/>
        <v>1.0836845273929661E-2</v>
      </c>
      <c r="R781" s="41">
        <f t="shared" si="38"/>
        <v>9.1153925833803613E-3</v>
      </c>
    </row>
    <row r="782" spans="1:18" x14ac:dyDescent="0.25">
      <c r="A782" s="3" t="s">
        <v>230</v>
      </c>
      <c r="B782" t="s">
        <v>231</v>
      </c>
      <c r="C782" s="3" t="s">
        <v>2223</v>
      </c>
      <c r="D782" t="s">
        <v>2224</v>
      </c>
      <c r="E782" s="3" t="s">
        <v>10</v>
      </c>
      <c r="F782" s="26">
        <v>337</v>
      </c>
      <c r="G782" s="27">
        <v>0.1364985163204</v>
      </c>
      <c r="H782" s="26">
        <v>373</v>
      </c>
      <c r="I782" s="27">
        <v>0.1367292225201</v>
      </c>
      <c r="J782" s="28">
        <v>354</v>
      </c>
      <c r="K782" s="29">
        <v>0.12711864406769999</v>
      </c>
      <c r="L782" s="30">
        <v>4</v>
      </c>
      <c r="M782" s="40">
        <f>VLOOKUP(A782,'District Enrollment'!A:D,2,FALSE)</f>
        <v>4938</v>
      </c>
      <c r="N782" s="40">
        <f>VLOOKUP(A782,'District Enrollment'!A:D,3,FALSE)</f>
        <v>4983</v>
      </c>
      <c r="O782" s="40">
        <f>VLOOKUP(A782,'District Enrollment'!A:D,4,FALSE)</f>
        <v>4827</v>
      </c>
      <c r="P782" s="41">
        <f t="shared" si="36"/>
        <v>9.3155123531743229E-3</v>
      </c>
      <c r="Q782" s="41">
        <f t="shared" si="37"/>
        <v>1.0234798314267971E-2</v>
      </c>
      <c r="R782" s="41">
        <f t="shared" si="38"/>
        <v>9.3225605966367926E-3</v>
      </c>
    </row>
    <row r="783" spans="1:18" x14ac:dyDescent="0.25">
      <c r="A783" s="3" t="s">
        <v>230</v>
      </c>
      <c r="B783" t="s">
        <v>231</v>
      </c>
      <c r="C783" s="3" t="s">
        <v>2327</v>
      </c>
      <c r="D783" t="s">
        <v>2328</v>
      </c>
      <c r="E783" s="3" t="s">
        <v>10</v>
      </c>
      <c r="F783" s="26">
        <v>407</v>
      </c>
      <c r="G783" s="27">
        <v>0.1081081081081</v>
      </c>
      <c r="H783" s="26">
        <v>382</v>
      </c>
      <c r="I783" s="27">
        <v>9.9476439790499999E-2</v>
      </c>
      <c r="J783" s="28">
        <v>370</v>
      </c>
      <c r="K783" s="29">
        <v>7.5675675675600004E-2</v>
      </c>
      <c r="L783" s="30">
        <v>3</v>
      </c>
      <c r="M783" s="40">
        <f>VLOOKUP(A783,'District Enrollment'!A:D,2,FALSE)</f>
        <v>4938</v>
      </c>
      <c r="N783" s="40">
        <f>VLOOKUP(A783,'District Enrollment'!A:D,3,FALSE)</f>
        <v>4983</v>
      </c>
      <c r="O783" s="40">
        <f>VLOOKUP(A783,'District Enrollment'!A:D,4,FALSE)</f>
        <v>4827</v>
      </c>
      <c r="P783" s="41">
        <f t="shared" si="36"/>
        <v>8.9104900769535634E-3</v>
      </c>
      <c r="Q783" s="41">
        <f t="shared" si="37"/>
        <v>7.6259281557236602E-3</v>
      </c>
      <c r="R783" s="41">
        <f t="shared" si="38"/>
        <v>5.8007043712392792E-3</v>
      </c>
    </row>
    <row r="784" spans="1:18" x14ac:dyDescent="0.25">
      <c r="A784" s="3" t="s">
        <v>230</v>
      </c>
      <c r="B784" t="s">
        <v>231</v>
      </c>
      <c r="C784" s="3" t="s">
        <v>2368</v>
      </c>
      <c r="D784" t="s">
        <v>2369</v>
      </c>
      <c r="E784" s="3" t="s">
        <v>10</v>
      </c>
      <c r="F784" s="26">
        <v>357</v>
      </c>
      <c r="G784" s="27">
        <v>0.1204481792717</v>
      </c>
      <c r="H784" s="26">
        <v>351</v>
      </c>
      <c r="I784" s="27">
        <v>0.13105413105409999</v>
      </c>
      <c r="J784" s="28">
        <v>377</v>
      </c>
      <c r="K784" s="29">
        <v>0.1883289124668</v>
      </c>
      <c r="L784" s="30">
        <v>5</v>
      </c>
      <c r="M784" s="40">
        <f>VLOOKUP(A784,'District Enrollment'!A:D,2,FALSE)</f>
        <v>4938</v>
      </c>
      <c r="N784" s="40">
        <f>VLOOKUP(A784,'District Enrollment'!A:D,3,FALSE)</f>
        <v>4983</v>
      </c>
      <c r="O784" s="40">
        <f>VLOOKUP(A784,'District Enrollment'!A:D,4,FALSE)</f>
        <v>4827</v>
      </c>
      <c r="P784" s="41">
        <f t="shared" si="36"/>
        <v>8.7079789388410083E-3</v>
      </c>
      <c r="Q784" s="41">
        <f t="shared" si="37"/>
        <v>9.2313867148282342E-3</v>
      </c>
      <c r="R784" s="41">
        <f t="shared" si="38"/>
        <v>1.4708928941368054E-2</v>
      </c>
    </row>
    <row r="785" spans="1:18" x14ac:dyDescent="0.25">
      <c r="A785" s="3" t="s">
        <v>230</v>
      </c>
      <c r="B785" t="s">
        <v>231</v>
      </c>
      <c r="C785" s="3" t="s">
        <v>3616</v>
      </c>
      <c r="D785" t="s">
        <v>3617</v>
      </c>
      <c r="E785" s="3" t="s">
        <v>10</v>
      </c>
      <c r="F785" s="26">
        <v>560</v>
      </c>
      <c r="G785" s="27">
        <v>5.7142857142799999E-2</v>
      </c>
      <c r="H785" s="26">
        <v>563</v>
      </c>
      <c r="I785" s="27">
        <v>6.2166962699800002E-2</v>
      </c>
      <c r="J785" s="28">
        <v>549</v>
      </c>
      <c r="K785" s="29">
        <v>5.1001821493599997E-2</v>
      </c>
      <c r="L785" s="30">
        <v>2</v>
      </c>
      <c r="M785" s="40">
        <f>VLOOKUP(A785,'District Enrollment'!A:D,2,FALSE)</f>
        <v>4938</v>
      </c>
      <c r="N785" s="40">
        <f>VLOOKUP(A785,'District Enrollment'!A:D,3,FALSE)</f>
        <v>4983</v>
      </c>
      <c r="O785" s="40">
        <f>VLOOKUP(A785,'District Enrollment'!A:D,4,FALSE)</f>
        <v>4827</v>
      </c>
      <c r="P785" s="41">
        <f t="shared" si="36"/>
        <v>6.4803564195965975E-3</v>
      </c>
      <c r="Q785" s="41">
        <f t="shared" si="37"/>
        <v>7.0238811960640982E-3</v>
      </c>
      <c r="R785" s="41">
        <f t="shared" si="38"/>
        <v>5.800704371242262E-3</v>
      </c>
    </row>
    <row r="786" spans="1:18" x14ac:dyDescent="0.25">
      <c r="A786" s="3" t="s">
        <v>230</v>
      </c>
      <c r="B786" t="s">
        <v>231</v>
      </c>
      <c r="C786" s="3" t="s">
        <v>3631</v>
      </c>
      <c r="D786" t="s">
        <v>3632</v>
      </c>
      <c r="E786" s="3" t="s">
        <v>10</v>
      </c>
      <c r="F786" s="26">
        <v>561</v>
      </c>
      <c r="G786" s="27">
        <v>9.4474153297600005E-2</v>
      </c>
      <c r="H786" s="26">
        <v>571</v>
      </c>
      <c r="I786" s="27">
        <v>0.10858143607699999</v>
      </c>
      <c r="J786" s="28">
        <v>552</v>
      </c>
      <c r="K786" s="29">
        <v>7.60869565217E-2</v>
      </c>
      <c r="L786" s="30">
        <v>3</v>
      </c>
      <c r="M786" s="40">
        <f>VLOOKUP(A786,'District Enrollment'!A:D,2,FALSE)</f>
        <v>4938</v>
      </c>
      <c r="N786" s="40">
        <f>VLOOKUP(A786,'District Enrollment'!A:D,3,FALSE)</f>
        <v>4983</v>
      </c>
      <c r="O786" s="40">
        <f>VLOOKUP(A786,'District Enrollment'!A:D,4,FALSE)</f>
        <v>4827</v>
      </c>
      <c r="P786" s="41">
        <f t="shared" si="36"/>
        <v>1.0733090319958203E-2</v>
      </c>
      <c r="Q786" s="41">
        <f t="shared" si="37"/>
        <v>1.2442303833025687E-2</v>
      </c>
      <c r="R786" s="41">
        <f t="shared" si="38"/>
        <v>8.7010565568631446E-3</v>
      </c>
    </row>
    <row r="787" spans="1:18" x14ac:dyDescent="0.25">
      <c r="A787" s="3" t="s">
        <v>230</v>
      </c>
      <c r="B787" t="s">
        <v>231</v>
      </c>
      <c r="C787" s="3" t="s">
        <v>3791</v>
      </c>
      <c r="D787" t="s">
        <v>3792</v>
      </c>
      <c r="E787" s="3" t="s">
        <v>10</v>
      </c>
      <c r="F787" s="26">
        <v>530</v>
      </c>
      <c r="G787" s="27">
        <v>7.3584905660300001E-2</v>
      </c>
      <c r="H787" s="26">
        <v>563</v>
      </c>
      <c r="I787" s="27">
        <v>8.8809946713999999E-2</v>
      </c>
      <c r="J787" s="28">
        <v>579</v>
      </c>
      <c r="K787" s="29">
        <v>6.9084628670099998E-2</v>
      </c>
      <c r="L787" s="30">
        <v>3</v>
      </c>
      <c r="M787" s="40">
        <f>VLOOKUP(A787,'District Enrollment'!A:D,2,FALSE)</f>
        <v>4938</v>
      </c>
      <c r="N787" s="40">
        <f>VLOOKUP(A787,'District Enrollment'!A:D,3,FALSE)</f>
        <v>4983</v>
      </c>
      <c r="O787" s="40">
        <f>VLOOKUP(A787,'District Enrollment'!A:D,4,FALSE)</f>
        <v>4827</v>
      </c>
      <c r="P787" s="41">
        <f t="shared" si="36"/>
        <v>7.8979343863829488E-3</v>
      </c>
      <c r="Q787" s="41">
        <f t="shared" si="37"/>
        <v>1.0034115994377283E-2</v>
      </c>
      <c r="R787" s="41">
        <f t="shared" si="38"/>
        <v>8.286720530347607E-3</v>
      </c>
    </row>
    <row r="788" spans="1:18" x14ac:dyDescent="0.25">
      <c r="A788" s="3" t="s">
        <v>230</v>
      </c>
      <c r="B788" t="s">
        <v>231</v>
      </c>
      <c r="C788" s="3" t="s">
        <v>4749</v>
      </c>
      <c r="D788" t="s">
        <v>4750</v>
      </c>
      <c r="E788" s="3" t="s">
        <v>10</v>
      </c>
      <c r="F788" s="26">
        <v>1597</v>
      </c>
      <c r="G788" s="27">
        <v>0.12711333750779999</v>
      </c>
      <c r="H788" s="26">
        <v>1544</v>
      </c>
      <c r="I788" s="27">
        <v>0.12759067357510001</v>
      </c>
      <c r="J788" s="28">
        <v>1462</v>
      </c>
      <c r="K788" s="29">
        <v>0.1005471956224</v>
      </c>
      <c r="L788" s="30">
        <v>4</v>
      </c>
      <c r="M788" s="40">
        <f>VLOOKUP(A788,'District Enrollment'!A:D,2,FALSE)</f>
        <v>4938</v>
      </c>
      <c r="N788" s="40">
        <f>VLOOKUP(A788,'District Enrollment'!A:D,3,FALSE)</f>
        <v>4983</v>
      </c>
      <c r="O788" s="40">
        <f>VLOOKUP(A788,'District Enrollment'!A:D,4,FALSE)</f>
        <v>4827</v>
      </c>
      <c r="P788" s="41">
        <f t="shared" si="36"/>
        <v>4.1109761036848234E-2</v>
      </c>
      <c r="Q788" s="41">
        <f t="shared" si="37"/>
        <v>3.9534417017851577E-2</v>
      </c>
      <c r="R788" s="41">
        <f t="shared" si="38"/>
        <v>3.0453697949026064E-2</v>
      </c>
    </row>
    <row r="789" spans="1:18" x14ac:dyDescent="0.25">
      <c r="A789" s="3" t="s">
        <v>768</v>
      </c>
      <c r="B789" t="s">
        <v>769</v>
      </c>
      <c r="C789" s="3" t="s">
        <v>770</v>
      </c>
      <c r="D789" t="s">
        <v>771</v>
      </c>
      <c r="E789" s="3" t="s">
        <v>13</v>
      </c>
      <c r="F789" s="26">
        <v>57</v>
      </c>
      <c r="G789" s="27">
        <v>0.14035087719289999</v>
      </c>
      <c r="H789" s="26">
        <v>47</v>
      </c>
      <c r="I789" s="27">
        <v>0.25531914893610003</v>
      </c>
      <c r="J789" s="28">
        <v>60</v>
      </c>
      <c r="K789" s="29">
        <v>0.25</v>
      </c>
      <c r="L789" s="30">
        <v>5</v>
      </c>
      <c r="M789" s="40">
        <f>VLOOKUP(A789,'District Enrollment'!A:D,2,FALSE)</f>
        <v>16089</v>
      </c>
      <c r="N789" s="40">
        <f>VLOOKUP(A789,'District Enrollment'!A:D,3,FALSE)</f>
        <v>16581</v>
      </c>
      <c r="O789" s="40">
        <f>VLOOKUP(A789,'District Enrollment'!A:D,4,FALSE)</f>
        <v>16909</v>
      </c>
      <c r="P789" s="41">
        <f t="shared" si="36"/>
        <v>4.9723413512308399E-4</v>
      </c>
      <c r="Q789" s="41">
        <f t="shared" si="37"/>
        <v>7.2371992039060992E-4</v>
      </c>
      <c r="R789" s="41">
        <f t="shared" si="38"/>
        <v>8.8710154355668583E-4</v>
      </c>
    </row>
    <row r="790" spans="1:18" x14ac:dyDescent="0.25">
      <c r="A790" s="3" t="s">
        <v>768</v>
      </c>
      <c r="B790" t="s">
        <v>769</v>
      </c>
      <c r="C790" s="3" t="s">
        <v>1432</v>
      </c>
      <c r="D790" t="s">
        <v>1433</v>
      </c>
      <c r="E790" s="3" t="s">
        <v>10</v>
      </c>
      <c r="F790" s="26">
        <v>171</v>
      </c>
      <c r="G790" s="27">
        <v>0</v>
      </c>
      <c r="H790" s="26">
        <v>172</v>
      </c>
      <c r="I790" s="27">
        <v>7.5581395348799998E-2</v>
      </c>
      <c r="J790" s="28">
        <v>174</v>
      </c>
      <c r="K790" s="29">
        <v>0.1896551724137</v>
      </c>
      <c r="L790" s="30">
        <v>5</v>
      </c>
      <c r="M790" s="40">
        <f>VLOOKUP(A790,'District Enrollment'!A:D,2,FALSE)</f>
        <v>16089</v>
      </c>
      <c r="N790" s="40">
        <f>VLOOKUP(A790,'District Enrollment'!A:D,3,FALSE)</f>
        <v>16581</v>
      </c>
      <c r="O790" s="40">
        <f>VLOOKUP(A790,'District Enrollment'!A:D,4,FALSE)</f>
        <v>16909</v>
      </c>
      <c r="P790" s="41">
        <f t="shared" si="36"/>
        <v>0</v>
      </c>
      <c r="Q790" s="41">
        <f t="shared" si="37"/>
        <v>7.8402991375632353E-4</v>
      </c>
      <c r="R790" s="41">
        <f t="shared" si="38"/>
        <v>1.9516233958237505E-3</v>
      </c>
    </row>
    <row r="791" spans="1:18" x14ac:dyDescent="0.25">
      <c r="A791" s="3" t="s">
        <v>768</v>
      </c>
      <c r="B791" t="s">
        <v>769</v>
      </c>
      <c r="C791" s="3" t="s">
        <v>1446</v>
      </c>
      <c r="D791" t="s">
        <v>1447</v>
      </c>
      <c r="E791" s="3" t="s">
        <v>13</v>
      </c>
      <c r="F791" s="26">
        <v>232</v>
      </c>
      <c r="G791" s="27">
        <v>0.56034482758619997</v>
      </c>
      <c r="H791" s="26">
        <v>216</v>
      </c>
      <c r="I791" s="27">
        <v>0.59722222222220001</v>
      </c>
      <c r="J791" s="28">
        <v>177</v>
      </c>
      <c r="K791" s="29">
        <v>0.54802259887000004</v>
      </c>
      <c r="L791" s="30">
        <v>5</v>
      </c>
      <c r="M791" s="40">
        <f>VLOOKUP(A791,'District Enrollment'!A:D,2,FALSE)</f>
        <v>16089</v>
      </c>
      <c r="N791" s="40">
        <f>VLOOKUP(A791,'District Enrollment'!A:D,3,FALSE)</f>
        <v>16581</v>
      </c>
      <c r="O791" s="40">
        <f>VLOOKUP(A791,'District Enrollment'!A:D,4,FALSE)</f>
        <v>16909</v>
      </c>
      <c r="P791" s="41">
        <f t="shared" si="36"/>
        <v>8.0800546957547643E-3</v>
      </c>
      <c r="Q791" s="41">
        <f t="shared" si="37"/>
        <v>7.7799891442009049E-3</v>
      </c>
      <c r="R791" s="41">
        <f t="shared" si="38"/>
        <v>5.7365899816659771E-3</v>
      </c>
    </row>
    <row r="792" spans="1:18" x14ac:dyDescent="0.25">
      <c r="A792" s="3" t="s">
        <v>768</v>
      </c>
      <c r="B792" t="s">
        <v>769</v>
      </c>
      <c r="C792" s="3" t="s">
        <v>1696</v>
      </c>
      <c r="D792" t="s">
        <v>1697</v>
      </c>
      <c r="E792" s="3" t="s">
        <v>13</v>
      </c>
      <c r="F792" s="26">
        <v>225</v>
      </c>
      <c r="G792" s="27">
        <v>7.5555555555500004E-2</v>
      </c>
      <c r="H792" s="26">
        <v>241</v>
      </c>
      <c r="I792" s="27">
        <v>0.13278008298749999</v>
      </c>
      <c r="J792" s="28">
        <v>242</v>
      </c>
      <c r="K792" s="29">
        <v>6.6115702479300001E-2</v>
      </c>
      <c r="L792" s="30">
        <v>3</v>
      </c>
      <c r="M792" s="40">
        <f>VLOOKUP(A792,'District Enrollment'!A:D,2,FALSE)</f>
        <v>16089</v>
      </c>
      <c r="N792" s="40">
        <f>VLOOKUP(A792,'District Enrollment'!A:D,3,FALSE)</f>
        <v>16581</v>
      </c>
      <c r="O792" s="40">
        <f>VLOOKUP(A792,'District Enrollment'!A:D,4,FALSE)</f>
        <v>16909</v>
      </c>
      <c r="P792" s="41">
        <f t="shared" si="36"/>
        <v>1.0566225371363975E-3</v>
      </c>
      <c r="Q792" s="41">
        <f t="shared" si="37"/>
        <v>1.9299197877080693E-3</v>
      </c>
      <c r="R792" s="41">
        <f t="shared" si="38"/>
        <v>9.4624164645990894E-4</v>
      </c>
    </row>
    <row r="793" spans="1:18" x14ac:dyDescent="0.25">
      <c r="A793" s="3" t="s">
        <v>768</v>
      </c>
      <c r="B793" t="s">
        <v>769</v>
      </c>
      <c r="C793" s="3" t="s">
        <v>3172</v>
      </c>
      <c r="D793" t="s">
        <v>3173</v>
      </c>
      <c r="E793" s="3" t="s">
        <v>10</v>
      </c>
      <c r="F793" s="26">
        <v>486</v>
      </c>
      <c r="G793" s="27">
        <v>8.64197530864E-2</v>
      </c>
      <c r="H793" s="26">
        <v>481</v>
      </c>
      <c r="I793" s="27">
        <v>8.7318087318000004E-2</v>
      </c>
      <c r="J793" s="28">
        <v>488</v>
      </c>
      <c r="K793" s="29">
        <v>8.4016393442599993E-2</v>
      </c>
      <c r="L793" s="30">
        <v>3</v>
      </c>
      <c r="M793" s="40">
        <f>VLOOKUP(A793,'District Enrollment'!A:D,2,FALSE)</f>
        <v>16089</v>
      </c>
      <c r="N793" s="40">
        <f>VLOOKUP(A793,'District Enrollment'!A:D,3,FALSE)</f>
        <v>16581</v>
      </c>
      <c r="O793" s="40">
        <f>VLOOKUP(A793,'District Enrollment'!A:D,4,FALSE)</f>
        <v>16909</v>
      </c>
      <c r="P793" s="41">
        <f t="shared" si="36"/>
        <v>2.6104792093971287E-3</v>
      </c>
      <c r="Q793" s="41">
        <f t="shared" si="37"/>
        <v>2.5330197213652979E-3</v>
      </c>
      <c r="R793" s="41">
        <f t="shared" si="38"/>
        <v>2.4247442190542786E-3</v>
      </c>
    </row>
    <row r="794" spans="1:18" x14ac:dyDescent="0.25">
      <c r="A794" s="3" t="s">
        <v>768</v>
      </c>
      <c r="B794" t="s">
        <v>769</v>
      </c>
      <c r="C794" s="3" t="s">
        <v>3291</v>
      </c>
      <c r="D794" t="s">
        <v>3292</v>
      </c>
      <c r="E794" s="3" t="s">
        <v>10</v>
      </c>
      <c r="F794" s="26">
        <v>429</v>
      </c>
      <c r="G794" s="27">
        <v>4.8951048950999998E-2</v>
      </c>
      <c r="H794" s="26">
        <v>490</v>
      </c>
      <c r="I794" s="27">
        <v>8.1632653061200003E-2</v>
      </c>
      <c r="J794" s="28">
        <v>505</v>
      </c>
      <c r="K794" s="29">
        <v>8.3168316831600003E-2</v>
      </c>
      <c r="L794" s="30">
        <v>3</v>
      </c>
      <c r="M794" s="40">
        <f>VLOOKUP(A794,'District Enrollment'!A:D,2,FALSE)</f>
        <v>16089</v>
      </c>
      <c r="N794" s="40">
        <f>VLOOKUP(A794,'District Enrollment'!A:D,3,FALSE)</f>
        <v>16581</v>
      </c>
      <c r="O794" s="40">
        <f>VLOOKUP(A794,'District Enrollment'!A:D,4,FALSE)</f>
        <v>16909</v>
      </c>
      <c r="P794" s="41">
        <f t="shared" si="36"/>
        <v>1.3052396046975574E-3</v>
      </c>
      <c r="Q794" s="41">
        <f t="shared" si="37"/>
        <v>2.4123997346353057E-3</v>
      </c>
      <c r="R794" s="41">
        <f t="shared" si="38"/>
        <v>2.4838843219562364E-3</v>
      </c>
    </row>
    <row r="795" spans="1:18" x14ac:dyDescent="0.25">
      <c r="A795" s="3" t="s">
        <v>768</v>
      </c>
      <c r="B795" t="s">
        <v>769</v>
      </c>
      <c r="C795" s="3" t="s">
        <v>3301</v>
      </c>
      <c r="D795" t="s">
        <v>3302</v>
      </c>
      <c r="E795" s="3" t="s">
        <v>10</v>
      </c>
      <c r="F795" s="26">
        <v>420</v>
      </c>
      <c r="G795" s="27">
        <v>9.5238095238000003E-2</v>
      </c>
      <c r="H795" s="26">
        <v>471</v>
      </c>
      <c r="I795" s="27">
        <v>7.2186836517999994E-2</v>
      </c>
      <c r="J795" s="28">
        <v>507</v>
      </c>
      <c r="K795" s="29">
        <v>7.8895463510799999E-2</v>
      </c>
      <c r="L795" s="30">
        <v>3</v>
      </c>
      <c r="M795" s="40">
        <f>VLOOKUP(A795,'District Enrollment'!A:D,2,FALSE)</f>
        <v>16089</v>
      </c>
      <c r="N795" s="40">
        <f>VLOOKUP(A795,'District Enrollment'!A:D,3,FALSE)</f>
        <v>16581</v>
      </c>
      <c r="O795" s="40">
        <f>VLOOKUP(A795,'District Enrollment'!A:D,4,FALSE)</f>
        <v>16909</v>
      </c>
      <c r="P795" s="41">
        <f t="shared" si="36"/>
        <v>2.4861706756143949E-3</v>
      </c>
      <c r="Q795" s="41">
        <f t="shared" si="37"/>
        <v>2.0505397744392979E-3</v>
      </c>
      <c r="R795" s="41">
        <f t="shared" si="38"/>
        <v>2.3656041161497191E-3</v>
      </c>
    </row>
    <row r="796" spans="1:18" x14ac:dyDescent="0.25">
      <c r="A796" s="3" t="s">
        <v>768</v>
      </c>
      <c r="B796" t="s">
        <v>769</v>
      </c>
      <c r="C796" s="3" t="s">
        <v>3467</v>
      </c>
      <c r="D796" t="s">
        <v>2200</v>
      </c>
      <c r="E796" s="3" t="s">
        <v>10</v>
      </c>
      <c r="F796" s="26">
        <v>505</v>
      </c>
      <c r="G796" s="27">
        <v>0.12673267326730001</v>
      </c>
      <c r="H796" s="26">
        <v>533</v>
      </c>
      <c r="I796" s="27">
        <v>9.38086303939E-2</v>
      </c>
      <c r="J796" s="28">
        <v>527</v>
      </c>
      <c r="K796" s="29">
        <v>7.2106261859500004E-2</v>
      </c>
      <c r="L796" s="30">
        <v>3</v>
      </c>
      <c r="M796" s="40">
        <f>VLOOKUP(A796,'District Enrollment'!A:D,2,FALSE)</f>
        <v>16089</v>
      </c>
      <c r="N796" s="40">
        <f>VLOOKUP(A796,'District Enrollment'!A:D,3,FALSE)</f>
        <v>16581</v>
      </c>
      <c r="O796" s="40">
        <f>VLOOKUP(A796,'District Enrollment'!A:D,4,FALSE)</f>
        <v>16909</v>
      </c>
      <c r="P796" s="41">
        <f t="shared" si="36"/>
        <v>3.9778730809861716E-3</v>
      </c>
      <c r="Q796" s="41">
        <f t="shared" si="37"/>
        <v>3.0154996682919427E-3</v>
      </c>
      <c r="R796" s="41">
        <f t="shared" si="38"/>
        <v>2.2473239103410316E-3</v>
      </c>
    </row>
    <row r="797" spans="1:18" x14ac:dyDescent="0.25">
      <c r="A797" s="3" t="s">
        <v>768</v>
      </c>
      <c r="B797" t="s">
        <v>769</v>
      </c>
      <c r="C797" s="3" t="s">
        <v>3471</v>
      </c>
      <c r="D797" t="s">
        <v>3472</v>
      </c>
      <c r="E797" s="3" t="s">
        <v>10</v>
      </c>
      <c r="F797" s="26">
        <v>599</v>
      </c>
      <c r="G797" s="27">
        <v>6.5108514190300004E-2</v>
      </c>
      <c r="H797" s="26">
        <v>495</v>
      </c>
      <c r="I797" s="27">
        <v>4.6464646464600003E-2</v>
      </c>
      <c r="J797" s="28">
        <v>528</v>
      </c>
      <c r="K797" s="29">
        <v>2.4621212121200001E-2</v>
      </c>
      <c r="L797" s="30">
        <v>1</v>
      </c>
      <c r="M797" s="40">
        <f>VLOOKUP(A797,'District Enrollment'!A:D,2,FALSE)</f>
        <v>16089</v>
      </c>
      <c r="N797" s="40">
        <f>VLOOKUP(A797,'District Enrollment'!A:D,3,FALSE)</f>
        <v>16581</v>
      </c>
      <c r="O797" s="40">
        <f>VLOOKUP(A797,'District Enrollment'!A:D,4,FALSE)</f>
        <v>16909</v>
      </c>
      <c r="P797" s="41">
        <f t="shared" si="36"/>
        <v>2.424016408725819E-3</v>
      </c>
      <c r="Q797" s="41">
        <f t="shared" si="37"/>
        <v>1.3871298474143299E-3</v>
      </c>
      <c r="R797" s="41">
        <f t="shared" si="38"/>
        <v>7.6882133774874926E-4</v>
      </c>
    </row>
    <row r="798" spans="1:18" x14ac:dyDescent="0.25">
      <c r="A798" s="3" t="s">
        <v>768</v>
      </c>
      <c r="B798" t="s">
        <v>769</v>
      </c>
      <c r="C798" s="3" t="s">
        <v>3475</v>
      </c>
      <c r="D798" t="s">
        <v>3476</v>
      </c>
      <c r="E798" s="3" t="s">
        <v>10</v>
      </c>
      <c r="F798" s="26">
        <v>520</v>
      </c>
      <c r="G798" s="27">
        <v>4.8076923076900001E-2</v>
      </c>
      <c r="H798" s="26">
        <v>539</v>
      </c>
      <c r="I798" s="27">
        <v>6.4935064934999995E-2</v>
      </c>
      <c r="J798" s="28">
        <v>528</v>
      </c>
      <c r="K798" s="29">
        <v>6.4393939393899993E-2</v>
      </c>
      <c r="L798" s="30">
        <v>2</v>
      </c>
      <c r="M798" s="40">
        <f>VLOOKUP(A798,'District Enrollment'!A:D,2,FALSE)</f>
        <v>16089</v>
      </c>
      <c r="N798" s="40">
        <f>VLOOKUP(A798,'District Enrollment'!A:D,3,FALSE)</f>
        <v>16581</v>
      </c>
      <c r="O798" s="40">
        <f>VLOOKUP(A798,'District Enrollment'!A:D,4,FALSE)</f>
        <v>16909</v>
      </c>
      <c r="P798" s="41">
        <f t="shared" ref="P798:P861" si="39">F798/M798*G798</f>
        <v>1.5538566722598048E-3</v>
      </c>
      <c r="Q798" s="41">
        <f t="shared" ref="Q798:Q861" si="40">H798/N798*I798</f>
        <v>2.1108497678044148E-3</v>
      </c>
      <c r="R798" s="41">
        <f t="shared" ref="R798:R861" si="41">J798/O798*K798</f>
        <v>2.0107634987272575E-3</v>
      </c>
    </row>
    <row r="799" spans="1:18" x14ac:dyDescent="0.25">
      <c r="A799" s="3" t="s">
        <v>768</v>
      </c>
      <c r="B799" t="s">
        <v>769</v>
      </c>
      <c r="C799" s="3" t="s">
        <v>3557</v>
      </c>
      <c r="D799" t="s">
        <v>3558</v>
      </c>
      <c r="E799" s="3" t="s">
        <v>10</v>
      </c>
      <c r="F799" s="26">
        <v>518</v>
      </c>
      <c r="G799" s="27">
        <v>9.2664092663999997E-2</v>
      </c>
      <c r="H799" s="26">
        <v>527</v>
      </c>
      <c r="I799" s="27">
        <v>9.2979127134699996E-2</v>
      </c>
      <c r="J799" s="28">
        <v>540</v>
      </c>
      <c r="K799" s="29">
        <v>8.8888888888800005E-2</v>
      </c>
      <c r="L799" s="30">
        <v>4</v>
      </c>
      <c r="M799" s="40">
        <f>VLOOKUP(A799,'District Enrollment'!A:D,2,FALSE)</f>
        <v>16089</v>
      </c>
      <c r="N799" s="40">
        <f>VLOOKUP(A799,'District Enrollment'!A:D,3,FALSE)</f>
        <v>16581</v>
      </c>
      <c r="O799" s="40">
        <f>VLOOKUP(A799,'District Enrollment'!A:D,4,FALSE)</f>
        <v>16909</v>
      </c>
      <c r="P799" s="41">
        <f t="shared" si="39"/>
        <v>2.983404810737274E-3</v>
      </c>
      <c r="Q799" s="41">
        <f t="shared" si="40"/>
        <v>2.9551896749283458E-3</v>
      </c>
      <c r="R799" s="41">
        <f t="shared" si="41"/>
        <v>2.8387249393785562E-3</v>
      </c>
    </row>
    <row r="800" spans="1:18" x14ac:dyDescent="0.25">
      <c r="A800" s="3" t="s">
        <v>768</v>
      </c>
      <c r="B800" t="s">
        <v>769</v>
      </c>
      <c r="C800" s="3" t="s">
        <v>3609</v>
      </c>
      <c r="D800" t="s">
        <v>2970</v>
      </c>
      <c r="E800" s="3" t="s">
        <v>10</v>
      </c>
      <c r="F800" s="26">
        <v>518</v>
      </c>
      <c r="G800" s="27">
        <v>9.07335907335E-2</v>
      </c>
      <c r="H800" s="26">
        <v>532</v>
      </c>
      <c r="I800" s="27">
        <v>9.9624060150299995E-2</v>
      </c>
      <c r="J800" s="28">
        <v>547</v>
      </c>
      <c r="K800" s="29">
        <v>9.8720292504499998E-2</v>
      </c>
      <c r="L800" s="30">
        <v>4</v>
      </c>
      <c r="M800" s="40">
        <f>VLOOKUP(A800,'District Enrollment'!A:D,2,FALSE)</f>
        <v>16089</v>
      </c>
      <c r="N800" s="40">
        <f>VLOOKUP(A800,'District Enrollment'!A:D,3,FALSE)</f>
        <v>16581</v>
      </c>
      <c r="O800" s="40">
        <f>VLOOKUP(A800,'District Enrollment'!A:D,4,FALSE)</f>
        <v>16909</v>
      </c>
      <c r="P800" s="41">
        <f t="shared" si="39"/>
        <v>2.9212505438469139E-3</v>
      </c>
      <c r="Q800" s="41">
        <f t="shared" si="40"/>
        <v>3.1964296483903022E-3</v>
      </c>
      <c r="R800" s="41">
        <f t="shared" si="41"/>
        <v>3.1935655568017919E-3</v>
      </c>
    </row>
    <row r="801" spans="1:18" x14ac:dyDescent="0.25">
      <c r="A801" s="3" t="s">
        <v>768</v>
      </c>
      <c r="B801" t="s">
        <v>769</v>
      </c>
      <c r="C801" s="3" t="s">
        <v>3657</v>
      </c>
      <c r="D801" t="s">
        <v>2562</v>
      </c>
      <c r="E801" s="3" t="s">
        <v>10</v>
      </c>
      <c r="F801" s="26">
        <v>512</v>
      </c>
      <c r="G801" s="27">
        <v>5.6640625E-2</v>
      </c>
      <c r="H801" s="26">
        <v>559</v>
      </c>
      <c r="I801" s="27">
        <v>3.7567084078699998E-2</v>
      </c>
      <c r="J801" s="28">
        <v>558</v>
      </c>
      <c r="K801" s="29">
        <v>3.7634408602100003E-2</v>
      </c>
      <c r="L801" s="30">
        <v>1</v>
      </c>
      <c r="M801" s="40">
        <f>VLOOKUP(A801,'District Enrollment'!A:D,2,FALSE)</f>
        <v>16089</v>
      </c>
      <c r="N801" s="40">
        <f>VLOOKUP(A801,'District Enrollment'!A:D,3,FALSE)</f>
        <v>16581</v>
      </c>
      <c r="O801" s="40">
        <f>VLOOKUP(A801,'District Enrollment'!A:D,4,FALSE)</f>
        <v>16909</v>
      </c>
      <c r="P801" s="41">
        <f t="shared" si="39"/>
        <v>1.8024737398222386E-3</v>
      </c>
      <c r="Q801" s="41">
        <f t="shared" si="40"/>
        <v>1.2665098606835113E-3</v>
      </c>
      <c r="R801" s="41">
        <f t="shared" si="41"/>
        <v>1.2419421609776923E-3</v>
      </c>
    </row>
    <row r="802" spans="1:18" x14ac:dyDescent="0.25">
      <c r="A802" s="3" t="s">
        <v>768</v>
      </c>
      <c r="B802" t="s">
        <v>769</v>
      </c>
      <c r="C802" s="3" t="s">
        <v>3673</v>
      </c>
      <c r="D802" t="s">
        <v>3674</v>
      </c>
      <c r="E802" s="3" t="s">
        <v>10</v>
      </c>
      <c r="F802" s="26">
        <v>458</v>
      </c>
      <c r="G802" s="27">
        <v>0.12008733624450001</v>
      </c>
      <c r="H802" s="26">
        <v>529</v>
      </c>
      <c r="I802" s="27">
        <v>0.117202268431</v>
      </c>
      <c r="J802" s="28">
        <v>560</v>
      </c>
      <c r="K802" s="29">
        <v>0.1</v>
      </c>
      <c r="L802" s="30">
        <v>4</v>
      </c>
      <c r="M802" s="40">
        <f>VLOOKUP(A802,'District Enrollment'!A:D,2,FALSE)</f>
        <v>16089</v>
      </c>
      <c r="N802" s="40">
        <f>VLOOKUP(A802,'District Enrollment'!A:D,3,FALSE)</f>
        <v>16581</v>
      </c>
      <c r="O802" s="40">
        <f>VLOOKUP(A802,'District Enrollment'!A:D,4,FALSE)</f>
        <v>16909</v>
      </c>
      <c r="P802" s="41">
        <f t="shared" si="39"/>
        <v>3.4184846789720308E-3</v>
      </c>
      <c r="Q802" s="41">
        <f t="shared" si="40"/>
        <v>3.7392195886857852E-3</v>
      </c>
      <c r="R802" s="41">
        <f t="shared" si="41"/>
        <v>3.311845762611627E-3</v>
      </c>
    </row>
    <row r="803" spans="1:18" x14ac:dyDescent="0.25">
      <c r="A803" s="3" t="s">
        <v>768</v>
      </c>
      <c r="B803" t="s">
        <v>769</v>
      </c>
      <c r="C803" s="3" t="s">
        <v>3710</v>
      </c>
      <c r="D803" t="s">
        <v>3711</v>
      </c>
      <c r="E803" s="3" t="s">
        <v>10</v>
      </c>
      <c r="F803" s="26">
        <v>577</v>
      </c>
      <c r="G803" s="27">
        <v>0.12824956672439999</v>
      </c>
      <c r="H803" s="26">
        <v>585</v>
      </c>
      <c r="I803" s="27">
        <v>0.1470085470085</v>
      </c>
      <c r="J803" s="28">
        <v>566</v>
      </c>
      <c r="K803" s="29">
        <v>0.13780918727909999</v>
      </c>
      <c r="L803" s="30">
        <v>5</v>
      </c>
      <c r="M803" s="40">
        <f>VLOOKUP(A803,'District Enrollment'!A:D,2,FALSE)</f>
        <v>16089</v>
      </c>
      <c r="N803" s="40">
        <f>VLOOKUP(A803,'District Enrollment'!A:D,3,FALSE)</f>
        <v>16581</v>
      </c>
      <c r="O803" s="40">
        <f>VLOOKUP(A803,'District Enrollment'!A:D,4,FALSE)</f>
        <v>16909</v>
      </c>
      <c r="P803" s="41">
        <f t="shared" si="39"/>
        <v>4.5994157498899122E-3</v>
      </c>
      <c r="Q803" s="41">
        <f t="shared" si="40"/>
        <v>5.1866594294658038E-3</v>
      </c>
      <c r="R803" s="41">
        <f t="shared" si="41"/>
        <v>4.612928026493027E-3</v>
      </c>
    </row>
    <row r="804" spans="1:18" x14ac:dyDescent="0.25">
      <c r="A804" s="3" t="s">
        <v>768</v>
      </c>
      <c r="B804" t="s">
        <v>769</v>
      </c>
      <c r="C804" s="3" t="s">
        <v>3861</v>
      </c>
      <c r="D804" t="s">
        <v>3862</v>
      </c>
      <c r="E804" s="3" t="s">
        <v>10</v>
      </c>
      <c r="F804" s="26">
        <v>509</v>
      </c>
      <c r="G804" s="27">
        <v>0.1237721021611</v>
      </c>
      <c r="H804" s="26">
        <v>528</v>
      </c>
      <c r="I804" s="27">
        <v>8.9015151515100005E-2</v>
      </c>
      <c r="J804" s="28">
        <v>592</v>
      </c>
      <c r="K804" s="29">
        <v>8.4459459459400005E-2</v>
      </c>
      <c r="L804" s="30">
        <v>3</v>
      </c>
      <c r="M804" s="40">
        <f>VLOOKUP(A804,'District Enrollment'!A:D,2,FALSE)</f>
        <v>16089</v>
      </c>
      <c r="N804" s="40">
        <f>VLOOKUP(A804,'District Enrollment'!A:D,3,FALSE)</f>
        <v>16581</v>
      </c>
      <c r="O804" s="40">
        <f>VLOOKUP(A804,'District Enrollment'!A:D,4,FALSE)</f>
        <v>16909</v>
      </c>
      <c r="P804" s="41">
        <f t="shared" si="39"/>
        <v>3.9157188140965813E-3</v>
      </c>
      <c r="Q804" s="41">
        <f t="shared" si="40"/>
        <v>2.8345696881956939E-3</v>
      </c>
      <c r="R804" s="41">
        <f t="shared" si="41"/>
        <v>2.9570051451868712E-3</v>
      </c>
    </row>
    <row r="805" spans="1:18" x14ac:dyDescent="0.25">
      <c r="A805" s="3" t="s">
        <v>768</v>
      </c>
      <c r="B805" t="s">
        <v>769</v>
      </c>
      <c r="C805" s="3" t="s">
        <v>3988</v>
      </c>
      <c r="D805" t="s">
        <v>3989</v>
      </c>
      <c r="E805" s="3" t="s">
        <v>10</v>
      </c>
      <c r="F805" s="26">
        <v>557</v>
      </c>
      <c r="G805" s="27">
        <v>2.8725314183099999E-2</v>
      </c>
      <c r="H805" s="26">
        <v>580</v>
      </c>
      <c r="I805" s="27">
        <v>2.4137931034400002E-2</v>
      </c>
      <c r="J805" s="28">
        <v>623</v>
      </c>
      <c r="K805" s="29">
        <v>3.3707865168500002E-2</v>
      </c>
      <c r="L805" s="30">
        <v>1</v>
      </c>
      <c r="M805" s="40">
        <f>VLOOKUP(A805,'District Enrollment'!A:D,2,FALSE)</f>
        <v>16089</v>
      </c>
      <c r="N805" s="40">
        <f>VLOOKUP(A805,'District Enrollment'!A:D,3,FALSE)</f>
        <v>16581</v>
      </c>
      <c r="O805" s="40">
        <f>VLOOKUP(A805,'District Enrollment'!A:D,4,FALSE)</f>
        <v>16909</v>
      </c>
      <c r="P805" s="41">
        <f t="shared" si="39"/>
        <v>9.9446827024592577E-4</v>
      </c>
      <c r="Q805" s="41">
        <f t="shared" si="40"/>
        <v>8.4433990711971533E-4</v>
      </c>
      <c r="R805" s="41">
        <f t="shared" si="41"/>
        <v>1.2419421609779111E-3</v>
      </c>
    </row>
    <row r="806" spans="1:18" x14ac:dyDescent="0.25">
      <c r="A806" s="3" t="s">
        <v>768</v>
      </c>
      <c r="B806" t="s">
        <v>769</v>
      </c>
      <c r="C806" s="3" t="s">
        <v>4026</v>
      </c>
      <c r="D806" t="s">
        <v>1887</v>
      </c>
      <c r="E806" s="3" t="s">
        <v>10</v>
      </c>
      <c r="F806" s="26">
        <v>533</v>
      </c>
      <c r="G806" s="27">
        <v>7.3170731707299999E-2</v>
      </c>
      <c r="H806" s="26">
        <v>617</v>
      </c>
      <c r="I806" s="27">
        <v>6.9692058346800007E-2</v>
      </c>
      <c r="J806" s="28">
        <v>630</v>
      </c>
      <c r="K806" s="29">
        <v>0.1031746031746</v>
      </c>
      <c r="L806" s="30">
        <v>4</v>
      </c>
      <c r="M806" s="40">
        <f>VLOOKUP(A806,'District Enrollment'!A:D,2,FALSE)</f>
        <v>16089</v>
      </c>
      <c r="N806" s="40">
        <f>VLOOKUP(A806,'District Enrollment'!A:D,3,FALSE)</f>
        <v>16581</v>
      </c>
      <c r="O806" s="40">
        <f>VLOOKUP(A806,'District Enrollment'!A:D,4,FALSE)</f>
        <v>16909</v>
      </c>
      <c r="P806" s="41">
        <f t="shared" si="39"/>
        <v>2.4240164087258936E-3</v>
      </c>
      <c r="Q806" s="41">
        <f t="shared" si="40"/>
        <v>2.59332971473226E-3</v>
      </c>
      <c r="R806" s="41">
        <f t="shared" si="41"/>
        <v>3.8441066887455206E-3</v>
      </c>
    </row>
    <row r="807" spans="1:18" x14ac:dyDescent="0.25">
      <c r="A807" s="3" t="s">
        <v>768</v>
      </c>
      <c r="B807" t="s">
        <v>769</v>
      </c>
      <c r="C807" s="3" t="s">
        <v>4489</v>
      </c>
      <c r="D807" t="s">
        <v>4490</v>
      </c>
      <c r="E807" s="3" t="s">
        <v>10</v>
      </c>
      <c r="F807" s="26">
        <v>835</v>
      </c>
      <c r="G807" s="27">
        <v>0.1245508982035</v>
      </c>
      <c r="H807" s="26">
        <v>871</v>
      </c>
      <c r="I807" s="27">
        <v>0.1079219288174</v>
      </c>
      <c r="J807" s="28">
        <v>862</v>
      </c>
      <c r="K807" s="29">
        <v>9.1647331786500003E-2</v>
      </c>
      <c r="L807" s="30">
        <v>4</v>
      </c>
      <c r="M807" s="40">
        <f>VLOOKUP(A807,'District Enrollment'!A:D,2,FALSE)</f>
        <v>16089</v>
      </c>
      <c r="N807" s="40">
        <f>VLOOKUP(A807,'District Enrollment'!A:D,3,FALSE)</f>
        <v>16581</v>
      </c>
      <c r="O807" s="40">
        <f>VLOOKUP(A807,'District Enrollment'!A:D,4,FALSE)</f>
        <v>16909</v>
      </c>
      <c r="P807" s="41">
        <f t="shared" si="39"/>
        <v>6.4640437565990742E-3</v>
      </c>
      <c r="Q807" s="41">
        <f t="shared" si="40"/>
        <v>5.6691393763919785E-3</v>
      </c>
      <c r="R807" s="41">
        <f t="shared" si="41"/>
        <v>4.6720681293963571E-3</v>
      </c>
    </row>
    <row r="808" spans="1:18" x14ac:dyDescent="0.25">
      <c r="A808" s="3" t="s">
        <v>768</v>
      </c>
      <c r="B808" t="s">
        <v>769</v>
      </c>
      <c r="C808" s="3" t="s">
        <v>4552</v>
      </c>
      <c r="D808" t="s">
        <v>4553</v>
      </c>
      <c r="E808" s="3" t="s">
        <v>10</v>
      </c>
      <c r="F808" s="26">
        <v>924</v>
      </c>
      <c r="G808" s="27">
        <v>8.5497835497800004E-2</v>
      </c>
      <c r="H808" s="26">
        <v>936</v>
      </c>
      <c r="I808" s="27">
        <v>7.3717948717899995E-2</v>
      </c>
      <c r="J808" s="28">
        <v>931</v>
      </c>
      <c r="K808" s="29">
        <v>8.2706766917199998E-2</v>
      </c>
      <c r="L808" s="30">
        <v>3</v>
      </c>
      <c r="M808" s="40">
        <f>VLOOKUP(A808,'District Enrollment'!A:D,2,FALSE)</f>
        <v>16089</v>
      </c>
      <c r="N808" s="40">
        <f>VLOOKUP(A808,'District Enrollment'!A:D,3,FALSE)</f>
        <v>16581</v>
      </c>
      <c r="O808" s="40">
        <f>VLOOKUP(A808,'District Enrollment'!A:D,4,FALSE)</f>
        <v>16909</v>
      </c>
      <c r="P808" s="41">
        <f t="shared" si="39"/>
        <v>4.9101870843413012E-3</v>
      </c>
      <c r="Q808" s="41">
        <f t="shared" si="40"/>
        <v>4.1613895422444001E-3</v>
      </c>
      <c r="R808" s="41">
        <f t="shared" si="41"/>
        <v>4.5537879235858537E-3</v>
      </c>
    </row>
    <row r="809" spans="1:18" x14ac:dyDescent="0.25">
      <c r="A809" s="3" t="s">
        <v>768</v>
      </c>
      <c r="B809" t="s">
        <v>769</v>
      </c>
      <c r="C809" s="3" t="s">
        <v>4575</v>
      </c>
      <c r="D809" t="s">
        <v>4576</v>
      </c>
      <c r="E809" s="3" t="s">
        <v>10</v>
      </c>
      <c r="F809" s="26">
        <v>908</v>
      </c>
      <c r="G809" s="27">
        <v>3.6343612334799998E-2</v>
      </c>
      <c r="H809" s="26">
        <v>944</v>
      </c>
      <c r="I809" s="27">
        <v>2.9661016949099998E-2</v>
      </c>
      <c r="J809" s="28">
        <v>963</v>
      </c>
      <c r="K809" s="29">
        <v>4.8805815160899997E-2</v>
      </c>
      <c r="L809" s="30">
        <v>2</v>
      </c>
      <c r="M809" s="40">
        <f>VLOOKUP(A809,'District Enrollment'!A:D,2,FALSE)</f>
        <v>16089</v>
      </c>
      <c r="N809" s="40">
        <f>VLOOKUP(A809,'District Enrollment'!A:D,3,FALSE)</f>
        <v>16581</v>
      </c>
      <c r="O809" s="40">
        <f>VLOOKUP(A809,'District Enrollment'!A:D,4,FALSE)</f>
        <v>16909</v>
      </c>
      <c r="P809" s="41">
        <f t="shared" si="39"/>
        <v>2.0510908073838275E-3</v>
      </c>
      <c r="Q809" s="41">
        <f t="shared" si="40"/>
        <v>1.688679814242229E-3</v>
      </c>
      <c r="R809" s="41">
        <f t="shared" si="41"/>
        <v>2.7795848364744629E-3</v>
      </c>
    </row>
    <row r="810" spans="1:18" x14ac:dyDescent="0.25">
      <c r="A810" s="3" t="s">
        <v>768</v>
      </c>
      <c r="B810" t="s">
        <v>769</v>
      </c>
      <c r="C810" s="3" t="s">
        <v>4579</v>
      </c>
      <c r="D810" t="s">
        <v>4580</v>
      </c>
      <c r="E810" s="3" t="s">
        <v>10</v>
      </c>
      <c r="F810" s="26">
        <v>949</v>
      </c>
      <c r="G810" s="27">
        <v>5.2687038988399999E-2</v>
      </c>
      <c r="H810" s="26">
        <v>962</v>
      </c>
      <c r="I810" s="27">
        <v>4.0540540540499999E-2</v>
      </c>
      <c r="J810" s="28">
        <v>968</v>
      </c>
      <c r="K810" s="29">
        <v>3.9256198347100001E-2</v>
      </c>
      <c r="L810" s="30">
        <v>1</v>
      </c>
      <c r="M810" s="40">
        <f>VLOOKUP(A810,'District Enrollment'!A:D,2,FALSE)</f>
        <v>16089</v>
      </c>
      <c r="N810" s="40">
        <f>VLOOKUP(A810,'District Enrollment'!A:D,3,FALSE)</f>
        <v>16581</v>
      </c>
      <c r="O810" s="40">
        <f>VLOOKUP(A810,'District Enrollment'!A:D,4,FALSE)</f>
        <v>16909</v>
      </c>
      <c r="P810" s="41">
        <f t="shared" si="39"/>
        <v>3.107713344520579E-3</v>
      </c>
      <c r="Q810" s="41">
        <f t="shared" si="40"/>
        <v>2.3520897412677762E-3</v>
      </c>
      <c r="R810" s="41">
        <f t="shared" si="41"/>
        <v>2.2473239103431783E-3</v>
      </c>
    </row>
    <row r="811" spans="1:18" x14ac:dyDescent="0.25">
      <c r="A811" s="3" t="s">
        <v>768</v>
      </c>
      <c r="B811" t="s">
        <v>769</v>
      </c>
      <c r="C811" s="3" t="s">
        <v>4753</v>
      </c>
      <c r="D811" t="s">
        <v>4754</v>
      </c>
      <c r="E811" s="3" t="s">
        <v>10</v>
      </c>
      <c r="F811" s="26">
        <v>1509</v>
      </c>
      <c r="G811" s="27">
        <v>0.1278992710404</v>
      </c>
      <c r="H811" s="26">
        <v>1538</v>
      </c>
      <c r="I811" s="27">
        <v>0.1215864759427</v>
      </c>
      <c r="J811" s="28">
        <v>1487</v>
      </c>
      <c r="K811" s="29">
        <v>0.1042367182246</v>
      </c>
      <c r="L811" s="30">
        <v>4</v>
      </c>
      <c r="M811" s="40">
        <f>VLOOKUP(A811,'District Enrollment'!A:D,2,FALSE)</f>
        <v>16089</v>
      </c>
      <c r="N811" s="40">
        <f>VLOOKUP(A811,'District Enrollment'!A:D,3,FALSE)</f>
        <v>16581</v>
      </c>
      <c r="O811" s="40">
        <f>VLOOKUP(A811,'District Enrollment'!A:D,4,FALSE)</f>
        <v>16909</v>
      </c>
      <c r="P811" s="41">
        <f t="shared" si="39"/>
        <v>1.199577350984919E-2</v>
      </c>
      <c r="Q811" s="41">
        <f t="shared" si="40"/>
        <v>1.1277968759415752E-2</v>
      </c>
      <c r="R811" s="41">
        <f t="shared" si="41"/>
        <v>9.1667159500845828E-3</v>
      </c>
    </row>
    <row r="812" spans="1:18" x14ac:dyDescent="0.25">
      <c r="A812" s="3" t="s">
        <v>768</v>
      </c>
      <c r="B812" t="s">
        <v>769</v>
      </c>
      <c r="C812" s="3" t="s">
        <v>4811</v>
      </c>
      <c r="D812" t="s">
        <v>4812</v>
      </c>
      <c r="E812" s="3" t="s">
        <v>10</v>
      </c>
      <c r="F812" s="26">
        <v>1499</v>
      </c>
      <c r="G812" s="27">
        <v>9.2061374249400002E-2</v>
      </c>
      <c r="H812" s="26">
        <v>1534</v>
      </c>
      <c r="I812" s="27">
        <v>7.43155149934E-2</v>
      </c>
      <c r="J812" s="28">
        <v>1650</v>
      </c>
      <c r="K812" s="29">
        <v>9.2121212121200002E-2</v>
      </c>
      <c r="L812" s="30">
        <v>4</v>
      </c>
      <c r="M812" s="40">
        <f>VLOOKUP(A812,'District Enrollment'!A:D,2,FALSE)</f>
        <v>16089</v>
      </c>
      <c r="N812" s="40">
        <f>VLOOKUP(A812,'District Enrollment'!A:D,3,FALSE)</f>
        <v>16581</v>
      </c>
      <c r="O812" s="40">
        <f>VLOOKUP(A812,'District Enrollment'!A:D,4,FALSE)</f>
        <v>16909</v>
      </c>
      <c r="P812" s="41">
        <f t="shared" si="39"/>
        <v>8.5772888308689541E-3</v>
      </c>
      <c r="Q812" s="41">
        <f t="shared" si="40"/>
        <v>6.8753392437051813E-3</v>
      </c>
      <c r="R812" s="41">
        <f t="shared" si="41"/>
        <v>8.9892956413732336E-3</v>
      </c>
    </row>
    <row r="813" spans="1:18" x14ac:dyDescent="0.25">
      <c r="A813" s="3" t="s">
        <v>768</v>
      </c>
      <c r="B813" t="s">
        <v>769</v>
      </c>
      <c r="C813" s="3" t="s">
        <v>4828</v>
      </c>
      <c r="D813" t="s">
        <v>4829</v>
      </c>
      <c r="E813" s="3" t="s">
        <v>10</v>
      </c>
      <c r="F813" s="26">
        <v>1639</v>
      </c>
      <c r="G813" s="27">
        <v>6.5893837705900002E-2</v>
      </c>
      <c r="H813" s="26">
        <v>1654</v>
      </c>
      <c r="I813" s="27">
        <v>8.6457073760500006E-2</v>
      </c>
      <c r="J813" s="28">
        <v>1696</v>
      </c>
      <c r="K813" s="29">
        <v>8.2547169811300003E-2</v>
      </c>
      <c r="L813" s="30">
        <v>3</v>
      </c>
      <c r="M813" s="40">
        <f>VLOOKUP(A813,'District Enrollment'!A:D,2,FALSE)</f>
        <v>16089</v>
      </c>
      <c r="N813" s="40">
        <f>VLOOKUP(A813,'District Enrollment'!A:D,3,FALSE)</f>
        <v>16581</v>
      </c>
      <c r="O813" s="40">
        <f>VLOOKUP(A813,'District Enrollment'!A:D,4,FALSE)</f>
        <v>16909</v>
      </c>
      <c r="P813" s="41">
        <f t="shared" si="39"/>
        <v>6.7126608241637213E-3</v>
      </c>
      <c r="Q813" s="41">
        <f t="shared" si="40"/>
        <v>8.6243290513157832E-3</v>
      </c>
      <c r="R813" s="41">
        <f t="shared" si="41"/>
        <v>8.2796144065269868E-3</v>
      </c>
    </row>
    <row r="814" spans="1:18" x14ac:dyDescent="0.25">
      <c r="A814" s="15" t="s">
        <v>106</v>
      </c>
      <c r="B814" s="16" t="s">
        <v>107</v>
      </c>
      <c r="C814" s="15" t="s">
        <v>108</v>
      </c>
      <c r="D814" s="16" t="s">
        <v>109</v>
      </c>
      <c r="E814" s="15" t="s">
        <v>13</v>
      </c>
      <c r="F814" s="31">
        <v>24</v>
      </c>
      <c r="G814" s="32">
        <v>0.95833333333329995</v>
      </c>
      <c r="H814" s="31">
        <v>17</v>
      </c>
      <c r="I814" s="32">
        <v>0.76470588235290005</v>
      </c>
      <c r="J814" s="33">
        <v>10</v>
      </c>
      <c r="K814" s="34">
        <v>1</v>
      </c>
      <c r="L814" s="30">
        <v>5</v>
      </c>
      <c r="M814" s="40">
        <f>VLOOKUP(A814,'District Enrollment'!A:D,2,FALSE)</f>
        <v>27110</v>
      </c>
      <c r="N814" s="40">
        <f>VLOOKUP(A814,'District Enrollment'!A:D,3,FALSE)</f>
        <v>27576</v>
      </c>
      <c r="O814" s="40">
        <f>VLOOKUP(A814,'District Enrollment'!A:D,4,FALSE)</f>
        <v>27688</v>
      </c>
      <c r="P814" s="41">
        <f t="shared" si="39"/>
        <v>8.4839542604202138E-4</v>
      </c>
      <c r="Q814" s="41">
        <f t="shared" si="40"/>
        <v>4.7142442703797867E-4</v>
      </c>
      <c r="R814" s="41">
        <f t="shared" si="41"/>
        <v>3.61167292689974E-4</v>
      </c>
    </row>
    <row r="815" spans="1:18" x14ac:dyDescent="0.25">
      <c r="A815" s="15" t="s">
        <v>106</v>
      </c>
      <c r="B815" s="16" t="s">
        <v>107</v>
      </c>
      <c r="C815" s="15" t="s">
        <v>962</v>
      </c>
      <c r="D815" s="16" t="s">
        <v>963</v>
      </c>
      <c r="E815" s="15" t="s">
        <v>16</v>
      </c>
      <c r="F815" s="31">
        <v>124</v>
      </c>
      <c r="G815" s="32">
        <v>0.54838709677410002</v>
      </c>
      <c r="H815" s="31">
        <v>110</v>
      </c>
      <c r="I815" s="32">
        <v>0.66363636363629996</v>
      </c>
      <c r="J815" s="33">
        <v>90</v>
      </c>
      <c r="K815" s="34">
        <v>0.5</v>
      </c>
      <c r="L815" s="30">
        <v>5</v>
      </c>
      <c r="M815" s="40">
        <f>VLOOKUP(A815,'District Enrollment'!A:D,2,FALSE)</f>
        <v>27110</v>
      </c>
      <c r="N815" s="40">
        <f>VLOOKUP(A815,'District Enrollment'!A:D,3,FALSE)</f>
        <v>27576</v>
      </c>
      <c r="O815" s="40">
        <f>VLOOKUP(A815,'District Enrollment'!A:D,4,FALSE)</f>
        <v>27688</v>
      </c>
      <c r="P815" s="41">
        <f t="shared" si="39"/>
        <v>2.5082995204717229E-3</v>
      </c>
      <c r="Q815" s="41">
        <f t="shared" si="40"/>
        <v>2.6472294749054614E-3</v>
      </c>
      <c r="R815" s="41">
        <f t="shared" si="41"/>
        <v>1.6252528171048829E-3</v>
      </c>
    </row>
    <row r="816" spans="1:18" x14ac:dyDescent="0.25">
      <c r="A816" s="15" t="s">
        <v>106</v>
      </c>
      <c r="B816" s="16" t="s">
        <v>107</v>
      </c>
      <c r="C816" s="15" t="s">
        <v>1912</v>
      </c>
      <c r="D816" s="16" t="s">
        <v>1913</v>
      </c>
      <c r="E816" s="15" t="s">
        <v>13</v>
      </c>
      <c r="F816" s="31">
        <v>334</v>
      </c>
      <c r="G816" s="32">
        <v>0.34131736526939999</v>
      </c>
      <c r="H816" s="31">
        <v>338</v>
      </c>
      <c r="I816" s="32">
        <v>0.40236686390530002</v>
      </c>
      <c r="J816" s="33">
        <v>298</v>
      </c>
      <c r="K816" s="34">
        <v>0.39597315436239999</v>
      </c>
      <c r="L816" s="30">
        <v>5</v>
      </c>
      <c r="M816" s="40">
        <f>VLOOKUP(A816,'District Enrollment'!A:D,2,FALSE)</f>
        <v>27110</v>
      </c>
      <c r="N816" s="40">
        <f>VLOOKUP(A816,'District Enrollment'!A:D,3,FALSE)</f>
        <v>27576</v>
      </c>
      <c r="O816" s="40">
        <f>VLOOKUP(A816,'District Enrollment'!A:D,4,FALSE)</f>
        <v>27688</v>
      </c>
      <c r="P816" s="41">
        <f t="shared" si="39"/>
        <v>4.2050903725554993E-3</v>
      </c>
      <c r="Q816" s="41">
        <f t="shared" si="40"/>
        <v>4.9318247751665E-3</v>
      </c>
      <c r="R816" s="41">
        <f t="shared" si="41"/>
        <v>4.2617740537415193E-3</v>
      </c>
    </row>
    <row r="817" spans="1:18" x14ac:dyDescent="0.25">
      <c r="A817" s="15" t="s">
        <v>106</v>
      </c>
      <c r="B817" s="16" t="s">
        <v>107</v>
      </c>
      <c r="C817" s="15" t="s">
        <v>2024</v>
      </c>
      <c r="D817" s="16" t="s">
        <v>2025</v>
      </c>
      <c r="E817" s="15" t="s">
        <v>10</v>
      </c>
      <c r="F817" s="31">
        <v>304</v>
      </c>
      <c r="G817" s="32">
        <v>6.5789473684200003E-2</v>
      </c>
      <c r="H817" s="31">
        <v>313</v>
      </c>
      <c r="I817" s="32">
        <v>8.6261980830599994E-2</v>
      </c>
      <c r="J817" s="33">
        <v>319</v>
      </c>
      <c r="K817" s="34">
        <v>5.3291536050100001E-2</v>
      </c>
      <c r="L817" s="30">
        <v>2</v>
      </c>
      <c r="M817" s="40">
        <f>VLOOKUP(A817,'District Enrollment'!A:D,2,FALSE)</f>
        <v>27110</v>
      </c>
      <c r="N817" s="40">
        <f>VLOOKUP(A817,'District Enrollment'!A:D,3,FALSE)</f>
        <v>27576</v>
      </c>
      <c r="O817" s="40">
        <f>VLOOKUP(A817,'District Enrollment'!A:D,4,FALSE)</f>
        <v>27688</v>
      </c>
      <c r="P817" s="41">
        <f t="shared" si="39"/>
        <v>7.3773515307992634E-4</v>
      </c>
      <c r="Q817" s="41">
        <f t="shared" si="40"/>
        <v>9.7911227153966497E-4</v>
      </c>
      <c r="R817" s="41">
        <f t="shared" si="41"/>
        <v>6.1398439757230216E-4</v>
      </c>
    </row>
    <row r="818" spans="1:18" x14ac:dyDescent="0.25">
      <c r="A818" s="15" t="s">
        <v>106</v>
      </c>
      <c r="B818" s="16" t="s">
        <v>107</v>
      </c>
      <c r="C818" s="15" t="s">
        <v>2158</v>
      </c>
      <c r="D818" s="16" t="s">
        <v>2159</v>
      </c>
      <c r="E818" s="15" t="s">
        <v>13</v>
      </c>
      <c r="F818" s="31">
        <v>390</v>
      </c>
      <c r="G818" s="32">
        <v>0.1923076923076</v>
      </c>
      <c r="H818" s="31">
        <v>342</v>
      </c>
      <c r="I818" s="32">
        <v>0.17251461988299999</v>
      </c>
      <c r="J818" s="33">
        <v>343</v>
      </c>
      <c r="K818" s="34">
        <v>0.12536443148679999</v>
      </c>
      <c r="L818" s="30">
        <v>4</v>
      </c>
      <c r="M818" s="40">
        <f>VLOOKUP(A818,'District Enrollment'!A:D,2,FALSE)</f>
        <v>27110</v>
      </c>
      <c r="N818" s="40">
        <f>VLOOKUP(A818,'District Enrollment'!A:D,3,FALSE)</f>
        <v>27576</v>
      </c>
      <c r="O818" s="40">
        <f>VLOOKUP(A818,'District Enrollment'!A:D,4,FALSE)</f>
        <v>27688</v>
      </c>
      <c r="P818" s="41">
        <f t="shared" si="39"/>
        <v>2.766506824048838E-3</v>
      </c>
      <c r="Q818" s="41">
        <f t="shared" si="40"/>
        <v>2.1395416304027413E-3</v>
      </c>
      <c r="R818" s="41">
        <f t="shared" si="41"/>
        <v>1.5530193585658913E-3</v>
      </c>
    </row>
    <row r="819" spans="1:18" x14ac:dyDescent="0.25">
      <c r="A819" s="15" t="s">
        <v>106</v>
      </c>
      <c r="B819" s="16" t="s">
        <v>107</v>
      </c>
      <c r="C819" s="15" t="s">
        <v>2179</v>
      </c>
      <c r="D819" s="16" t="s">
        <v>2180</v>
      </c>
      <c r="E819" s="15" t="s">
        <v>10</v>
      </c>
      <c r="F819" s="31">
        <v>325</v>
      </c>
      <c r="G819" s="32">
        <v>5.8461538461499998E-2</v>
      </c>
      <c r="H819" s="31">
        <v>312</v>
      </c>
      <c r="I819" s="32">
        <v>7.0512820512800001E-2</v>
      </c>
      <c r="J819" s="33">
        <v>346</v>
      </c>
      <c r="K819" s="34">
        <v>8.0924855491300005E-2</v>
      </c>
      <c r="L819" s="30">
        <v>3</v>
      </c>
      <c r="M819" s="40">
        <f>VLOOKUP(A819,'District Enrollment'!A:D,2,FALSE)</f>
        <v>27110</v>
      </c>
      <c r="N819" s="40">
        <f>VLOOKUP(A819,'District Enrollment'!A:D,3,FALSE)</f>
        <v>27576</v>
      </c>
      <c r="O819" s="40">
        <f>VLOOKUP(A819,'District Enrollment'!A:D,4,FALSE)</f>
        <v>27688</v>
      </c>
      <c r="P819" s="41">
        <f t="shared" si="39"/>
        <v>7.0084839542558096E-4</v>
      </c>
      <c r="Q819" s="41">
        <f t="shared" si="40"/>
        <v>7.9779518421792869E-4</v>
      </c>
      <c r="R819" s="41">
        <f t="shared" si="41"/>
        <v>1.0112684195315589E-3</v>
      </c>
    </row>
    <row r="820" spans="1:18" x14ac:dyDescent="0.25">
      <c r="A820" s="15" t="s">
        <v>106</v>
      </c>
      <c r="B820" s="16" t="s">
        <v>107</v>
      </c>
      <c r="C820" s="15" t="s">
        <v>2311</v>
      </c>
      <c r="D820" s="16" t="s">
        <v>2312</v>
      </c>
      <c r="E820" s="15" t="s">
        <v>10</v>
      </c>
      <c r="F820" s="31">
        <v>359</v>
      </c>
      <c r="G820" s="32">
        <v>4.7353760445600003E-2</v>
      </c>
      <c r="H820" s="31">
        <v>365</v>
      </c>
      <c r="I820" s="32">
        <v>6.3013698630100007E-2</v>
      </c>
      <c r="J820" s="33">
        <v>368</v>
      </c>
      <c r="K820" s="34">
        <v>7.8804347826000001E-2</v>
      </c>
      <c r="L820" s="30">
        <v>3</v>
      </c>
      <c r="M820" s="40">
        <f>VLOOKUP(A820,'District Enrollment'!A:D,2,FALSE)</f>
        <v>27110</v>
      </c>
      <c r="N820" s="40">
        <f>VLOOKUP(A820,'District Enrollment'!A:D,3,FALSE)</f>
        <v>27576</v>
      </c>
      <c r="O820" s="40">
        <f>VLOOKUP(A820,'District Enrollment'!A:D,4,FALSE)</f>
        <v>27688</v>
      </c>
      <c r="P820" s="41">
        <f t="shared" si="39"/>
        <v>6.2707488011694583E-4</v>
      </c>
      <c r="Q820" s="41">
        <f t="shared" si="40"/>
        <v>8.3405860168213309E-4</v>
      </c>
      <c r="R820" s="41">
        <f t="shared" si="41"/>
        <v>1.0473851487997688E-3</v>
      </c>
    </row>
    <row r="821" spans="1:18" x14ac:dyDescent="0.25">
      <c r="A821" s="15" t="s">
        <v>106</v>
      </c>
      <c r="B821" s="16" t="s">
        <v>107</v>
      </c>
      <c r="C821" s="15" t="s">
        <v>2715</v>
      </c>
      <c r="D821" s="16" t="s">
        <v>2716</v>
      </c>
      <c r="E821" s="15" t="s">
        <v>10</v>
      </c>
      <c r="F821" s="31">
        <v>412</v>
      </c>
      <c r="G821" s="32">
        <v>3.64077669902E-2</v>
      </c>
      <c r="H821" s="31">
        <v>425</v>
      </c>
      <c r="I821" s="32">
        <v>3.5294117647000002E-2</v>
      </c>
      <c r="J821" s="33">
        <v>427</v>
      </c>
      <c r="K821" s="34">
        <v>5.3864168618200002E-2</v>
      </c>
      <c r="L821" s="30">
        <v>2</v>
      </c>
      <c r="M821" s="40">
        <f>VLOOKUP(A821,'District Enrollment'!A:D,2,FALSE)</f>
        <v>27110</v>
      </c>
      <c r="N821" s="40">
        <f>VLOOKUP(A821,'District Enrollment'!A:D,3,FALSE)</f>
        <v>27576</v>
      </c>
      <c r="O821" s="40">
        <f>VLOOKUP(A821,'District Enrollment'!A:D,4,FALSE)</f>
        <v>27688</v>
      </c>
      <c r="P821" s="41">
        <f t="shared" si="39"/>
        <v>5.5330136480864626E-4</v>
      </c>
      <c r="Q821" s="41">
        <f t="shared" si="40"/>
        <v>5.4395126196602123E-4</v>
      </c>
      <c r="R821" s="41">
        <f t="shared" si="41"/>
        <v>8.3068477318590727E-4</v>
      </c>
    </row>
    <row r="822" spans="1:18" x14ac:dyDescent="0.25">
      <c r="A822" s="15" t="s">
        <v>106</v>
      </c>
      <c r="B822" s="16" t="s">
        <v>107</v>
      </c>
      <c r="C822" s="15" t="s">
        <v>2723</v>
      </c>
      <c r="D822" s="16" t="s">
        <v>2724</v>
      </c>
      <c r="E822" s="15" t="s">
        <v>10</v>
      </c>
      <c r="F822" s="31">
        <v>444</v>
      </c>
      <c r="G822" s="32">
        <v>7.6576576576499994E-2</v>
      </c>
      <c r="H822" s="31">
        <v>425</v>
      </c>
      <c r="I822" s="32">
        <v>4.2352941176399997E-2</v>
      </c>
      <c r="J822" s="33">
        <v>429</v>
      </c>
      <c r="K822" s="34">
        <v>3.7296037295999999E-2</v>
      </c>
      <c r="L822" s="30">
        <v>1</v>
      </c>
      <c r="M822" s="40">
        <f>VLOOKUP(A822,'District Enrollment'!A:D,2,FALSE)</f>
        <v>27110</v>
      </c>
      <c r="N822" s="40">
        <f>VLOOKUP(A822,'District Enrollment'!A:D,3,FALSE)</f>
        <v>27576</v>
      </c>
      <c r="O822" s="40">
        <f>VLOOKUP(A822,'District Enrollment'!A:D,4,FALSE)</f>
        <v>27688</v>
      </c>
      <c r="P822" s="41">
        <f t="shared" si="39"/>
        <v>1.254149760234821E-3</v>
      </c>
      <c r="Q822" s="41">
        <f t="shared" si="40"/>
        <v>6.5274151435922533E-4</v>
      </c>
      <c r="R822" s="41">
        <f t="shared" si="41"/>
        <v>5.7786766830338055E-4</v>
      </c>
    </row>
    <row r="823" spans="1:18" x14ac:dyDescent="0.25">
      <c r="A823" s="15" t="s">
        <v>106</v>
      </c>
      <c r="B823" s="16" t="s">
        <v>107</v>
      </c>
      <c r="C823" s="15" t="s">
        <v>2863</v>
      </c>
      <c r="D823" s="16" t="s">
        <v>2864</v>
      </c>
      <c r="E823" s="15" t="s">
        <v>10</v>
      </c>
      <c r="F823" s="31">
        <v>457</v>
      </c>
      <c r="G823" s="32">
        <v>6.5645514223099999E-2</v>
      </c>
      <c r="H823" s="31">
        <v>470</v>
      </c>
      <c r="I823" s="32">
        <v>7.2340425531899996E-2</v>
      </c>
      <c r="J823" s="33">
        <v>448</v>
      </c>
      <c r="K823" s="34">
        <v>8.7053571428499996E-2</v>
      </c>
      <c r="L823" s="30">
        <v>4</v>
      </c>
      <c r="M823" s="40">
        <f>VLOOKUP(A823,'District Enrollment'!A:D,2,FALSE)</f>
        <v>27110</v>
      </c>
      <c r="N823" s="40">
        <f>VLOOKUP(A823,'District Enrollment'!A:D,3,FALSE)</f>
        <v>27576</v>
      </c>
      <c r="O823" s="40">
        <f>VLOOKUP(A823,'District Enrollment'!A:D,4,FALSE)</f>
        <v>27688</v>
      </c>
      <c r="P823" s="41">
        <f t="shared" si="39"/>
        <v>1.1066027296184691E-3</v>
      </c>
      <c r="Q823" s="41">
        <f t="shared" si="40"/>
        <v>1.2329561937914489E-3</v>
      </c>
      <c r="R823" s="41">
        <f t="shared" si="41"/>
        <v>1.408552441489743E-3</v>
      </c>
    </row>
    <row r="824" spans="1:18" x14ac:dyDescent="0.25">
      <c r="A824" s="15" t="s">
        <v>106</v>
      </c>
      <c r="B824" s="16" t="s">
        <v>107</v>
      </c>
      <c r="C824" s="15" t="s">
        <v>2867</v>
      </c>
      <c r="D824" s="16" t="s">
        <v>2868</v>
      </c>
      <c r="E824" s="15" t="s">
        <v>10</v>
      </c>
      <c r="F824" s="31">
        <v>489</v>
      </c>
      <c r="G824" s="32">
        <v>5.7259713701399997E-2</v>
      </c>
      <c r="H824" s="31">
        <v>461</v>
      </c>
      <c r="I824" s="32">
        <v>4.5553145336200002E-2</v>
      </c>
      <c r="J824" s="33">
        <v>449</v>
      </c>
      <c r="K824" s="34">
        <v>4.0089086859599998E-2</v>
      </c>
      <c r="L824" s="30">
        <v>1</v>
      </c>
      <c r="M824" s="40">
        <f>VLOOKUP(A824,'District Enrollment'!A:D,2,FALSE)</f>
        <v>27110</v>
      </c>
      <c r="N824" s="40">
        <f>VLOOKUP(A824,'District Enrollment'!A:D,3,FALSE)</f>
        <v>27576</v>
      </c>
      <c r="O824" s="40">
        <f>VLOOKUP(A824,'District Enrollment'!A:D,4,FALSE)</f>
        <v>27688</v>
      </c>
      <c r="P824" s="41">
        <f t="shared" si="39"/>
        <v>1.0328292143114938E-3</v>
      </c>
      <c r="Q824" s="41">
        <f t="shared" si="40"/>
        <v>7.6153176675327098E-4</v>
      </c>
      <c r="R824" s="41">
        <f t="shared" si="41"/>
        <v>6.5010112684052294E-4</v>
      </c>
    </row>
    <row r="825" spans="1:18" x14ac:dyDescent="0.25">
      <c r="A825" s="15" t="s">
        <v>106</v>
      </c>
      <c r="B825" s="16" t="s">
        <v>107</v>
      </c>
      <c r="C825" s="15" t="s">
        <v>3020</v>
      </c>
      <c r="D825" s="16" t="s">
        <v>3021</v>
      </c>
      <c r="E825" s="15" t="s">
        <v>10</v>
      </c>
      <c r="F825" s="31">
        <v>499</v>
      </c>
      <c r="G825" s="32">
        <v>6.8136272545000001E-2</v>
      </c>
      <c r="H825" s="31">
        <v>504</v>
      </c>
      <c r="I825" s="32">
        <v>7.3412698412599994E-2</v>
      </c>
      <c r="J825" s="33">
        <v>470</v>
      </c>
      <c r="K825" s="34">
        <v>4.6808510638199997E-2</v>
      </c>
      <c r="L825" s="30">
        <v>2</v>
      </c>
      <c r="M825" s="40">
        <f>VLOOKUP(A825,'District Enrollment'!A:D,2,FALSE)</f>
        <v>27110</v>
      </c>
      <c r="N825" s="40">
        <f>VLOOKUP(A825,'District Enrollment'!A:D,3,FALSE)</f>
        <v>27576</v>
      </c>
      <c r="O825" s="40">
        <f>VLOOKUP(A825,'District Enrollment'!A:D,4,FALSE)</f>
        <v>27688</v>
      </c>
      <c r="P825" s="41">
        <f t="shared" si="39"/>
        <v>1.2541497602344153E-3</v>
      </c>
      <c r="Q825" s="41">
        <f t="shared" si="40"/>
        <v>1.3417464461832897E-3</v>
      </c>
      <c r="R825" s="41">
        <f t="shared" si="41"/>
        <v>7.9456804391628136E-4</v>
      </c>
    </row>
    <row r="826" spans="1:18" x14ac:dyDescent="0.25">
      <c r="A826" s="15" t="s">
        <v>106</v>
      </c>
      <c r="B826" s="16" t="s">
        <v>107</v>
      </c>
      <c r="C826" s="15" t="s">
        <v>3150</v>
      </c>
      <c r="D826" s="16" t="s">
        <v>3151</v>
      </c>
      <c r="E826" s="15" t="s">
        <v>10</v>
      </c>
      <c r="F826" s="31">
        <v>492</v>
      </c>
      <c r="G826" s="32">
        <v>5.8943089430799997E-2</v>
      </c>
      <c r="H826" s="31">
        <v>479</v>
      </c>
      <c r="I826" s="32">
        <v>4.80167014613E-2</v>
      </c>
      <c r="J826" s="33">
        <v>486</v>
      </c>
      <c r="K826" s="34">
        <v>9.6707818929999995E-2</v>
      </c>
      <c r="L826" s="30">
        <v>4</v>
      </c>
      <c r="M826" s="40">
        <f>VLOOKUP(A826,'District Enrollment'!A:D,2,FALSE)</f>
        <v>27110</v>
      </c>
      <c r="N826" s="40">
        <f>VLOOKUP(A826,'District Enrollment'!A:D,3,FALSE)</f>
        <v>27576</v>
      </c>
      <c r="O826" s="40">
        <f>VLOOKUP(A826,'District Enrollment'!A:D,4,FALSE)</f>
        <v>27688</v>
      </c>
      <c r="P826" s="41">
        <f t="shared" si="39"/>
        <v>1.0697159719643525E-3</v>
      </c>
      <c r="Q826" s="41">
        <f t="shared" si="40"/>
        <v>8.3405860168126995E-4</v>
      </c>
      <c r="R826" s="41">
        <f t="shared" si="41"/>
        <v>1.6974862756421556E-3</v>
      </c>
    </row>
    <row r="827" spans="1:18" x14ac:dyDescent="0.25">
      <c r="A827" s="15" t="s">
        <v>106</v>
      </c>
      <c r="B827" s="16" t="s">
        <v>107</v>
      </c>
      <c r="C827" s="15" t="s">
        <v>3194</v>
      </c>
      <c r="D827" s="16" t="s">
        <v>3195</v>
      </c>
      <c r="E827" s="15" t="s">
        <v>10</v>
      </c>
      <c r="F827" s="31">
        <v>506</v>
      </c>
      <c r="G827" s="32">
        <v>6.7193675889300003E-2</v>
      </c>
      <c r="H827" s="31">
        <v>486</v>
      </c>
      <c r="I827" s="32">
        <v>5.9670781892999999E-2</v>
      </c>
      <c r="J827" s="33">
        <v>492</v>
      </c>
      <c r="K827" s="34">
        <v>5.2845528455199998E-2</v>
      </c>
      <c r="L827" s="30">
        <v>2</v>
      </c>
      <c r="M827" s="40">
        <f>VLOOKUP(A827,'District Enrollment'!A:D,2,FALSE)</f>
        <v>27110</v>
      </c>
      <c r="N827" s="40">
        <f>VLOOKUP(A827,'District Enrollment'!A:D,3,FALSE)</f>
        <v>27576</v>
      </c>
      <c r="O827" s="40">
        <f>VLOOKUP(A827,'District Enrollment'!A:D,4,FALSE)</f>
        <v>27688</v>
      </c>
      <c r="P827" s="41">
        <f t="shared" si="39"/>
        <v>1.2541497602355516E-3</v>
      </c>
      <c r="Q827" s="41">
        <f t="shared" si="40"/>
        <v>1.0516391064693213E-3</v>
      </c>
      <c r="R827" s="41">
        <f t="shared" si="41"/>
        <v>9.3903496099243E-4</v>
      </c>
    </row>
    <row r="828" spans="1:18" x14ac:dyDescent="0.25">
      <c r="A828" s="15" t="s">
        <v>106</v>
      </c>
      <c r="B828" s="16" t="s">
        <v>107</v>
      </c>
      <c r="C828" s="15" t="s">
        <v>3206</v>
      </c>
      <c r="D828" s="16" t="s">
        <v>3207</v>
      </c>
      <c r="E828" s="15" t="s">
        <v>10</v>
      </c>
      <c r="F828" s="31">
        <v>498</v>
      </c>
      <c r="G828" s="32">
        <v>8.0321285140500007E-2</v>
      </c>
      <c r="H828" s="31">
        <v>483</v>
      </c>
      <c r="I828" s="32">
        <v>4.7619047619000002E-2</v>
      </c>
      <c r="J828" s="33">
        <v>493</v>
      </c>
      <c r="K828" s="34">
        <v>4.8681541582100002E-2</v>
      </c>
      <c r="L828" s="30">
        <v>2</v>
      </c>
      <c r="M828" s="40">
        <f>VLOOKUP(A828,'District Enrollment'!A:D,2,FALSE)</f>
        <v>27110</v>
      </c>
      <c r="N828" s="40">
        <f>VLOOKUP(A828,'District Enrollment'!A:D,3,FALSE)</f>
        <v>27576</v>
      </c>
      <c r="O828" s="40">
        <f>VLOOKUP(A828,'District Enrollment'!A:D,4,FALSE)</f>
        <v>27688</v>
      </c>
      <c r="P828" s="41">
        <f t="shared" si="39"/>
        <v>1.4754703061589452E-3</v>
      </c>
      <c r="Q828" s="41">
        <f t="shared" si="40"/>
        <v>8.3405860168178842E-4</v>
      </c>
      <c r="R828" s="41">
        <f t="shared" si="41"/>
        <v>8.668015024550455E-4</v>
      </c>
    </row>
    <row r="829" spans="1:18" x14ac:dyDescent="0.25">
      <c r="A829" s="15" t="s">
        <v>106</v>
      </c>
      <c r="B829" s="16" t="s">
        <v>107</v>
      </c>
      <c r="C829" s="15" t="s">
        <v>3208</v>
      </c>
      <c r="D829" s="16" t="s">
        <v>3209</v>
      </c>
      <c r="E829" s="15" t="s">
        <v>10</v>
      </c>
      <c r="F829" s="31">
        <v>490</v>
      </c>
      <c r="G829" s="32">
        <v>8.9795918367299998E-2</v>
      </c>
      <c r="H829" s="31">
        <v>483</v>
      </c>
      <c r="I829" s="32">
        <v>4.5548654244299998E-2</v>
      </c>
      <c r="J829" s="33">
        <v>493</v>
      </c>
      <c r="K829" s="34">
        <v>6.8965517241299998E-2</v>
      </c>
      <c r="L829" s="30">
        <v>3</v>
      </c>
      <c r="M829" s="40">
        <f>VLOOKUP(A829,'District Enrollment'!A:D,2,FALSE)</f>
        <v>27110</v>
      </c>
      <c r="N829" s="40">
        <f>VLOOKUP(A829,'District Enrollment'!A:D,3,FALSE)</f>
        <v>27576</v>
      </c>
      <c r="O829" s="40">
        <f>VLOOKUP(A829,'District Enrollment'!A:D,4,FALSE)</f>
        <v>27688</v>
      </c>
      <c r="P829" s="41">
        <f t="shared" si="39"/>
        <v>1.623017336775249E-3</v>
      </c>
      <c r="Q829" s="41">
        <f t="shared" si="40"/>
        <v>7.9779518421804817E-4</v>
      </c>
      <c r="R829" s="41">
        <f t="shared" si="41"/>
        <v>1.2279687951444994E-3</v>
      </c>
    </row>
    <row r="830" spans="1:18" x14ac:dyDescent="0.25">
      <c r="A830" s="15" t="s">
        <v>106</v>
      </c>
      <c r="B830" s="16" t="s">
        <v>107</v>
      </c>
      <c r="C830" s="15" t="s">
        <v>3249</v>
      </c>
      <c r="D830" s="16" t="s">
        <v>3250</v>
      </c>
      <c r="E830" s="15" t="s">
        <v>10</v>
      </c>
      <c r="F830" s="31">
        <v>447</v>
      </c>
      <c r="G830" s="32">
        <v>3.5794183445099999E-2</v>
      </c>
      <c r="H830" s="31">
        <v>446</v>
      </c>
      <c r="I830" s="32">
        <v>2.9147982062700001E-2</v>
      </c>
      <c r="J830" s="33">
        <v>499</v>
      </c>
      <c r="K830" s="34">
        <v>4.2084168336600003E-2</v>
      </c>
      <c r="L830" s="30">
        <v>1</v>
      </c>
      <c r="M830" s="40">
        <f>VLOOKUP(A830,'District Enrollment'!A:D,2,FALSE)</f>
        <v>27110</v>
      </c>
      <c r="N830" s="40">
        <f>VLOOKUP(A830,'District Enrollment'!A:D,3,FALSE)</f>
        <v>27576</v>
      </c>
      <c r="O830" s="40">
        <f>VLOOKUP(A830,'District Enrollment'!A:D,4,FALSE)</f>
        <v>27688</v>
      </c>
      <c r="P830" s="41">
        <f t="shared" si="39"/>
        <v>5.9018812246254884E-4</v>
      </c>
      <c r="Q830" s="41">
        <f t="shared" si="40"/>
        <v>4.7142442703670587E-4</v>
      </c>
      <c r="R830" s="41">
        <f t="shared" si="41"/>
        <v>7.5845131464762354E-4</v>
      </c>
    </row>
    <row r="831" spans="1:18" x14ac:dyDescent="0.25">
      <c r="A831" s="15" t="s">
        <v>106</v>
      </c>
      <c r="B831" s="16" t="s">
        <v>107</v>
      </c>
      <c r="C831" s="15" t="s">
        <v>3257</v>
      </c>
      <c r="D831" s="16" t="s">
        <v>3258</v>
      </c>
      <c r="E831" s="15" t="s">
        <v>10</v>
      </c>
      <c r="F831" s="31">
        <v>487</v>
      </c>
      <c r="G831" s="32">
        <v>8.8295687885000002E-2</v>
      </c>
      <c r="H831" s="31">
        <v>537</v>
      </c>
      <c r="I831" s="32">
        <v>0.13407821229049999</v>
      </c>
      <c r="J831" s="33">
        <v>499</v>
      </c>
      <c r="K831" s="34">
        <v>0.11022044088169999</v>
      </c>
      <c r="L831" s="30">
        <v>4</v>
      </c>
      <c r="M831" s="40">
        <f>VLOOKUP(A831,'District Enrollment'!A:D,2,FALSE)</f>
        <v>27110</v>
      </c>
      <c r="N831" s="40">
        <f>VLOOKUP(A831,'District Enrollment'!A:D,3,FALSE)</f>
        <v>27576</v>
      </c>
      <c r="O831" s="40">
        <f>VLOOKUP(A831,'District Enrollment'!A:D,4,FALSE)</f>
        <v>27688</v>
      </c>
      <c r="P831" s="41">
        <f t="shared" si="39"/>
        <v>1.5861305791219108E-3</v>
      </c>
      <c r="Q831" s="41">
        <f t="shared" si="40"/>
        <v>2.6109660574411987E-3</v>
      </c>
      <c r="R831" s="41">
        <f t="shared" si="41"/>
        <v>1.9864201097937119E-3</v>
      </c>
    </row>
    <row r="832" spans="1:18" x14ac:dyDescent="0.25">
      <c r="A832" s="15" t="s">
        <v>106</v>
      </c>
      <c r="B832" s="16" t="s">
        <v>107</v>
      </c>
      <c r="C832" s="15" t="s">
        <v>3305</v>
      </c>
      <c r="D832" s="16" t="s">
        <v>3306</v>
      </c>
      <c r="E832" s="15" t="s">
        <v>23</v>
      </c>
      <c r="F832" s="31"/>
      <c r="G832" s="32"/>
      <c r="H832" s="31">
        <v>310</v>
      </c>
      <c r="I832" s="32">
        <v>0.6322580645161</v>
      </c>
      <c r="J832" s="33">
        <v>507</v>
      </c>
      <c r="K832" s="34">
        <v>0.74556213017749995</v>
      </c>
      <c r="L832" s="30">
        <v>5</v>
      </c>
      <c r="M832" s="40">
        <f>VLOOKUP(A832,'District Enrollment'!A:D,2,FALSE)</f>
        <v>27110</v>
      </c>
      <c r="N832" s="40">
        <f>VLOOKUP(A832,'District Enrollment'!A:D,3,FALSE)</f>
        <v>27576</v>
      </c>
      <c r="O832" s="40">
        <f>VLOOKUP(A832,'District Enrollment'!A:D,4,FALSE)</f>
        <v>27688</v>
      </c>
      <c r="P832" s="41">
        <f t="shared" si="39"/>
        <v>0</v>
      </c>
      <c r="Q832" s="41">
        <f t="shared" si="40"/>
        <v>7.1076298230341962E-3</v>
      </c>
      <c r="R832" s="41">
        <f t="shared" si="41"/>
        <v>1.3652123663680744E-2</v>
      </c>
    </row>
    <row r="833" spans="1:18" x14ac:dyDescent="0.25">
      <c r="A833" s="15" t="s">
        <v>106</v>
      </c>
      <c r="B833" s="16" t="s">
        <v>107</v>
      </c>
      <c r="C833" s="15" t="s">
        <v>3394</v>
      </c>
      <c r="D833" s="16" t="s">
        <v>3395</v>
      </c>
      <c r="E833" s="15" t="s">
        <v>10</v>
      </c>
      <c r="F833" s="31">
        <v>526</v>
      </c>
      <c r="G833" s="32">
        <v>0.1311787072243</v>
      </c>
      <c r="H833" s="31">
        <v>517</v>
      </c>
      <c r="I833" s="32">
        <v>6.5764023210799993E-2</v>
      </c>
      <c r="J833" s="33">
        <v>516</v>
      </c>
      <c r="K833" s="34">
        <v>9.496124031E-2</v>
      </c>
      <c r="L833" s="30">
        <v>4</v>
      </c>
      <c r="M833" s="40">
        <f>VLOOKUP(A833,'District Enrollment'!A:D,2,FALSE)</f>
        <v>27110</v>
      </c>
      <c r="N833" s="40">
        <f>VLOOKUP(A833,'District Enrollment'!A:D,3,FALSE)</f>
        <v>27576</v>
      </c>
      <c r="O833" s="40">
        <f>VLOOKUP(A833,'District Enrollment'!A:D,4,FALSE)</f>
        <v>27688</v>
      </c>
      <c r="P833" s="41">
        <f t="shared" si="39"/>
        <v>2.545186278125481E-3</v>
      </c>
      <c r="Q833" s="41">
        <f t="shared" si="40"/>
        <v>1.2329561937911081E-3</v>
      </c>
      <c r="R833" s="41">
        <f t="shared" si="41"/>
        <v>1.7697197341794279E-3</v>
      </c>
    </row>
    <row r="834" spans="1:18" x14ac:dyDescent="0.25">
      <c r="A834" s="15" t="s">
        <v>106</v>
      </c>
      <c r="B834" s="16" t="s">
        <v>107</v>
      </c>
      <c r="C834" s="15" t="s">
        <v>3430</v>
      </c>
      <c r="D834" s="16" t="s">
        <v>3431</v>
      </c>
      <c r="E834" s="15" t="s">
        <v>10</v>
      </c>
      <c r="F834" s="31">
        <v>492</v>
      </c>
      <c r="G834" s="32">
        <v>7.3170731707299999E-2</v>
      </c>
      <c r="H834" s="31">
        <v>493</v>
      </c>
      <c r="I834" s="32">
        <v>6.28803245436E-2</v>
      </c>
      <c r="J834" s="33">
        <v>521</v>
      </c>
      <c r="K834" s="34">
        <v>5.7581573896300003E-2</v>
      </c>
      <c r="L834" s="30">
        <v>2</v>
      </c>
      <c r="M834" s="40">
        <f>VLOOKUP(A834,'District Enrollment'!A:D,2,FALSE)</f>
        <v>27110</v>
      </c>
      <c r="N834" s="40">
        <f>VLOOKUP(A834,'District Enrollment'!A:D,3,FALSE)</f>
        <v>27576</v>
      </c>
      <c r="O834" s="40">
        <f>VLOOKUP(A834,'District Enrollment'!A:D,4,FALSE)</f>
        <v>27688</v>
      </c>
      <c r="P834" s="41">
        <f t="shared" si="39"/>
        <v>1.3279232755437698E-3</v>
      </c>
      <c r="Q834" s="41">
        <f t="shared" si="40"/>
        <v>1.1241659413981288E-3</v>
      </c>
      <c r="R834" s="41">
        <f t="shared" si="41"/>
        <v>1.0835018780689218E-3</v>
      </c>
    </row>
    <row r="835" spans="1:18" x14ac:dyDescent="0.25">
      <c r="A835" s="15" t="s">
        <v>106</v>
      </c>
      <c r="B835" s="16" t="s">
        <v>107</v>
      </c>
      <c r="C835" s="15" t="s">
        <v>3463</v>
      </c>
      <c r="D835" s="16" t="s">
        <v>3464</v>
      </c>
      <c r="E835" s="15" t="s">
        <v>10</v>
      </c>
      <c r="F835" s="31">
        <v>567</v>
      </c>
      <c r="G835" s="32">
        <v>2.6455026454999999E-2</v>
      </c>
      <c r="H835" s="31">
        <v>561</v>
      </c>
      <c r="I835" s="32">
        <v>3.5650623885899999E-2</v>
      </c>
      <c r="J835" s="33">
        <v>527</v>
      </c>
      <c r="K835" s="34">
        <v>3.41555977229E-2</v>
      </c>
      <c r="L835" s="30">
        <v>1</v>
      </c>
      <c r="M835" s="40">
        <f>VLOOKUP(A835,'District Enrollment'!A:D,2,FALSE)</f>
        <v>27110</v>
      </c>
      <c r="N835" s="40">
        <f>VLOOKUP(A835,'District Enrollment'!A:D,3,FALSE)</f>
        <v>27576</v>
      </c>
      <c r="O835" s="40">
        <f>VLOOKUP(A835,'District Enrollment'!A:D,4,FALSE)</f>
        <v>27688</v>
      </c>
      <c r="P835" s="41">
        <f t="shared" si="39"/>
        <v>5.533013648094799E-4</v>
      </c>
      <c r="Q835" s="41">
        <f t="shared" si="40"/>
        <v>7.2526834928887077E-4</v>
      </c>
      <c r="R835" s="41">
        <f t="shared" si="41"/>
        <v>6.501011268408083E-4</v>
      </c>
    </row>
    <row r="836" spans="1:18" x14ac:dyDescent="0.25">
      <c r="A836" s="15" t="s">
        <v>106</v>
      </c>
      <c r="B836" s="16" t="s">
        <v>107</v>
      </c>
      <c r="C836" s="15" t="s">
        <v>3509</v>
      </c>
      <c r="D836" s="16" t="s">
        <v>3510</v>
      </c>
      <c r="E836" s="15" t="s">
        <v>10</v>
      </c>
      <c r="F836" s="31">
        <v>452</v>
      </c>
      <c r="G836" s="32">
        <v>0.1061946902654</v>
      </c>
      <c r="H836" s="31">
        <v>517</v>
      </c>
      <c r="I836" s="32">
        <v>0.10251450676980001</v>
      </c>
      <c r="J836" s="33">
        <v>533</v>
      </c>
      <c r="K836" s="34">
        <v>0.1200750469043</v>
      </c>
      <c r="L836" s="30">
        <v>4</v>
      </c>
      <c r="M836" s="40">
        <f>VLOOKUP(A836,'District Enrollment'!A:D,2,FALSE)</f>
        <v>27110</v>
      </c>
      <c r="N836" s="40">
        <f>VLOOKUP(A836,'District Enrollment'!A:D,3,FALSE)</f>
        <v>27576</v>
      </c>
      <c r="O836" s="40">
        <f>VLOOKUP(A836,'District Enrollment'!A:D,4,FALSE)</f>
        <v>27688</v>
      </c>
      <c r="P836" s="41">
        <f t="shared" si="39"/>
        <v>1.7705643673906603E-3</v>
      </c>
      <c r="Q836" s="41">
        <f t="shared" si="40"/>
        <v>1.9219611256159925E-3</v>
      </c>
      <c r="R836" s="41">
        <f t="shared" si="41"/>
        <v>2.3114706732155414E-3</v>
      </c>
    </row>
    <row r="837" spans="1:18" x14ac:dyDescent="0.25">
      <c r="A837" s="15" t="s">
        <v>106</v>
      </c>
      <c r="B837" s="16" t="s">
        <v>107</v>
      </c>
      <c r="C837" s="15" t="s">
        <v>3523</v>
      </c>
      <c r="D837" s="16" t="s">
        <v>3524</v>
      </c>
      <c r="E837" s="15" t="s">
        <v>10</v>
      </c>
      <c r="F837" s="31">
        <v>547</v>
      </c>
      <c r="G837" s="32">
        <v>2.9250457038299999E-2</v>
      </c>
      <c r="H837" s="31">
        <v>552</v>
      </c>
      <c r="I837" s="32">
        <v>4.52898550724E-2</v>
      </c>
      <c r="J837" s="33">
        <v>535</v>
      </c>
      <c r="K837" s="34">
        <v>4.6728971962600001E-2</v>
      </c>
      <c r="L837" s="30">
        <v>2</v>
      </c>
      <c r="M837" s="40">
        <f>VLOOKUP(A837,'District Enrollment'!A:D,2,FALSE)</f>
        <v>27110</v>
      </c>
      <c r="N837" s="40">
        <f>VLOOKUP(A837,'District Enrollment'!A:D,3,FALSE)</f>
        <v>27576</v>
      </c>
      <c r="O837" s="40">
        <f>VLOOKUP(A837,'District Enrollment'!A:D,4,FALSE)</f>
        <v>27688</v>
      </c>
      <c r="P837" s="41">
        <f t="shared" si="39"/>
        <v>5.9018812246219474E-4</v>
      </c>
      <c r="Q837" s="41">
        <f t="shared" si="40"/>
        <v>9.0658543661026986E-4</v>
      </c>
      <c r="R837" s="41">
        <f t="shared" si="41"/>
        <v>9.0291823172460994E-4</v>
      </c>
    </row>
    <row r="838" spans="1:18" x14ac:dyDescent="0.25">
      <c r="A838" s="15" t="s">
        <v>106</v>
      </c>
      <c r="B838" s="16" t="s">
        <v>107</v>
      </c>
      <c r="C838" s="15" t="s">
        <v>3592</v>
      </c>
      <c r="D838" s="16" t="s">
        <v>3593</v>
      </c>
      <c r="E838" s="15" t="s">
        <v>10</v>
      </c>
      <c r="F838" s="31">
        <v>438</v>
      </c>
      <c r="G838" s="32">
        <v>6.39269406392E-2</v>
      </c>
      <c r="H838" s="31">
        <v>481</v>
      </c>
      <c r="I838" s="32">
        <v>8.9397089397000001E-2</v>
      </c>
      <c r="J838" s="33">
        <v>545</v>
      </c>
      <c r="K838" s="34">
        <v>0.1229357798165</v>
      </c>
      <c r="L838" s="30">
        <v>4</v>
      </c>
      <c r="M838" s="40">
        <f>VLOOKUP(A838,'District Enrollment'!A:D,2,FALSE)</f>
        <v>27110</v>
      </c>
      <c r="N838" s="40">
        <f>VLOOKUP(A838,'District Enrollment'!A:D,3,FALSE)</f>
        <v>27576</v>
      </c>
      <c r="O838" s="40">
        <f>VLOOKUP(A838,'District Enrollment'!A:D,4,FALSE)</f>
        <v>27688</v>
      </c>
      <c r="P838" s="41">
        <f t="shared" si="39"/>
        <v>1.0328292143109406E-3</v>
      </c>
      <c r="Q838" s="41">
        <f t="shared" si="40"/>
        <v>1.5593269509703003E-3</v>
      </c>
      <c r="R838" s="41">
        <f t="shared" si="41"/>
        <v>2.4198208610225549E-3</v>
      </c>
    </row>
    <row r="839" spans="1:18" x14ac:dyDescent="0.25">
      <c r="A839" s="15" t="s">
        <v>106</v>
      </c>
      <c r="B839" s="16" t="s">
        <v>107</v>
      </c>
      <c r="C839" s="15" t="s">
        <v>3701</v>
      </c>
      <c r="D839" s="16" t="s">
        <v>3702</v>
      </c>
      <c r="E839" s="15" t="s">
        <v>10</v>
      </c>
      <c r="F839" s="31">
        <v>513</v>
      </c>
      <c r="G839" s="32">
        <v>9.3567251461899995E-2</v>
      </c>
      <c r="H839" s="31">
        <v>563</v>
      </c>
      <c r="I839" s="32">
        <v>8.3481349911099997E-2</v>
      </c>
      <c r="J839" s="33">
        <v>565</v>
      </c>
      <c r="K839" s="34">
        <v>0.1079646017699</v>
      </c>
      <c r="L839" s="30">
        <v>4</v>
      </c>
      <c r="M839" s="40">
        <f>VLOOKUP(A839,'District Enrollment'!A:D,2,FALSE)</f>
        <v>27110</v>
      </c>
      <c r="N839" s="40">
        <f>VLOOKUP(A839,'District Enrollment'!A:D,3,FALSE)</f>
        <v>27576</v>
      </c>
      <c r="O839" s="40">
        <f>VLOOKUP(A839,'District Enrollment'!A:D,4,FALSE)</f>
        <v>27688</v>
      </c>
      <c r="P839" s="41">
        <f t="shared" si="39"/>
        <v>1.770564367390435E-3</v>
      </c>
      <c r="Q839" s="41">
        <f t="shared" si="40"/>
        <v>1.7043806208278684E-3</v>
      </c>
      <c r="R839" s="41">
        <f t="shared" si="41"/>
        <v>2.2031204854086068E-3</v>
      </c>
    </row>
    <row r="840" spans="1:18" x14ac:dyDescent="0.25">
      <c r="A840" s="15" t="s">
        <v>106</v>
      </c>
      <c r="B840" s="16" t="s">
        <v>107</v>
      </c>
      <c r="C840" s="15" t="s">
        <v>3706</v>
      </c>
      <c r="D840" s="16" t="s">
        <v>3707</v>
      </c>
      <c r="E840" s="15" t="s">
        <v>10</v>
      </c>
      <c r="F840" s="31">
        <v>539</v>
      </c>
      <c r="G840" s="32">
        <v>8.7198515769899995E-2</v>
      </c>
      <c r="H840" s="31">
        <v>584</v>
      </c>
      <c r="I840" s="32">
        <v>0.10102739726020001</v>
      </c>
      <c r="J840" s="33">
        <v>566</v>
      </c>
      <c r="K840" s="34">
        <v>7.9505300353300001E-2</v>
      </c>
      <c r="L840" s="30">
        <v>3</v>
      </c>
      <c r="M840" s="40">
        <f>VLOOKUP(A840,'District Enrollment'!A:D,2,FALSE)</f>
        <v>27110</v>
      </c>
      <c r="N840" s="40">
        <f>VLOOKUP(A840,'District Enrollment'!A:D,3,FALSE)</f>
        <v>27576</v>
      </c>
      <c r="O840" s="40">
        <f>VLOOKUP(A840,'District Enrollment'!A:D,4,FALSE)</f>
        <v>27688</v>
      </c>
      <c r="P840" s="41">
        <f t="shared" si="39"/>
        <v>1.7336776097372224E-3</v>
      </c>
      <c r="Q840" s="41">
        <f t="shared" si="40"/>
        <v>2.1395416304016827E-3</v>
      </c>
      <c r="R840" s="41">
        <f t="shared" si="41"/>
        <v>1.62525281710372E-3</v>
      </c>
    </row>
    <row r="841" spans="1:18" x14ac:dyDescent="0.25">
      <c r="A841" s="15" t="s">
        <v>106</v>
      </c>
      <c r="B841" s="16" t="s">
        <v>107</v>
      </c>
      <c r="C841" s="15" t="s">
        <v>3927</v>
      </c>
      <c r="D841" s="16" t="s">
        <v>3928</v>
      </c>
      <c r="E841" s="15" t="s">
        <v>10</v>
      </c>
      <c r="F841" s="31">
        <v>584</v>
      </c>
      <c r="G841" s="32">
        <v>6.84931506849E-2</v>
      </c>
      <c r="H841" s="31">
        <v>585</v>
      </c>
      <c r="I841" s="32">
        <v>5.4700854700800002E-2</v>
      </c>
      <c r="J841" s="33">
        <v>608</v>
      </c>
      <c r="K841" s="34">
        <v>6.0855263157800002E-2</v>
      </c>
      <c r="L841" s="30">
        <v>2</v>
      </c>
      <c r="M841" s="40">
        <f>VLOOKUP(A841,'District Enrollment'!A:D,2,FALSE)</f>
        <v>27110</v>
      </c>
      <c r="N841" s="40">
        <f>VLOOKUP(A841,'District Enrollment'!A:D,3,FALSE)</f>
        <v>27576</v>
      </c>
      <c r="O841" s="40">
        <f>VLOOKUP(A841,'District Enrollment'!A:D,4,FALSE)</f>
        <v>27688</v>
      </c>
      <c r="P841" s="41">
        <f t="shared" si="39"/>
        <v>1.4754703061594099E-3</v>
      </c>
      <c r="Q841" s="41">
        <f t="shared" si="40"/>
        <v>1.1604293588616187E-3</v>
      </c>
      <c r="R841" s="41">
        <f t="shared" si="41"/>
        <v>1.3363189829508236E-3</v>
      </c>
    </row>
    <row r="842" spans="1:18" x14ac:dyDescent="0.25">
      <c r="A842" s="15" t="s">
        <v>106</v>
      </c>
      <c r="B842" s="16" t="s">
        <v>107</v>
      </c>
      <c r="C842" s="15" t="s">
        <v>3955</v>
      </c>
      <c r="D842" s="16" t="s">
        <v>3956</v>
      </c>
      <c r="E842" s="15" t="s">
        <v>10</v>
      </c>
      <c r="F842" s="31">
        <v>574</v>
      </c>
      <c r="G842" s="32">
        <v>3.4843205574899998E-2</v>
      </c>
      <c r="H842" s="31">
        <v>611</v>
      </c>
      <c r="I842" s="32">
        <v>6.8739770867400005E-2</v>
      </c>
      <c r="J842" s="33">
        <v>614</v>
      </c>
      <c r="K842" s="34">
        <v>2.9315960911999998E-2</v>
      </c>
      <c r="L842" s="30">
        <v>1</v>
      </c>
      <c r="M842" s="40">
        <f>VLOOKUP(A842,'District Enrollment'!A:D,2,FALSE)</f>
        <v>27110</v>
      </c>
      <c r="N842" s="40">
        <f>VLOOKUP(A842,'District Enrollment'!A:D,3,FALSE)</f>
        <v>27576</v>
      </c>
      <c r="O842" s="40">
        <f>VLOOKUP(A842,'District Enrollment'!A:D,4,FALSE)</f>
        <v>27688</v>
      </c>
      <c r="P842" s="41">
        <f t="shared" si="39"/>
        <v>7.3773515307977129E-4</v>
      </c>
      <c r="Q842" s="41">
        <f t="shared" si="40"/>
        <v>1.5230635335067235E-3</v>
      </c>
      <c r="R842" s="41">
        <f t="shared" si="41"/>
        <v>6.5010112684079746E-4</v>
      </c>
    </row>
    <row r="843" spans="1:18" x14ac:dyDescent="0.25">
      <c r="A843" s="15" t="s">
        <v>106</v>
      </c>
      <c r="B843" s="16" t="s">
        <v>107</v>
      </c>
      <c r="C843" s="15" t="s">
        <v>3984</v>
      </c>
      <c r="D843" s="16" t="s">
        <v>3985</v>
      </c>
      <c r="E843" s="15" t="s">
        <v>10</v>
      </c>
      <c r="F843" s="31">
        <v>635</v>
      </c>
      <c r="G843" s="32">
        <v>3.4645669291300002E-2</v>
      </c>
      <c r="H843" s="31">
        <v>649</v>
      </c>
      <c r="I843" s="32">
        <v>3.3898305084700001E-2</v>
      </c>
      <c r="J843" s="33">
        <v>622</v>
      </c>
      <c r="K843" s="34">
        <v>2.89389067524E-2</v>
      </c>
      <c r="L843" s="30">
        <v>1</v>
      </c>
      <c r="M843" s="40">
        <f>VLOOKUP(A843,'District Enrollment'!A:D,2,FALSE)</f>
        <v>27110</v>
      </c>
      <c r="N843" s="40">
        <f>VLOOKUP(A843,'District Enrollment'!A:D,3,FALSE)</f>
        <v>27576</v>
      </c>
      <c r="O843" s="40">
        <f>VLOOKUP(A843,'District Enrollment'!A:D,4,FALSE)</f>
        <v>27688</v>
      </c>
      <c r="P843" s="41">
        <f t="shared" si="39"/>
        <v>8.1150866838714496E-4</v>
      </c>
      <c r="Q843" s="41">
        <f t="shared" si="40"/>
        <v>7.9779518421708377E-4</v>
      </c>
      <c r="R843" s="41">
        <f t="shared" si="41"/>
        <v>6.5010112684169312E-4</v>
      </c>
    </row>
    <row r="844" spans="1:18" x14ac:dyDescent="0.25">
      <c r="A844" s="15" t="s">
        <v>106</v>
      </c>
      <c r="B844" s="16" t="s">
        <v>107</v>
      </c>
      <c r="C844" s="15" t="s">
        <v>4022</v>
      </c>
      <c r="D844" s="16" t="s">
        <v>4023</v>
      </c>
      <c r="E844" s="15" t="s">
        <v>10</v>
      </c>
      <c r="F844" s="31">
        <v>692</v>
      </c>
      <c r="G844" s="32">
        <v>6.0693641618399997E-2</v>
      </c>
      <c r="H844" s="31">
        <v>673</v>
      </c>
      <c r="I844" s="32">
        <v>5.0520059435299997E-2</v>
      </c>
      <c r="J844" s="33">
        <v>630</v>
      </c>
      <c r="K844" s="34">
        <v>4.2857142857100003E-2</v>
      </c>
      <c r="L844" s="30">
        <v>1</v>
      </c>
      <c r="M844" s="40">
        <f>VLOOKUP(A844,'District Enrollment'!A:D,2,FALSE)</f>
        <v>27110</v>
      </c>
      <c r="N844" s="40">
        <f>VLOOKUP(A844,'District Enrollment'!A:D,3,FALSE)</f>
        <v>27576</v>
      </c>
      <c r="O844" s="40">
        <f>VLOOKUP(A844,'District Enrollment'!A:D,4,FALSE)</f>
        <v>27688</v>
      </c>
      <c r="P844" s="41">
        <f t="shared" si="39"/>
        <v>1.5492438214656141E-3</v>
      </c>
      <c r="Q844" s="41">
        <f t="shared" si="40"/>
        <v>1.2329561937901399E-3</v>
      </c>
      <c r="R844" s="41">
        <f t="shared" si="41"/>
        <v>9.7515169026195464E-4</v>
      </c>
    </row>
    <row r="845" spans="1:18" x14ac:dyDescent="0.25">
      <c r="A845" s="15" t="s">
        <v>106</v>
      </c>
      <c r="B845" s="16" t="s">
        <v>107</v>
      </c>
      <c r="C845" s="15" t="s">
        <v>4058</v>
      </c>
      <c r="D845" s="16" t="s">
        <v>4059</v>
      </c>
      <c r="E845" s="15" t="s">
        <v>10</v>
      </c>
      <c r="F845" s="31">
        <v>642</v>
      </c>
      <c r="G845" s="32">
        <v>4.0498442367600002E-2</v>
      </c>
      <c r="H845" s="31">
        <v>673</v>
      </c>
      <c r="I845" s="32">
        <v>4.0118870728000001E-2</v>
      </c>
      <c r="J845" s="33">
        <v>641</v>
      </c>
      <c r="K845" s="34">
        <v>4.0561622464800003E-2</v>
      </c>
      <c r="L845" s="30">
        <v>1</v>
      </c>
      <c r="M845" s="40">
        <f>VLOOKUP(A845,'District Enrollment'!A:D,2,FALSE)</f>
        <v>27110</v>
      </c>
      <c r="N845" s="40">
        <f>VLOOKUP(A845,'District Enrollment'!A:D,3,FALSE)</f>
        <v>27576</v>
      </c>
      <c r="O845" s="40">
        <f>VLOOKUP(A845,'District Enrollment'!A:D,4,FALSE)</f>
        <v>27688</v>
      </c>
      <c r="P845" s="41">
        <f t="shared" si="39"/>
        <v>9.5905569900402805E-4</v>
      </c>
      <c r="Q845" s="41">
        <f t="shared" si="40"/>
        <v>9.7911227153843917E-4</v>
      </c>
      <c r="R845" s="41">
        <f t="shared" si="41"/>
        <v>9.3903496099164991E-4</v>
      </c>
    </row>
    <row r="846" spans="1:18" x14ac:dyDescent="0.25">
      <c r="A846" s="15" t="s">
        <v>106</v>
      </c>
      <c r="B846" s="16" t="s">
        <v>107</v>
      </c>
      <c r="C846" s="15" t="s">
        <v>4063</v>
      </c>
      <c r="D846" s="16" t="s">
        <v>4064</v>
      </c>
      <c r="E846" s="15" t="s">
        <v>10</v>
      </c>
      <c r="F846" s="31">
        <v>588</v>
      </c>
      <c r="G846" s="32">
        <v>0.1054421768707</v>
      </c>
      <c r="H846" s="31">
        <v>605</v>
      </c>
      <c r="I846" s="32">
        <v>0.12561983471070001</v>
      </c>
      <c r="J846" s="33">
        <v>642</v>
      </c>
      <c r="K846" s="34">
        <v>0.14330218068530001</v>
      </c>
      <c r="L846" s="30">
        <v>5</v>
      </c>
      <c r="M846" s="40">
        <f>VLOOKUP(A846,'District Enrollment'!A:D,2,FALSE)</f>
        <v>27110</v>
      </c>
      <c r="N846" s="40">
        <f>VLOOKUP(A846,'District Enrollment'!A:D,3,FALSE)</f>
        <v>27576</v>
      </c>
      <c r="O846" s="40">
        <f>VLOOKUP(A846,'District Enrollment'!A:D,4,FALSE)</f>
        <v>27688</v>
      </c>
      <c r="P846" s="41">
        <f t="shared" si="39"/>
        <v>2.2869789745470896E-3</v>
      </c>
      <c r="Q846" s="41">
        <f t="shared" si="40"/>
        <v>2.7560197272981399E-3</v>
      </c>
      <c r="R846" s="41">
        <f t="shared" si="41"/>
        <v>3.3227390927464103E-3</v>
      </c>
    </row>
    <row r="847" spans="1:18" x14ac:dyDescent="0.25">
      <c r="A847" s="15" t="s">
        <v>106</v>
      </c>
      <c r="B847" s="16" t="s">
        <v>107</v>
      </c>
      <c r="C847" s="15" t="s">
        <v>4092</v>
      </c>
      <c r="D847" s="16" t="s">
        <v>2117</v>
      </c>
      <c r="E847" s="15" t="s">
        <v>10</v>
      </c>
      <c r="F847" s="31">
        <v>623</v>
      </c>
      <c r="G847" s="32">
        <v>6.7415730337000004E-2</v>
      </c>
      <c r="H847" s="31">
        <v>653</v>
      </c>
      <c r="I847" s="32">
        <v>6.8912710566600005E-2</v>
      </c>
      <c r="J847" s="33">
        <v>647</v>
      </c>
      <c r="K847" s="34">
        <v>6.6460587326099996E-2</v>
      </c>
      <c r="L847" s="30">
        <v>3</v>
      </c>
      <c r="M847" s="40">
        <f>VLOOKUP(A847,'District Enrollment'!A:D,2,FALSE)</f>
        <v>27110</v>
      </c>
      <c r="N847" s="40">
        <f>VLOOKUP(A847,'District Enrollment'!A:D,3,FALSE)</f>
        <v>27576</v>
      </c>
      <c r="O847" s="40">
        <f>VLOOKUP(A847,'District Enrollment'!A:D,4,FALSE)</f>
        <v>27688</v>
      </c>
      <c r="P847" s="41">
        <f t="shared" si="39"/>
        <v>1.5492438214662855E-3</v>
      </c>
      <c r="Q847" s="41">
        <f t="shared" si="40"/>
        <v>1.6318537859004135E-3</v>
      </c>
      <c r="R847" s="41">
        <f t="shared" si="41"/>
        <v>1.5530193585664076E-3</v>
      </c>
    </row>
    <row r="848" spans="1:18" x14ac:dyDescent="0.25">
      <c r="A848" s="15" t="s">
        <v>106</v>
      </c>
      <c r="B848" s="16" t="s">
        <v>107</v>
      </c>
      <c r="C848" s="15" t="s">
        <v>4109</v>
      </c>
      <c r="D848" s="16" t="s">
        <v>2941</v>
      </c>
      <c r="E848" s="15" t="s">
        <v>10</v>
      </c>
      <c r="F848" s="31">
        <v>566</v>
      </c>
      <c r="G848" s="32">
        <v>8.3038869257899994E-2</v>
      </c>
      <c r="H848" s="31">
        <v>612</v>
      </c>
      <c r="I848" s="32">
        <v>9.1503267973799998E-2</v>
      </c>
      <c r="J848" s="33">
        <v>651</v>
      </c>
      <c r="K848" s="34">
        <v>8.9093701996900004E-2</v>
      </c>
      <c r="L848" s="30">
        <v>4</v>
      </c>
      <c r="M848" s="40">
        <f>VLOOKUP(A848,'District Enrollment'!A:D,2,FALSE)</f>
        <v>27110</v>
      </c>
      <c r="N848" s="40">
        <f>VLOOKUP(A848,'District Enrollment'!A:D,3,FALSE)</f>
        <v>27576</v>
      </c>
      <c r="O848" s="40">
        <f>VLOOKUP(A848,'District Enrollment'!A:D,4,FALSE)</f>
        <v>27688</v>
      </c>
      <c r="P848" s="41">
        <f t="shared" si="39"/>
        <v>1.7336776097370489E-3</v>
      </c>
      <c r="Q848" s="41">
        <f t="shared" si="40"/>
        <v>2.0307513780086161E-3</v>
      </c>
      <c r="R848" s="41">
        <f t="shared" si="41"/>
        <v>2.0947702976011956E-3</v>
      </c>
    </row>
    <row r="849" spans="1:18" x14ac:dyDescent="0.25">
      <c r="A849" s="15" t="s">
        <v>106</v>
      </c>
      <c r="B849" s="16" t="s">
        <v>107</v>
      </c>
      <c r="C849" s="15" t="s">
        <v>4157</v>
      </c>
      <c r="D849" s="16" t="s">
        <v>4158</v>
      </c>
      <c r="E849" s="15" t="s">
        <v>10</v>
      </c>
      <c r="F849" s="31">
        <v>625</v>
      </c>
      <c r="G849" s="32">
        <v>0.128</v>
      </c>
      <c r="H849" s="31">
        <v>659</v>
      </c>
      <c r="I849" s="32">
        <v>0.10166919575110001</v>
      </c>
      <c r="J849" s="33">
        <v>668</v>
      </c>
      <c r="K849" s="34">
        <v>0.16616766467060001</v>
      </c>
      <c r="L849" s="30">
        <v>5</v>
      </c>
      <c r="M849" s="40">
        <f>VLOOKUP(A849,'District Enrollment'!A:D,2,FALSE)</f>
        <v>27110</v>
      </c>
      <c r="N849" s="40">
        <f>VLOOKUP(A849,'District Enrollment'!A:D,3,FALSE)</f>
        <v>27576</v>
      </c>
      <c r="O849" s="40">
        <f>VLOOKUP(A849,'District Enrollment'!A:D,4,FALSE)</f>
        <v>27688</v>
      </c>
      <c r="P849" s="41">
        <f t="shared" si="39"/>
        <v>2.9509406123201768E-3</v>
      </c>
      <c r="Q849" s="41">
        <f t="shared" si="40"/>
        <v>2.4296489701180336E-3</v>
      </c>
      <c r="R849" s="41">
        <f t="shared" si="41"/>
        <v>4.0089569488572958E-3</v>
      </c>
    </row>
    <row r="850" spans="1:18" x14ac:dyDescent="0.25">
      <c r="A850" s="15" t="s">
        <v>106</v>
      </c>
      <c r="B850" s="16" t="s">
        <v>107</v>
      </c>
      <c r="C850" s="15" t="s">
        <v>4198</v>
      </c>
      <c r="D850" s="16" t="s">
        <v>4199</v>
      </c>
      <c r="E850" s="15" t="s">
        <v>10</v>
      </c>
      <c r="F850" s="31">
        <v>654</v>
      </c>
      <c r="G850" s="32">
        <v>7.03363914373E-2</v>
      </c>
      <c r="H850" s="31">
        <v>678</v>
      </c>
      <c r="I850" s="32">
        <v>6.4896755162200004E-2</v>
      </c>
      <c r="J850" s="33">
        <v>681</v>
      </c>
      <c r="K850" s="34">
        <v>6.0205580029300002E-2</v>
      </c>
      <c r="L850" s="30">
        <v>2</v>
      </c>
      <c r="M850" s="40">
        <f>VLOOKUP(A850,'District Enrollment'!A:D,2,FALSE)</f>
        <v>27110</v>
      </c>
      <c r="N850" s="40">
        <f>VLOOKUP(A850,'District Enrollment'!A:D,3,FALSE)</f>
        <v>27576</v>
      </c>
      <c r="O850" s="40">
        <f>VLOOKUP(A850,'District Enrollment'!A:D,4,FALSE)</f>
        <v>27688</v>
      </c>
      <c r="P850" s="41">
        <f t="shared" si="39"/>
        <v>1.6967908520838879E-3</v>
      </c>
      <c r="Q850" s="41">
        <f t="shared" si="40"/>
        <v>1.5955903684352916E-3</v>
      </c>
      <c r="R850" s="41">
        <f t="shared" si="41"/>
        <v>1.4807859000272067E-3</v>
      </c>
    </row>
    <row r="851" spans="1:18" x14ac:dyDescent="0.25">
      <c r="A851" s="15" t="s">
        <v>106</v>
      </c>
      <c r="B851" s="16" t="s">
        <v>107</v>
      </c>
      <c r="C851" s="15" t="s">
        <v>4377</v>
      </c>
      <c r="D851" s="16" t="s">
        <v>4378</v>
      </c>
      <c r="E851" s="15" t="s">
        <v>10</v>
      </c>
      <c r="F851" s="31">
        <v>709</v>
      </c>
      <c r="G851" s="32">
        <v>6.7700987305999993E-2</v>
      </c>
      <c r="H851" s="31">
        <v>740</v>
      </c>
      <c r="I851" s="32">
        <v>0.1135135135135</v>
      </c>
      <c r="J851" s="33">
        <v>770</v>
      </c>
      <c r="K851" s="34">
        <v>8.9610389610300004E-2</v>
      </c>
      <c r="L851" s="30">
        <v>4</v>
      </c>
      <c r="M851" s="40">
        <f>VLOOKUP(A851,'District Enrollment'!A:D,2,FALSE)</f>
        <v>27110</v>
      </c>
      <c r="N851" s="40">
        <f>VLOOKUP(A851,'District Enrollment'!A:D,3,FALSE)</f>
        <v>27576</v>
      </c>
      <c r="O851" s="40">
        <f>VLOOKUP(A851,'District Enrollment'!A:D,4,FALSE)</f>
        <v>27688</v>
      </c>
      <c r="P851" s="41">
        <f t="shared" si="39"/>
        <v>1.7705643673904092E-3</v>
      </c>
      <c r="Q851" s="41">
        <f t="shared" si="40"/>
        <v>3.0461270670144327E-3</v>
      </c>
      <c r="R851" s="41">
        <f t="shared" si="41"/>
        <v>2.4920543195583286E-3</v>
      </c>
    </row>
    <row r="852" spans="1:18" x14ac:dyDescent="0.25">
      <c r="A852" s="15" t="s">
        <v>106</v>
      </c>
      <c r="B852" s="16" t="s">
        <v>107</v>
      </c>
      <c r="C852" s="15" t="s">
        <v>4483</v>
      </c>
      <c r="D852" s="16" t="s">
        <v>4484</v>
      </c>
      <c r="E852" s="15" t="s">
        <v>10</v>
      </c>
      <c r="F852" s="31">
        <v>880</v>
      </c>
      <c r="G852" s="32">
        <v>8.6363636363600005E-2</v>
      </c>
      <c r="H852" s="31">
        <v>869</v>
      </c>
      <c r="I852" s="32">
        <v>8.6306098964299999E-2</v>
      </c>
      <c r="J852" s="33">
        <v>857</v>
      </c>
      <c r="K852" s="34">
        <v>7.2345390898400003E-2</v>
      </c>
      <c r="L852" s="30">
        <v>3</v>
      </c>
      <c r="M852" s="40">
        <f>VLOOKUP(A852,'District Enrollment'!A:D,2,FALSE)</f>
        <v>27110</v>
      </c>
      <c r="N852" s="40">
        <f>VLOOKUP(A852,'District Enrollment'!A:D,3,FALSE)</f>
        <v>27576</v>
      </c>
      <c r="O852" s="40">
        <f>VLOOKUP(A852,'District Enrollment'!A:D,4,FALSE)</f>
        <v>27688</v>
      </c>
      <c r="P852" s="41">
        <f t="shared" si="39"/>
        <v>2.8033935817029882E-3</v>
      </c>
      <c r="Q852" s="41">
        <f t="shared" si="40"/>
        <v>2.7197563098337934E-3</v>
      </c>
      <c r="R852" s="41">
        <f t="shared" si="41"/>
        <v>2.2392372146752674E-3</v>
      </c>
    </row>
    <row r="853" spans="1:18" x14ac:dyDescent="0.25">
      <c r="A853" s="15" t="s">
        <v>106</v>
      </c>
      <c r="B853" s="16" t="s">
        <v>107</v>
      </c>
      <c r="C853" s="15" t="s">
        <v>4773</v>
      </c>
      <c r="D853" s="16" t="s">
        <v>4774</v>
      </c>
      <c r="E853" s="15" t="s">
        <v>10</v>
      </c>
      <c r="F853" s="31">
        <v>1753</v>
      </c>
      <c r="G853" s="32">
        <v>0.1055333713633</v>
      </c>
      <c r="H853" s="31">
        <v>1659</v>
      </c>
      <c r="I853" s="32">
        <v>0.11091018685950001</v>
      </c>
      <c r="J853" s="33">
        <v>1532</v>
      </c>
      <c r="K853" s="34">
        <v>0.1031331592689</v>
      </c>
      <c r="L853" s="30">
        <v>4</v>
      </c>
      <c r="M853" s="40">
        <f>VLOOKUP(A853,'District Enrollment'!A:D,2,FALSE)</f>
        <v>27110</v>
      </c>
      <c r="N853" s="40">
        <f>VLOOKUP(A853,'District Enrollment'!A:D,3,FALSE)</f>
        <v>27576</v>
      </c>
      <c r="O853" s="40">
        <f>VLOOKUP(A853,'District Enrollment'!A:D,4,FALSE)</f>
        <v>27688</v>
      </c>
      <c r="P853" s="41">
        <f t="shared" si="39"/>
        <v>6.8240501659854258E-3</v>
      </c>
      <c r="Q853" s="41">
        <f t="shared" si="40"/>
        <v>6.6724688134577352E-3</v>
      </c>
      <c r="R853" s="41">
        <f t="shared" si="41"/>
        <v>5.7064432244999571E-3</v>
      </c>
    </row>
    <row r="854" spans="1:18" x14ac:dyDescent="0.25">
      <c r="A854" s="15" t="s">
        <v>106</v>
      </c>
      <c r="B854" s="16" t="s">
        <v>107</v>
      </c>
      <c r="C854" s="15" t="s">
        <v>4880</v>
      </c>
      <c r="D854" s="16" t="s">
        <v>4881</v>
      </c>
      <c r="E854" s="15" t="s">
        <v>10</v>
      </c>
      <c r="F854" s="31">
        <v>2087</v>
      </c>
      <c r="G854" s="32">
        <v>0.1073310972688</v>
      </c>
      <c r="H854" s="31">
        <v>2014</v>
      </c>
      <c r="I854" s="32">
        <v>9.6325719960200007E-2</v>
      </c>
      <c r="J854" s="33">
        <v>2011</v>
      </c>
      <c r="K854" s="34">
        <v>0.1093983092988</v>
      </c>
      <c r="L854" s="30">
        <v>4</v>
      </c>
      <c r="M854" s="40">
        <f>VLOOKUP(A854,'District Enrollment'!A:D,2,FALSE)</f>
        <v>27110</v>
      </c>
      <c r="N854" s="40">
        <f>VLOOKUP(A854,'District Enrollment'!A:D,3,FALSE)</f>
        <v>27576</v>
      </c>
      <c r="O854" s="40">
        <f>VLOOKUP(A854,'District Enrollment'!A:D,4,FALSE)</f>
        <v>27688</v>
      </c>
      <c r="P854" s="41">
        <f t="shared" si="39"/>
        <v>8.2626337144959643E-3</v>
      </c>
      <c r="Q854" s="41">
        <f t="shared" si="40"/>
        <v>7.0351029880998985E-3</v>
      </c>
      <c r="R854" s="41">
        <f t="shared" si="41"/>
        <v>7.9456804391753403E-3</v>
      </c>
    </row>
    <row r="855" spans="1:18" x14ac:dyDescent="0.25">
      <c r="A855" s="15" t="s">
        <v>106</v>
      </c>
      <c r="B855" s="16" t="s">
        <v>107</v>
      </c>
      <c r="C855" s="15" t="s">
        <v>4902</v>
      </c>
      <c r="D855" s="16" t="s">
        <v>4903</v>
      </c>
      <c r="E855" s="15" t="s">
        <v>10</v>
      </c>
      <c r="F855" s="31">
        <v>2119</v>
      </c>
      <c r="G855" s="32">
        <v>0.25247758376590002</v>
      </c>
      <c r="H855" s="31">
        <v>2133</v>
      </c>
      <c r="I855" s="32">
        <v>0.17580872011250001</v>
      </c>
      <c r="J855" s="33">
        <v>2152</v>
      </c>
      <c r="K855" s="34">
        <v>0.1514869888475</v>
      </c>
      <c r="L855" s="30">
        <v>5</v>
      </c>
      <c r="M855" s="40">
        <f>VLOOKUP(A855,'District Enrollment'!A:D,2,FALSE)</f>
        <v>27110</v>
      </c>
      <c r="N855" s="40">
        <f>VLOOKUP(A855,'District Enrollment'!A:D,3,FALSE)</f>
        <v>27576</v>
      </c>
      <c r="O855" s="40">
        <f>VLOOKUP(A855,'District Enrollment'!A:D,4,FALSE)</f>
        <v>27688</v>
      </c>
      <c r="P855" s="41">
        <f t="shared" si="39"/>
        <v>1.973441534488905E-2</v>
      </c>
      <c r="Q855" s="41">
        <f t="shared" si="40"/>
        <v>1.3598781549171836E-2</v>
      </c>
      <c r="R855" s="41">
        <f t="shared" si="41"/>
        <v>1.1774053741686653E-2</v>
      </c>
    </row>
    <row r="856" spans="1:18" x14ac:dyDescent="0.25">
      <c r="A856" s="15" t="s">
        <v>106</v>
      </c>
      <c r="B856" s="16" t="s">
        <v>107</v>
      </c>
      <c r="C856" s="15" t="s">
        <v>4906</v>
      </c>
      <c r="D856" s="16" t="s">
        <v>4907</v>
      </c>
      <c r="E856" s="15" t="s">
        <v>10</v>
      </c>
      <c r="F856" s="31">
        <v>2224</v>
      </c>
      <c r="G856" s="32">
        <v>7.77877697841E-2</v>
      </c>
      <c r="H856" s="31">
        <v>2189</v>
      </c>
      <c r="I856" s="32">
        <v>7.9488350845100003E-2</v>
      </c>
      <c r="J856" s="33">
        <v>2188</v>
      </c>
      <c r="K856" s="34">
        <v>7.4954296160800002E-2</v>
      </c>
      <c r="L856" s="30">
        <v>3</v>
      </c>
      <c r="M856" s="40">
        <f>VLOOKUP(A856,'District Enrollment'!A:D,2,FALSE)</f>
        <v>27110</v>
      </c>
      <c r="N856" s="40">
        <f>VLOOKUP(A856,'District Enrollment'!A:D,3,FALSE)</f>
        <v>27576</v>
      </c>
      <c r="O856" s="40">
        <f>VLOOKUP(A856,'District Enrollment'!A:D,4,FALSE)</f>
        <v>27688</v>
      </c>
      <c r="P856" s="41">
        <f t="shared" si="39"/>
        <v>6.381409074136422E-3</v>
      </c>
      <c r="Q856" s="41">
        <f t="shared" si="40"/>
        <v>6.309834638813603E-3</v>
      </c>
      <c r="R856" s="41">
        <f t="shared" si="41"/>
        <v>5.9231436001094488E-3</v>
      </c>
    </row>
    <row r="857" spans="1:18" x14ac:dyDescent="0.25">
      <c r="A857" s="3" t="s">
        <v>1402</v>
      </c>
      <c r="B857" t="s">
        <v>1403</v>
      </c>
      <c r="C857" s="3" t="s">
        <v>1404</v>
      </c>
      <c r="D857" t="s">
        <v>1405</v>
      </c>
      <c r="E857" s="3" t="s">
        <v>13</v>
      </c>
      <c r="F857" s="26">
        <v>184</v>
      </c>
      <c r="G857" s="27">
        <v>0.1304347826086</v>
      </c>
      <c r="H857" s="26">
        <v>178</v>
      </c>
      <c r="I857" s="27">
        <v>0.17977528089879999</v>
      </c>
      <c r="J857" s="28">
        <v>167</v>
      </c>
      <c r="K857" s="29">
        <v>0.1017964071856</v>
      </c>
      <c r="L857" s="30">
        <v>4</v>
      </c>
      <c r="M857" s="40">
        <f>VLOOKUP(A857,'District Enrollment'!A:D,2,FALSE)</f>
        <v>936</v>
      </c>
      <c r="N857" s="40">
        <f>VLOOKUP(A857,'District Enrollment'!A:D,3,FALSE)</f>
        <v>891</v>
      </c>
      <c r="O857" s="40">
        <f>VLOOKUP(A857,'District Enrollment'!A:D,4,FALSE)</f>
        <v>888</v>
      </c>
      <c r="P857" s="41">
        <f t="shared" si="39"/>
        <v>2.5641025641006839E-2</v>
      </c>
      <c r="Q857" s="41">
        <f t="shared" si="40"/>
        <v>3.5914702581353986E-2</v>
      </c>
      <c r="R857" s="41">
        <f t="shared" si="41"/>
        <v>1.9144144144138737E-2</v>
      </c>
    </row>
    <row r="858" spans="1:18" x14ac:dyDescent="0.25">
      <c r="A858" s="3" t="s">
        <v>1402</v>
      </c>
      <c r="B858" t="s">
        <v>1403</v>
      </c>
      <c r="C858" s="3" t="s">
        <v>1568</v>
      </c>
      <c r="D858" t="s">
        <v>1569</v>
      </c>
      <c r="E858" s="3" t="s">
        <v>10</v>
      </c>
      <c r="F858" s="26">
        <v>206</v>
      </c>
      <c r="G858" s="27">
        <v>7.7669902912599995E-2</v>
      </c>
      <c r="H858" s="26">
        <v>208</v>
      </c>
      <c r="I858" s="27">
        <v>4.3269230769200001E-2</v>
      </c>
      <c r="J858" s="28">
        <v>208</v>
      </c>
      <c r="K858" s="29">
        <v>6.7307692307600003E-2</v>
      </c>
      <c r="L858" s="30">
        <v>3</v>
      </c>
      <c r="M858" s="40">
        <f>VLOOKUP(A858,'District Enrollment'!A:D,2,FALSE)</f>
        <v>936</v>
      </c>
      <c r="N858" s="40">
        <f>VLOOKUP(A858,'District Enrollment'!A:D,3,FALSE)</f>
        <v>891</v>
      </c>
      <c r="O858" s="40">
        <f>VLOOKUP(A858,'District Enrollment'!A:D,4,FALSE)</f>
        <v>888</v>
      </c>
      <c r="P858" s="41">
        <f t="shared" si="39"/>
        <v>1.7094017094012391E-2</v>
      </c>
      <c r="Q858" s="41">
        <f t="shared" si="40"/>
        <v>1.0101010101002918E-2</v>
      </c>
      <c r="R858" s="41">
        <f t="shared" si="41"/>
        <v>1.5765765765744146E-2</v>
      </c>
    </row>
    <row r="859" spans="1:18" x14ac:dyDescent="0.25">
      <c r="A859" s="3" t="s">
        <v>1402</v>
      </c>
      <c r="B859" t="s">
        <v>1403</v>
      </c>
      <c r="C859" s="3" t="s">
        <v>1714</v>
      </c>
      <c r="D859" t="s">
        <v>1715</v>
      </c>
      <c r="E859" s="3" t="s">
        <v>10</v>
      </c>
      <c r="F859" s="26">
        <v>286</v>
      </c>
      <c r="G859" s="27">
        <v>8.0419580419499995E-2</v>
      </c>
      <c r="H859" s="26">
        <v>243</v>
      </c>
      <c r="I859" s="27">
        <v>6.5843621399099994E-2</v>
      </c>
      <c r="J859" s="28">
        <v>253</v>
      </c>
      <c r="K859" s="29">
        <v>8.3003952569099995E-2</v>
      </c>
      <c r="L859" s="30">
        <v>3</v>
      </c>
      <c r="M859" s="40">
        <f>VLOOKUP(A859,'District Enrollment'!A:D,2,FALSE)</f>
        <v>936</v>
      </c>
      <c r="N859" s="40">
        <f>VLOOKUP(A859,'District Enrollment'!A:D,3,FALSE)</f>
        <v>891</v>
      </c>
      <c r="O859" s="40">
        <f>VLOOKUP(A859,'District Enrollment'!A:D,4,FALSE)</f>
        <v>888</v>
      </c>
      <c r="P859" s="41">
        <f t="shared" si="39"/>
        <v>2.4572649572625001E-2</v>
      </c>
      <c r="Q859" s="41">
        <f t="shared" si="40"/>
        <v>1.7957351290663632E-2</v>
      </c>
      <c r="R859" s="41">
        <f t="shared" si="41"/>
        <v>2.3648648648628715E-2</v>
      </c>
    </row>
    <row r="860" spans="1:18" x14ac:dyDescent="0.25">
      <c r="A860" s="3" t="s">
        <v>1402</v>
      </c>
      <c r="B860" t="s">
        <v>1403</v>
      </c>
      <c r="C860" s="3" t="s">
        <v>1730</v>
      </c>
      <c r="D860" t="s">
        <v>1731</v>
      </c>
      <c r="E860" s="3" t="s">
        <v>10</v>
      </c>
      <c r="F860" s="26">
        <v>260</v>
      </c>
      <c r="G860" s="27">
        <v>5.76923076923E-2</v>
      </c>
      <c r="H860" s="26">
        <v>262</v>
      </c>
      <c r="I860" s="27">
        <v>8.0152671755699997E-2</v>
      </c>
      <c r="J860" s="28">
        <v>260</v>
      </c>
      <c r="K860" s="29">
        <v>5.3846153846100003E-2</v>
      </c>
      <c r="L860" s="30">
        <v>2</v>
      </c>
      <c r="M860" s="40">
        <f>VLOOKUP(A860,'District Enrollment'!A:D,2,FALSE)</f>
        <v>936</v>
      </c>
      <c r="N860" s="40">
        <f>VLOOKUP(A860,'District Enrollment'!A:D,3,FALSE)</f>
        <v>891</v>
      </c>
      <c r="O860" s="40">
        <f>VLOOKUP(A860,'District Enrollment'!A:D,4,FALSE)</f>
        <v>888</v>
      </c>
      <c r="P860" s="41">
        <f t="shared" si="39"/>
        <v>1.6025641025638891E-2</v>
      </c>
      <c r="Q860" s="41">
        <f t="shared" si="40"/>
        <v>2.3569023569016162E-2</v>
      </c>
      <c r="R860" s="41">
        <f t="shared" si="41"/>
        <v>1.5765765765750003E-2</v>
      </c>
    </row>
    <row r="861" spans="1:18" x14ac:dyDescent="0.25">
      <c r="A861" s="3" t="s">
        <v>1550</v>
      </c>
      <c r="B861" t="s">
        <v>1551</v>
      </c>
      <c r="C861" s="3" t="s">
        <v>1552</v>
      </c>
      <c r="D861" t="s">
        <v>1553</v>
      </c>
      <c r="E861" s="3" t="s">
        <v>10</v>
      </c>
      <c r="F861" s="26">
        <v>216</v>
      </c>
      <c r="G861" s="27">
        <v>8.3333333333299994E-2</v>
      </c>
      <c r="H861" s="26">
        <v>224</v>
      </c>
      <c r="I861" s="27">
        <v>7.1428571428499996E-2</v>
      </c>
      <c r="J861" s="28">
        <v>206</v>
      </c>
      <c r="K861" s="29">
        <v>6.79611650485E-2</v>
      </c>
      <c r="L861" s="30">
        <v>3</v>
      </c>
      <c r="M861" s="40">
        <f>VLOOKUP(A861,'District Enrollment'!A:D,2,FALSE)</f>
        <v>1485</v>
      </c>
      <c r="N861" s="40">
        <f>VLOOKUP(A861,'District Enrollment'!A:D,3,FALSE)</f>
        <v>1480</v>
      </c>
      <c r="O861" s="40">
        <f>VLOOKUP(A861,'District Enrollment'!A:D,4,FALSE)</f>
        <v>1478</v>
      </c>
      <c r="P861" s="41">
        <f t="shared" si="39"/>
        <v>1.2121212121207271E-2</v>
      </c>
      <c r="Q861" s="41">
        <f t="shared" si="40"/>
        <v>1.0810810810800001E-2</v>
      </c>
      <c r="R861" s="41">
        <f t="shared" si="41"/>
        <v>9.4722598105487135E-3</v>
      </c>
    </row>
    <row r="862" spans="1:18" x14ac:dyDescent="0.25">
      <c r="A862" s="3" t="s">
        <v>1550</v>
      </c>
      <c r="B862" t="s">
        <v>1551</v>
      </c>
      <c r="C862" s="3" t="s">
        <v>2132</v>
      </c>
      <c r="D862" t="s">
        <v>2133</v>
      </c>
      <c r="E862" s="3" t="s">
        <v>10</v>
      </c>
      <c r="F862" s="26">
        <v>368</v>
      </c>
      <c r="G862" s="27">
        <v>6.5217391304300001E-2</v>
      </c>
      <c r="H862" s="26">
        <v>361</v>
      </c>
      <c r="I862" s="27">
        <v>7.4792243767299996E-2</v>
      </c>
      <c r="J862" s="28">
        <v>339</v>
      </c>
      <c r="K862" s="29">
        <v>8.2595870206399996E-2</v>
      </c>
      <c r="L862" s="30">
        <v>3</v>
      </c>
      <c r="M862" s="40">
        <f>VLOOKUP(A862,'District Enrollment'!A:D,2,FALSE)</f>
        <v>1485</v>
      </c>
      <c r="N862" s="40">
        <f>VLOOKUP(A862,'District Enrollment'!A:D,3,FALSE)</f>
        <v>1480</v>
      </c>
      <c r="O862" s="40">
        <f>VLOOKUP(A862,'District Enrollment'!A:D,4,FALSE)</f>
        <v>1478</v>
      </c>
      <c r="P862" s="41">
        <f t="shared" ref="P862:P925" si="42">F862/M862*G862</f>
        <v>1.616161616160431E-2</v>
      </c>
      <c r="Q862" s="41">
        <f t="shared" ref="Q862:Q925" si="43">H862/N862*I862</f>
        <v>1.8243243243240066E-2</v>
      </c>
      <c r="R862" s="41">
        <f t="shared" ref="R862:R925" si="44">J862/O862*K862</f>
        <v>1.8944519621089038E-2</v>
      </c>
    </row>
    <row r="863" spans="1:18" x14ac:dyDescent="0.25">
      <c r="A863" s="3" t="s">
        <v>1550</v>
      </c>
      <c r="B863" t="s">
        <v>1551</v>
      </c>
      <c r="C863" s="3" t="s">
        <v>2892</v>
      </c>
      <c r="D863" t="s">
        <v>2893</v>
      </c>
      <c r="E863" s="3" t="s">
        <v>10</v>
      </c>
      <c r="F863" s="26">
        <v>434</v>
      </c>
      <c r="G863" s="27">
        <v>0.1244239631336</v>
      </c>
      <c r="H863" s="26">
        <v>425</v>
      </c>
      <c r="I863" s="27">
        <v>8.4705882352899997E-2</v>
      </c>
      <c r="J863" s="28">
        <v>452</v>
      </c>
      <c r="K863" s="29">
        <v>0.13053097345129999</v>
      </c>
      <c r="L863" s="30">
        <v>4</v>
      </c>
      <c r="M863" s="40">
        <f>VLOOKUP(A863,'District Enrollment'!A:D,2,FALSE)</f>
        <v>1485</v>
      </c>
      <c r="N863" s="40">
        <f>VLOOKUP(A863,'District Enrollment'!A:D,3,FALSE)</f>
        <v>1480</v>
      </c>
      <c r="O863" s="40">
        <f>VLOOKUP(A863,'District Enrollment'!A:D,4,FALSE)</f>
        <v>1478</v>
      </c>
      <c r="P863" s="41">
        <f t="shared" si="42"/>
        <v>3.6363636363624517E-2</v>
      </c>
      <c r="Q863" s="41">
        <f t="shared" si="43"/>
        <v>2.4324324324312498E-2</v>
      </c>
      <c r="R863" s="41">
        <f t="shared" si="44"/>
        <v>3.9918809201615425E-2</v>
      </c>
    </row>
    <row r="864" spans="1:18" x14ac:dyDescent="0.25">
      <c r="A864" s="3" t="s">
        <v>1550</v>
      </c>
      <c r="B864" t="s">
        <v>1551</v>
      </c>
      <c r="C864" s="3" t="s">
        <v>3107</v>
      </c>
      <c r="D864" t="s">
        <v>3108</v>
      </c>
      <c r="E864" s="3" t="s">
        <v>10</v>
      </c>
      <c r="F864" s="26">
        <v>467</v>
      </c>
      <c r="G864" s="27">
        <v>9.2077087794400006E-2</v>
      </c>
      <c r="H864" s="26">
        <v>470</v>
      </c>
      <c r="I864" s="27">
        <v>8.7234042553099994E-2</v>
      </c>
      <c r="J864" s="28">
        <v>481</v>
      </c>
      <c r="K864" s="29">
        <v>0.1039501039501</v>
      </c>
      <c r="L864" s="30">
        <v>4</v>
      </c>
      <c r="M864" s="40">
        <f>VLOOKUP(A864,'District Enrollment'!A:D,2,FALSE)</f>
        <v>1485</v>
      </c>
      <c r="N864" s="40">
        <f>VLOOKUP(A864,'District Enrollment'!A:D,3,FALSE)</f>
        <v>1480</v>
      </c>
      <c r="O864" s="40">
        <f>VLOOKUP(A864,'District Enrollment'!A:D,4,FALSE)</f>
        <v>1478</v>
      </c>
      <c r="P864" s="41">
        <f t="shared" si="42"/>
        <v>2.8956228956218723E-2</v>
      </c>
      <c r="Q864" s="41">
        <f t="shared" si="43"/>
        <v>2.7702702702673644E-2</v>
      </c>
      <c r="R864" s="41">
        <f t="shared" si="44"/>
        <v>3.3829499323408729E-2</v>
      </c>
    </row>
    <row r="865" spans="1:18" x14ac:dyDescent="0.25">
      <c r="A865" s="3" t="s">
        <v>55</v>
      </c>
      <c r="B865" t="s">
        <v>56</v>
      </c>
      <c r="C865" s="3" t="s">
        <v>1872</v>
      </c>
      <c r="D865" t="s">
        <v>1873</v>
      </c>
      <c r="E865" s="3" t="s">
        <v>10</v>
      </c>
      <c r="F865" s="26">
        <v>295</v>
      </c>
      <c r="G865" s="27">
        <v>5.0847457627100003E-2</v>
      </c>
      <c r="H865" s="26">
        <v>305</v>
      </c>
      <c r="I865" s="27">
        <v>2.9508196721299999E-2</v>
      </c>
      <c r="J865" s="28">
        <v>293</v>
      </c>
      <c r="K865" s="29">
        <v>4.0955631399300002E-2</v>
      </c>
      <c r="L865" s="30">
        <v>1</v>
      </c>
      <c r="M865" s="40">
        <f>VLOOKUP(A865,'District Enrollment'!A:D,2,FALSE)</f>
        <v>636</v>
      </c>
      <c r="N865" s="40">
        <f>VLOOKUP(A865,'District Enrollment'!A:D,3,FALSE)</f>
        <v>648</v>
      </c>
      <c r="O865" s="40">
        <f>VLOOKUP(A865,'District Enrollment'!A:D,4,FALSE)</f>
        <v>649</v>
      </c>
      <c r="P865" s="41">
        <f t="shared" si="42"/>
        <v>2.3584905660368711E-2</v>
      </c>
      <c r="Q865" s="41">
        <f t="shared" si="43"/>
        <v>1.3888888888883486E-2</v>
      </c>
      <c r="R865" s="41">
        <f t="shared" si="44"/>
        <v>1.848998459167165E-2</v>
      </c>
    </row>
    <row r="866" spans="1:18" x14ac:dyDescent="0.25">
      <c r="A866" s="3" t="s">
        <v>55</v>
      </c>
      <c r="B866" t="s">
        <v>56</v>
      </c>
      <c r="C866" s="3" t="s">
        <v>2233</v>
      </c>
      <c r="D866" t="s">
        <v>2234</v>
      </c>
      <c r="E866" s="3" t="s">
        <v>10</v>
      </c>
      <c r="F866" s="26">
        <v>341</v>
      </c>
      <c r="G866" s="27">
        <v>9.6774193548299997E-2</v>
      </c>
      <c r="H866" s="26">
        <v>343</v>
      </c>
      <c r="I866" s="27">
        <v>0.18075801749270001</v>
      </c>
      <c r="J866" s="28">
        <v>356</v>
      </c>
      <c r="K866" s="29">
        <v>0.16011235955049999</v>
      </c>
      <c r="L866" s="30">
        <v>5</v>
      </c>
      <c r="M866" s="40">
        <f>VLOOKUP(A866,'District Enrollment'!A:D,2,FALSE)</f>
        <v>636</v>
      </c>
      <c r="N866" s="40">
        <f>VLOOKUP(A866,'District Enrollment'!A:D,3,FALSE)</f>
        <v>648</v>
      </c>
      <c r="O866" s="40">
        <f>VLOOKUP(A866,'District Enrollment'!A:D,4,FALSE)</f>
        <v>649</v>
      </c>
      <c r="P866" s="41">
        <f t="shared" si="42"/>
        <v>5.1886792452783492E-2</v>
      </c>
      <c r="Q866" s="41">
        <f t="shared" si="43"/>
        <v>9.5679012345672998E-2</v>
      </c>
      <c r="R866" s="41">
        <f t="shared" si="44"/>
        <v>8.7827426810443754E-2</v>
      </c>
    </row>
    <row r="867" spans="1:18" x14ac:dyDescent="0.25">
      <c r="A867" s="3" t="s">
        <v>1016</v>
      </c>
      <c r="B867" t="s">
        <v>1017</v>
      </c>
      <c r="C867" s="3" t="s">
        <v>1018</v>
      </c>
      <c r="D867" t="s">
        <v>1019</v>
      </c>
      <c r="E867" s="3" t="s">
        <v>10</v>
      </c>
      <c r="F867" s="26">
        <v>102</v>
      </c>
      <c r="G867" s="27">
        <v>7.8431372548999997E-2</v>
      </c>
      <c r="H867" s="26">
        <v>102</v>
      </c>
      <c r="I867" s="27">
        <v>0.1078431372549</v>
      </c>
      <c r="J867" s="28">
        <v>96</v>
      </c>
      <c r="K867" s="29">
        <v>0.125</v>
      </c>
      <c r="L867" s="30">
        <v>4</v>
      </c>
      <c r="M867" s="40">
        <f>VLOOKUP(A867,'District Enrollment'!A:D,2,FALSE)</f>
        <v>102</v>
      </c>
      <c r="N867" s="40">
        <f>VLOOKUP(A867,'District Enrollment'!A:D,3,FALSE)</f>
        <v>102</v>
      </c>
      <c r="O867" s="40">
        <f>VLOOKUP(A867,'District Enrollment'!A:D,4,FALSE)</f>
        <v>96</v>
      </c>
      <c r="P867" s="41">
        <f t="shared" si="42"/>
        <v>7.8431372548999997E-2</v>
      </c>
      <c r="Q867" s="41">
        <f t="shared" si="43"/>
        <v>0.1078431372549</v>
      </c>
      <c r="R867" s="41">
        <f t="shared" si="44"/>
        <v>0.125</v>
      </c>
    </row>
    <row r="868" spans="1:18" x14ac:dyDescent="0.25">
      <c r="A868" s="3" t="s">
        <v>112</v>
      </c>
      <c r="B868" t="s">
        <v>113</v>
      </c>
      <c r="C868" s="3" t="s">
        <v>114</v>
      </c>
      <c r="D868" t="s">
        <v>115</v>
      </c>
      <c r="E868" s="3" t="s">
        <v>13</v>
      </c>
      <c r="F868" s="26"/>
      <c r="G868" s="27"/>
      <c r="H868" s="26"/>
      <c r="I868" s="27"/>
      <c r="J868" s="28">
        <v>11</v>
      </c>
      <c r="K868" s="29">
        <v>0.1818181818181</v>
      </c>
      <c r="L868" s="30">
        <v>5</v>
      </c>
      <c r="M868" s="40">
        <f>VLOOKUP(A868,'District Enrollment'!A:D,2,FALSE)</f>
        <v>1577</v>
      </c>
      <c r="N868" s="40">
        <f>VLOOKUP(A868,'District Enrollment'!A:D,3,FALSE)</f>
        <v>1593</v>
      </c>
      <c r="O868" s="40">
        <f>VLOOKUP(A868,'District Enrollment'!A:D,4,FALSE)</f>
        <v>1612</v>
      </c>
      <c r="P868" s="41">
        <f t="shared" si="42"/>
        <v>0</v>
      </c>
      <c r="Q868" s="41">
        <f t="shared" si="43"/>
        <v>0</v>
      </c>
      <c r="R868" s="41">
        <f t="shared" si="44"/>
        <v>1.2406947890813275E-3</v>
      </c>
    </row>
    <row r="869" spans="1:18" x14ac:dyDescent="0.25">
      <c r="A869" s="3" t="s">
        <v>112</v>
      </c>
      <c r="B869" t="s">
        <v>113</v>
      </c>
      <c r="C869" s="3" t="s">
        <v>2557</v>
      </c>
      <c r="D869" t="s">
        <v>2558</v>
      </c>
      <c r="E869" s="3" t="s">
        <v>10</v>
      </c>
      <c r="F869" s="26">
        <v>393</v>
      </c>
      <c r="G869" s="27">
        <v>2.7989821882900001E-2</v>
      </c>
      <c r="H869" s="26">
        <v>409</v>
      </c>
      <c r="I869" s="27">
        <v>5.1344743276199999E-2</v>
      </c>
      <c r="J869" s="28">
        <v>406</v>
      </c>
      <c r="K869" s="29">
        <v>1.7241379310299999E-2</v>
      </c>
      <c r="L869" s="30">
        <v>1</v>
      </c>
      <c r="M869" s="40">
        <f>VLOOKUP(A869,'District Enrollment'!A:D,2,FALSE)</f>
        <v>1577</v>
      </c>
      <c r="N869" s="40">
        <f>VLOOKUP(A869,'District Enrollment'!A:D,3,FALSE)</f>
        <v>1593</v>
      </c>
      <c r="O869" s="40">
        <f>VLOOKUP(A869,'District Enrollment'!A:D,4,FALSE)</f>
        <v>1612</v>
      </c>
      <c r="P869" s="41">
        <f t="shared" si="42"/>
        <v>6.9752694990359541E-3</v>
      </c>
      <c r="Q869" s="41">
        <f t="shared" si="43"/>
        <v>1.3182674199601884E-2</v>
      </c>
      <c r="R869" s="41">
        <f t="shared" si="44"/>
        <v>4.3424317617753094E-3</v>
      </c>
    </row>
    <row r="870" spans="1:18" x14ac:dyDescent="0.25">
      <c r="A870" s="3" t="s">
        <v>112</v>
      </c>
      <c r="B870" t="s">
        <v>113</v>
      </c>
      <c r="C870" s="3" t="s">
        <v>3443</v>
      </c>
      <c r="D870" t="s">
        <v>3444</v>
      </c>
      <c r="E870" s="3" t="s">
        <v>10</v>
      </c>
      <c r="F870" s="26">
        <v>480</v>
      </c>
      <c r="G870" s="27">
        <v>6.6666666666599997E-2</v>
      </c>
      <c r="H870" s="26">
        <v>520</v>
      </c>
      <c r="I870" s="27">
        <v>6.9230769230699998E-2</v>
      </c>
      <c r="J870" s="28">
        <v>523</v>
      </c>
      <c r="K870" s="29">
        <v>5.7361376673000002E-2</v>
      </c>
      <c r="L870" s="30">
        <v>2</v>
      </c>
      <c r="M870" s="40">
        <f>VLOOKUP(A870,'District Enrollment'!A:D,2,FALSE)</f>
        <v>1577</v>
      </c>
      <c r="N870" s="40">
        <f>VLOOKUP(A870,'District Enrollment'!A:D,3,FALSE)</f>
        <v>1593</v>
      </c>
      <c r="O870" s="40">
        <f>VLOOKUP(A870,'District Enrollment'!A:D,4,FALSE)</f>
        <v>1612</v>
      </c>
      <c r="P870" s="41">
        <f t="shared" si="42"/>
        <v>2.0291693088121749E-2</v>
      </c>
      <c r="Q870" s="41">
        <f t="shared" si="43"/>
        <v>2.2598870056474579E-2</v>
      </c>
      <c r="R870" s="41">
        <f t="shared" si="44"/>
        <v>1.8610421836215259E-2</v>
      </c>
    </row>
    <row r="871" spans="1:18" x14ac:dyDescent="0.25">
      <c r="A871" s="3" t="s">
        <v>112</v>
      </c>
      <c r="B871" t="s">
        <v>113</v>
      </c>
      <c r="C871" s="3" t="s">
        <v>4171</v>
      </c>
      <c r="D871" t="s">
        <v>4172</v>
      </c>
      <c r="E871" s="3" t="s">
        <v>10</v>
      </c>
      <c r="F871" s="26">
        <v>704</v>
      </c>
      <c r="G871" s="27">
        <v>3.125E-2</v>
      </c>
      <c r="H871" s="26">
        <v>664</v>
      </c>
      <c r="I871" s="27">
        <v>4.2168674698699997E-2</v>
      </c>
      <c r="J871" s="28">
        <v>672</v>
      </c>
      <c r="K871" s="29">
        <v>2.5297619047600001E-2</v>
      </c>
      <c r="L871" s="30">
        <v>1</v>
      </c>
      <c r="M871" s="40">
        <f>VLOOKUP(A871,'District Enrollment'!A:D,2,FALSE)</f>
        <v>1577</v>
      </c>
      <c r="N871" s="40">
        <f>VLOOKUP(A871,'District Enrollment'!A:D,3,FALSE)</f>
        <v>1593</v>
      </c>
      <c r="O871" s="40">
        <f>VLOOKUP(A871,'District Enrollment'!A:D,4,FALSE)</f>
        <v>1612</v>
      </c>
      <c r="P871" s="41">
        <f t="shared" si="42"/>
        <v>1.3950538998097653E-2</v>
      </c>
      <c r="Q871" s="41">
        <f t="shared" si="43"/>
        <v>1.7576898932791463E-2</v>
      </c>
      <c r="R871" s="41">
        <f t="shared" si="44"/>
        <v>1.0545905707188089E-2</v>
      </c>
    </row>
    <row r="872" spans="1:18" x14ac:dyDescent="0.25">
      <c r="A872" s="3" t="s">
        <v>1225</v>
      </c>
      <c r="B872" t="s">
        <v>1226</v>
      </c>
      <c r="C872" s="3" t="s">
        <v>1227</v>
      </c>
      <c r="D872" t="s">
        <v>1228</v>
      </c>
      <c r="E872" s="3" t="s">
        <v>10</v>
      </c>
      <c r="F872" s="26">
        <v>160</v>
      </c>
      <c r="G872" s="27">
        <v>3.7499999999999999E-2</v>
      </c>
      <c r="H872" s="26">
        <v>145</v>
      </c>
      <c r="I872" s="27">
        <v>6.2068965517200002E-2</v>
      </c>
      <c r="J872" s="28">
        <v>133</v>
      </c>
      <c r="K872" s="29">
        <v>4.5112781954800001E-2</v>
      </c>
      <c r="L872" s="30">
        <v>2</v>
      </c>
      <c r="M872" s="40">
        <f>VLOOKUP(A872,'District Enrollment'!A:D,2,FALSE)</f>
        <v>633</v>
      </c>
      <c r="N872" s="40">
        <f>VLOOKUP(A872,'District Enrollment'!A:D,3,FALSE)</f>
        <v>639</v>
      </c>
      <c r="O872" s="40">
        <f>VLOOKUP(A872,'District Enrollment'!A:D,4,FALSE)</f>
        <v>643</v>
      </c>
      <c r="P872" s="41">
        <f t="shared" si="42"/>
        <v>9.4786729857819895E-3</v>
      </c>
      <c r="Q872" s="41">
        <f t="shared" si="43"/>
        <v>1.4084507042244131E-2</v>
      </c>
      <c r="R872" s="41">
        <f t="shared" si="44"/>
        <v>9.3312597200441681E-3</v>
      </c>
    </row>
    <row r="873" spans="1:18" x14ac:dyDescent="0.25">
      <c r="A873" s="3" t="s">
        <v>1225</v>
      </c>
      <c r="B873" t="s">
        <v>1226</v>
      </c>
      <c r="C873" s="3" t="s">
        <v>1605</v>
      </c>
      <c r="D873" t="s">
        <v>1606</v>
      </c>
      <c r="E873" s="3" t="s">
        <v>10</v>
      </c>
      <c r="F873" s="26">
        <v>214</v>
      </c>
      <c r="G873" s="27">
        <v>9.8130841121399998E-2</v>
      </c>
      <c r="H873" s="26">
        <v>227</v>
      </c>
      <c r="I873" s="27">
        <v>7.0484581497699997E-2</v>
      </c>
      <c r="J873" s="28">
        <v>220</v>
      </c>
      <c r="K873" s="29">
        <v>7.2727272727200004E-2</v>
      </c>
      <c r="L873" s="30">
        <v>3</v>
      </c>
      <c r="M873" s="40">
        <f>VLOOKUP(A873,'District Enrollment'!A:D,2,FALSE)</f>
        <v>633</v>
      </c>
      <c r="N873" s="40">
        <f>VLOOKUP(A873,'District Enrollment'!A:D,3,FALSE)</f>
        <v>639</v>
      </c>
      <c r="O873" s="40">
        <f>VLOOKUP(A873,'District Enrollment'!A:D,4,FALSE)</f>
        <v>643</v>
      </c>
      <c r="P873" s="41">
        <f t="shared" si="42"/>
        <v>3.3175355450204738E-2</v>
      </c>
      <c r="Q873" s="41">
        <f t="shared" si="43"/>
        <v>2.503912363063834E-2</v>
      </c>
      <c r="R873" s="41">
        <f t="shared" si="44"/>
        <v>2.4883359253474339E-2</v>
      </c>
    </row>
    <row r="874" spans="1:18" x14ac:dyDescent="0.25">
      <c r="A874" s="3" t="s">
        <v>1225</v>
      </c>
      <c r="B874" t="s">
        <v>1226</v>
      </c>
      <c r="C874" s="3" t="s">
        <v>1862</v>
      </c>
      <c r="D874" t="s">
        <v>1863</v>
      </c>
      <c r="E874" s="3" t="s">
        <v>10</v>
      </c>
      <c r="F874" s="26">
        <v>259</v>
      </c>
      <c r="G874" s="27">
        <v>6.1776061776000001E-2</v>
      </c>
      <c r="H874" s="26">
        <v>267</v>
      </c>
      <c r="I874" s="27">
        <v>6.7415730337000004E-2</v>
      </c>
      <c r="J874" s="28">
        <v>290</v>
      </c>
      <c r="K874" s="29">
        <v>5.1724137931000003E-2</v>
      </c>
      <c r="L874" s="30">
        <v>2</v>
      </c>
      <c r="M874" s="40">
        <f>VLOOKUP(A874,'District Enrollment'!A:D,2,FALSE)</f>
        <v>633</v>
      </c>
      <c r="N874" s="40">
        <f>VLOOKUP(A874,'District Enrollment'!A:D,3,FALSE)</f>
        <v>639</v>
      </c>
      <c r="O874" s="40">
        <f>VLOOKUP(A874,'District Enrollment'!A:D,4,FALSE)</f>
        <v>643</v>
      </c>
      <c r="P874" s="41">
        <f t="shared" si="42"/>
        <v>2.5276461295393366E-2</v>
      </c>
      <c r="Q874" s="41">
        <f t="shared" si="43"/>
        <v>2.816901408447418E-2</v>
      </c>
      <c r="R874" s="41">
        <f t="shared" si="44"/>
        <v>2.3328149300139971E-2</v>
      </c>
    </row>
    <row r="875" spans="1:18" x14ac:dyDescent="0.25">
      <c r="A875" s="3" t="s">
        <v>435</v>
      </c>
      <c r="B875" t="s">
        <v>436</v>
      </c>
      <c r="C875" s="3" t="s">
        <v>437</v>
      </c>
      <c r="D875" t="s">
        <v>438</v>
      </c>
      <c r="E875" s="3" t="s">
        <v>10</v>
      </c>
      <c r="F875" s="26">
        <v>53</v>
      </c>
      <c r="G875" s="27">
        <v>1.8867924528299999E-2</v>
      </c>
      <c r="H875" s="26">
        <v>43</v>
      </c>
      <c r="I875" s="27">
        <v>0</v>
      </c>
      <c r="J875" s="28">
        <v>30</v>
      </c>
      <c r="K875" s="29">
        <v>0</v>
      </c>
      <c r="L875" s="30">
        <v>1</v>
      </c>
      <c r="M875" s="40">
        <f>VLOOKUP(A875,'District Enrollment'!A:D,2,FALSE)</f>
        <v>86</v>
      </c>
      <c r="N875" s="40">
        <f>VLOOKUP(A875,'District Enrollment'!A:D,3,FALSE)</f>
        <v>76</v>
      </c>
      <c r="O875" s="40">
        <f>VLOOKUP(A875,'District Enrollment'!A:D,4,FALSE)</f>
        <v>71</v>
      </c>
      <c r="P875" s="41">
        <f t="shared" si="42"/>
        <v>1.1627906976743022E-2</v>
      </c>
      <c r="Q875" s="41">
        <f t="shared" si="43"/>
        <v>0</v>
      </c>
      <c r="R875" s="41">
        <f t="shared" si="44"/>
        <v>0</v>
      </c>
    </row>
    <row r="876" spans="1:18" x14ac:dyDescent="0.25">
      <c r="A876" s="3" t="s">
        <v>435</v>
      </c>
      <c r="B876" t="s">
        <v>436</v>
      </c>
      <c r="C876" s="3" t="s">
        <v>599</v>
      </c>
      <c r="D876" t="s">
        <v>600</v>
      </c>
      <c r="E876" s="3" t="s">
        <v>10</v>
      </c>
      <c r="F876" s="26">
        <v>33</v>
      </c>
      <c r="G876" s="27">
        <v>0</v>
      </c>
      <c r="H876" s="26">
        <v>33</v>
      </c>
      <c r="I876" s="27">
        <v>0</v>
      </c>
      <c r="J876" s="28">
        <v>41</v>
      </c>
      <c r="K876" s="29">
        <v>7.3170731707299999E-2</v>
      </c>
      <c r="L876" s="30">
        <v>3</v>
      </c>
      <c r="M876" s="40">
        <f>VLOOKUP(A876,'District Enrollment'!A:D,2,FALSE)</f>
        <v>86</v>
      </c>
      <c r="N876" s="40">
        <f>VLOOKUP(A876,'District Enrollment'!A:D,3,FALSE)</f>
        <v>76</v>
      </c>
      <c r="O876" s="40">
        <f>VLOOKUP(A876,'District Enrollment'!A:D,4,FALSE)</f>
        <v>71</v>
      </c>
      <c r="P876" s="41">
        <f t="shared" si="42"/>
        <v>0</v>
      </c>
      <c r="Q876" s="41">
        <f t="shared" si="43"/>
        <v>0</v>
      </c>
      <c r="R876" s="41">
        <f t="shared" si="44"/>
        <v>4.2253521126750702E-2</v>
      </c>
    </row>
    <row r="877" spans="1:18" x14ac:dyDescent="0.25">
      <c r="A877" s="3" t="s">
        <v>51</v>
      </c>
      <c r="B877" t="s">
        <v>52</v>
      </c>
      <c r="C877" s="3" t="s">
        <v>110</v>
      </c>
      <c r="D877" t="s">
        <v>111</v>
      </c>
      <c r="E877" s="3" t="s">
        <v>10</v>
      </c>
      <c r="F877" s="26">
        <v>7</v>
      </c>
      <c r="G877" s="27">
        <v>0</v>
      </c>
      <c r="H877" s="26">
        <v>14</v>
      </c>
      <c r="I877" s="27">
        <v>7.1428571428499996E-2</v>
      </c>
      <c r="J877" s="28">
        <v>11</v>
      </c>
      <c r="K877" s="29">
        <v>9.0909090908999998E-2</v>
      </c>
      <c r="L877" s="30">
        <v>4</v>
      </c>
      <c r="M877" s="40">
        <f>VLOOKUP(A877,'District Enrollment'!A:D,2,FALSE)</f>
        <v>1404</v>
      </c>
      <c r="N877" s="40">
        <f>VLOOKUP(A877,'District Enrollment'!A:D,3,FALSE)</f>
        <v>1399</v>
      </c>
      <c r="O877" s="40">
        <f>VLOOKUP(A877,'District Enrollment'!A:D,4,FALSE)</f>
        <v>1394</v>
      </c>
      <c r="P877" s="41">
        <f t="shared" si="42"/>
        <v>0</v>
      </c>
      <c r="Q877" s="41">
        <f t="shared" si="43"/>
        <v>7.147962830586133E-4</v>
      </c>
      <c r="R877" s="41">
        <f t="shared" si="44"/>
        <v>7.1736011477690099E-4</v>
      </c>
    </row>
    <row r="878" spans="1:18" x14ac:dyDescent="0.25">
      <c r="A878" s="3" t="s">
        <v>51</v>
      </c>
      <c r="B878" t="s">
        <v>52</v>
      </c>
      <c r="C878" s="3" t="s">
        <v>677</v>
      </c>
      <c r="D878" t="s">
        <v>678</v>
      </c>
      <c r="E878" s="3" t="s">
        <v>13</v>
      </c>
      <c r="F878" s="26">
        <v>46</v>
      </c>
      <c r="G878" s="27">
        <v>0.67391304347820002</v>
      </c>
      <c r="H878" s="26">
        <v>46</v>
      </c>
      <c r="I878" s="27">
        <v>0.52173913043469999</v>
      </c>
      <c r="J878" s="28">
        <v>49</v>
      </c>
      <c r="K878" s="29">
        <v>0.69387755102040005</v>
      </c>
      <c r="L878" s="30">
        <v>5</v>
      </c>
      <c r="M878" s="40">
        <f>VLOOKUP(A878,'District Enrollment'!A:D,2,FALSE)</f>
        <v>1404</v>
      </c>
      <c r="N878" s="40">
        <f>VLOOKUP(A878,'District Enrollment'!A:D,3,FALSE)</f>
        <v>1399</v>
      </c>
      <c r="O878" s="40">
        <f>VLOOKUP(A878,'District Enrollment'!A:D,4,FALSE)</f>
        <v>1394</v>
      </c>
      <c r="P878" s="41">
        <f t="shared" si="42"/>
        <v>2.2079772079770087E-2</v>
      </c>
      <c r="Q878" s="41">
        <f t="shared" si="43"/>
        <v>1.715511079342116E-2</v>
      </c>
      <c r="R878" s="41">
        <f t="shared" si="44"/>
        <v>2.4390243902438737E-2</v>
      </c>
    </row>
    <row r="879" spans="1:18" x14ac:dyDescent="0.25">
      <c r="A879" s="3" t="s">
        <v>51</v>
      </c>
      <c r="B879" t="s">
        <v>52</v>
      </c>
      <c r="C879" s="3" t="s">
        <v>2030</v>
      </c>
      <c r="D879" t="s">
        <v>2031</v>
      </c>
      <c r="E879" s="3" t="s">
        <v>10</v>
      </c>
      <c r="F879" s="26">
        <v>313</v>
      </c>
      <c r="G879" s="27">
        <v>6.7092651757099997E-2</v>
      </c>
      <c r="H879" s="26">
        <v>319</v>
      </c>
      <c r="I879" s="27">
        <v>5.0156739811899997E-2</v>
      </c>
      <c r="J879" s="28">
        <v>320</v>
      </c>
      <c r="K879" s="29">
        <v>4.3749999999999997E-2</v>
      </c>
      <c r="L879" s="30">
        <v>2</v>
      </c>
      <c r="M879" s="40">
        <f>VLOOKUP(A879,'District Enrollment'!A:D,2,FALSE)</f>
        <v>1404</v>
      </c>
      <c r="N879" s="40">
        <f>VLOOKUP(A879,'District Enrollment'!A:D,3,FALSE)</f>
        <v>1399</v>
      </c>
      <c r="O879" s="40">
        <f>VLOOKUP(A879,'District Enrollment'!A:D,4,FALSE)</f>
        <v>1394</v>
      </c>
      <c r="P879" s="41">
        <f t="shared" si="42"/>
        <v>1.4957264957245227E-2</v>
      </c>
      <c r="Q879" s="41">
        <f t="shared" si="43"/>
        <v>1.1436740528946462E-2</v>
      </c>
      <c r="R879" s="41">
        <f t="shared" si="44"/>
        <v>1.0043041606886656E-2</v>
      </c>
    </row>
    <row r="880" spans="1:18" x14ac:dyDescent="0.25">
      <c r="A880" s="3" t="s">
        <v>51</v>
      </c>
      <c r="B880" t="s">
        <v>52</v>
      </c>
      <c r="C880" s="3" t="s">
        <v>2534</v>
      </c>
      <c r="D880" t="s">
        <v>2535</v>
      </c>
      <c r="E880" s="3" t="s">
        <v>10</v>
      </c>
      <c r="F880" s="26">
        <v>433</v>
      </c>
      <c r="G880" s="27">
        <v>5.08083140877E-2</v>
      </c>
      <c r="H880" s="26">
        <v>416</v>
      </c>
      <c r="I880" s="27">
        <v>3.6057692307600003E-2</v>
      </c>
      <c r="J880" s="28">
        <v>402</v>
      </c>
      <c r="K880" s="29">
        <v>3.2338308457699999E-2</v>
      </c>
      <c r="L880" s="30">
        <v>1</v>
      </c>
      <c r="M880" s="40">
        <f>VLOOKUP(A880,'District Enrollment'!A:D,2,FALSE)</f>
        <v>1404</v>
      </c>
      <c r="N880" s="40">
        <f>VLOOKUP(A880,'District Enrollment'!A:D,3,FALSE)</f>
        <v>1399</v>
      </c>
      <c r="O880" s="40">
        <f>VLOOKUP(A880,'District Enrollment'!A:D,4,FALSE)</f>
        <v>1394</v>
      </c>
      <c r="P880" s="41">
        <f t="shared" si="42"/>
        <v>1.566951566949722E-2</v>
      </c>
      <c r="Q880" s="41">
        <f t="shared" si="43"/>
        <v>1.0721944245862473E-2</v>
      </c>
      <c r="R880" s="41">
        <f t="shared" si="44"/>
        <v>9.3256814921057387E-3</v>
      </c>
    </row>
    <row r="881" spans="1:18" x14ac:dyDescent="0.25">
      <c r="A881" s="3" t="s">
        <v>51</v>
      </c>
      <c r="B881" t="s">
        <v>52</v>
      </c>
      <c r="C881" s="3" t="s">
        <v>3946</v>
      </c>
      <c r="D881" t="s">
        <v>3947</v>
      </c>
      <c r="E881" s="3" t="s">
        <v>10</v>
      </c>
      <c r="F881" s="26">
        <v>605</v>
      </c>
      <c r="G881" s="27">
        <v>4.6280991735500002E-2</v>
      </c>
      <c r="H881" s="26">
        <v>604</v>
      </c>
      <c r="I881" s="27">
        <v>4.9668874172100003E-2</v>
      </c>
      <c r="J881" s="28">
        <v>612</v>
      </c>
      <c r="K881" s="29">
        <v>5.0653594771200003E-2</v>
      </c>
      <c r="L881" s="30">
        <v>2</v>
      </c>
      <c r="M881" s="40">
        <f>VLOOKUP(A881,'District Enrollment'!A:D,2,FALSE)</f>
        <v>1404</v>
      </c>
      <c r="N881" s="40">
        <f>VLOOKUP(A881,'District Enrollment'!A:D,3,FALSE)</f>
        <v>1399</v>
      </c>
      <c r="O881" s="40">
        <f>VLOOKUP(A881,'District Enrollment'!A:D,4,FALSE)</f>
        <v>1394</v>
      </c>
      <c r="P881" s="41">
        <f t="shared" si="42"/>
        <v>1.9943019943003917E-2</v>
      </c>
      <c r="Q881" s="41">
        <f t="shared" si="43"/>
        <v>2.144388849174296E-2</v>
      </c>
      <c r="R881" s="41">
        <f t="shared" si="44"/>
        <v>2.2238163558087807E-2</v>
      </c>
    </row>
    <row r="882" spans="1:18" x14ac:dyDescent="0.25">
      <c r="A882" s="3" t="s">
        <v>807</v>
      </c>
      <c r="B882" t="s">
        <v>808</v>
      </c>
      <c r="C882" s="3" t="s">
        <v>809</v>
      </c>
      <c r="D882" t="s">
        <v>810</v>
      </c>
      <c r="E882" s="3" t="s">
        <v>10</v>
      </c>
      <c r="F882" s="26">
        <v>61</v>
      </c>
      <c r="G882" s="27">
        <v>8.1967213114699997E-2</v>
      </c>
      <c r="H882" s="26">
        <v>58</v>
      </c>
      <c r="I882" s="27">
        <v>3.4482758620599997E-2</v>
      </c>
      <c r="J882" s="28">
        <v>68</v>
      </c>
      <c r="K882" s="29">
        <v>8.8235294117600005E-2</v>
      </c>
      <c r="L882" s="30">
        <v>4</v>
      </c>
      <c r="M882" s="40">
        <f>VLOOKUP(A882,'District Enrollment'!A:D,2,FALSE)</f>
        <v>168</v>
      </c>
      <c r="N882" s="40">
        <f>VLOOKUP(A882,'District Enrollment'!A:D,3,FALSE)</f>
        <v>154</v>
      </c>
      <c r="O882" s="40">
        <f>VLOOKUP(A882,'District Enrollment'!A:D,4,FALSE)</f>
        <v>165</v>
      </c>
      <c r="P882" s="41">
        <f t="shared" si="42"/>
        <v>2.9761904761885116E-2</v>
      </c>
      <c r="Q882" s="41">
        <f t="shared" si="43"/>
        <v>1.298701298697922E-2</v>
      </c>
      <c r="R882" s="41">
        <f t="shared" si="44"/>
        <v>3.6363636363616968E-2</v>
      </c>
    </row>
    <row r="883" spans="1:18" x14ac:dyDescent="0.25">
      <c r="A883" s="3" t="s">
        <v>807</v>
      </c>
      <c r="B883" t="s">
        <v>808</v>
      </c>
      <c r="C883" s="3" t="s">
        <v>1030</v>
      </c>
      <c r="D883" t="s">
        <v>1031</v>
      </c>
      <c r="E883" s="3" t="s">
        <v>10</v>
      </c>
      <c r="F883" s="26">
        <v>107</v>
      </c>
      <c r="G883" s="27">
        <v>0.15887850467280001</v>
      </c>
      <c r="H883" s="26">
        <v>96</v>
      </c>
      <c r="I883" s="27">
        <v>9.375E-2</v>
      </c>
      <c r="J883" s="28">
        <v>97</v>
      </c>
      <c r="K883" s="29">
        <v>0.11340206185560001</v>
      </c>
      <c r="L883" s="30">
        <v>4</v>
      </c>
      <c r="M883" s="40">
        <f>VLOOKUP(A883,'District Enrollment'!A:D,2,FALSE)</f>
        <v>168</v>
      </c>
      <c r="N883" s="40">
        <f>VLOOKUP(A883,'District Enrollment'!A:D,3,FALSE)</f>
        <v>154</v>
      </c>
      <c r="O883" s="40">
        <f>VLOOKUP(A883,'District Enrollment'!A:D,4,FALSE)</f>
        <v>165</v>
      </c>
      <c r="P883" s="41">
        <f t="shared" si="42"/>
        <v>0.10119047619041428</v>
      </c>
      <c r="Q883" s="41">
        <f t="shared" si="43"/>
        <v>5.844155844155844E-2</v>
      </c>
      <c r="R883" s="41">
        <f t="shared" si="44"/>
        <v>6.6666666666625463E-2</v>
      </c>
    </row>
    <row r="884" spans="1:18" x14ac:dyDescent="0.25">
      <c r="A884" s="3" t="s">
        <v>1453</v>
      </c>
      <c r="B884" t="s">
        <v>1454</v>
      </c>
      <c r="C884" s="3" t="s">
        <v>1455</v>
      </c>
      <c r="D884" t="s">
        <v>943</v>
      </c>
      <c r="E884" s="3" t="s">
        <v>13</v>
      </c>
      <c r="F884" s="26">
        <v>177</v>
      </c>
      <c r="G884" s="27">
        <v>9.6045197740099994E-2</v>
      </c>
      <c r="H884" s="26">
        <v>171</v>
      </c>
      <c r="I884" s="27">
        <v>0.28654970760229997</v>
      </c>
      <c r="J884" s="28">
        <v>180</v>
      </c>
      <c r="K884" s="29">
        <v>0.32777777777770001</v>
      </c>
      <c r="L884" s="30">
        <v>5</v>
      </c>
      <c r="M884" s="40">
        <f>VLOOKUP(A884,'District Enrollment'!A:D,2,FALSE)</f>
        <v>8128</v>
      </c>
      <c r="N884" s="40">
        <f>VLOOKUP(A884,'District Enrollment'!A:D,3,FALSE)</f>
        <v>8186</v>
      </c>
      <c r="O884" s="40">
        <f>VLOOKUP(A884,'District Enrollment'!A:D,4,FALSE)</f>
        <v>8344</v>
      </c>
      <c r="P884" s="41">
        <f t="shared" si="42"/>
        <v>2.0915354330705831E-3</v>
      </c>
      <c r="Q884" s="41">
        <f t="shared" si="43"/>
        <v>5.985829464939323E-3</v>
      </c>
      <c r="R884" s="41">
        <f t="shared" si="44"/>
        <v>7.0709491850414674E-3</v>
      </c>
    </row>
    <row r="885" spans="1:18" x14ac:dyDescent="0.25">
      <c r="A885" s="3" t="s">
        <v>1453</v>
      </c>
      <c r="B885" t="s">
        <v>1454</v>
      </c>
      <c r="C885" s="3" t="s">
        <v>3120</v>
      </c>
      <c r="D885" t="s">
        <v>3121</v>
      </c>
      <c r="E885" s="3" t="s">
        <v>10</v>
      </c>
      <c r="F885" s="26">
        <v>505</v>
      </c>
      <c r="G885" s="27">
        <v>7.3267326732600002E-2</v>
      </c>
      <c r="H885" s="26">
        <v>494</v>
      </c>
      <c r="I885" s="27">
        <v>5.0607287449300001E-2</v>
      </c>
      <c r="J885" s="28">
        <v>483</v>
      </c>
      <c r="K885" s="29">
        <v>3.7267080745300003E-2</v>
      </c>
      <c r="L885" s="30">
        <v>1</v>
      </c>
      <c r="M885" s="40">
        <f>VLOOKUP(A885,'District Enrollment'!A:D,2,FALSE)</f>
        <v>8128</v>
      </c>
      <c r="N885" s="40">
        <f>VLOOKUP(A885,'District Enrollment'!A:D,3,FALSE)</f>
        <v>8186</v>
      </c>
      <c r="O885" s="40">
        <f>VLOOKUP(A885,'District Enrollment'!A:D,4,FALSE)</f>
        <v>8344</v>
      </c>
      <c r="P885" s="41">
        <f t="shared" si="42"/>
        <v>4.5521653543261565E-3</v>
      </c>
      <c r="Q885" s="41">
        <f t="shared" si="43"/>
        <v>3.0539946249638654E-3</v>
      </c>
      <c r="R885" s="41">
        <f t="shared" si="44"/>
        <v>2.1572387344175339E-3</v>
      </c>
    </row>
    <row r="886" spans="1:18" x14ac:dyDescent="0.25">
      <c r="A886" s="3" t="s">
        <v>1453</v>
      </c>
      <c r="B886" t="s">
        <v>1454</v>
      </c>
      <c r="C886" s="3" t="s">
        <v>3882</v>
      </c>
      <c r="D886" t="s">
        <v>3883</v>
      </c>
      <c r="E886" s="3" t="s">
        <v>10</v>
      </c>
      <c r="F886" s="26">
        <v>596</v>
      </c>
      <c r="G886" s="27">
        <v>0.1090604026845</v>
      </c>
      <c r="H886" s="26">
        <v>594</v>
      </c>
      <c r="I886" s="27">
        <v>8.0808080808000005E-2</v>
      </c>
      <c r="J886" s="28">
        <v>597</v>
      </c>
      <c r="K886" s="29">
        <v>0.107202680067</v>
      </c>
      <c r="L886" s="30">
        <v>4</v>
      </c>
      <c r="M886" s="40">
        <f>VLOOKUP(A886,'District Enrollment'!A:D,2,FALSE)</f>
        <v>8128</v>
      </c>
      <c r="N886" s="40">
        <f>VLOOKUP(A886,'District Enrollment'!A:D,3,FALSE)</f>
        <v>8186</v>
      </c>
      <c r="O886" s="40">
        <f>VLOOKUP(A886,'District Enrollment'!A:D,4,FALSE)</f>
        <v>8344</v>
      </c>
      <c r="P886" s="41">
        <f t="shared" si="42"/>
        <v>7.9970472440898128E-3</v>
      </c>
      <c r="Q886" s="41">
        <f t="shared" si="43"/>
        <v>5.8636696799355004E-3</v>
      </c>
      <c r="R886" s="41">
        <f t="shared" si="44"/>
        <v>7.670182166826342E-3</v>
      </c>
    </row>
    <row r="887" spans="1:18" x14ac:dyDescent="0.25">
      <c r="A887" s="3" t="s">
        <v>1453</v>
      </c>
      <c r="B887" t="s">
        <v>1454</v>
      </c>
      <c r="C887" s="3" t="s">
        <v>3916</v>
      </c>
      <c r="D887" t="s">
        <v>572</v>
      </c>
      <c r="E887" s="3" t="s">
        <v>10</v>
      </c>
      <c r="F887" s="26">
        <v>616</v>
      </c>
      <c r="G887" s="27">
        <v>4.0584415584399999E-2</v>
      </c>
      <c r="H887" s="26">
        <v>610</v>
      </c>
      <c r="I887" s="27">
        <v>4.2622950819599999E-2</v>
      </c>
      <c r="J887" s="28">
        <v>605</v>
      </c>
      <c r="K887" s="29">
        <v>4.13223140495E-2</v>
      </c>
      <c r="L887" s="30">
        <v>1</v>
      </c>
      <c r="M887" s="40">
        <f>VLOOKUP(A887,'District Enrollment'!A:D,2,FALSE)</f>
        <v>8128</v>
      </c>
      <c r="N887" s="40">
        <f>VLOOKUP(A887,'District Enrollment'!A:D,3,FALSE)</f>
        <v>8186</v>
      </c>
      <c r="O887" s="40">
        <f>VLOOKUP(A887,'District Enrollment'!A:D,4,FALSE)</f>
        <v>8344</v>
      </c>
      <c r="P887" s="41">
        <f t="shared" si="42"/>
        <v>3.075787401573622E-3</v>
      </c>
      <c r="Q887" s="41">
        <f t="shared" si="43"/>
        <v>3.1761544099628632E-3</v>
      </c>
      <c r="R887" s="41">
        <f t="shared" si="44"/>
        <v>2.9961649089102946E-3</v>
      </c>
    </row>
    <row r="888" spans="1:18" x14ac:dyDescent="0.25">
      <c r="A888" s="3" t="s">
        <v>1453</v>
      </c>
      <c r="B888" t="s">
        <v>1454</v>
      </c>
      <c r="C888" s="3" t="s">
        <v>4101</v>
      </c>
      <c r="D888" t="s">
        <v>4102</v>
      </c>
      <c r="E888" s="3" t="s">
        <v>10</v>
      </c>
      <c r="F888" s="26">
        <v>588</v>
      </c>
      <c r="G888" s="27">
        <v>3.2312925169999999E-2</v>
      </c>
      <c r="H888" s="26">
        <v>616</v>
      </c>
      <c r="I888" s="27">
        <v>2.7597402597400001E-2</v>
      </c>
      <c r="J888" s="28">
        <v>649</v>
      </c>
      <c r="K888" s="29">
        <v>7.3959938366700007E-2</v>
      </c>
      <c r="L888" s="30">
        <v>3</v>
      </c>
      <c r="M888" s="40">
        <f>VLOOKUP(A888,'District Enrollment'!A:D,2,FALSE)</f>
        <v>8128</v>
      </c>
      <c r="N888" s="40">
        <f>VLOOKUP(A888,'District Enrollment'!A:D,3,FALSE)</f>
        <v>8186</v>
      </c>
      <c r="O888" s="40">
        <f>VLOOKUP(A888,'District Enrollment'!A:D,4,FALSE)</f>
        <v>8344</v>
      </c>
      <c r="P888" s="41">
        <f t="shared" si="42"/>
        <v>2.3375984251919292E-3</v>
      </c>
      <c r="Q888" s="41">
        <f t="shared" si="43"/>
        <v>2.0767163449790372E-3</v>
      </c>
      <c r="R888" s="41">
        <f t="shared" si="44"/>
        <v>5.7526366251184442E-3</v>
      </c>
    </row>
    <row r="889" spans="1:18" x14ac:dyDescent="0.25">
      <c r="A889" s="3" t="s">
        <v>1453</v>
      </c>
      <c r="B889" t="s">
        <v>1454</v>
      </c>
      <c r="C889" s="3" t="s">
        <v>4144</v>
      </c>
      <c r="D889" t="s">
        <v>4145</v>
      </c>
      <c r="E889" s="3" t="s">
        <v>10</v>
      </c>
      <c r="F889" s="26">
        <v>660</v>
      </c>
      <c r="G889" s="27">
        <v>6.6666666666599997E-2</v>
      </c>
      <c r="H889" s="26">
        <v>674</v>
      </c>
      <c r="I889" s="27">
        <v>5.4896142433199999E-2</v>
      </c>
      <c r="J889" s="28">
        <v>664</v>
      </c>
      <c r="K889" s="29">
        <v>3.3132530120400003E-2</v>
      </c>
      <c r="L889" s="30">
        <v>1</v>
      </c>
      <c r="M889" s="40">
        <f>VLOOKUP(A889,'District Enrollment'!A:D,2,FALSE)</f>
        <v>8128</v>
      </c>
      <c r="N889" s="40">
        <f>VLOOKUP(A889,'District Enrollment'!A:D,3,FALSE)</f>
        <v>8186</v>
      </c>
      <c r="O889" s="40">
        <f>VLOOKUP(A889,'District Enrollment'!A:D,4,FALSE)</f>
        <v>8344</v>
      </c>
      <c r="P889" s="41">
        <f t="shared" si="42"/>
        <v>5.4133858267662394E-3</v>
      </c>
      <c r="Q889" s="41">
        <f t="shared" si="43"/>
        <v>4.5199120449519667E-3</v>
      </c>
      <c r="R889" s="41">
        <f t="shared" si="44"/>
        <v>2.6366251198400767E-3</v>
      </c>
    </row>
    <row r="890" spans="1:18" x14ac:dyDescent="0.25">
      <c r="A890" s="3" t="s">
        <v>1453</v>
      </c>
      <c r="B890" t="s">
        <v>1454</v>
      </c>
      <c r="C890" s="3" t="s">
        <v>4177</v>
      </c>
      <c r="D890" t="s">
        <v>2113</v>
      </c>
      <c r="E890" s="3" t="s">
        <v>10</v>
      </c>
      <c r="F890" s="26">
        <v>619</v>
      </c>
      <c r="G890" s="27">
        <v>5.1696284329499999E-2</v>
      </c>
      <c r="H890" s="26">
        <v>610</v>
      </c>
      <c r="I890" s="27">
        <v>4.0983606557299997E-2</v>
      </c>
      <c r="J890" s="28">
        <v>674</v>
      </c>
      <c r="K890" s="29">
        <v>4.3026706231400001E-2</v>
      </c>
      <c r="L890" s="30">
        <v>1</v>
      </c>
      <c r="M890" s="40">
        <f>VLOOKUP(A890,'District Enrollment'!A:D,2,FALSE)</f>
        <v>8128</v>
      </c>
      <c r="N890" s="40">
        <f>VLOOKUP(A890,'District Enrollment'!A:D,3,FALSE)</f>
        <v>8186</v>
      </c>
      <c r="O890" s="40">
        <f>VLOOKUP(A890,'District Enrollment'!A:D,4,FALSE)</f>
        <v>8344</v>
      </c>
      <c r="P890" s="41">
        <f t="shared" si="42"/>
        <v>3.9370078740108881E-3</v>
      </c>
      <c r="Q890" s="41">
        <f t="shared" si="43"/>
        <v>3.0539946249637183E-3</v>
      </c>
      <c r="R890" s="41">
        <f t="shared" si="44"/>
        <v>3.4755512943388783E-3</v>
      </c>
    </row>
    <row r="891" spans="1:18" x14ac:dyDescent="0.25">
      <c r="A891" s="3" t="s">
        <v>1453</v>
      </c>
      <c r="B891" t="s">
        <v>1454</v>
      </c>
      <c r="C891" s="3" t="s">
        <v>4241</v>
      </c>
      <c r="D891" t="s">
        <v>3796</v>
      </c>
      <c r="E891" s="3" t="s">
        <v>10</v>
      </c>
      <c r="F891" s="26">
        <v>687</v>
      </c>
      <c r="G891" s="27">
        <v>5.5312954876199999E-2</v>
      </c>
      <c r="H891" s="26">
        <v>671</v>
      </c>
      <c r="I891" s="27">
        <v>4.1728763040199998E-2</v>
      </c>
      <c r="J891" s="28">
        <v>702</v>
      </c>
      <c r="K891" s="29">
        <v>3.5612535612500003E-2</v>
      </c>
      <c r="L891" s="30">
        <v>1</v>
      </c>
      <c r="M891" s="40">
        <f>VLOOKUP(A891,'District Enrollment'!A:D,2,FALSE)</f>
        <v>8128</v>
      </c>
      <c r="N891" s="40">
        <f>VLOOKUP(A891,'District Enrollment'!A:D,3,FALSE)</f>
        <v>8186</v>
      </c>
      <c r="O891" s="40">
        <f>VLOOKUP(A891,'District Enrollment'!A:D,4,FALSE)</f>
        <v>8344</v>
      </c>
      <c r="P891" s="41">
        <f t="shared" si="42"/>
        <v>4.6751968503874752E-3</v>
      </c>
      <c r="Q891" s="41">
        <f t="shared" si="43"/>
        <v>3.4204739799626434E-3</v>
      </c>
      <c r="R891" s="41">
        <f t="shared" si="44"/>
        <v>2.9961649089135906E-3</v>
      </c>
    </row>
    <row r="892" spans="1:18" x14ac:dyDescent="0.25">
      <c r="A892" s="3" t="s">
        <v>1453</v>
      </c>
      <c r="B892" t="s">
        <v>1454</v>
      </c>
      <c r="C892" s="3" t="s">
        <v>4359</v>
      </c>
      <c r="D892" t="s">
        <v>4360</v>
      </c>
      <c r="E892" s="3" t="s">
        <v>10</v>
      </c>
      <c r="F892" s="26">
        <v>689</v>
      </c>
      <c r="G892" s="27">
        <v>5.0798258345399999E-2</v>
      </c>
      <c r="H892" s="26">
        <v>718</v>
      </c>
      <c r="I892" s="27">
        <v>7.6601671309100006E-2</v>
      </c>
      <c r="J892" s="28">
        <v>756</v>
      </c>
      <c r="K892" s="29">
        <v>6.3492063491999998E-2</v>
      </c>
      <c r="L892" s="30">
        <v>2</v>
      </c>
      <c r="M892" s="40">
        <f>VLOOKUP(A892,'District Enrollment'!A:D,2,FALSE)</f>
        <v>8128</v>
      </c>
      <c r="N892" s="40">
        <f>VLOOKUP(A892,'District Enrollment'!A:D,3,FALSE)</f>
        <v>8186</v>
      </c>
      <c r="O892" s="40">
        <f>VLOOKUP(A892,'District Enrollment'!A:D,4,FALSE)</f>
        <v>8344</v>
      </c>
      <c r="P892" s="41">
        <f t="shared" si="42"/>
        <v>4.3061023622023376E-3</v>
      </c>
      <c r="Q892" s="41">
        <f t="shared" si="43"/>
        <v>6.7187881749247256E-3</v>
      </c>
      <c r="R892" s="41">
        <f t="shared" si="44"/>
        <v>5.7526366251140935E-3</v>
      </c>
    </row>
    <row r="893" spans="1:18" x14ac:dyDescent="0.25">
      <c r="A893" s="3" t="s">
        <v>1453</v>
      </c>
      <c r="B893" t="s">
        <v>1454</v>
      </c>
      <c r="C893" s="3" t="s">
        <v>4679</v>
      </c>
      <c r="D893" t="s">
        <v>4680</v>
      </c>
      <c r="E893" s="3" t="s">
        <v>10</v>
      </c>
      <c r="F893" s="26">
        <v>1241</v>
      </c>
      <c r="G893" s="27">
        <v>5.7211925866199997E-2</v>
      </c>
      <c r="H893" s="26">
        <v>1279</v>
      </c>
      <c r="I893" s="27">
        <v>5.0820953870199997E-2</v>
      </c>
      <c r="J893" s="28">
        <v>1255</v>
      </c>
      <c r="K893" s="29">
        <v>6.4541832669299998E-2</v>
      </c>
      <c r="L893" s="30">
        <v>3</v>
      </c>
      <c r="M893" s="40">
        <f>VLOOKUP(A893,'District Enrollment'!A:D,2,FALSE)</f>
        <v>8128</v>
      </c>
      <c r="N893" s="40">
        <f>VLOOKUP(A893,'District Enrollment'!A:D,3,FALSE)</f>
        <v>8186</v>
      </c>
      <c r="O893" s="40">
        <f>VLOOKUP(A893,'District Enrollment'!A:D,4,FALSE)</f>
        <v>8344</v>
      </c>
      <c r="P893" s="41">
        <f t="shared" si="42"/>
        <v>8.7352362204668067E-3</v>
      </c>
      <c r="Q893" s="41">
        <f t="shared" si="43"/>
        <v>7.940386024918861E-3</v>
      </c>
      <c r="R893" s="41">
        <f t="shared" si="44"/>
        <v>9.7075743048863246E-3</v>
      </c>
    </row>
    <row r="894" spans="1:18" x14ac:dyDescent="0.25">
      <c r="A894" s="3" t="s">
        <v>1453</v>
      </c>
      <c r="B894" t="s">
        <v>1454</v>
      </c>
      <c r="C894" s="3" t="s">
        <v>4840</v>
      </c>
      <c r="D894" t="s">
        <v>4841</v>
      </c>
      <c r="E894" s="3" t="s">
        <v>10</v>
      </c>
      <c r="F894" s="26">
        <v>1750</v>
      </c>
      <c r="G894" s="27">
        <v>7.31428571428E-2</v>
      </c>
      <c r="H894" s="26">
        <v>1749</v>
      </c>
      <c r="I894" s="27">
        <v>8.1761006289299998E-2</v>
      </c>
      <c r="J894" s="28">
        <v>1779</v>
      </c>
      <c r="K894" s="29">
        <v>6.6891512085400007E-2</v>
      </c>
      <c r="L894" s="30">
        <v>3</v>
      </c>
      <c r="M894" s="40">
        <f>VLOOKUP(A894,'District Enrollment'!A:D,2,FALSE)</f>
        <v>8128</v>
      </c>
      <c r="N894" s="40">
        <f>VLOOKUP(A894,'District Enrollment'!A:D,3,FALSE)</f>
        <v>8186</v>
      </c>
      <c r="O894" s="40">
        <f>VLOOKUP(A894,'District Enrollment'!A:D,4,FALSE)</f>
        <v>8344</v>
      </c>
      <c r="P894" s="41">
        <f t="shared" si="42"/>
        <v>1.5748031496050689E-2</v>
      </c>
      <c r="Q894" s="41">
        <f t="shared" si="43"/>
        <v>1.7468849254823563E-2</v>
      </c>
      <c r="R894" s="41">
        <f t="shared" si="44"/>
        <v>1.4261744966434158E-2</v>
      </c>
    </row>
    <row r="895" spans="1:18" x14ac:dyDescent="0.25">
      <c r="A895" s="3" t="s">
        <v>2124</v>
      </c>
      <c r="B895" t="s">
        <v>2125</v>
      </c>
      <c r="C895" s="3" t="s">
        <v>2126</v>
      </c>
      <c r="D895" t="s">
        <v>2127</v>
      </c>
      <c r="E895" s="3" t="s">
        <v>10</v>
      </c>
      <c r="F895" s="26"/>
      <c r="G895" s="27"/>
      <c r="H895" s="26">
        <v>247</v>
      </c>
      <c r="I895" s="27">
        <v>0.26315789473680001</v>
      </c>
      <c r="J895" s="28">
        <v>337</v>
      </c>
      <c r="K895" s="29">
        <v>0.33234421364979999</v>
      </c>
      <c r="L895" s="30">
        <v>5</v>
      </c>
      <c r="M895" s="40">
        <f>VLOOKUP(A895,'District Enrollment'!A:D,2,FALSE)</f>
        <v>0</v>
      </c>
      <c r="N895" s="40">
        <f>VLOOKUP(A895,'District Enrollment'!A:D,3,FALSE)</f>
        <v>247</v>
      </c>
      <c r="O895" s="40">
        <f>VLOOKUP(A895,'District Enrollment'!A:D,4,FALSE)</f>
        <v>337</v>
      </c>
      <c r="P895" s="41" t="e">
        <f t="shared" si="42"/>
        <v>#DIV/0!</v>
      </c>
      <c r="Q895" s="41">
        <f t="shared" si="43"/>
        <v>0.26315789473680001</v>
      </c>
      <c r="R895" s="41">
        <f t="shared" si="44"/>
        <v>0.33234421364979999</v>
      </c>
    </row>
    <row r="896" spans="1:18" x14ac:dyDescent="0.25">
      <c r="A896" s="3" t="s">
        <v>37</v>
      </c>
      <c r="B896" t="s">
        <v>38</v>
      </c>
      <c r="C896" s="3" t="s">
        <v>166</v>
      </c>
      <c r="D896" t="s">
        <v>167</v>
      </c>
      <c r="E896" s="3" t="s">
        <v>13</v>
      </c>
      <c r="F896" s="26">
        <v>30</v>
      </c>
      <c r="G896" s="27">
        <v>0.1333333333333</v>
      </c>
      <c r="H896" s="26">
        <v>17</v>
      </c>
      <c r="I896" s="27">
        <v>0.1176470588235</v>
      </c>
      <c r="J896" s="28">
        <v>14</v>
      </c>
      <c r="K896" s="29">
        <v>7.1428571428499996E-2</v>
      </c>
      <c r="L896" s="30">
        <v>3</v>
      </c>
      <c r="M896" s="40">
        <f>VLOOKUP(A896,'District Enrollment'!A:D,2,FALSE)</f>
        <v>24515</v>
      </c>
      <c r="N896" s="40">
        <f>VLOOKUP(A896,'District Enrollment'!A:D,3,FALSE)</f>
        <v>24759</v>
      </c>
      <c r="O896" s="40">
        <f>VLOOKUP(A896,'District Enrollment'!A:D,4,FALSE)</f>
        <v>25999</v>
      </c>
      <c r="P896" s="41">
        <f t="shared" si="42"/>
        <v>1.6316540893326537E-4</v>
      </c>
      <c r="Q896" s="41">
        <f t="shared" si="43"/>
        <v>8.0778706732885015E-5</v>
      </c>
      <c r="R896" s="41">
        <f t="shared" si="44"/>
        <v>3.8463017808338775E-5</v>
      </c>
    </row>
    <row r="897" spans="1:18" x14ac:dyDescent="0.25">
      <c r="A897" s="3" t="s">
        <v>37</v>
      </c>
      <c r="B897" t="s">
        <v>38</v>
      </c>
      <c r="C897" s="3" t="s">
        <v>747</v>
      </c>
      <c r="D897" t="s">
        <v>748</v>
      </c>
      <c r="E897" s="3" t="s">
        <v>13</v>
      </c>
      <c r="F897" s="26">
        <v>82</v>
      </c>
      <c r="G897" s="27">
        <v>0.32926829268289998</v>
      </c>
      <c r="H897" s="26">
        <v>68</v>
      </c>
      <c r="I897" s="27">
        <v>0.3529411764705</v>
      </c>
      <c r="J897" s="28">
        <v>58</v>
      </c>
      <c r="K897" s="29">
        <v>0.27586206896549997</v>
      </c>
      <c r="L897" s="30">
        <v>5</v>
      </c>
      <c r="M897" s="40">
        <f>VLOOKUP(A897,'District Enrollment'!A:D,2,FALSE)</f>
        <v>24515</v>
      </c>
      <c r="N897" s="40">
        <f>VLOOKUP(A897,'District Enrollment'!A:D,3,FALSE)</f>
        <v>24759</v>
      </c>
      <c r="O897" s="40">
        <f>VLOOKUP(A897,'District Enrollment'!A:D,4,FALSE)</f>
        <v>25999</v>
      </c>
      <c r="P897" s="41">
        <f t="shared" si="42"/>
        <v>1.1013665102997266E-3</v>
      </c>
      <c r="Q897" s="41">
        <f t="shared" si="43"/>
        <v>9.6934448079462007E-4</v>
      </c>
      <c r="R897" s="41">
        <f t="shared" si="44"/>
        <v>6.1540828493399742E-4</v>
      </c>
    </row>
    <row r="898" spans="1:18" x14ac:dyDescent="0.25">
      <c r="A898" s="3" t="s">
        <v>37</v>
      </c>
      <c r="B898" t="s">
        <v>38</v>
      </c>
      <c r="C898" s="3" t="s">
        <v>802</v>
      </c>
      <c r="D898" t="s">
        <v>803</v>
      </c>
      <c r="E898" s="3" t="s">
        <v>13</v>
      </c>
      <c r="F898" s="26">
        <v>63</v>
      </c>
      <c r="G898" s="27">
        <v>0.22222222222220001</v>
      </c>
      <c r="H898" s="26">
        <v>53</v>
      </c>
      <c r="I898" s="27">
        <v>0.2264150943396</v>
      </c>
      <c r="J898" s="28">
        <v>65</v>
      </c>
      <c r="K898" s="29">
        <v>0.35384615384610002</v>
      </c>
      <c r="L898" s="30">
        <v>5</v>
      </c>
      <c r="M898" s="40">
        <f>VLOOKUP(A898,'District Enrollment'!A:D,2,FALSE)</f>
        <v>24515</v>
      </c>
      <c r="N898" s="40">
        <f>VLOOKUP(A898,'District Enrollment'!A:D,3,FALSE)</f>
        <v>24759</v>
      </c>
      <c r="O898" s="40">
        <f>VLOOKUP(A898,'District Enrollment'!A:D,4,FALSE)</f>
        <v>25999</v>
      </c>
      <c r="P898" s="41">
        <f t="shared" si="42"/>
        <v>5.7107893126651446E-4</v>
      </c>
      <c r="Q898" s="41">
        <f t="shared" si="43"/>
        <v>4.8467224039738273E-4</v>
      </c>
      <c r="R898" s="41">
        <f t="shared" si="44"/>
        <v>8.8464940959254211E-4</v>
      </c>
    </row>
    <row r="899" spans="1:18" x14ac:dyDescent="0.25">
      <c r="A899" s="3" t="s">
        <v>37</v>
      </c>
      <c r="B899" t="s">
        <v>38</v>
      </c>
      <c r="C899" s="3" t="s">
        <v>811</v>
      </c>
      <c r="D899" t="s">
        <v>812</v>
      </c>
      <c r="E899" s="3" t="s">
        <v>13</v>
      </c>
      <c r="F899" s="26">
        <v>69</v>
      </c>
      <c r="G899" s="27">
        <v>2.8985507246299998E-2</v>
      </c>
      <c r="H899" s="26">
        <v>70</v>
      </c>
      <c r="I899" s="27">
        <v>1.42857142857E-2</v>
      </c>
      <c r="J899" s="28">
        <v>69</v>
      </c>
      <c r="K899" s="29">
        <v>0</v>
      </c>
      <c r="L899" s="30">
        <v>1</v>
      </c>
      <c r="M899" s="40">
        <f>VLOOKUP(A899,'District Enrollment'!A:D,2,FALSE)</f>
        <v>24515</v>
      </c>
      <c r="N899" s="40">
        <f>VLOOKUP(A899,'District Enrollment'!A:D,3,FALSE)</f>
        <v>24759</v>
      </c>
      <c r="O899" s="40">
        <f>VLOOKUP(A899,'District Enrollment'!A:D,4,FALSE)</f>
        <v>25999</v>
      </c>
      <c r="P899" s="41">
        <f t="shared" si="42"/>
        <v>8.1582704466436865E-5</v>
      </c>
      <c r="Q899" s="41">
        <f t="shared" si="43"/>
        <v>4.0389353366412217E-5</v>
      </c>
      <c r="R899" s="41">
        <f t="shared" si="44"/>
        <v>0</v>
      </c>
    </row>
    <row r="900" spans="1:18" x14ac:dyDescent="0.25">
      <c r="A900" s="3" t="s">
        <v>37</v>
      </c>
      <c r="B900" t="s">
        <v>38</v>
      </c>
      <c r="C900" s="3" t="s">
        <v>825</v>
      </c>
      <c r="D900" t="s">
        <v>826</v>
      </c>
      <c r="E900" s="3" t="s">
        <v>13</v>
      </c>
      <c r="F900" s="26">
        <v>72</v>
      </c>
      <c r="G900" s="27">
        <v>2.7777777777700002E-2</v>
      </c>
      <c r="H900" s="26">
        <v>73</v>
      </c>
      <c r="I900" s="27">
        <v>0</v>
      </c>
      <c r="J900" s="28">
        <v>73</v>
      </c>
      <c r="K900" s="29">
        <v>0</v>
      </c>
      <c r="L900" s="30">
        <v>1</v>
      </c>
      <c r="M900" s="40">
        <f>VLOOKUP(A900,'District Enrollment'!A:D,2,FALSE)</f>
        <v>24515</v>
      </c>
      <c r="N900" s="40">
        <f>VLOOKUP(A900,'District Enrollment'!A:D,3,FALSE)</f>
        <v>24759</v>
      </c>
      <c r="O900" s="40">
        <f>VLOOKUP(A900,'District Enrollment'!A:D,4,FALSE)</f>
        <v>25999</v>
      </c>
      <c r="P900" s="41">
        <f t="shared" si="42"/>
        <v>8.158270446642464E-5</v>
      </c>
      <c r="Q900" s="41">
        <f t="shared" si="43"/>
        <v>0</v>
      </c>
      <c r="R900" s="41">
        <f t="shared" si="44"/>
        <v>0</v>
      </c>
    </row>
    <row r="901" spans="1:18" x14ac:dyDescent="0.25">
      <c r="A901" s="3" t="s">
        <v>37</v>
      </c>
      <c r="B901" t="s">
        <v>38</v>
      </c>
      <c r="C901" s="3" t="s">
        <v>829</v>
      </c>
      <c r="D901" t="s">
        <v>830</v>
      </c>
      <c r="E901" s="3" t="s">
        <v>13</v>
      </c>
      <c r="F901" s="26">
        <v>72</v>
      </c>
      <c r="G901" s="27">
        <v>5.55555555555E-2</v>
      </c>
      <c r="H901" s="26">
        <v>73</v>
      </c>
      <c r="I901" s="27">
        <v>0</v>
      </c>
      <c r="J901" s="28">
        <v>73</v>
      </c>
      <c r="K901" s="29">
        <v>1.36986301369E-2</v>
      </c>
      <c r="L901" s="30">
        <v>1</v>
      </c>
      <c r="M901" s="40">
        <f>VLOOKUP(A901,'District Enrollment'!A:D,2,FALSE)</f>
        <v>24515</v>
      </c>
      <c r="N901" s="40">
        <f>VLOOKUP(A901,'District Enrollment'!A:D,3,FALSE)</f>
        <v>24759</v>
      </c>
      <c r="O901" s="40">
        <f>VLOOKUP(A901,'District Enrollment'!A:D,4,FALSE)</f>
        <v>25999</v>
      </c>
      <c r="P901" s="41">
        <f t="shared" si="42"/>
        <v>1.6316540893314296E-4</v>
      </c>
      <c r="Q901" s="41">
        <f t="shared" si="43"/>
        <v>0</v>
      </c>
      <c r="R901" s="41">
        <f t="shared" si="44"/>
        <v>3.8463017808134932E-5</v>
      </c>
    </row>
    <row r="902" spans="1:18" x14ac:dyDescent="0.25">
      <c r="A902" s="3" t="s">
        <v>37</v>
      </c>
      <c r="B902" t="s">
        <v>38</v>
      </c>
      <c r="C902" s="3" t="s">
        <v>902</v>
      </c>
      <c r="D902" t="s">
        <v>903</v>
      </c>
      <c r="E902" s="3" t="s">
        <v>13</v>
      </c>
      <c r="F902" s="26">
        <v>88</v>
      </c>
      <c r="G902" s="27">
        <v>1.1363636363600001E-2</v>
      </c>
      <c r="H902" s="26">
        <v>80</v>
      </c>
      <c r="I902" s="27">
        <v>1.2500000000000001E-2</v>
      </c>
      <c r="J902" s="28">
        <v>83</v>
      </c>
      <c r="K902" s="29">
        <v>0</v>
      </c>
      <c r="L902" s="30">
        <v>1</v>
      </c>
      <c r="M902" s="40">
        <f>VLOOKUP(A902,'District Enrollment'!A:D,2,FALSE)</f>
        <v>24515</v>
      </c>
      <c r="N902" s="40">
        <f>VLOOKUP(A902,'District Enrollment'!A:D,3,FALSE)</f>
        <v>24759</v>
      </c>
      <c r="O902" s="40">
        <f>VLOOKUP(A902,'District Enrollment'!A:D,4,FALSE)</f>
        <v>25999</v>
      </c>
      <c r="P902" s="41">
        <f t="shared" si="42"/>
        <v>4.079135223319601E-5</v>
      </c>
      <c r="Q902" s="41">
        <f t="shared" si="43"/>
        <v>4.0389353366452604E-5</v>
      </c>
      <c r="R902" s="41">
        <f t="shared" si="44"/>
        <v>0</v>
      </c>
    </row>
    <row r="903" spans="1:18" x14ac:dyDescent="0.25">
      <c r="A903" s="3" t="s">
        <v>37</v>
      </c>
      <c r="B903" t="s">
        <v>38</v>
      </c>
      <c r="C903" s="3" t="s">
        <v>948</v>
      </c>
      <c r="D903" t="s">
        <v>949</v>
      </c>
      <c r="E903" s="3" t="s">
        <v>13</v>
      </c>
      <c r="F903" s="26">
        <v>89</v>
      </c>
      <c r="G903" s="27">
        <v>1.12359550561E-2</v>
      </c>
      <c r="H903" s="26">
        <v>89</v>
      </c>
      <c r="I903" s="27">
        <v>1.12359550561E-2</v>
      </c>
      <c r="J903" s="28">
        <v>90</v>
      </c>
      <c r="K903" s="29">
        <v>1.1111111111100001E-2</v>
      </c>
      <c r="L903" s="30">
        <v>1</v>
      </c>
      <c r="M903" s="40">
        <f>VLOOKUP(A903,'District Enrollment'!A:D,2,FALSE)</f>
        <v>24515</v>
      </c>
      <c r="N903" s="40">
        <f>VLOOKUP(A903,'District Enrollment'!A:D,3,FALSE)</f>
        <v>24759</v>
      </c>
      <c r="O903" s="40">
        <f>VLOOKUP(A903,'District Enrollment'!A:D,4,FALSE)</f>
        <v>25999</v>
      </c>
      <c r="P903" s="41">
        <f t="shared" si="42"/>
        <v>4.0791352233036917E-5</v>
      </c>
      <c r="Q903" s="41">
        <f t="shared" si="43"/>
        <v>4.0389353366165839E-5</v>
      </c>
      <c r="R903" s="41">
        <f t="shared" si="44"/>
        <v>3.8463017808338782E-5</v>
      </c>
    </row>
    <row r="904" spans="1:18" x14ac:dyDescent="0.25">
      <c r="A904" s="3" t="s">
        <v>37</v>
      </c>
      <c r="B904" t="s">
        <v>38</v>
      </c>
      <c r="C904" s="3" t="s">
        <v>980</v>
      </c>
      <c r="D904" t="s">
        <v>981</v>
      </c>
      <c r="E904" s="3" t="s">
        <v>13</v>
      </c>
      <c r="F904" s="26">
        <v>90</v>
      </c>
      <c r="G904" s="27">
        <v>2.2222222222200001E-2</v>
      </c>
      <c r="H904" s="26">
        <v>93</v>
      </c>
      <c r="I904" s="27">
        <v>4.30107526881E-2</v>
      </c>
      <c r="J904" s="28">
        <v>93</v>
      </c>
      <c r="K904" s="29">
        <v>3.2258064516099999E-2</v>
      </c>
      <c r="L904" s="30">
        <v>1</v>
      </c>
      <c r="M904" s="40">
        <f>VLOOKUP(A904,'District Enrollment'!A:D,2,FALSE)</f>
        <v>24515</v>
      </c>
      <c r="N904" s="40">
        <f>VLOOKUP(A904,'District Enrollment'!A:D,3,FALSE)</f>
        <v>24759</v>
      </c>
      <c r="O904" s="40">
        <f>VLOOKUP(A904,'District Enrollment'!A:D,4,FALSE)</f>
        <v>25999</v>
      </c>
      <c r="P904" s="41">
        <f t="shared" si="42"/>
        <v>8.1582704466571482E-5</v>
      </c>
      <c r="Q904" s="41">
        <f t="shared" si="43"/>
        <v>1.615574134655398E-4</v>
      </c>
      <c r="R904" s="41">
        <f t="shared" si="44"/>
        <v>1.1538905342502787E-4</v>
      </c>
    </row>
    <row r="905" spans="1:18" x14ac:dyDescent="0.25">
      <c r="A905" s="3" t="s">
        <v>37</v>
      </c>
      <c r="B905" t="s">
        <v>38</v>
      </c>
      <c r="C905" s="3" t="s">
        <v>1208</v>
      </c>
      <c r="D905" t="s">
        <v>1209</v>
      </c>
      <c r="E905" s="3" t="s">
        <v>13</v>
      </c>
      <c r="F905" s="26">
        <v>180</v>
      </c>
      <c r="G905" s="27">
        <v>7.7777777777699994E-2</v>
      </c>
      <c r="H905" s="26">
        <v>134</v>
      </c>
      <c r="I905" s="27">
        <v>8.2089552238800004E-2</v>
      </c>
      <c r="J905" s="28">
        <v>129</v>
      </c>
      <c r="K905" s="29">
        <v>8.5271317829400006E-2</v>
      </c>
      <c r="L905" s="30">
        <v>3</v>
      </c>
      <c r="M905" s="40">
        <f>VLOOKUP(A905,'District Enrollment'!A:D,2,FALSE)</f>
        <v>24515</v>
      </c>
      <c r="N905" s="40">
        <f>VLOOKUP(A905,'District Enrollment'!A:D,3,FALSE)</f>
        <v>24759</v>
      </c>
      <c r="O905" s="40">
        <f>VLOOKUP(A905,'District Enrollment'!A:D,4,FALSE)</f>
        <v>25999</v>
      </c>
      <c r="P905" s="41">
        <f t="shared" si="42"/>
        <v>5.7107893126600033E-4</v>
      </c>
      <c r="Q905" s="41">
        <f t="shared" si="43"/>
        <v>4.4428288703094636E-4</v>
      </c>
      <c r="R905" s="41">
        <f t="shared" si="44"/>
        <v>4.2309319589186505E-4</v>
      </c>
    </row>
    <row r="906" spans="1:18" x14ac:dyDescent="0.25">
      <c r="A906" s="3" t="s">
        <v>37</v>
      </c>
      <c r="B906" t="s">
        <v>38</v>
      </c>
      <c r="C906" s="3" t="s">
        <v>1274</v>
      </c>
      <c r="D906" t="s">
        <v>1275</v>
      </c>
      <c r="E906" s="3" t="s">
        <v>13</v>
      </c>
      <c r="F906" s="26">
        <v>140</v>
      </c>
      <c r="G906" s="27">
        <v>0</v>
      </c>
      <c r="H906" s="26">
        <v>139</v>
      </c>
      <c r="I906" s="27">
        <v>7.1942446042999996E-3</v>
      </c>
      <c r="J906" s="28">
        <v>143</v>
      </c>
      <c r="K906" s="29">
        <v>0</v>
      </c>
      <c r="L906" s="30">
        <v>1</v>
      </c>
      <c r="M906" s="40">
        <f>VLOOKUP(A906,'District Enrollment'!A:D,2,FALSE)</f>
        <v>24515</v>
      </c>
      <c r="N906" s="40">
        <f>VLOOKUP(A906,'District Enrollment'!A:D,3,FALSE)</f>
        <v>24759</v>
      </c>
      <c r="O906" s="40">
        <f>VLOOKUP(A906,'District Enrollment'!A:D,4,FALSE)</f>
        <v>25999</v>
      </c>
      <c r="P906" s="41">
        <f t="shared" si="42"/>
        <v>0</v>
      </c>
      <c r="Q906" s="41">
        <f t="shared" si="43"/>
        <v>4.0389353366359708E-5</v>
      </c>
      <c r="R906" s="41">
        <f t="shared" si="44"/>
        <v>0</v>
      </c>
    </row>
    <row r="907" spans="1:18" x14ac:dyDescent="0.25">
      <c r="A907" s="3" t="s">
        <v>37</v>
      </c>
      <c r="B907" t="s">
        <v>38</v>
      </c>
      <c r="C907" s="3" t="s">
        <v>1792</v>
      </c>
      <c r="D907" t="s">
        <v>1793</v>
      </c>
      <c r="E907" s="3" t="s">
        <v>10</v>
      </c>
      <c r="F907" s="26">
        <v>354</v>
      </c>
      <c r="G907" s="27">
        <v>5.93220338983E-2</v>
      </c>
      <c r="H907" s="26">
        <v>267</v>
      </c>
      <c r="I907" s="27">
        <v>5.9925093632900002E-2</v>
      </c>
      <c r="J907" s="28">
        <v>280</v>
      </c>
      <c r="K907" s="29">
        <v>2.85714285714E-2</v>
      </c>
      <c r="L907" s="30">
        <v>1</v>
      </c>
      <c r="M907" s="40">
        <f>VLOOKUP(A907,'District Enrollment'!A:D,2,FALSE)</f>
        <v>24515</v>
      </c>
      <c r="N907" s="40">
        <f>VLOOKUP(A907,'District Enrollment'!A:D,3,FALSE)</f>
        <v>24759</v>
      </c>
      <c r="O907" s="40">
        <f>VLOOKUP(A907,'District Enrollment'!A:D,4,FALSE)</f>
        <v>25999</v>
      </c>
      <c r="P907" s="41">
        <f t="shared" si="42"/>
        <v>8.5661839689978383E-4</v>
      </c>
      <c r="Q907" s="41">
        <f t="shared" si="43"/>
        <v>6.4622965386260762E-4</v>
      </c>
      <c r="R907" s="41">
        <f t="shared" si="44"/>
        <v>3.0770414246671026E-4</v>
      </c>
    </row>
    <row r="908" spans="1:18" x14ac:dyDescent="0.25">
      <c r="A908" s="3" t="s">
        <v>37</v>
      </c>
      <c r="B908" t="s">
        <v>38</v>
      </c>
      <c r="C908" s="3" t="s">
        <v>2175</v>
      </c>
      <c r="D908" t="s">
        <v>2176</v>
      </c>
      <c r="E908" s="3" t="s">
        <v>10</v>
      </c>
      <c r="F908" s="26">
        <v>408</v>
      </c>
      <c r="G908" s="27">
        <v>4.9019607843099999E-2</v>
      </c>
      <c r="H908" s="26">
        <v>347</v>
      </c>
      <c r="I908" s="27">
        <v>8.3573487031700006E-2</v>
      </c>
      <c r="J908" s="28">
        <v>346</v>
      </c>
      <c r="K908" s="29">
        <v>4.6242774566399997E-2</v>
      </c>
      <c r="L908" s="30">
        <v>2</v>
      </c>
      <c r="M908" s="40">
        <f>VLOOKUP(A908,'District Enrollment'!A:D,2,FALSE)</f>
        <v>24515</v>
      </c>
      <c r="N908" s="40">
        <f>VLOOKUP(A908,'District Enrollment'!A:D,3,FALSE)</f>
        <v>24759</v>
      </c>
      <c r="O908" s="40">
        <f>VLOOKUP(A908,'District Enrollment'!A:D,4,FALSE)</f>
        <v>25999</v>
      </c>
      <c r="P908" s="41">
        <f t="shared" si="42"/>
        <v>8.1582704466591071E-4</v>
      </c>
      <c r="Q908" s="41">
        <f t="shared" si="43"/>
        <v>1.1712912476271216E-3</v>
      </c>
      <c r="R908" s="41">
        <f t="shared" si="44"/>
        <v>6.1540828493305123E-4</v>
      </c>
    </row>
    <row r="909" spans="1:18" x14ac:dyDescent="0.25">
      <c r="A909" s="3" t="s">
        <v>37</v>
      </c>
      <c r="B909" t="s">
        <v>38</v>
      </c>
      <c r="C909" s="3" t="s">
        <v>2187</v>
      </c>
      <c r="D909" t="s">
        <v>2188</v>
      </c>
      <c r="E909" s="3" t="s">
        <v>10</v>
      </c>
      <c r="F909" s="26">
        <v>378</v>
      </c>
      <c r="G909" s="27">
        <v>7.4074074074000004E-2</v>
      </c>
      <c r="H909" s="26">
        <v>303</v>
      </c>
      <c r="I909" s="27">
        <v>5.6105610560999997E-2</v>
      </c>
      <c r="J909" s="28">
        <v>347</v>
      </c>
      <c r="K909" s="29">
        <v>5.7636887608000002E-2</v>
      </c>
      <c r="L909" s="30">
        <v>2</v>
      </c>
      <c r="M909" s="40">
        <f>VLOOKUP(A909,'District Enrollment'!A:D,2,FALSE)</f>
        <v>24515</v>
      </c>
      <c r="N909" s="40">
        <f>VLOOKUP(A909,'District Enrollment'!A:D,3,FALSE)</f>
        <v>24759</v>
      </c>
      <c r="O909" s="40">
        <f>VLOOKUP(A909,'District Enrollment'!A:D,4,FALSE)</f>
        <v>25999</v>
      </c>
      <c r="P909" s="41">
        <f t="shared" si="42"/>
        <v>1.1421578625320009E-3</v>
      </c>
      <c r="Q909" s="41">
        <f t="shared" si="43"/>
        <v>6.8661900722900761E-4</v>
      </c>
      <c r="R909" s="41">
        <f t="shared" si="44"/>
        <v>7.6926035616662182E-4</v>
      </c>
    </row>
    <row r="910" spans="1:18" x14ac:dyDescent="0.25">
      <c r="A910" s="3" t="s">
        <v>37</v>
      </c>
      <c r="B910" t="s">
        <v>38</v>
      </c>
      <c r="C910" s="3" t="s">
        <v>2193</v>
      </c>
      <c r="D910" t="s">
        <v>2194</v>
      </c>
      <c r="E910" s="3" t="s">
        <v>10</v>
      </c>
      <c r="F910" s="26">
        <v>375</v>
      </c>
      <c r="G910" s="27">
        <v>9.6000000000000002E-2</v>
      </c>
      <c r="H910" s="26">
        <v>307</v>
      </c>
      <c r="I910" s="27">
        <v>6.84039087947E-2</v>
      </c>
      <c r="J910" s="28">
        <v>348</v>
      </c>
      <c r="K910" s="29">
        <v>1.43678160919E-2</v>
      </c>
      <c r="L910" s="30">
        <v>1</v>
      </c>
      <c r="M910" s="40">
        <f>VLOOKUP(A910,'District Enrollment'!A:D,2,FALSE)</f>
        <v>24515</v>
      </c>
      <c r="N910" s="40">
        <f>VLOOKUP(A910,'District Enrollment'!A:D,3,FALSE)</f>
        <v>24759</v>
      </c>
      <c r="O910" s="40">
        <f>VLOOKUP(A910,'District Enrollment'!A:D,4,FALSE)</f>
        <v>25999</v>
      </c>
      <c r="P910" s="41">
        <f t="shared" si="42"/>
        <v>1.4684886803997554E-3</v>
      </c>
      <c r="Q910" s="41">
        <f t="shared" si="43"/>
        <v>8.4817642069441015E-4</v>
      </c>
      <c r="R910" s="41">
        <f t="shared" si="44"/>
        <v>1.9231508904116312E-4</v>
      </c>
    </row>
    <row r="911" spans="1:18" x14ac:dyDescent="0.25">
      <c r="A911" s="3" t="s">
        <v>37</v>
      </c>
      <c r="B911" t="s">
        <v>38</v>
      </c>
      <c r="C911" s="3" t="s">
        <v>2207</v>
      </c>
      <c r="D911" t="s">
        <v>2208</v>
      </c>
      <c r="E911" s="3" t="s">
        <v>10</v>
      </c>
      <c r="F911" s="26">
        <v>388</v>
      </c>
      <c r="G911" s="27">
        <v>7.9896907216399998E-2</v>
      </c>
      <c r="H911" s="26">
        <v>331</v>
      </c>
      <c r="I911" s="27">
        <v>4.8338368579999999E-2</v>
      </c>
      <c r="J911" s="28">
        <v>352</v>
      </c>
      <c r="K911" s="29">
        <v>5.3977272727200001E-2</v>
      </c>
      <c r="L911" s="30">
        <v>2</v>
      </c>
      <c r="M911" s="40">
        <f>VLOOKUP(A911,'District Enrollment'!A:D,2,FALSE)</f>
        <v>24515</v>
      </c>
      <c r="N911" s="40">
        <f>VLOOKUP(A911,'District Enrollment'!A:D,3,FALSE)</f>
        <v>24759</v>
      </c>
      <c r="O911" s="40">
        <f>VLOOKUP(A911,'District Enrollment'!A:D,4,FALSE)</f>
        <v>25999</v>
      </c>
      <c r="P911" s="41">
        <f t="shared" si="42"/>
        <v>1.2645319192316215E-3</v>
      </c>
      <c r="Q911" s="41">
        <f t="shared" si="43"/>
        <v>6.4622965386243382E-4</v>
      </c>
      <c r="R911" s="41">
        <f t="shared" si="44"/>
        <v>7.3079733835818299E-4</v>
      </c>
    </row>
    <row r="912" spans="1:18" x14ac:dyDescent="0.25">
      <c r="A912" s="3" t="s">
        <v>37</v>
      </c>
      <c r="B912" t="s">
        <v>38</v>
      </c>
      <c r="C912" s="3" t="s">
        <v>2420</v>
      </c>
      <c r="D912" t="s">
        <v>2421</v>
      </c>
      <c r="E912" s="3" t="s">
        <v>10</v>
      </c>
      <c r="F912" s="26">
        <v>387</v>
      </c>
      <c r="G912" s="27">
        <v>5.4263565891400002E-2</v>
      </c>
      <c r="H912" s="26">
        <v>356</v>
      </c>
      <c r="I912" s="27">
        <v>3.93258426966E-2</v>
      </c>
      <c r="J912" s="28">
        <v>384</v>
      </c>
      <c r="K912" s="29">
        <v>5.46875E-2</v>
      </c>
      <c r="L912" s="30">
        <v>2</v>
      </c>
      <c r="M912" s="40">
        <f>VLOOKUP(A912,'District Enrollment'!A:D,2,FALSE)</f>
        <v>24515</v>
      </c>
      <c r="N912" s="40">
        <f>VLOOKUP(A912,'District Enrollment'!A:D,3,FALSE)</f>
        <v>24759</v>
      </c>
      <c r="O912" s="40">
        <f>VLOOKUP(A912,'District Enrollment'!A:D,4,FALSE)</f>
        <v>25999</v>
      </c>
      <c r="P912" s="41">
        <f t="shared" si="42"/>
        <v>8.5661839689870701E-4</v>
      </c>
      <c r="Q912" s="41">
        <f t="shared" si="43"/>
        <v>5.6545094712991638E-4</v>
      </c>
      <c r="R912" s="41">
        <f t="shared" si="44"/>
        <v>8.0772337397592216E-4</v>
      </c>
    </row>
    <row r="913" spans="1:18" x14ac:dyDescent="0.25">
      <c r="A913" s="3" t="s">
        <v>37</v>
      </c>
      <c r="B913" t="s">
        <v>38</v>
      </c>
      <c r="C913" s="3" t="s">
        <v>2438</v>
      </c>
      <c r="D913" t="s">
        <v>2439</v>
      </c>
      <c r="E913" s="3" t="s">
        <v>10</v>
      </c>
      <c r="F913" s="26">
        <v>462</v>
      </c>
      <c r="G913" s="27">
        <v>1.5151515151500001E-2</v>
      </c>
      <c r="H913" s="26">
        <v>368</v>
      </c>
      <c r="I913" s="27">
        <v>4.3478260869499998E-2</v>
      </c>
      <c r="J913" s="28">
        <v>387</v>
      </c>
      <c r="K913" s="29">
        <v>1.29198966408E-2</v>
      </c>
      <c r="L913" s="30">
        <v>1</v>
      </c>
      <c r="M913" s="40">
        <f>VLOOKUP(A913,'District Enrollment'!A:D,2,FALSE)</f>
        <v>24515</v>
      </c>
      <c r="N913" s="40">
        <f>VLOOKUP(A913,'District Enrollment'!A:D,3,FALSE)</f>
        <v>24759</v>
      </c>
      <c r="O913" s="40">
        <f>VLOOKUP(A913,'District Enrollment'!A:D,4,FALSE)</f>
        <v>25999</v>
      </c>
      <c r="P913" s="41">
        <f t="shared" si="42"/>
        <v>2.8553946563300022E-4</v>
      </c>
      <c r="Q913" s="41">
        <f t="shared" si="43"/>
        <v>6.4622965386227228E-4</v>
      </c>
      <c r="R913" s="41">
        <f t="shared" si="44"/>
        <v>1.9231508904148621E-4</v>
      </c>
    </row>
    <row r="914" spans="1:18" x14ac:dyDescent="0.25">
      <c r="A914" s="3" t="s">
        <v>37</v>
      </c>
      <c r="B914" t="s">
        <v>38</v>
      </c>
      <c r="C914" s="3" t="s">
        <v>2569</v>
      </c>
      <c r="D914" t="s">
        <v>2570</v>
      </c>
      <c r="E914" s="3" t="s">
        <v>10</v>
      </c>
      <c r="F914" s="26">
        <v>397</v>
      </c>
      <c r="G914" s="27">
        <v>7.0528967254399999E-2</v>
      </c>
      <c r="H914" s="26">
        <v>385</v>
      </c>
      <c r="I914" s="27">
        <v>8.5714285714200006E-2</v>
      </c>
      <c r="J914" s="28">
        <v>407</v>
      </c>
      <c r="K914" s="29">
        <v>6.6339066338999997E-2</v>
      </c>
      <c r="L914" s="30">
        <v>3</v>
      </c>
      <c r="M914" s="40">
        <f>VLOOKUP(A914,'District Enrollment'!A:D,2,FALSE)</f>
        <v>24515</v>
      </c>
      <c r="N914" s="40">
        <f>VLOOKUP(A914,'District Enrollment'!A:D,3,FALSE)</f>
        <v>24759</v>
      </c>
      <c r="O914" s="40">
        <f>VLOOKUP(A914,'District Enrollment'!A:D,4,FALSE)</f>
        <v>25999</v>
      </c>
      <c r="P914" s="41">
        <f t="shared" si="42"/>
        <v>1.1421578625330124E-3</v>
      </c>
      <c r="Q914" s="41">
        <f t="shared" si="43"/>
        <v>1.3328486610916031E-3</v>
      </c>
      <c r="R914" s="41">
        <f t="shared" si="44"/>
        <v>1.0385014808251471E-3</v>
      </c>
    </row>
    <row r="915" spans="1:18" x14ac:dyDescent="0.25">
      <c r="A915" s="3" t="s">
        <v>37</v>
      </c>
      <c r="B915" t="s">
        <v>38</v>
      </c>
      <c r="C915" s="3" t="s">
        <v>2578</v>
      </c>
      <c r="D915" t="s">
        <v>2579</v>
      </c>
      <c r="E915" s="3" t="s">
        <v>10</v>
      </c>
      <c r="F915" s="26">
        <v>456</v>
      </c>
      <c r="G915" s="27">
        <v>4.8245614035000002E-2</v>
      </c>
      <c r="H915" s="26">
        <v>394</v>
      </c>
      <c r="I915" s="27">
        <v>7.3604060913700003E-2</v>
      </c>
      <c r="J915" s="28">
        <v>408</v>
      </c>
      <c r="K915" s="29">
        <v>7.3529411764700001E-2</v>
      </c>
      <c r="L915" s="30">
        <v>3</v>
      </c>
      <c r="M915" s="40">
        <f>VLOOKUP(A915,'District Enrollment'!A:D,2,FALSE)</f>
        <v>24515</v>
      </c>
      <c r="N915" s="40">
        <f>VLOOKUP(A915,'District Enrollment'!A:D,3,FALSE)</f>
        <v>24759</v>
      </c>
      <c r="O915" s="40">
        <f>VLOOKUP(A915,'District Enrollment'!A:D,4,FALSE)</f>
        <v>25999</v>
      </c>
      <c r="P915" s="41">
        <f t="shared" si="42"/>
        <v>8.9740974913155209E-4</v>
      </c>
      <c r="Q915" s="41">
        <f t="shared" si="43"/>
        <v>1.1712912476270366E-3</v>
      </c>
      <c r="R915" s="41">
        <f t="shared" si="44"/>
        <v>1.1538905342512252E-3</v>
      </c>
    </row>
    <row r="916" spans="1:18" x14ac:dyDescent="0.25">
      <c r="A916" s="3" t="s">
        <v>37</v>
      </c>
      <c r="B916" t="s">
        <v>38</v>
      </c>
      <c r="C916" s="3" t="s">
        <v>2601</v>
      </c>
      <c r="D916" t="s">
        <v>2602</v>
      </c>
      <c r="E916" s="3" t="s">
        <v>13</v>
      </c>
      <c r="F916" s="26">
        <v>372</v>
      </c>
      <c r="G916" s="27">
        <v>8.0645161290000007E-3</v>
      </c>
      <c r="H916" s="26">
        <v>368</v>
      </c>
      <c r="I916" s="27">
        <v>0</v>
      </c>
      <c r="J916" s="28">
        <v>413</v>
      </c>
      <c r="K916" s="29">
        <v>2.4213075059999999E-3</v>
      </c>
      <c r="L916" s="30">
        <v>1</v>
      </c>
      <c r="M916" s="40">
        <f>VLOOKUP(A916,'District Enrollment'!A:D,2,FALSE)</f>
        <v>24515</v>
      </c>
      <c r="N916" s="40">
        <f>VLOOKUP(A916,'District Enrollment'!A:D,3,FALSE)</f>
        <v>24759</v>
      </c>
      <c r="O916" s="40">
        <f>VLOOKUP(A916,'District Enrollment'!A:D,4,FALSE)</f>
        <v>25999</v>
      </c>
      <c r="P916" s="41">
        <f t="shared" si="42"/>
        <v>1.2237405669949012E-4</v>
      </c>
      <c r="Q916" s="41">
        <f t="shared" si="43"/>
        <v>0</v>
      </c>
      <c r="R916" s="41">
        <f t="shared" si="44"/>
        <v>3.8463017807531058E-5</v>
      </c>
    </row>
    <row r="917" spans="1:18" x14ac:dyDescent="0.25">
      <c r="A917" s="3" t="s">
        <v>37</v>
      </c>
      <c r="B917" t="s">
        <v>38</v>
      </c>
      <c r="C917" s="3" t="s">
        <v>2660</v>
      </c>
      <c r="D917" t="s">
        <v>2661</v>
      </c>
      <c r="E917" s="3" t="s">
        <v>10</v>
      </c>
      <c r="F917" s="26">
        <v>498</v>
      </c>
      <c r="G917" s="27">
        <v>1.40562248995E-2</v>
      </c>
      <c r="H917" s="26">
        <v>411</v>
      </c>
      <c r="I917" s="27">
        <v>2.6763990267599999E-2</v>
      </c>
      <c r="J917" s="28">
        <v>421</v>
      </c>
      <c r="K917" s="29">
        <v>2.1377672209000002E-2</v>
      </c>
      <c r="L917" s="30">
        <v>1</v>
      </c>
      <c r="M917" s="40">
        <f>VLOOKUP(A917,'District Enrollment'!A:D,2,FALSE)</f>
        <v>24515</v>
      </c>
      <c r="N917" s="40">
        <f>VLOOKUP(A917,'District Enrollment'!A:D,3,FALSE)</f>
        <v>24759</v>
      </c>
      <c r="O917" s="40">
        <f>VLOOKUP(A917,'District Enrollment'!A:D,4,FALSE)</f>
        <v>25999</v>
      </c>
      <c r="P917" s="41">
        <f t="shared" si="42"/>
        <v>2.8553946563128696E-4</v>
      </c>
      <c r="Q917" s="41">
        <f t="shared" si="43"/>
        <v>4.4428288703031622E-4</v>
      </c>
      <c r="R917" s="41">
        <f t="shared" si="44"/>
        <v>3.4616716027497215E-4</v>
      </c>
    </row>
    <row r="918" spans="1:18" x14ac:dyDescent="0.25">
      <c r="A918" s="3" t="s">
        <v>37</v>
      </c>
      <c r="B918" t="s">
        <v>38</v>
      </c>
      <c r="C918" s="3" t="s">
        <v>2740</v>
      </c>
      <c r="D918" t="s">
        <v>2741</v>
      </c>
      <c r="E918" s="3" t="s">
        <v>13</v>
      </c>
      <c r="F918" s="26"/>
      <c r="G918" s="27"/>
      <c r="H918" s="26">
        <v>294</v>
      </c>
      <c r="I918" s="27">
        <v>3.4013605442099998E-2</v>
      </c>
      <c r="J918" s="28">
        <v>431</v>
      </c>
      <c r="K918" s="29">
        <v>4.1763341067199998E-2</v>
      </c>
      <c r="L918" s="30">
        <v>1</v>
      </c>
      <c r="M918" s="40">
        <f>VLOOKUP(A918,'District Enrollment'!A:D,2,FALSE)</f>
        <v>24515</v>
      </c>
      <c r="N918" s="40">
        <f>VLOOKUP(A918,'District Enrollment'!A:D,3,FALSE)</f>
        <v>24759</v>
      </c>
      <c r="O918" s="40">
        <f>VLOOKUP(A918,'District Enrollment'!A:D,4,FALSE)</f>
        <v>25999</v>
      </c>
      <c r="P918" s="41">
        <f t="shared" si="42"/>
        <v>0</v>
      </c>
      <c r="Q918" s="41">
        <f t="shared" si="43"/>
        <v>4.038935336636132E-4</v>
      </c>
      <c r="R918" s="41">
        <f t="shared" si="44"/>
        <v>6.9233432054937498E-4</v>
      </c>
    </row>
    <row r="919" spans="1:18" x14ac:dyDescent="0.25">
      <c r="A919" s="3" t="s">
        <v>37</v>
      </c>
      <c r="B919" t="s">
        <v>38</v>
      </c>
      <c r="C919" s="3" t="s">
        <v>2798</v>
      </c>
      <c r="D919" t="s">
        <v>2344</v>
      </c>
      <c r="E919" s="3" t="s">
        <v>10</v>
      </c>
      <c r="F919" s="26">
        <v>479</v>
      </c>
      <c r="G919" s="27">
        <v>1.4613778705599999E-2</v>
      </c>
      <c r="H919" s="26">
        <v>383</v>
      </c>
      <c r="I919" s="27">
        <v>1.5665796344600001E-2</v>
      </c>
      <c r="J919" s="28">
        <v>440</v>
      </c>
      <c r="K919" s="29">
        <v>2.9545454545400002E-2</v>
      </c>
      <c r="L919" s="30">
        <v>1</v>
      </c>
      <c r="M919" s="40">
        <f>VLOOKUP(A919,'District Enrollment'!A:D,2,FALSE)</f>
        <v>24515</v>
      </c>
      <c r="N919" s="40">
        <f>VLOOKUP(A919,'District Enrollment'!A:D,3,FALSE)</f>
        <v>24759</v>
      </c>
      <c r="O919" s="40">
        <f>VLOOKUP(A919,'District Enrollment'!A:D,4,FALSE)</f>
        <v>25999</v>
      </c>
      <c r="P919" s="41">
        <f t="shared" si="42"/>
        <v>2.8553946563256779E-4</v>
      </c>
      <c r="Q919" s="41">
        <f t="shared" si="43"/>
        <v>2.4233612019798053E-4</v>
      </c>
      <c r="R919" s="41">
        <f t="shared" si="44"/>
        <v>5.0001923150798117E-4</v>
      </c>
    </row>
    <row r="920" spans="1:18" x14ac:dyDescent="0.25">
      <c r="A920" s="3" t="s">
        <v>37</v>
      </c>
      <c r="B920" t="s">
        <v>38</v>
      </c>
      <c r="C920" s="3" t="s">
        <v>2832</v>
      </c>
      <c r="D920" t="s">
        <v>2833</v>
      </c>
      <c r="E920" s="3" t="s">
        <v>10</v>
      </c>
      <c r="F920" s="26">
        <v>530</v>
      </c>
      <c r="G920" s="27">
        <v>1.8867924528299999E-2</v>
      </c>
      <c r="H920" s="26">
        <v>479</v>
      </c>
      <c r="I920" s="27">
        <v>2.9227557411199999E-2</v>
      </c>
      <c r="J920" s="28">
        <v>443</v>
      </c>
      <c r="K920" s="29">
        <v>2.2573363431099999E-2</v>
      </c>
      <c r="L920" s="30">
        <v>1</v>
      </c>
      <c r="M920" s="40">
        <f>VLOOKUP(A920,'District Enrollment'!A:D,2,FALSE)</f>
        <v>24515</v>
      </c>
      <c r="N920" s="40">
        <f>VLOOKUP(A920,'District Enrollment'!A:D,3,FALSE)</f>
        <v>24759</v>
      </c>
      <c r="O920" s="40">
        <f>VLOOKUP(A920,'District Enrollment'!A:D,4,FALSE)</f>
        <v>25999</v>
      </c>
      <c r="P920" s="41">
        <f t="shared" si="42"/>
        <v>4.0791352233322451E-4</v>
      </c>
      <c r="Q920" s="41">
        <f t="shared" si="43"/>
        <v>5.654509471289148E-4</v>
      </c>
      <c r="R920" s="41">
        <f t="shared" si="44"/>
        <v>3.8463017808289929E-4</v>
      </c>
    </row>
    <row r="921" spans="1:18" x14ac:dyDescent="0.25">
      <c r="A921" s="3" t="s">
        <v>37</v>
      </c>
      <c r="B921" t="s">
        <v>38</v>
      </c>
      <c r="C921" s="3" t="s">
        <v>2858</v>
      </c>
      <c r="D921" t="s">
        <v>1695</v>
      </c>
      <c r="E921" s="3" t="s">
        <v>10</v>
      </c>
      <c r="F921" s="26">
        <v>549</v>
      </c>
      <c r="G921" s="27">
        <v>5.2823315118299997E-2</v>
      </c>
      <c r="H921" s="26">
        <v>435</v>
      </c>
      <c r="I921" s="27">
        <v>6.8965517241000003E-3</v>
      </c>
      <c r="J921" s="28">
        <v>447</v>
      </c>
      <c r="K921" s="29">
        <v>2.4608501118499999E-2</v>
      </c>
      <c r="L921" s="30">
        <v>1</v>
      </c>
      <c r="M921" s="40">
        <f>VLOOKUP(A921,'District Enrollment'!A:D,2,FALSE)</f>
        <v>24515</v>
      </c>
      <c r="N921" s="40">
        <f>VLOOKUP(A921,'District Enrollment'!A:D,3,FALSE)</f>
        <v>24759</v>
      </c>
      <c r="O921" s="40">
        <f>VLOOKUP(A921,'District Enrollment'!A:D,4,FALSE)</f>
        <v>25999</v>
      </c>
      <c r="P921" s="41">
        <f t="shared" si="42"/>
        <v>1.1829492147642953E-3</v>
      </c>
      <c r="Q921" s="41">
        <f t="shared" si="43"/>
        <v>1.2116806009869139E-4</v>
      </c>
      <c r="R921" s="41">
        <f t="shared" si="44"/>
        <v>4.230931958909766E-4</v>
      </c>
    </row>
    <row r="922" spans="1:18" x14ac:dyDescent="0.25">
      <c r="A922" s="3" t="s">
        <v>37</v>
      </c>
      <c r="B922" t="s">
        <v>38</v>
      </c>
      <c r="C922" s="3" t="s">
        <v>3048</v>
      </c>
      <c r="D922" t="s">
        <v>3049</v>
      </c>
      <c r="E922" s="3" t="s">
        <v>10</v>
      </c>
      <c r="F922" s="26">
        <v>509</v>
      </c>
      <c r="G922" s="27">
        <v>3.3398821218000002E-2</v>
      </c>
      <c r="H922" s="26">
        <v>446</v>
      </c>
      <c r="I922" s="27">
        <v>5.3811659192800003E-2</v>
      </c>
      <c r="J922" s="28">
        <v>475</v>
      </c>
      <c r="K922" s="29">
        <v>1.8947368421000001E-2</v>
      </c>
      <c r="L922" s="30">
        <v>1</v>
      </c>
      <c r="M922" s="40">
        <f>VLOOKUP(A922,'District Enrollment'!A:D,2,FALSE)</f>
        <v>24515</v>
      </c>
      <c r="N922" s="40">
        <f>VLOOKUP(A922,'District Enrollment'!A:D,3,FALSE)</f>
        <v>24759</v>
      </c>
      <c r="O922" s="40">
        <f>VLOOKUP(A922,'District Enrollment'!A:D,4,FALSE)</f>
        <v>25999</v>
      </c>
      <c r="P922" s="41">
        <f t="shared" si="42"/>
        <v>6.9345298796500104E-4</v>
      </c>
      <c r="Q922" s="41">
        <f t="shared" si="43"/>
        <v>9.6934448079441006E-4</v>
      </c>
      <c r="R922" s="41">
        <f t="shared" si="44"/>
        <v>3.4616716027443363E-4</v>
      </c>
    </row>
    <row r="923" spans="1:18" x14ac:dyDescent="0.25">
      <c r="A923" s="3" t="s">
        <v>37</v>
      </c>
      <c r="B923" t="s">
        <v>38</v>
      </c>
      <c r="C923" s="3" t="s">
        <v>3101</v>
      </c>
      <c r="D923" t="s">
        <v>3102</v>
      </c>
      <c r="E923" s="3" t="s">
        <v>10</v>
      </c>
      <c r="F923" s="26">
        <v>467</v>
      </c>
      <c r="G923" s="27">
        <v>7.0663811563100004E-2</v>
      </c>
      <c r="H923" s="26">
        <v>444</v>
      </c>
      <c r="I923" s="27">
        <v>5.1801801801800003E-2</v>
      </c>
      <c r="J923" s="28">
        <v>481</v>
      </c>
      <c r="K923" s="29">
        <v>9.1476091475999999E-2</v>
      </c>
      <c r="L923" s="30">
        <v>4</v>
      </c>
      <c r="M923" s="40">
        <f>VLOOKUP(A923,'District Enrollment'!A:D,2,FALSE)</f>
        <v>24515</v>
      </c>
      <c r="N923" s="40">
        <f>VLOOKUP(A923,'District Enrollment'!A:D,3,FALSE)</f>
        <v>24759</v>
      </c>
      <c r="O923" s="40">
        <f>VLOOKUP(A923,'District Enrollment'!A:D,4,FALSE)</f>
        <v>25999</v>
      </c>
      <c r="P923" s="41">
        <f t="shared" si="42"/>
        <v>1.3461146236984581E-3</v>
      </c>
      <c r="Q923" s="41">
        <f t="shared" si="43"/>
        <v>9.2895512742837761E-4</v>
      </c>
      <c r="R923" s="41">
        <f t="shared" si="44"/>
        <v>1.6923727835669064E-3</v>
      </c>
    </row>
    <row r="924" spans="1:18" x14ac:dyDescent="0.25">
      <c r="A924" s="3" t="s">
        <v>37</v>
      </c>
      <c r="B924" t="s">
        <v>38</v>
      </c>
      <c r="C924" s="3" t="s">
        <v>3170</v>
      </c>
      <c r="D924" t="s">
        <v>3171</v>
      </c>
      <c r="E924" s="3" t="s">
        <v>10</v>
      </c>
      <c r="F924" s="26">
        <v>455</v>
      </c>
      <c r="G924" s="27">
        <v>7.4725274725200005E-2</v>
      </c>
      <c r="H924" s="26">
        <v>440</v>
      </c>
      <c r="I924" s="27">
        <v>0.05</v>
      </c>
      <c r="J924" s="28">
        <v>488</v>
      </c>
      <c r="K924" s="29">
        <v>6.9672131147499997E-2</v>
      </c>
      <c r="L924" s="30">
        <v>3</v>
      </c>
      <c r="M924" s="40">
        <f>VLOOKUP(A924,'District Enrollment'!A:D,2,FALSE)</f>
        <v>24515</v>
      </c>
      <c r="N924" s="40">
        <f>VLOOKUP(A924,'District Enrollment'!A:D,3,FALSE)</f>
        <v>24759</v>
      </c>
      <c r="O924" s="40">
        <f>VLOOKUP(A924,'District Enrollment'!A:D,4,FALSE)</f>
        <v>25999</v>
      </c>
      <c r="P924" s="41">
        <f t="shared" si="42"/>
        <v>1.3869059759317156E-3</v>
      </c>
      <c r="Q924" s="41">
        <f t="shared" si="43"/>
        <v>8.8856577406195734E-4</v>
      </c>
      <c r="R924" s="41">
        <f t="shared" si="44"/>
        <v>1.3077426054840572E-3</v>
      </c>
    </row>
    <row r="925" spans="1:18" x14ac:dyDescent="0.25">
      <c r="A925" s="3" t="s">
        <v>37</v>
      </c>
      <c r="B925" t="s">
        <v>38</v>
      </c>
      <c r="C925" s="3" t="s">
        <v>3287</v>
      </c>
      <c r="D925" t="s">
        <v>3288</v>
      </c>
      <c r="E925" s="3" t="s">
        <v>10</v>
      </c>
      <c r="F925" s="26">
        <v>486</v>
      </c>
      <c r="G925" s="27">
        <v>1.4403292181E-2</v>
      </c>
      <c r="H925" s="26">
        <v>439</v>
      </c>
      <c r="I925" s="27">
        <v>3.1890660592199999E-2</v>
      </c>
      <c r="J925" s="28">
        <v>505</v>
      </c>
      <c r="K925" s="29">
        <v>3.5643564356400002E-2</v>
      </c>
      <c r="L925" s="30">
        <v>1</v>
      </c>
      <c r="M925" s="40">
        <f>VLOOKUP(A925,'District Enrollment'!A:D,2,FALSE)</f>
        <v>24515</v>
      </c>
      <c r="N925" s="40">
        <f>VLOOKUP(A925,'District Enrollment'!A:D,3,FALSE)</f>
        <v>24759</v>
      </c>
      <c r="O925" s="40">
        <f>VLOOKUP(A925,'District Enrollment'!A:D,4,FALSE)</f>
        <v>25999</v>
      </c>
      <c r="P925" s="41">
        <f t="shared" si="42"/>
        <v>2.8553946563189883E-4</v>
      </c>
      <c r="Q925" s="41">
        <f t="shared" si="43"/>
        <v>5.6545094712935899E-4</v>
      </c>
      <c r="R925" s="41">
        <f t="shared" si="44"/>
        <v>6.9233432055009815E-4</v>
      </c>
    </row>
    <row r="926" spans="1:18" x14ac:dyDescent="0.25">
      <c r="A926" s="3" t="s">
        <v>37</v>
      </c>
      <c r="B926" t="s">
        <v>38</v>
      </c>
      <c r="C926" s="3" t="s">
        <v>3331</v>
      </c>
      <c r="D926" t="s">
        <v>3332</v>
      </c>
      <c r="E926" s="3" t="s">
        <v>10</v>
      </c>
      <c r="F926" s="26">
        <v>586</v>
      </c>
      <c r="G926" s="27">
        <v>3.4129692832700002E-2</v>
      </c>
      <c r="H926" s="26">
        <v>526</v>
      </c>
      <c r="I926" s="27">
        <v>4.3726235741399999E-2</v>
      </c>
      <c r="J926" s="28">
        <v>511</v>
      </c>
      <c r="K926" s="29">
        <v>3.1311154598800003E-2</v>
      </c>
      <c r="L926" s="30">
        <v>1</v>
      </c>
      <c r="M926" s="40">
        <f>VLOOKUP(A926,'District Enrollment'!A:D,2,FALSE)</f>
        <v>24515</v>
      </c>
      <c r="N926" s="40">
        <f>VLOOKUP(A926,'District Enrollment'!A:D,3,FALSE)</f>
        <v>24759</v>
      </c>
      <c r="O926" s="40">
        <f>VLOOKUP(A926,'District Enrollment'!A:D,4,FALSE)</f>
        <v>25999</v>
      </c>
      <c r="P926" s="41">
        <f t="shared" ref="P926:P989" si="45">F926/M926*G926</f>
        <v>8.1582704466498881E-4</v>
      </c>
      <c r="Q926" s="41">
        <f t="shared" ref="Q926:Q989" si="46">H926/N926*I926</f>
        <v>9.2895512742745658E-4</v>
      </c>
      <c r="R926" s="41">
        <f t="shared" ref="R926:R989" si="47">J926/O926*K926</f>
        <v>6.1540828493352828E-4</v>
      </c>
    </row>
    <row r="927" spans="1:18" x14ac:dyDescent="0.25">
      <c r="A927" s="3" t="s">
        <v>37</v>
      </c>
      <c r="B927" t="s">
        <v>38</v>
      </c>
      <c r="C927" s="3" t="s">
        <v>3470</v>
      </c>
      <c r="D927" t="s">
        <v>2963</v>
      </c>
      <c r="E927" s="3" t="s">
        <v>10</v>
      </c>
      <c r="F927" s="26">
        <v>541</v>
      </c>
      <c r="G927" s="27">
        <v>7.9482439926000001E-2</v>
      </c>
      <c r="H927" s="26">
        <v>479</v>
      </c>
      <c r="I927" s="27">
        <v>5.0104384133600001E-2</v>
      </c>
      <c r="J927" s="28">
        <v>527</v>
      </c>
      <c r="K927" s="29">
        <v>9.8671726755200001E-2</v>
      </c>
      <c r="L927" s="30">
        <v>4</v>
      </c>
      <c r="M927" s="40">
        <f>VLOOKUP(A927,'District Enrollment'!A:D,2,FALSE)</f>
        <v>24515</v>
      </c>
      <c r="N927" s="40">
        <f>VLOOKUP(A927,'District Enrollment'!A:D,3,FALSE)</f>
        <v>24759</v>
      </c>
      <c r="O927" s="40">
        <f>VLOOKUP(A927,'District Enrollment'!A:D,4,FALSE)</f>
        <v>25999</v>
      </c>
      <c r="P927" s="41">
        <f t="shared" si="45"/>
        <v>1.7540281460316541E-3</v>
      </c>
      <c r="Q927" s="41">
        <f t="shared" si="46"/>
        <v>9.6934448079463633E-4</v>
      </c>
      <c r="R927" s="41">
        <f t="shared" si="47"/>
        <v>2.0000769260352476E-3</v>
      </c>
    </row>
    <row r="928" spans="1:18" x14ac:dyDescent="0.25">
      <c r="A928" s="3" t="s">
        <v>37</v>
      </c>
      <c r="B928" t="s">
        <v>38</v>
      </c>
      <c r="C928" s="3" t="s">
        <v>3479</v>
      </c>
      <c r="D928" t="s">
        <v>3480</v>
      </c>
      <c r="E928" s="3" t="s">
        <v>10</v>
      </c>
      <c r="F928" s="26">
        <v>508</v>
      </c>
      <c r="G928" s="27">
        <v>5.7086614173199997E-2</v>
      </c>
      <c r="H928" s="26">
        <v>452</v>
      </c>
      <c r="I928" s="27">
        <v>7.5221238938000007E-2</v>
      </c>
      <c r="J928" s="28">
        <v>528</v>
      </c>
      <c r="K928" s="29">
        <v>7.3863636363599994E-2</v>
      </c>
      <c r="L928" s="30">
        <v>3</v>
      </c>
      <c r="M928" s="40">
        <f>VLOOKUP(A928,'District Enrollment'!A:D,2,FALSE)</f>
        <v>24515</v>
      </c>
      <c r="N928" s="40">
        <f>VLOOKUP(A928,'District Enrollment'!A:D,3,FALSE)</f>
        <v>24759</v>
      </c>
      <c r="O928" s="40">
        <f>VLOOKUP(A928,'District Enrollment'!A:D,4,FALSE)</f>
        <v>25999</v>
      </c>
      <c r="P928" s="41">
        <f t="shared" si="45"/>
        <v>1.1829492147658819E-3</v>
      </c>
      <c r="Q928" s="41">
        <f t="shared" si="46"/>
        <v>1.3732380144584194E-3</v>
      </c>
      <c r="R928" s="41">
        <f t="shared" si="47"/>
        <v>1.500057694525974E-3</v>
      </c>
    </row>
    <row r="929" spans="1:18" x14ac:dyDescent="0.25">
      <c r="A929" s="3" t="s">
        <v>37</v>
      </c>
      <c r="B929" t="s">
        <v>38</v>
      </c>
      <c r="C929" s="3" t="s">
        <v>3485</v>
      </c>
      <c r="D929" t="s">
        <v>3486</v>
      </c>
      <c r="E929" s="3" t="s">
        <v>10</v>
      </c>
      <c r="F929" s="26">
        <v>448</v>
      </c>
      <c r="G929" s="27">
        <v>1.33928571428E-2</v>
      </c>
      <c r="H929" s="26">
        <v>341</v>
      </c>
      <c r="I929" s="27">
        <v>8.7976539589000001E-3</v>
      </c>
      <c r="J929" s="28">
        <v>529</v>
      </c>
      <c r="K929" s="29">
        <v>4.1587901701300001E-2</v>
      </c>
      <c r="L929" s="30">
        <v>1</v>
      </c>
      <c r="M929" s="40">
        <f>VLOOKUP(A929,'District Enrollment'!A:D,2,FALSE)</f>
        <v>24515</v>
      </c>
      <c r="N929" s="40">
        <f>VLOOKUP(A929,'District Enrollment'!A:D,3,FALSE)</f>
        <v>24759</v>
      </c>
      <c r="O929" s="40">
        <f>VLOOKUP(A929,'District Enrollment'!A:D,4,FALSE)</f>
        <v>25999</v>
      </c>
      <c r="P929" s="41">
        <f t="shared" si="45"/>
        <v>2.4474811339891497E-4</v>
      </c>
      <c r="Q929" s="41">
        <f t="shared" si="46"/>
        <v>1.2116806009874792E-4</v>
      </c>
      <c r="R929" s="41">
        <f t="shared" si="47"/>
        <v>8.4618639178382637E-4</v>
      </c>
    </row>
    <row r="930" spans="1:18" x14ac:dyDescent="0.25">
      <c r="A930" s="3" t="s">
        <v>37</v>
      </c>
      <c r="B930" t="s">
        <v>38</v>
      </c>
      <c r="C930" s="3" t="s">
        <v>3503</v>
      </c>
      <c r="D930" t="s">
        <v>3504</v>
      </c>
      <c r="E930" s="3" t="s">
        <v>10</v>
      </c>
      <c r="F930" s="26">
        <v>503</v>
      </c>
      <c r="G930" s="27">
        <v>6.7594433399600001E-2</v>
      </c>
      <c r="H930" s="26">
        <v>542</v>
      </c>
      <c r="I930" s="27">
        <v>4.61254612546E-2</v>
      </c>
      <c r="J930" s="28">
        <v>533</v>
      </c>
      <c r="K930" s="29">
        <v>1.3133208255100001E-2</v>
      </c>
      <c r="L930" s="30">
        <v>1</v>
      </c>
      <c r="M930" s="40">
        <f>VLOOKUP(A930,'District Enrollment'!A:D,2,FALSE)</f>
        <v>24515</v>
      </c>
      <c r="N930" s="40">
        <f>VLOOKUP(A930,'District Enrollment'!A:D,3,FALSE)</f>
        <v>24759</v>
      </c>
      <c r="O930" s="40">
        <f>VLOOKUP(A930,'District Enrollment'!A:D,4,FALSE)</f>
        <v>25999</v>
      </c>
      <c r="P930" s="41">
        <f t="shared" si="45"/>
        <v>1.3869059759330532E-3</v>
      </c>
      <c r="Q930" s="41">
        <f t="shared" si="46"/>
        <v>1.0097338341610404E-3</v>
      </c>
      <c r="R930" s="41">
        <f t="shared" si="47"/>
        <v>2.6924112465742146E-4</v>
      </c>
    </row>
    <row r="931" spans="1:18" x14ac:dyDescent="0.25">
      <c r="A931" s="3" t="s">
        <v>37</v>
      </c>
      <c r="B931" t="s">
        <v>38</v>
      </c>
      <c r="C931" s="3" t="s">
        <v>3622</v>
      </c>
      <c r="D931" t="s">
        <v>3623</v>
      </c>
      <c r="E931" s="3" t="s">
        <v>10</v>
      </c>
      <c r="F931" s="26">
        <v>417</v>
      </c>
      <c r="G931" s="27">
        <v>2.8776978417199998E-2</v>
      </c>
      <c r="H931" s="26">
        <v>517</v>
      </c>
      <c r="I931" s="27">
        <v>3.0947775628599999E-2</v>
      </c>
      <c r="J931" s="28">
        <v>551</v>
      </c>
      <c r="K931" s="29">
        <v>3.6297640653300003E-2</v>
      </c>
      <c r="L931" s="30">
        <v>1</v>
      </c>
      <c r="M931" s="40">
        <f>VLOOKUP(A931,'District Enrollment'!A:D,2,FALSE)</f>
        <v>24515</v>
      </c>
      <c r="N931" s="40">
        <f>VLOOKUP(A931,'District Enrollment'!A:D,3,FALSE)</f>
        <v>24759</v>
      </c>
      <c r="O931" s="40">
        <f>VLOOKUP(A931,'District Enrollment'!A:D,4,FALSE)</f>
        <v>25999</v>
      </c>
      <c r="P931" s="41">
        <f t="shared" si="45"/>
        <v>4.8949622679879249E-4</v>
      </c>
      <c r="Q931" s="41">
        <f t="shared" si="46"/>
        <v>6.4622965386268427E-4</v>
      </c>
      <c r="R931" s="41">
        <f t="shared" si="47"/>
        <v>7.6926035616632573E-4</v>
      </c>
    </row>
    <row r="932" spans="1:18" x14ac:dyDescent="0.25">
      <c r="A932" s="3" t="s">
        <v>37</v>
      </c>
      <c r="B932" t="s">
        <v>38</v>
      </c>
      <c r="C932" s="3" t="s">
        <v>3892</v>
      </c>
      <c r="D932" t="s">
        <v>3893</v>
      </c>
      <c r="E932" s="3" t="s">
        <v>10</v>
      </c>
      <c r="F932" s="26">
        <v>613</v>
      </c>
      <c r="G932" s="27">
        <v>1.7944535073399999E-2</v>
      </c>
      <c r="H932" s="26">
        <v>572</v>
      </c>
      <c r="I932" s="27">
        <v>2.4475524475499999E-2</v>
      </c>
      <c r="J932" s="28">
        <v>599</v>
      </c>
      <c r="K932" s="29">
        <v>3.17195325542E-2</v>
      </c>
      <c r="L932" s="30">
        <v>1</v>
      </c>
      <c r="M932" s="40">
        <f>VLOOKUP(A932,'District Enrollment'!A:D,2,FALSE)</f>
        <v>24515</v>
      </c>
      <c r="N932" s="40">
        <f>VLOOKUP(A932,'District Enrollment'!A:D,3,FALSE)</f>
        <v>24759</v>
      </c>
      <c r="O932" s="40">
        <f>VLOOKUP(A932,'District Enrollment'!A:D,4,FALSE)</f>
        <v>25999</v>
      </c>
      <c r="P932" s="41">
        <f t="shared" si="45"/>
        <v>4.4870487456635528E-4</v>
      </c>
      <c r="Q932" s="41">
        <f t="shared" si="46"/>
        <v>5.6545094712977099E-4</v>
      </c>
      <c r="R932" s="41">
        <f t="shared" si="47"/>
        <v>7.307973383578522E-4</v>
      </c>
    </row>
    <row r="933" spans="1:18" x14ac:dyDescent="0.25">
      <c r="A933" s="3" t="s">
        <v>37</v>
      </c>
      <c r="B933" t="s">
        <v>38</v>
      </c>
      <c r="C933" s="3" t="s">
        <v>3901</v>
      </c>
      <c r="D933" t="s">
        <v>3902</v>
      </c>
      <c r="E933" s="3" t="s">
        <v>10</v>
      </c>
      <c r="F933" s="26">
        <v>577</v>
      </c>
      <c r="G933" s="27">
        <v>3.2928942807599997E-2</v>
      </c>
      <c r="H933" s="26">
        <v>594</v>
      </c>
      <c r="I933" s="27">
        <v>3.5353535353499999E-2</v>
      </c>
      <c r="J933" s="28">
        <v>603</v>
      </c>
      <c r="K933" s="29">
        <v>2.9850746268600001E-2</v>
      </c>
      <c r="L933" s="30">
        <v>1</v>
      </c>
      <c r="M933" s="40">
        <f>VLOOKUP(A933,'District Enrollment'!A:D,2,FALSE)</f>
        <v>24515</v>
      </c>
      <c r="N933" s="40">
        <f>VLOOKUP(A933,'District Enrollment'!A:D,3,FALSE)</f>
        <v>24759</v>
      </c>
      <c r="O933" s="40">
        <f>VLOOKUP(A933,'District Enrollment'!A:D,4,FALSE)</f>
        <v>25999</v>
      </c>
      <c r="P933" s="41">
        <f t="shared" si="45"/>
        <v>7.7503569243260039E-4</v>
      </c>
      <c r="Q933" s="41">
        <f t="shared" si="46"/>
        <v>8.4817642069465648E-4</v>
      </c>
      <c r="R933" s="41">
        <f t="shared" si="47"/>
        <v>6.9233432054947495E-4</v>
      </c>
    </row>
    <row r="934" spans="1:18" x14ac:dyDescent="0.25">
      <c r="A934" s="3" t="s">
        <v>37</v>
      </c>
      <c r="B934" t="s">
        <v>38</v>
      </c>
      <c r="C934" s="3" t="s">
        <v>3908</v>
      </c>
      <c r="D934" t="s">
        <v>3909</v>
      </c>
      <c r="E934" s="3" t="s">
        <v>10</v>
      </c>
      <c r="F934" s="26">
        <v>652</v>
      </c>
      <c r="G934" s="27">
        <v>1.6871165644099999E-2</v>
      </c>
      <c r="H934" s="26">
        <v>597</v>
      </c>
      <c r="I934" s="27">
        <v>3.5175879396899999E-2</v>
      </c>
      <c r="J934" s="28">
        <v>604</v>
      </c>
      <c r="K934" s="29">
        <v>6.6225165562000003E-3</v>
      </c>
      <c r="L934" s="30">
        <v>1</v>
      </c>
      <c r="M934" s="40">
        <f>VLOOKUP(A934,'District Enrollment'!A:D,2,FALSE)</f>
        <v>24515</v>
      </c>
      <c r="N934" s="40">
        <f>VLOOKUP(A934,'District Enrollment'!A:D,3,FALSE)</f>
        <v>24759</v>
      </c>
      <c r="O934" s="40">
        <f>VLOOKUP(A934,'District Enrollment'!A:D,4,FALSE)</f>
        <v>25999</v>
      </c>
      <c r="P934" s="41">
        <f t="shared" si="45"/>
        <v>4.4870487456468279E-4</v>
      </c>
      <c r="Q934" s="41">
        <f t="shared" si="46"/>
        <v>8.4817642069345692E-4</v>
      </c>
      <c r="R934" s="41">
        <f t="shared" si="47"/>
        <v>1.5385207123138584E-4</v>
      </c>
    </row>
    <row r="935" spans="1:18" x14ac:dyDescent="0.25">
      <c r="A935" s="3" t="s">
        <v>37</v>
      </c>
      <c r="B935" t="s">
        <v>38</v>
      </c>
      <c r="C935" s="3" t="s">
        <v>3936</v>
      </c>
      <c r="D935" t="s">
        <v>3937</v>
      </c>
      <c r="E935" s="3" t="s">
        <v>10</v>
      </c>
      <c r="F935" s="26">
        <v>645</v>
      </c>
      <c r="G935" s="27">
        <v>2.9457364340999999E-2</v>
      </c>
      <c r="H935" s="26">
        <v>572</v>
      </c>
      <c r="I935" s="27">
        <v>5.4195804195800001E-2</v>
      </c>
      <c r="J935" s="28">
        <v>609</v>
      </c>
      <c r="K935" s="29">
        <v>4.5977011494199999E-2</v>
      </c>
      <c r="L935" s="30">
        <v>2</v>
      </c>
      <c r="M935" s="40">
        <f>VLOOKUP(A935,'District Enrollment'!A:D,2,FALSE)</f>
        <v>24515</v>
      </c>
      <c r="N935" s="40">
        <f>VLOOKUP(A935,'District Enrollment'!A:D,3,FALSE)</f>
        <v>24759</v>
      </c>
      <c r="O935" s="40">
        <f>VLOOKUP(A935,'District Enrollment'!A:D,4,FALSE)</f>
        <v>25999</v>
      </c>
      <c r="P935" s="41">
        <f t="shared" si="45"/>
        <v>7.7503569243096064E-4</v>
      </c>
      <c r="Q935" s="41">
        <f t="shared" si="46"/>
        <v>1.2520699543599337E-3</v>
      </c>
      <c r="R935" s="41">
        <f t="shared" si="47"/>
        <v>1.0769644986333244E-3</v>
      </c>
    </row>
    <row r="936" spans="1:18" x14ac:dyDescent="0.25">
      <c r="A936" s="3" t="s">
        <v>37</v>
      </c>
      <c r="B936" t="s">
        <v>38</v>
      </c>
      <c r="C936" s="3" t="s">
        <v>3975</v>
      </c>
      <c r="D936" t="s">
        <v>3976</v>
      </c>
      <c r="E936" s="3" t="s">
        <v>10</v>
      </c>
      <c r="F936" s="26">
        <v>683</v>
      </c>
      <c r="G936" s="27">
        <v>3.22108345534E-2</v>
      </c>
      <c r="H936" s="26">
        <v>600</v>
      </c>
      <c r="I936" s="27">
        <v>4.4999999999999998E-2</v>
      </c>
      <c r="J936" s="28">
        <v>618</v>
      </c>
      <c r="K936" s="29">
        <v>2.5889967637500001E-2</v>
      </c>
      <c r="L936" s="30">
        <v>1</v>
      </c>
      <c r="M936" s="40">
        <f>VLOOKUP(A936,'District Enrollment'!A:D,2,FALSE)</f>
        <v>24515</v>
      </c>
      <c r="N936" s="40">
        <f>VLOOKUP(A936,'District Enrollment'!A:D,3,FALSE)</f>
        <v>24759</v>
      </c>
      <c r="O936" s="40">
        <f>VLOOKUP(A936,'District Enrollment'!A:D,4,FALSE)</f>
        <v>25999</v>
      </c>
      <c r="P936" s="41">
        <f t="shared" si="45"/>
        <v>8.9740974913204974E-4</v>
      </c>
      <c r="Q936" s="41">
        <f t="shared" si="46"/>
        <v>1.0905125408942201E-3</v>
      </c>
      <c r="R936" s="41">
        <f t="shared" si="47"/>
        <v>6.1540828493307444E-4</v>
      </c>
    </row>
    <row r="937" spans="1:18" x14ac:dyDescent="0.25">
      <c r="A937" s="3" t="s">
        <v>37</v>
      </c>
      <c r="B937" t="s">
        <v>38</v>
      </c>
      <c r="C937" s="3" t="s">
        <v>4069</v>
      </c>
      <c r="D937" t="s">
        <v>4070</v>
      </c>
      <c r="E937" s="3" t="s">
        <v>10</v>
      </c>
      <c r="F937" s="26">
        <v>755</v>
      </c>
      <c r="G937" s="27">
        <v>1.7218543046300001E-2</v>
      </c>
      <c r="H937" s="26">
        <v>638</v>
      </c>
      <c r="I937" s="27">
        <v>4.0752351097100001E-2</v>
      </c>
      <c r="J937" s="28">
        <v>644</v>
      </c>
      <c r="K937" s="29">
        <v>4.1925465838500001E-2</v>
      </c>
      <c r="L937" s="30">
        <v>1</v>
      </c>
      <c r="M937" s="40">
        <f>VLOOKUP(A937,'District Enrollment'!A:D,2,FALSE)</f>
        <v>24515</v>
      </c>
      <c r="N937" s="40">
        <f>VLOOKUP(A937,'District Enrollment'!A:D,3,FALSE)</f>
        <v>24759</v>
      </c>
      <c r="O937" s="40">
        <f>VLOOKUP(A937,'District Enrollment'!A:D,4,FALSE)</f>
        <v>25999</v>
      </c>
      <c r="P937" s="41">
        <f t="shared" si="45"/>
        <v>5.3028757903147061E-4</v>
      </c>
      <c r="Q937" s="41">
        <f t="shared" si="46"/>
        <v>1.0501231875257402E-3</v>
      </c>
      <c r="R937" s="41">
        <f t="shared" si="47"/>
        <v>1.0385014808259548E-3</v>
      </c>
    </row>
    <row r="938" spans="1:18" x14ac:dyDescent="0.25">
      <c r="A938" s="3" t="s">
        <v>37</v>
      </c>
      <c r="B938" t="s">
        <v>38</v>
      </c>
      <c r="C938" s="3" t="s">
        <v>4093</v>
      </c>
      <c r="D938" t="s">
        <v>4094</v>
      </c>
      <c r="E938" s="3" t="s">
        <v>10</v>
      </c>
      <c r="F938" s="26">
        <v>498</v>
      </c>
      <c r="G938" s="27">
        <v>4.0160642570200002E-2</v>
      </c>
      <c r="H938" s="26">
        <v>641</v>
      </c>
      <c r="I938" s="27">
        <v>4.83619344773E-2</v>
      </c>
      <c r="J938" s="28">
        <v>648</v>
      </c>
      <c r="K938" s="29">
        <v>3.3950617283900003E-2</v>
      </c>
      <c r="L938" s="30">
        <v>1</v>
      </c>
      <c r="M938" s="40">
        <f>VLOOKUP(A938,'District Enrollment'!A:D,2,FALSE)</f>
        <v>24515</v>
      </c>
      <c r="N938" s="40">
        <f>VLOOKUP(A938,'District Enrollment'!A:D,3,FALSE)</f>
        <v>24759</v>
      </c>
      <c r="O938" s="40">
        <f>VLOOKUP(A938,'District Enrollment'!A:D,4,FALSE)</f>
        <v>25999</v>
      </c>
      <c r="P938" s="41">
        <f t="shared" si="45"/>
        <v>8.1582704466488278E-4</v>
      </c>
      <c r="Q938" s="41">
        <f t="shared" si="46"/>
        <v>1.252069954357983E-3</v>
      </c>
      <c r="R938" s="41">
        <f t="shared" si="47"/>
        <v>8.4618639178303783E-4</v>
      </c>
    </row>
    <row r="939" spans="1:18" x14ac:dyDescent="0.25">
      <c r="A939" s="3" t="s">
        <v>37</v>
      </c>
      <c r="B939" t="s">
        <v>38</v>
      </c>
      <c r="C939" s="3" t="s">
        <v>4112</v>
      </c>
      <c r="D939" t="s">
        <v>4113</v>
      </c>
      <c r="E939" s="3" t="s">
        <v>10</v>
      </c>
      <c r="F939" s="26">
        <v>663</v>
      </c>
      <c r="G939" s="27">
        <v>4.2232277526300002E-2</v>
      </c>
      <c r="H939" s="26">
        <v>597</v>
      </c>
      <c r="I939" s="27">
        <v>4.35510887772E-2</v>
      </c>
      <c r="J939" s="28">
        <v>654</v>
      </c>
      <c r="K939" s="29">
        <v>4.4342507645200001E-2</v>
      </c>
      <c r="L939" s="30">
        <v>2</v>
      </c>
      <c r="M939" s="40">
        <f>VLOOKUP(A939,'District Enrollment'!A:D,2,FALSE)</f>
        <v>24515</v>
      </c>
      <c r="N939" s="40">
        <f>VLOOKUP(A939,'District Enrollment'!A:D,3,FALSE)</f>
        <v>24759</v>
      </c>
      <c r="O939" s="40">
        <f>VLOOKUP(A939,'District Enrollment'!A:D,4,FALSE)</f>
        <v>25999</v>
      </c>
      <c r="P939" s="41">
        <f t="shared" si="45"/>
        <v>1.1421578625305691E-3</v>
      </c>
      <c r="Q939" s="41">
        <f t="shared" si="46"/>
        <v>1.0501231875272991E-3</v>
      </c>
      <c r="R939" s="41">
        <f t="shared" si="47"/>
        <v>1.1154275164414324E-3</v>
      </c>
    </row>
    <row r="940" spans="1:18" x14ac:dyDescent="0.25">
      <c r="A940" s="3" t="s">
        <v>37</v>
      </c>
      <c r="B940" t="s">
        <v>38</v>
      </c>
      <c r="C940" s="3" t="s">
        <v>4389</v>
      </c>
      <c r="D940" t="s">
        <v>4223</v>
      </c>
      <c r="E940" s="3" t="s">
        <v>10</v>
      </c>
      <c r="F940" s="26">
        <v>745</v>
      </c>
      <c r="G940" s="27">
        <v>5.9060402684500003E-2</v>
      </c>
      <c r="H940" s="26">
        <v>743</v>
      </c>
      <c r="I940" s="27">
        <v>1.7496635262400001E-2</v>
      </c>
      <c r="J940" s="28">
        <v>779</v>
      </c>
      <c r="K940" s="29">
        <v>2.6957637997399999E-2</v>
      </c>
      <c r="L940" s="30">
        <v>1</v>
      </c>
      <c r="M940" s="40">
        <f>VLOOKUP(A940,'District Enrollment'!A:D,2,FALSE)</f>
        <v>24515</v>
      </c>
      <c r="N940" s="40">
        <f>VLOOKUP(A940,'District Enrollment'!A:D,3,FALSE)</f>
        <v>24759</v>
      </c>
      <c r="O940" s="40">
        <f>VLOOKUP(A940,'District Enrollment'!A:D,4,FALSE)</f>
        <v>25999</v>
      </c>
      <c r="P940" s="41">
        <f t="shared" si="45"/>
        <v>1.7948194982644299E-3</v>
      </c>
      <c r="Q940" s="41">
        <f t="shared" si="46"/>
        <v>5.250615937623976E-4</v>
      </c>
      <c r="R940" s="41">
        <f t="shared" si="47"/>
        <v>8.0772337397494519E-4</v>
      </c>
    </row>
    <row r="941" spans="1:18" x14ac:dyDescent="0.25">
      <c r="A941" s="3" t="s">
        <v>37</v>
      </c>
      <c r="B941" t="s">
        <v>38</v>
      </c>
      <c r="C941" s="3" t="s">
        <v>4599</v>
      </c>
      <c r="D941" t="s">
        <v>4600</v>
      </c>
      <c r="E941" s="3" t="s">
        <v>10</v>
      </c>
      <c r="F941" s="26">
        <v>894</v>
      </c>
      <c r="G941" s="27">
        <v>3.2438478747200003E-2</v>
      </c>
      <c r="H941" s="26">
        <v>964</v>
      </c>
      <c r="I941" s="27">
        <v>3.11203319502E-2</v>
      </c>
      <c r="J941" s="28">
        <v>992</v>
      </c>
      <c r="K941" s="29">
        <v>2.9233870967699999E-2</v>
      </c>
      <c r="L941" s="30">
        <v>1</v>
      </c>
      <c r="M941" s="40">
        <f>VLOOKUP(A941,'District Enrollment'!A:D,2,FALSE)</f>
        <v>24515</v>
      </c>
      <c r="N941" s="40">
        <f>VLOOKUP(A941,'District Enrollment'!A:D,3,FALSE)</f>
        <v>24759</v>
      </c>
      <c r="O941" s="40">
        <f>VLOOKUP(A941,'District Enrollment'!A:D,4,FALSE)</f>
        <v>25999</v>
      </c>
      <c r="P941" s="41">
        <f t="shared" si="45"/>
        <v>1.182949214766339E-3</v>
      </c>
      <c r="Q941" s="41">
        <f t="shared" si="46"/>
        <v>1.2116806009932874E-3</v>
      </c>
      <c r="R941" s="41">
        <f t="shared" si="47"/>
        <v>1.11542751644134E-3</v>
      </c>
    </row>
    <row r="942" spans="1:18" x14ac:dyDescent="0.25">
      <c r="A942" s="3" t="s">
        <v>37</v>
      </c>
      <c r="B942" t="s">
        <v>38</v>
      </c>
      <c r="C942" s="3" t="s">
        <v>4636</v>
      </c>
      <c r="D942" t="s">
        <v>4637</v>
      </c>
      <c r="E942" s="3" t="s">
        <v>10</v>
      </c>
      <c r="F942" s="26">
        <v>1080</v>
      </c>
      <c r="G942" s="27">
        <v>1.7592592592500001E-2</v>
      </c>
      <c r="H942" s="26">
        <v>1116</v>
      </c>
      <c r="I942" s="27">
        <v>1.3440860214999999E-2</v>
      </c>
      <c r="J942" s="28">
        <v>1127</v>
      </c>
      <c r="K942" s="29">
        <v>1.3309671694699999E-2</v>
      </c>
      <c r="L942" s="30">
        <v>1</v>
      </c>
      <c r="M942" s="40">
        <f>VLOOKUP(A942,'District Enrollment'!A:D,2,FALSE)</f>
        <v>24515</v>
      </c>
      <c r="N942" s="40">
        <f>VLOOKUP(A942,'District Enrollment'!A:D,3,FALSE)</f>
        <v>24759</v>
      </c>
      <c r="O942" s="40">
        <f>VLOOKUP(A942,'District Enrollment'!A:D,4,FALSE)</f>
        <v>25999</v>
      </c>
      <c r="P942" s="41">
        <f t="shared" si="45"/>
        <v>7.7503569242912509E-4</v>
      </c>
      <c r="Q942" s="41">
        <f t="shared" si="46"/>
        <v>6.0584030049436568E-4</v>
      </c>
      <c r="R942" s="41">
        <f t="shared" si="47"/>
        <v>5.7694526712284699E-4</v>
      </c>
    </row>
    <row r="943" spans="1:18" x14ac:dyDescent="0.25">
      <c r="A943" s="3" t="s">
        <v>37</v>
      </c>
      <c r="B943" t="s">
        <v>38</v>
      </c>
      <c r="C943" s="3" t="s">
        <v>4697</v>
      </c>
      <c r="D943" t="s">
        <v>4698</v>
      </c>
      <c r="E943" s="3" t="s">
        <v>10</v>
      </c>
      <c r="F943" s="26">
        <v>998</v>
      </c>
      <c r="G943" s="27">
        <v>5.0100200400800002E-2</v>
      </c>
      <c r="H943" s="26">
        <v>1299</v>
      </c>
      <c r="I943" s="27">
        <v>6.5434949961499997E-2</v>
      </c>
      <c r="J943" s="28">
        <v>1321</v>
      </c>
      <c r="K943" s="29">
        <v>5.9803179409500001E-2</v>
      </c>
      <c r="L943" s="30">
        <v>2</v>
      </c>
      <c r="M943" s="40">
        <f>VLOOKUP(A943,'District Enrollment'!A:D,2,FALSE)</f>
        <v>24515</v>
      </c>
      <c r="N943" s="40">
        <f>VLOOKUP(A943,'District Enrollment'!A:D,3,FALSE)</f>
        <v>24759</v>
      </c>
      <c r="O943" s="40">
        <f>VLOOKUP(A943,'District Enrollment'!A:D,4,FALSE)</f>
        <v>25999</v>
      </c>
      <c r="P943" s="41">
        <f t="shared" si="45"/>
        <v>2.0395676116662614E-3</v>
      </c>
      <c r="Q943" s="41">
        <f t="shared" si="46"/>
        <v>3.4330950361480066E-3</v>
      </c>
      <c r="R943" s="41">
        <f t="shared" si="47"/>
        <v>3.0385784068598597E-3</v>
      </c>
    </row>
    <row r="944" spans="1:18" x14ac:dyDescent="0.25">
      <c r="A944" s="3" t="s">
        <v>37</v>
      </c>
      <c r="B944" t="s">
        <v>38</v>
      </c>
      <c r="C944" s="3" t="s">
        <v>4741</v>
      </c>
      <c r="D944" t="s">
        <v>4742</v>
      </c>
      <c r="E944" s="3" t="s">
        <v>10</v>
      </c>
      <c r="F944" s="26">
        <v>989</v>
      </c>
      <c r="G944" s="27">
        <v>7.0778564206200004E-2</v>
      </c>
      <c r="H944" s="26">
        <v>1409</v>
      </c>
      <c r="I944" s="27">
        <v>5.6068133427899999E-2</v>
      </c>
      <c r="J944" s="28">
        <v>1449</v>
      </c>
      <c r="K944" s="29">
        <v>6.9013112491300002E-2</v>
      </c>
      <c r="L944" s="30">
        <v>3</v>
      </c>
      <c r="M944" s="40">
        <f>VLOOKUP(A944,'District Enrollment'!A:D,2,FALSE)</f>
        <v>24515</v>
      </c>
      <c r="N944" s="40">
        <f>VLOOKUP(A944,'District Enrollment'!A:D,3,FALSE)</f>
        <v>24759</v>
      </c>
      <c r="O944" s="40">
        <f>VLOOKUP(A944,'District Enrollment'!A:D,4,FALSE)</f>
        <v>25999</v>
      </c>
      <c r="P944" s="41">
        <f t="shared" si="45"/>
        <v>2.8553946563300756E-3</v>
      </c>
      <c r="Q944" s="41">
        <f t="shared" si="46"/>
        <v>3.190758915946165E-3</v>
      </c>
      <c r="R944" s="41">
        <f t="shared" si="47"/>
        <v>3.8463017808336359E-3</v>
      </c>
    </row>
    <row r="945" spans="1:18" x14ac:dyDescent="0.25">
      <c r="A945" s="3" t="s">
        <v>37</v>
      </c>
      <c r="B945" t="s">
        <v>38</v>
      </c>
      <c r="C945" s="3" t="s">
        <v>4797</v>
      </c>
      <c r="D945" t="s">
        <v>4798</v>
      </c>
      <c r="E945" s="3" t="s">
        <v>10</v>
      </c>
      <c r="F945" s="26">
        <v>1292</v>
      </c>
      <c r="G945" s="27">
        <v>2.9411764705799998E-2</v>
      </c>
      <c r="H945" s="26">
        <v>1616</v>
      </c>
      <c r="I945" s="27">
        <v>3.27970297029E-2</v>
      </c>
      <c r="J945" s="28">
        <v>1598</v>
      </c>
      <c r="K945" s="29">
        <v>3.12891113892E-2</v>
      </c>
      <c r="L945" s="30">
        <v>1</v>
      </c>
      <c r="M945" s="40">
        <f>VLOOKUP(A945,'District Enrollment'!A:D,2,FALSE)</f>
        <v>24515</v>
      </c>
      <c r="N945" s="40">
        <f>VLOOKUP(A945,'District Enrollment'!A:D,3,FALSE)</f>
        <v>24759</v>
      </c>
      <c r="O945" s="40">
        <f>VLOOKUP(A945,'District Enrollment'!A:D,4,FALSE)</f>
        <v>25999</v>
      </c>
      <c r="P945" s="41">
        <f t="shared" si="45"/>
        <v>1.5500713848620679E-3</v>
      </c>
      <c r="Q945" s="41">
        <f t="shared" si="46"/>
        <v>2.1406357284173999E-3</v>
      </c>
      <c r="R945" s="41">
        <f t="shared" si="47"/>
        <v>1.9231508904166161E-3</v>
      </c>
    </row>
    <row r="946" spans="1:18" x14ac:dyDescent="0.25">
      <c r="A946" s="3" t="s">
        <v>37</v>
      </c>
      <c r="B946" t="s">
        <v>38</v>
      </c>
      <c r="C946" s="3" t="s">
        <v>4860</v>
      </c>
      <c r="D946" t="s">
        <v>4861</v>
      </c>
      <c r="E946" s="3" t="s">
        <v>10</v>
      </c>
      <c r="F946" s="26">
        <v>1503</v>
      </c>
      <c r="G946" s="27">
        <v>4.92348636061E-2</v>
      </c>
      <c r="H946" s="26">
        <v>1858</v>
      </c>
      <c r="I946" s="27">
        <v>4.68245425188E-2</v>
      </c>
      <c r="J946" s="28">
        <v>1882</v>
      </c>
      <c r="K946" s="29">
        <v>4.7821466524899998E-2</v>
      </c>
      <c r="L946" s="30">
        <v>2</v>
      </c>
      <c r="M946" s="40">
        <f>VLOOKUP(A946,'District Enrollment'!A:D,2,FALSE)</f>
        <v>24515</v>
      </c>
      <c r="N946" s="40">
        <f>VLOOKUP(A946,'District Enrollment'!A:D,3,FALSE)</f>
        <v>24759</v>
      </c>
      <c r="O946" s="40">
        <f>VLOOKUP(A946,'District Enrollment'!A:D,4,FALSE)</f>
        <v>25999</v>
      </c>
      <c r="P946" s="41">
        <f t="shared" si="45"/>
        <v>3.0185600652648708E-3</v>
      </c>
      <c r="Q946" s="41">
        <f t="shared" si="46"/>
        <v>3.5138737428785658E-3</v>
      </c>
      <c r="R946" s="41">
        <f t="shared" si="47"/>
        <v>3.4616716027486365E-3</v>
      </c>
    </row>
    <row r="947" spans="1:18" x14ac:dyDescent="0.25">
      <c r="A947" s="3" t="s">
        <v>2017</v>
      </c>
      <c r="B947" t="s">
        <v>2018</v>
      </c>
      <c r="C947" s="3" t="s">
        <v>2019</v>
      </c>
      <c r="D947" t="s">
        <v>2020</v>
      </c>
      <c r="E947" s="3" t="s">
        <v>10</v>
      </c>
      <c r="F947" s="26">
        <v>355</v>
      </c>
      <c r="G947" s="27">
        <v>0.1802816901408</v>
      </c>
      <c r="H947" s="26">
        <v>356</v>
      </c>
      <c r="I947" s="27">
        <v>0.15449438202240001</v>
      </c>
      <c r="J947" s="28">
        <v>318</v>
      </c>
      <c r="K947" s="29">
        <v>0.1446540880503</v>
      </c>
      <c r="L947" s="30">
        <v>5</v>
      </c>
      <c r="M947" s="40">
        <f>VLOOKUP(A947,'District Enrollment'!A:D,2,FALSE)</f>
        <v>2433</v>
      </c>
      <c r="N947" s="40">
        <f>VLOOKUP(A947,'District Enrollment'!A:D,3,FALSE)</f>
        <v>2354</v>
      </c>
      <c r="O947" s="40">
        <f>VLOOKUP(A947,'District Enrollment'!A:D,4,FALSE)</f>
        <v>2383</v>
      </c>
      <c r="P947" s="41">
        <f t="shared" si="45"/>
        <v>2.6304973284004933E-2</v>
      </c>
      <c r="Q947" s="41">
        <f t="shared" si="46"/>
        <v>2.3364485981297537E-2</v>
      </c>
      <c r="R947" s="41">
        <f t="shared" si="47"/>
        <v>1.9303399076792026E-2</v>
      </c>
    </row>
    <row r="948" spans="1:18" x14ac:dyDescent="0.25">
      <c r="A948" s="3" t="s">
        <v>2017</v>
      </c>
      <c r="B948" t="s">
        <v>2018</v>
      </c>
      <c r="C948" s="3" t="s">
        <v>2248</v>
      </c>
      <c r="D948" t="s">
        <v>2249</v>
      </c>
      <c r="E948" s="3" t="s">
        <v>10</v>
      </c>
      <c r="F948" s="26">
        <v>323</v>
      </c>
      <c r="G948" s="27">
        <v>4.6439628482900001E-2</v>
      </c>
      <c r="H948" s="26">
        <v>329</v>
      </c>
      <c r="I948" s="27">
        <v>7.2948328267399998E-2</v>
      </c>
      <c r="J948" s="28">
        <v>359</v>
      </c>
      <c r="K948" s="29">
        <v>8.9136490250599998E-2</v>
      </c>
      <c r="L948" s="30">
        <v>4</v>
      </c>
      <c r="M948" s="40">
        <f>VLOOKUP(A948,'District Enrollment'!A:D,2,FALSE)</f>
        <v>2433</v>
      </c>
      <c r="N948" s="40">
        <f>VLOOKUP(A948,'District Enrollment'!A:D,3,FALSE)</f>
        <v>2354</v>
      </c>
      <c r="O948" s="40">
        <f>VLOOKUP(A948,'District Enrollment'!A:D,4,FALSE)</f>
        <v>2383</v>
      </c>
      <c r="P948" s="41">
        <f t="shared" si="45"/>
        <v>6.1652281134306208E-3</v>
      </c>
      <c r="Q948" s="41">
        <f t="shared" si="46"/>
        <v>1.0195412064560153E-2</v>
      </c>
      <c r="R948" s="41">
        <f t="shared" si="47"/>
        <v>1.3428451531668233E-2</v>
      </c>
    </row>
    <row r="949" spans="1:18" x14ac:dyDescent="0.25">
      <c r="A949" s="3" t="s">
        <v>2017</v>
      </c>
      <c r="B949" t="s">
        <v>2018</v>
      </c>
      <c r="C949" s="3" t="s">
        <v>2543</v>
      </c>
      <c r="D949" t="s">
        <v>2544</v>
      </c>
      <c r="E949" s="3" t="s">
        <v>10</v>
      </c>
      <c r="F949" s="26">
        <v>406</v>
      </c>
      <c r="G949" s="27">
        <v>6.1576354679800001E-2</v>
      </c>
      <c r="H949" s="26">
        <v>379</v>
      </c>
      <c r="I949" s="27">
        <v>7.12401055408E-2</v>
      </c>
      <c r="J949" s="28">
        <v>404</v>
      </c>
      <c r="K949" s="29">
        <v>5.4455445544499999E-2</v>
      </c>
      <c r="L949" s="30">
        <v>2</v>
      </c>
      <c r="M949" s="40">
        <f>VLOOKUP(A949,'District Enrollment'!A:D,2,FALSE)</f>
        <v>2433</v>
      </c>
      <c r="N949" s="40">
        <f>VLOOKUP(A949,'District Enrollment'!A:D,3,FALSE)</f>
        <v>2354</v>
      </c>
      <c r="O949" s="40">
        <f>VLOOKUP(A949,'District Enrollment'!A:D,4,FALSE)</f>
        <v>2383</v>
      </c>
      <c r="P949" s="41">
        <f t="shared" si="45"/>
        <v>1.0275380189066503E-2</v>
      </c>
      <c r="Q949" s="41">
        <f t="shared" si="46"/>
        <v>1.1469838572626678E-2</v>
      </c>
      <c r="R949" s="41">
        <f t="shared" si="47"/>
        <v>9.2320604280226592E-3</v>
      </c>
    </row>
    <row r="950" spans="1:18" x14ac:dyDescent="0.25">
      <c r="A950" s="3" t="s">
        <v>2017</v>
      </c>
      <c r="B950" t="s">
        <v>2018</v>
      </c>
      <c r="C950" s="3" t="s">
        <v>3545</v>
      </c>
      <c r="D950" t="s">
        <v>3546</v>
      </c>
      <c r="E950" s="3" t="s">
        <v>10</v>
      </c>
      <c r="F950" s="26">
        <v>598</v>
      </c>
      <c r="G950" s="27">
        <v>6.6889632106999997E-2</v>
      </c>
      <c r="H950" s="26">
        <v>565</v>
      </c>
      <c r="I950" s="27">
        <v>7.6106194690199996E-2</v>
      </c>
      <c r="J950" s="28">
        <v>538</v>
      </c>
      <c r="K950" s="29">
        <v>7.0631970260200003E-2</v>
      </c>
      <c r="L950" s="30">
        <v>3</v>
      </c>
      <c r="M950" s="40">
        <f>VLOOKUP(A950,'District Enrollment'!A:D,2,FALSE)</f>
        <v>2433</v>
      </c>
      <c r="N950" s="40">
        <f>VLOOKUP(A950,'District Enrollment'!A:D,3,FALSE)</f>
        <v>2354</v>
      </c>
      <c r="O950" s="40">
        <f>VLOOKUP(A950,'District Enrollment'!A:D,4,FALSE)</f>
        <v>2383</v>
      </c>
      <c r="P950" s="41">
        <f t="shared" si="45"/>
        <v>1.6440608302501439E-2</v>
      </c>
      <c r="Q950" s="41">
        <f t="shared" si="46"/>
        <v>1.826677994900722E-2</v>
      </c>
      <c r="R950" s="41">
        <f t="shared" si="47"/>
        <v>1.5946286193868064E-2</v>
      </c>
    </row>
    <row r="951" spans="1:18" x14ac:dyDescent="0.25">
      <c r="A951" s="3" t="s">
        <v>2017</v>
      </c>
      <c r="B951" t="s">
        <v>2018</v>
      </c>
      <c r="C951" s="3" t="s">
        <v>4369</v>
      </c>
      <c r="D951" t="s">
        <v>4370</v>
      </c>
      <c r="E951" s="3" t="s">
        <v>10</v>
      </c>
      <c r="F951" s="26">
        <v>751</v>
      </c>
      <c r="G951" s="27">
        <v>8.1225033288900003E-2</v>
      </c>
      <c r="H951" s="26">
        <v>725</v>
      </c>
      <c r="I951" s="27">
        <v>6.7586206896499995E-2</v>
      </c>
      <c r="J951" s="28">
        <v>764</v>
      </c>
      <c r="K951" s="29">
        <v>7.0680628272199994E-2</v>
      </c>
      <c r="L951" s="30">
        <v>3</v>
      </c>
      <c r="M951" s="40">
        <f>VLOOKUP(A951,'District Enrollment'!A:D,2,FALSE)</f>
        <v>2433</v>
      </c>
      <c r="N951" s="40">
        <f>VLOOKUP(A951,'District Enrollment'!A:D,3,FALSE)</f>
        <v>2354</v>
      </c>
      <c r="O951" s="40">
        <f>VLOOKUP(A951,'District Enrollment'!A:D,4,FALSE)</f>
        <v>2383</v>
      </c>
      <c r="P951" s="41">
        <f t="shared" si="45"/>
        <v>2.507192766130863E-2</v>
      </c>
      <c r="Q951" s="41">
        <f t="shared" si="46"/>
        <v>2.0815632965149745E-2</v>
      </c>
      <c r="R951" s="41">
        <f t="shared" si="47"/>
        <v>2.2660511959698194E-2</v>
      </c>
    </row>
    <row r="952" spans="1:18" x14ac:dyDescent="0.25">
      <c r="A952" s="3" t="s">
        <v>473</v>
      </c>
      <c r="B952" t="s">
        <v>474</v>
      </c>
      <c r="C952" s="3" t="s">
        <v>475</v>
      </c>
      <c r="D952" t="s">
        <v>476</v>
      </c>
      <c r="E952" s="3" t="s">
        <v>10</v>
      </c>
      <c r="F952" s="26">
        <v>20</v>
      </c>
      <c r="G952" s="27">
        <v>0.15</v>
      </c>
      <c r="H952" s="26">
        <v>27</v>
      </c>
      <c r="I952" s="27">
        <v>0</v>
      </c>
      <c r="J952" s="28">
        <v>32</v>
      </c>
      <c r="K952" s="29">
        <v>0.125</v>
      </c>
      <c r="L952" s="30">
        <v>4</v>
      </c>
      <c r="M952" s="40">
        <f>VLOOKUP(A952,'District Enrollment'!A:D,2,FALSE)</f>
        <v>20</v>
      </c>
      <c r="N952" s="40">
        <f>VLOOKUP(A952,'District Enrollment'!A:D,3,FALSE)</f>
        <v>27</v>
      </c>
      <c r="O952" s="40">
        <f>VLOOKUP(A952,'District Enrollment'!A:D,4,FALSE)</f>
        <v>32</v>
      </c>
      <c r="P952" s="41">
        <f t="shared" si="45"/>
        <v>0.15</v>
      </c>
      <c r="Q952" s="41">
        <f t="shared" si="46"/>
        <v>0</v>
      </c>
      <c r="R952" s="41">
        <f t="shared" si="47"/>
        <v>0.125</v>
      </c>
    </row>
    <row r="953" spans="1:18" x14ac:dyDescent="0.25">
      <c r="A953" s="3" t="s">
        <v>1174</v>
      </c>
      <c r="B953" t="s">
        <v>1175</v>
      </c>
      <c r="C953" s="3" t="s">
        <v>1176</v>
      </c>
      <c r="D953" t="s">
        <v>1177</v>
      </c>
      <c r="E953" s="3" t="s">
        <v>10</v>
      </c>
      <c r="F953" s="26">
        <v>146</v>
      </c>
      <c r="G953" s="27">
        <v>5.4794520547900002E-2</v>
      </c>
      <c r="H953" s="26">
        <v>144</v>
      </c>
      <c r="I953" s="27">
        <v>6.9444444444399997E-2</v>
      </c>
      <c r="J953" s="28">
        <v>125</v>
      </c>
      <c r="K953" s="29">
        <v>0.04</v>
      </c>
      <c r="L953" s="30">
        <v>1</v>
      </c>
      <c r="M953" s="40">
        <f>VLOOKUP(A953,'District Enrollment'!A:D,2,FALSE)</f>
        <v>433</v>
      </c>
      <c r="N953" s="40">
        <f>VLOOKUP(A953,'District Enrollment'!A:D,3,FALSE)</f>
        <v>415</v>
      </c>
      <c r="O953" s="40">
        <f>VLOOKUP(A953,'District Enrollment'!A:D,4,FALSE)</f>
        <v>416</v>
      </c>
      <c r="P953" s="41">
        <f t="shared" si="45"/>
        <v>1.8475750577351964E-2</v>
      </c>
      <c r="Q953" s="41">
        <f t="shared" si="46"/>
        <v>2.4096385542153251E-2</v>
      </c>
      <c r="R953" s="41">
        <f t="shared" si="47"/>
        <v>1.2019230769230768E-2</v>
      </c>
    </row>
    <row r="954" spans="1:18" x14ac:dyDescent="0.25">
      <c r="A954" s="3" t="s">
        <v>1174</v>
      </c>
      <c r="B954" t="s">
        <v>1175</v>
      </c>
      <c r="C954" s="3" t="s">
        <v>1864</v>
      </c>
      <c r="D954" t="s">
        <v>1865</v>
      </c>
      <c r="E954" s="3" t="s">
        <v>10</v>
      </c>
      <c r="F954" s="26">
        <v>287</v>
      </c>
      <c r="G954" s="27">
        <v>5.9233449477299999E-2</v>
      </c>
      <c r="H954" s="26">
        <v>271</v>
      </c>
      <c r="I954" s="27">
        <v>3.3210332103300003E-2</v>
      </c>
      <c r="J954" s="28">
        <v>291</v>
      </c>
      <c r="K954" s="29">
        <v>2.40549828178E-2</v>
      </c>
      <c r="L954" s="30">
        <v>1</v>
      </c>
      <c r="M954" s="40">
        <f>VLOOKUP(A954,'District Enrollment'!A:D,2,FALSE)</f>
        <v>433</v>
      </c>
      <c r="N954" s="40">
        <f>VLOOKUP(A954,'District Enrollment'!A:D,3,FALSE)</f>
        <v>415</v>
      </c>
      <c r="O954" s="40">
        <f>VLOOKUP(A954,'District Enrollment'!A:D,4,FALSE)</f>
        <v>416</v>
      </c>
      <c r="P954" s="41">
        <f t="shared" si="45"/>
        <v>3.9260969976870896E-2</v>
      </c>
      <c r="Q954" s="41">
        <f t="shared" si="46"/>
        <v>2.1686746987938071E-2</v>
      </c>
      <c r="R954" s="41">
        <f t="shared" si="47"/>
        <v>1.6826923076874518E-2</v>
      </c>
    </row>
    <row r="955" spans="1:18" x14ac:dyDescent="0.25">
      <c r="A955" s="3" t="s">
        <v>579</v>
      </c>
      <c r="B955" t="s">
        <v>580</v>
      </c>
      <c r="C955" s="3" t="s">
        <v>581</v>
      </c>
      <c r="D955" t="s">
        <v>582</v>
      </c>
      <c r="E955" s="3" t="s">
        <v>10</v>
      </c>
      <c r="F955" s="26">
        <v>105</v>
      </c>
      <c r="G955" s="27">
        <v>0.1333333333333</v>
      </c>
      <c r="H955" s="26">
        <v>56</v>
      </c>
      <c r="I955" s="27">
        <v>0.14285714285709999</v>
      </c>
      <c r="J955" s="28">
        <v>40</v>
      </c>
      <c r="K955" s="29">
        <v>7.4999999999999997E-2</v>
      </c>
      <c r="L955" s="30">
        <v>3</v>
      </c>
      <c r="M955" s="40">
        <f>VLOOKUP(A955,'District Enrollment'!A:D,2,FALSE)</f>
        <v>205</v>
      </c>
      <c r="N955" s="40">
        <f>VLOOKUP(A955,'District Enrollment'!A:D,3,FALSE)</f>
        <v>192</v>
      </c>
      <c r="O955" s="40">
        <f>VLOOKUP(A955,'District Enrollment'!A:D,4,FALSE)</f>
        <v>183</v>
      </c>
      <c r="P955" s="41">
        <f t="shared" si="45"/>
        <v>6.829268292681219E-2</v>
      </c>
      <c r="Q955" s="41">
        <f t="shared" si="46"/>
        <v>4.1666666666654167E-2</v>
      </c>
      <c r="R955" s="41">
        <f t="shared" si="47"/>
        <v>1.6393442622950817E-2</v>
      </c>
    </row>
    <row r="956" spans="1:18" x14ac:dyDescent="0.25">
      <c r="A956" s="3" t="s">
        <v>579</v>
      </c>
      <c r="B956" t="s">
        <v>580</v>
      </c>
      <c r="C956" s="3" t="s">
        <v>671</v>
      </c>
      <c r="D956" t="s">
        <v>672</v>
      </c>
      <c r="E956" s="3" t="s">
        <v>10</v>
      </c>
      <c r="F956" s="26"/>
      <c r="G956" s="27"/>
      <c r="H956" s="26">
        <v>48</v>
      </c>
      <c r="I956" s="27">
        <v>4.1666666666600002E-2</v>
      </c>
      <c r="J956" s="28">
        <v>49</v>
      </c>
      <c r="K956" s="29">
        <v>0.1020408163265</v>
      </c>
      <c r="L956" s="30">
        <v>4</v>
      </c>
      <c r="M956" s="40">
        <f>VLOOKUP(A956,'District Enrollment'!A:D,2,FALSE)</f>
        <v>205</v>
      </c>
      <c r="N956" s="40">
        <f>VLOOKUP(A956,'District Enrollment'!A:D,3,FALSE)</f>
        <v>192</v>
      </c>
      <c r="O956" s="40">
        <f>VLOOKUP(A956,'District Enrollment'!A:D,4,FALSE)</f>
        <v>183</v>
      </c>
      <c r="P956" s="41">
        <f t="shared" si="45"/>
        <v>0</v>
      </c>
      <c r="Q956" s="41">
        <f t="shared" si="46"/>
        <v>1.0416666666650001E-2</v>
      </c>
      <c r="R956" s="41">
        <f t="shared" si="47"/>
        <v>2.7322404371576504E-2</v>
      </c>
    </row>
    <row r="957" spans="1:18" x14ac:dyDescent="0.25">
      <c r="A957" s="3" t="s">
        <v>579</v>
      </c>
      <c r="B957" t="s">
        <v>580</v>
      </c>
      <c r="C957" s="3" t="s">
        <v>998</v>
      </c>
      <c r="D957" t="s">
        <v>999</v>
      </c>
      <c r="E957" s="3" t="s">
        <v>10</v>
      </c>
      <c r="F957" s="26">
        <v>100</v>
      </c>
      <c r="G957" s="27">
        <v>7.0000000000000007E-2</v>
      </c>
      <c r="H957" s="26">
        <v>88</v>
      </c>
      <c r="I957" s="27">
        <v>9.0909090908999998E-2</v>
      </c>
      <c r="J957" s="28">
        <v>94</v>
      </c>
      <c r="K957" s="29">
        <v>6.3829787233999999E-2</v>
      </c>
      <c r="L957" s="30">
        <v>2</v>
      </c>
      <c r="M957" s="40">
        <f>VLOOKUP(A957,'District Enrollment'!A:D,2,FALSE)</f>
        <v>205</v>
      </c>
      <c r="N957" s="40">
        <f>VLOOKUP(A957,'District Enrollment'!A:D,3,FALSE)</f>
        <v>192</v>
      </c>
      <c r="O957" s="40">
        <f>VLOOKUP(A957,'District Enrollment'!A:D,4,FALSE)</f>
        <v>183</v>
      </c>
      <c r="P957" s="41">
        <f t="shared" si="45"/>
        <v>3.4146341463414637E-2</v>
      </c>
      <c r="Q957" s="41">
        <f t="shared" si="46"/>
        <v>4.1666666666624996E-2</v>
      </c>
      <c r="R957" s="41">
        <f t="shared" si="47"/>
        <v>3.2786885245879784E-2</v>
      </c>
    </row>
    <row r="958" spans="1:18" x14ac:dyDescent="0.25">
      <c r="A958" s="3" t="s">
        <v>555</v>
      </c>
      <c r="B958" t="s">
        <v>556</v>
      </c>
      <c r="C958" s="3" t="s">
        <v>557</v>
      </c>
      <c r="D958" t="s">
        <v>558</v>
      </c>
      <c r="E958" s="3" t="s">
        <v>16</v>
      </c>
      <c r="F958" s="26">
        <v>60</v>
      </c>
      <c r="G958" s="27">
        <v>0.68333333333330004</v>
      </c>
      <c r="H958" s="26">
        <v>51</v>
      </c>
      <c r="I958" s="27">
        <v>0.5882352941176</v>
      </c>
      <c r="J958" s="28">
        <v>37</v>
      </c>
      <c r="K958" s="29">
        <v>0.64864864864859995</v>
      </c>
      <c r="L958" s="30">
        <v>5</v>
      </c>
      <c r="M958" s="40">
        <f>VLOOKUP(A958,'District Enrollment'!A:D,2,FALSE)</f>
        <v>6845</v>
      </c>
      <c r="N958" s="40">
        <f>VLOOKUP(A958,'District Enrollment'!A:D,3,FALSE)</f>
        <v>6731</v>
      </c>
      <c r="O958" s="40">
        <f>VLOOKUP(A958,'District Enrollment'!A:D,4,FALSE)</f>
        <v>6807</v>
      </c>
      <c r="P958" s="41">
        <f t="shared" si="45"/>
        <v>5.9897735573408327E-3</v>
      </c>
      <c r="Q958" s="41">
        <f t="shared" si="46"/>
        <v>4.4569900460552075E-3</v>
      </c>
      <c r="R958" s="41">
        <f t="shared" si="47"/>
        <v>3.5257822829437633E-3</v>
      </c>
    </row>
    <row r="959" spans="1:18" x14ac:dyDescent="0.25">
      <c r="A959" s="3" t="s">
        <v>555</v>
      </c>
      <c r="B959" t="s">
        <v>556</v>
      </c>
      <c r="C959" s="3" t="s">
        <v>850</v>
      </c>
      <c r="D959" t="s">
        <v>851</v>
      </c>
      <c r="E959" s="3" t="s">
        <v>16</v>
      </c>
      <c r="F959" s="26">
        <v>80</v>
      </c>
      <c r="G959" s="27">
        <v>0.22500000000000001</v>
      </c>
      <c r="H959" s="26">
        <v>87</v>
      </c>
      <c r="I959" s="27">
        <v>0.1379310344827</v>
      </c>
      <c r="J959" s="28">
        <v>75</v>
      </c>
      <c r="K959" s="29">
        <v>0.1333333333333</v>
      </c>
      <c r="L959" s="30">
        <v>5</v>
      </c>
      <c r="M959" s="40">
        <f>VLOOKUP(A959,'District Enrollment'!A:D,2,FALSE)</f>
        <v>6845</v>
      </c>
      <c r="N959" s="40">
        <f>VLOOKUP(A959,'District Enrollment'!A:D,3,FALSE)</f>
        <v>6731</v>
      </c>
      <c r="O959" s="40">
        <f>VLOOKUP(A959,'District Enrollment'!A:D,4,FALSE)</f>
        <v>6807</v>
      </c>
      <c r="P959" s="41">
        <f t="shared" si="45"/>
        <v>2.6296566837107379E-3</v>
      </c>
      <c r="Q959" s="41">
        <f t="shared" si="46"/>
        <v>1.7827960184214678E-3</v>
      </c>
      <c r="R959" s="41">
        <f t="shared" si="47"/>
        <v>1.4690759512263111E-3</v>
      </c>
    </row>
    <row r="960" spans="1:18" x14ac:dyDescent="0.25">
      <c r="A960" s="3" t="s">
        <v>555</v>
      </c>
      <c r="B960" t="s">
        <v>556</v>
      </c>
      <c r="C960" s="3" t="s">
        <v>1258</v>
      </c>
      <c r="D960" t="s">
        <v>1259</v>
      </c>
      <c r="E960" s="3" t="s">
        <v>13</v>
      </c>
      <c r="F960" s="26"/>
      <c r="G960" s="27"/>
      <c r="H960" s="26"/>
      <c r="I960" s="27"/>
      <c r="J960" s="28">
        <v>140</v>
      </c>
      <c r="K960" s="29">
        <v>0.5</v>
      </c>
      <c r="L960" s="30">
        <v>5</v>
      </c>
      <c r="M960" s="40">
        <f>VLOOKUP(A960,'District Enrollment'!A:D,2,FALSE)</f>
        <v>6845</v>
      </c>
      <c r="N960" s="40">
        <f>VLOOKUP(A960,'District Enrollment'!A:D,3,FALSE)</f>
        <v>6731</v>
      </c>
      <c r="O960" s="40">
        <f>VLOOKUP(A960,'District Enrollment'!A:D,4,FALSE)</f>
        <v>6807</v>
      </c>
      <c r="P960" s="41">
        <f t="shared" si="45"/>
        <v>0</v>
      </c>
      <c r="Q960" s="41">
        <f t="shared" si="46"/>
        <v>0</v>
      </c>
      <c r="R960" s="41">
        <f t="shared" si="47"/>
        <v>1.028353165858675E-2</v>
      </c>
    </row>
    <row r="961" spans="1:18" x14ac:dyDescent="0.25">
      <c r="A961" s="3" t="s">
        <v>555</v>
      </c>
      <c r="B961" t="s">
        <v>556</v>
      </c>
      <c r="C961" s="3" t="s">
        <v>2100</v>
      </c>
      <c r="D961" t="s">
        <v>2101</v>
      </c>
      <c r="E961" s="3" t="s">
        <v>10</v>
      </c>
      <c r="F961" s="26">
        <v>328</v>
      </c>
      <c r="G961" s="27">
        <v>0.1158536585365</v>
      </c>
      <c r="H961" s="26">
        <v>331</v>
      </c>
      <c r="I961" s="27">
        <v>0.18126888217520001</v>
      </c>
      <c r="J961" s="28">
        <v>333</v>
      </c>
      <c r="K961" s="29">
        <v>0.1471471471471</v>
      </c>
      <c r="L961" s="30">
        <v>5</v>
      </c>
      <c r="M961" s="40">
        <f>VLOOKUP(A961,'District Enrollment'!A:D,2,FALSE)</f>
        <v>6845</v>
      </c>
      <c r="N961" s="40">
        <f>VLOOKUP(A961,'District Enrollment'!A:D,3,FALSE)</f>
        <v>6731</v>
      </c>
      <c r="O961" s="40">
        <f>VLOOKUP(A961,'District Enrollment'!A:D,4,FALSE)</f>
        <v>6807</v>
      </c>
      <c r="P961" s="41">
        <f t="shared" si="45"/>
        <v>5.5514974433852442E-3</v>
      </c>
      <c r="Q961" s="41">
        <f t="shared" si="46"/>
        <v>8.9139800921098199E-3</v>
      </c>
      <c r="R961" s="41">
        <f t="shared" si="47"/>
        <v>7.1984721610084184E-3</v>
      </c>
    </row>
    <row r="962" spans="1:18" x14ac:dyDescent="0.25">
      <c r="A962" s="3" t="s">
        <v>555</v>
      </c>
      <c r="B962" t="s">
        <v>556</v>
      </c>
      <c r="C962" s="3" t="s">
        <v>2219</v>
      </c>
      <c r="D962" t="s">
        <v>2220</v>
      </c>
      <c r="E962" s="3" t="s">
        <v>10</v>
      </c>
      <c r="F962" s="26">
        <v>324</v>
      </c>
      <c r="G962" s="27">
        <v>0.12962962962960001</v>
      </c>
      <c r="H962" s="26">
        <v>309</v>
      </c>
      <c r="I962" s="27">
        <v>0.13268608414229999</v>
      </c>
      <c r="J962" s="28">
        <v>353</v>
      </c>
      <c r="K962" s="29">
        <v>0.1161473087818</v>
      </c>
      <c r="L962" s="30">
        <v>4</v>
      </c>
      <c r="M962" s="40">
        <f>VLOOKUP(A962,'District Enrollment'!A:D,2,FALSE)</f>
        <v>6845</v>
      </c>
      <c r="N962" s="40">
        <f>VLOOKUP(A962,'District Enrollment'!A:D,3,FALSE)</f>
        <v>6731</v>
      </c>
      <c r="O962" s="40">
        <f>VLOOKUP(A962,'District Enrollment'!A:D,4,FALSE)</f>
        <v>6807</v>
      </c>
      <c r="P962" s="41">
        <f t="shared" si="45"/>
        <v>6.1358655953236522E-3</v>
      </c>
      <c r="Q962" s="41">
        <f t="shared" si="46"/>
        <v>6.0912197296049174E-3</v>
      </c>
      <c r="R962" s="41">
        <f t="shared" si="47"/>
        <v>6.0232114000257683E-3</v>
      </c>
    </row>
    <row r="963" spans="1:18" x14ac:dyDescent="0.25">
      <c r="A963" s="3" t="s">
        <v>555</v>
      </c>
      <c r="B963" t="s">
        <v>556</v>
      </c>
      <c r="C963" s="3" t="s">
        <v>2258</v>
      </c>
      <c r="D963" t="s">
        <v>2259</v>
      </c>
      <c r="E963" s="3" t="s">
        <v>10</v>
      </c>
      <c r="F963" s="26">
        <v>313</v>
      </c>
      <c r="G963" s="27">
        <v>0.15654952076670001</v>
      </c>
      <c r="H963" s="26">
        <v>336</v>
      </c>
      <c r="I963" s="27">
        <v>0.19047619047610001</v>
      </c>
      <c r="J963" s="28">
        <v>361</v>
      </c>
      <c r="K963" s="29">
        <v>0.14404432132959999</v>
      </c>
      <c r="L963" s="30">
        <v>5</v>
      </c>
      <c r="M963" s="40">
        <f>VLOOKUP(A963,'District Enrollment'!A:D,2,FALSE)</f>
        <v>6845</v>
      </c>
      <c r="N963" s="40">
        <f>VLOOKUP(A963,'District Enrollment'!A:D,3,FALSE)</f>
        <v>6731</v>
      </c>
      <c r="O963" s="40">
        <f>VLOOKUP(A963,'District Enrollment'!A:D,4,FALSE)</f>
        <v>6807</v>
      </c>
      <c r="P963" s="41">
        <f t="shared" si="45"/>
        <v>7.1585098612092189E-3</v>
      </c>
      <c r="Q963" s="41">
        <f t="shared" si="46"/>
        <v>9.5082454315806864E-3</v>
      </c>
      <c r="R963" s="41">
        <f t="shared" si="47"/>
        <v>7.6391949463766118E-3</v>
      </c>
    </row>
    <row r="964" spans="1:18" x14ac:dyDescent="0.25">
      <c r="A964" s="3" t="s">
        <v>555</v>
      </c>
      <c r="B964" t="s">
        <v>556</v>
      </c>
      <c r="C964" s="3" t="s">
        <v>2331</v>
      </c>
      <c r="D964" t="s">
        <v>2332</v>
      </c>
      <c r="E964" s="3" t="s">
        <v>10</v>
      </c>
      <c r="F964" s="26">
        <v>374</v>
      </c>
      <c r="G964" s="27">
        <v>8.8235294117600005E-2</v>
      </c>
      <c r="H964" s="26">
        <v>364</v>
      </c>
      <c r="I964" s="27">
        <v>7.9670329670299994E-2</v>
      </c>
      <c r="J964" s="28">
        <v>370</v>
      </c>
      <c r="K964" s="29">
        <v>8.1081081080999998E-2</v>
      </c>
      <c r="L964" s="30">
        <v>3</v>
      </c>
      <c r="M964" s="40">
        <f>VLOOKUP(A964,'District Enrollment'!A:D,2,FALSE)</f>
        <v>6845</v>
      </c>
      <c r="N964" s="40">
        <f>VLOOKUP(A964,'District Enrollment'!A:D,3,FALSE)</f>
        <v>6731</v>
      </c>
      <c r="O964" s="40">
        <f>VLOOKUP(A964,'District Enrollment'!A:D,4,FALSE)</f>
        <v>6807</v>
      </c>
      <c r="P964" s="41">
        <f t="shared" si="45"/>
        <v>4.8210372534671147E-3</v>
      </c>
      <c r="Q964" s="41">
        <f t="shared" si="46"/>
        <v>4.30842371118544E-3</v>
      </c>
      <c r="R964" s="41">
        <f t="shared" si="47"/>
        <v>4.4072278536756281E-3</v>
      </c>
    </row>
    <row r="965" spans="1:18" x14ac:dyDescent="0.25">
      <c r="A965" s="3" t="s">
        <v>555</v>
      </c>
      <c r="B965" t="s">
        <v>556</v>
      </c>
      <c r="C965" s="3" t="s">
        <v>2372</v>
      </c>
      <c r="D965" t="s">
        <v>2373</v>
      </c>
      <c r="E965" s="3" t="s">
        <v>10</v>
      </c>
      <c r="F965" s="26">
        <v>330</v>
      </c>
      <c r="G965" s="27">
        <v>0.1181818181818</v>
      </c>
      <c r="H965" s="26">
        <v>351</v>
      </c>
      <c r="I965" s="27">
        <v>0.1196581196581</v>
      </c>
      <c r="J965" s="28">
        <v>378</v>
      </c>
      <c r="K965" s="29">
        <v>0.14021164021160001</v>
      </c>
      <c r="L965" s="30">
        <v>5</v>
      </c>
      <c r="M965" s="40">
        <f>VLOOKUP(A965,'District Enrollment'!A:D,2,FALSE)</f>
        <v>6845</v>
      </c>
      <c r="N965" s="40">
        <f>VLOOKUP(A965,'District Enrollment'!A:D,3,FALSE)</f>
        <v>6731</v>
      </c>
      <c r="O965" s="40">
        <f>VLOOKUP(A965,'District Enrollment'!A:D,4,FALSE)</f>
        <v>6807</v>
      </c>
      <c r="P965" s="41">
        <f t="shared" si="45"/>
        <v>5.6975894813723884E-3</v>
      </c>
      <c r="Q965" s="41">
        <f t="shared" si="46"/>
        <v>6.239786064476764E-3</v>
      </c>
      <c r="R965" s="41">
        <f t="shared" si="47"/>
        <v>7.7861025414991637E-3</v>
      </c>
    </row>
    <row r="966" spans="1:18" x14ac:dyDescent="0.25">
      <c r="A966" s="3" t="s">
        <v>555</v>
      </c>
      <c r="B966" t="s">
        <v>556</v>
      </c>
      <c r="C966" s="3" t="s">
        <v>2587</v>
      </c>
      <c r="D966" t="s">
        <v>2588</v>
      </c>
      <c r="E966" s="3" t="s">
        <v>10</v>
      </c>
      <c r="F966" s="26">
        <v>419</v>
      </c>
      <c r="G966" s="27">
        <v>4.5346062052499997E-2</v>
      </c>
      <c r="H966" s="26">
        <v>389</v>
      </c>
      <c r="I966" s="27">
        <v>5.9125964010199997E-2</v>
      </c>
      <c r="J966" s="28">
        <v>410</v>
      </c>
      <c r="K966" s="29">
        <v>4.8780487804800002E-2</v>
      </c>
      <c r="L966" s="30">
        <v>2</v>
      </c>
      <c r="M966" s="40">
        <f>VLOOKUP(A966,'District Enrollment'!A:D,2,FALSE)</f>
        <v>6845</v>
      </c>
      <c r="N966" s="40">
        <f>VLOOKUP(A966,'District Enrollment'!A:D,3,FALSE)</f>
        <v>6731</v>
      </c>
      <c r="O966" s="40">
        <f>VLOOKUP(A966,'District Enrollment'!A:D,4,FALSE)</f>
        <v>6807</v>
      </c>
      <c r="P966" s="41">
        <f t="shared" si="45"/>
        <v>2.7757487216943022E-3</v>
      </c>
      <c r="Q966" s="41">
        <f t="shared" si="46"/>
        <v>3.4170257019711481E-3</v>
      </c>
      <c r="R966" s="41">
        <f t="shared" si="47"/>
        <v>2.9381519024486561E-3</v>
      </c>
    </row>
    <row r="967" spans="1:18" x14ac:dyDescent="0.25">
      <c r="A967" s="3" t="s">
        <v>555</v>
      </c>
      <c r="B967" t="s">
        <v>556</v>
      </c>
      <c r="C967" s="3" t="s">
        <v>2754</v>
      </c>
      <c r="D967" t="s">
        <v>2755</v>
      </c>
      <c r="E967" s="3" t="s">
        <v>10</v>
      </c>
      <c r="F967" s="26">
        <v>412</v>
      </c>
      <c r="G967" s="27">
        <v>0.10922330097080001</v>
      </c>
      <c r="H967" s="26">
        <v>417</v>
      </c>
      <c r="I967" s="27">
        <v>0.14628297362109999</v>
      </c>
      <c r="J967" s="28">
        <v>432</v>
      </c>
      <c r="K967" s="29">
        <v>9.9537037036999995E-2</v>
      </c>
      <c r="L967" s="30">
        <v>4</v>
      </c>
      <c r="M967" s="40">
        <f>VLOOKUP(A967,'District Enrollment'!A:D,2,FALSE)</f>
        <v>6845</v>
      </c>
      <c r="N967" s="40">
        <f>VLOOKUP(A967,'District Enrollment'!A:D,3,FALSE)</f>
        <v>6731</v>
      </c>
      <c r="O967" s="40">
        <f>VLOOKUP(A967,'District Enrollment'!A:D,4,FALSE)</f>
        <v>6807</v>
      </c>
      <c r="P967" s="41">
        <f t="shared" si="45"/>
        <v>6.5741417092724033E-3</v>
      </c>
      <c r="Q967" s="41">
        <f t="shared" si="46"/>
        <v>9.062546426979453E-3</v>
      </c>
      <c r="R967" s="41">
        <f t="shared" si="47"/>
        <v>6.3170265902723665E-3</v>
      </c>
    </row>
    <row r="968" spans="1:18" x14ac:dyDescent="0.25">
      <c r="A968" s="3" t="s">
        <v>555</v>
      </c>
      <c r="B968" t="s">
        <v>556</v>
      </c>
      <c r="C968" s="3" t="s">
        <v>3056</v>
      </c>
      <c r="D968" t="s">
        <v>3057</v>
      </c>
      <c r="E968" s="3" t="s">
        <v>10</v>
      </c>
      <c r="F968" s="26">
        <v>505</v>
      </c>
      <c r="G968" s="27">
        <v>0.1188118811881</v>
      </c>
      <c r="H968" s="26">
        <v>493</v>
      </c>
      <c r="I968" s="27">
        <v>0.1257606490872</v>
      </c>
      <c r="J968" s="28">
        <v>475</v>
      </c>
      <c r="K968" s="29">
        <v>0.11578947368420001</v>
      </c>
      <c r="L968" s="30">
        <v>4</v>
      </c>
      <c r="M968" s="40">
        <f>VLOOKUP(A968,'District Enrollment'!A:D,2,FALSE)</f>
        <v>6845</v>
      </c>
      <c r="N968" s="40">
        <f>VLOOKUP(A968,'District Enrollment'!A:D,3,FALSE)</f>
        <v>6731</v>
      </c>
      <c r="O968" s="40">
        <f>VLOOKUP(A968,'District Enrollment'!A:D,4,FALSE)</f>
        <v>6807</v>
      </c>
      <c r="P968" s="41">
        <f t="shared" si="45"/>
        <v>8.7655222790344045E-3</v>
      </c>
      <c r="Q968" s="41">
        <f t="shared" si="46"/>
        <v>9.2111127618466192E-3</v>
      </c>
      <c r="R968" s="41">
        <f t="shared" si="47"/>
        <v>8.0799177317459978E-3</v>
      </c>
    </row>
    <row r="969" spans="1:18" x14ac:dyDescent="0.25">
      <c r="A969" s="3" t="s">
        <v>555</v>
      </c>
      <c r="B969" t="s">
        <v>556</v>
      </c>
      <c r="C969" s="3" t="s">
        <v>3146</v>
      </c>
      <c r="D969" t="s">
        <v>3147</v>
      </c>
      <c r="E969" s="3" t="s">
        <v>10</v>
      </c>
      <c r="F969" s="26">
        <v>510</v>
      </c>
      <c r="G969" s="27">
        <v>0.1019607843137</v>
      </c>
      <c r="H969" s="26">
        <v>499</v>
      </c>
      <c r="I969" s="27">
        <v>5.4108216432799998E-2</v>
      </c>
      <c r="J969" s="28">
        <v>486</v>
      </c>
      <c r="K969" s="29">
        <v>3.0864197530800001E-2</v>
      </c>
      <c r="L969" s="30">
        <v>1</v>
      </c>
      <c r="M969" s="40">
        <f>VLOOKUP(A969,'District Enrollment'!A:D,2,FALSE)</f>
        <v>6845</v>
      </c>
      <c r="N969" s="40">
        <f>VLOOKUP(A969,'District Enrollment'!A:D,3,FALSE)</f>
        <v>6731</v>
      </c>
      <c r="O969" s="40">
        <f>VLOOKUP(A969,'District Enrollment'!A:D,4,FALSE)</f>
        <v>6807</v>
      </c>
      <c r="P969" s="41">
        <f t="shared" si="45"/>
        <v>7.5967859751624534E-3</v>
      </c>
      <c r="Q969" s="41">
        <f t="shared" si="46"/>
        <v>4.0112910414451339E-3</v>
      </c>
      <c r="R969" s="41">
        <f t="shared" si="47"/>
        <v>2.203613926835434E-3</v>
      </c>
    </row>
    <row r="970" spans="1:18" x14ac:dyDescent="0.25">
      <c r="A970" s="3" t="s">
        <v>555</v>
      </c>
      <c r="B970" t="s">
        <v>556</v>
      </c>
      <c r="C970" s="3" t="s">
        <v>3163</v>
      </c>
      <c r="D970" t="s">
        <v>1813</v>
      </c>
      <c r="E970" s="3" t="s">
        <v>10</v>
      </c>
      <c r="F970" s="26">
        <v>547</v>
      </c>
      <c r="G970" s="27">
        <v>5.8500914076700002E-2</v>
      </c>
      <c r="H970" s="26">
        <v>497</v>
      </c>
      <c r="I970" s="27">
        <v>5.4325955734400001E-2</v>
      </c>
      <c r="J970" s="28">
        <v>488</v>
      </c>
      <c r="K970" s="29">
        <v>4.30327868852E-2</v>
      </c>
      <c r="L970" s="30">
        <v>1</v>
      </c>
      <c r="M970" s="40">
        <f>VLOOKUP(A970,'District Enrollment'!A:D,2,FALSE)</f>
        <v>6845</v>
      </c>
      <c r="N970" s="40">
        <f>VLOOKUP(A970,'District Enrollment'!A:D,3,FALSE)</f>
        <v>6731</v>
      </c>
      <c r="O970" s="40">
        <f>VLOOKUP(A970,'District Enrollment'!A:D,4,FALSE)</f>
        <v>6807</v>
      </c>
      <c r="P970" s="41">
        <f t="shared" si="45"/>
        <v>4.6749452154791673E-3</v>
      </c>
      <c r="Q970" s="41">
        <f t="shared" si="46"/>
        <v>4.0112910414495323E-3</v>
      </c>
      <c r="R970" s="41">
        <f t="shared" si="47"/>
        <v>3.0850594975727341E-3</v>
      </c>
    </row>
    <row r="971" spans="1:18" x14ac:dyDescent="0.25">
      <c r="A971" s="3" t="s">
        <v>555</v>
      </c>
      <c r="B971" t="s">
        <v>556</v>
      </c>
      <c r="C971" s="3" t="s">
        <v>3489</v>
      </c>
      <c r="D971" t="s">
        <v>3490</v>
      </c>
      <c r="E971" s="3" t="s">
        <v>10</v>
      </c>
      <c r="F971" s="26">
        <v>508</v>
      </c>
      <c r="G971" s="27">
        <v>0.1062992125984</v>
      </c>
      <c r="H971" s="26">
        <v>494</v>
      </c>
      <c r="I971" s="27">
        <v>7.4898785425100006E-2</v>
      </c>
      <c r="J971" s="28">
        <v>529</v>
      </c>
      <c r="K971" s="29">
        <v>8.6956521739099998E-2</v>
      </c>
      <c r="L971" s="30">
        <v>4</v>
      </c>
      <c r="M971" s="40">
        <f>VLOOKUP(A971,'District Enrollment'!A:D,2,FALSE)</f>
        <v>6845</v>
      </c>
      <c r="N971" s="40">
        <f>VLOOKUP(A971,'District Enrollment'!A:D,3,FALSE)</f>
        <v>6731</v>
      </c>
      <c r="O971" s="40">
        <f>VLOOKUP(A971,'District Enrollment'!A:D,4,FALSE)</f>
        <v>6807</v>
      </c>
      <c r="P971" s="41">
        <f t="shared" si="45"/>
        <v>7.8889700511303434E-3</v>
      </c>
      <c r="Q971" s="41">
        <f t="shared" si="46"/>
        <v>5.4969543901351066E-3</v>
      </c>
      <c r="R971" s="41">
        <f t="shared" si="47"/>
        <v>6.757749375640356E-3</v>
      </c>
    </row>
    <row r="972" spans="1:18" x14ac:dyDescent="0.25">
      <c r="A972" s="3" t="s">
        <v>555</v>
      </c>
      <c r="B972" t="s">
        <v>556</v>
      </c>
      <c r="C972" s="3" t="s">
        <v>4577</v>
      </c>
      <c r="D972" t="s">
        <v>4578</v>
      </c>
      <c r="E972" s="3" t="s">
        <v>10</v>
      </c>
      <c r="F972" s="26">
        <v>974</v>
      </c>
      <c r="G972" s="27">
        <v>0.17864476386030001</v>
      </c>
      <c r="H972" s="26">
        <v>998</v>
      </c>
      <c r="I972" s="27">
        <v>0.15931863727449999</v>
      </c>
      <c r="J972" s="28">
        <v>964</v>
      </c>
      <c r="K972" s="29">
        <v>0.1410788381742</v>
      </c>
      <c r="L972" s="30">
        <v>5</v>
      </c>
      <c r="M972" s="40">
        <f>VLOOKUP(A972,'District Enrollment'!A:D,2,FALSE)</f>
        <v>6845</v>
      </c>
      <c r="N972" s="40">
        <f>VLOOKUP(A972,'District Enrollment'!A:D,3,FALSE)</f>
        <v>6731</v>
      </c>
      <c r="O972" s="40">
        <f>VLOOKUP(A972,'District Enrollment'!A:D,4,FALSE)</f>
        <v>6807</v>
      </c>
      <c r="P972" s="41">
        <f t="shared" si="45"/>
        <v>2.5420014609193894E-2</v>
      </c>
      <c r="Q972" s="41">
        <f t="shared" si="46"/>
        <v>2.3622047244087209E-2</v>
      </c>
      <c r="R972" s="41">
        <f t="shared" si="47"/>
        <v>1.9979432936672366E-2</v>
      </c>
    </row>
    <row r="973" spans="1:18" x14ac:dyDescent="0.25">
      <c r="A973" s="3" t="s">
        <v>555</v>
      </c>
      <c r="B973" t="s">
        <v>556</v>
      </c>
      <c r="C973" s="3" t="s">
        <v>4584</v>
      </c>
      <c r="D973" t="s">
        <v>4585</v>
      </c>
      <c r="E973" s="3" t="s">
        <v>10</v>
      </c>
      <c r="F973" s="26">
        <v>1161</v>
      </c>
      <c r="G973" s="27">
        <v>0.13006029285090001</v>
      </c>
      <c r="H973" s="26">
        <v>1115</v>
      </c>
      <c r="I973" s="27">
        <v>0.1121076233183</v>
      </c>
      <c r="J973" s="28">
        <v>976</v>
      </c>
      <c r="K973" s="29">
        <v>0.1045081967213</v>
      </c>
      <c r="L973" s="30">
        <v>4</v>
      </c>
      <c r="M973" s="40">
        <f>VLOOKUP(A973,'District Enrollment'!A:D,2,FALSE)</f>
        <v>6845</v>
      </c>
      <c r="N973" s="40">
        <f>VLOOKUP(A973,'District Enrollment'!A:D,3,FALSE)</f>
        <v>6731</v>
      </c>
      <c r="O973" s="40">
        <f>VLOOKUP(A973,'District Enrollment'!A:D,4,FALSE)</f>
        <v>6807</v>
      </c>
      <c r="P973" s="41">
        <f t="shared" si="45"/>
        <v>2.2059897735558061E-2</v>
      </c>
      <c r="Q973" s="41">
        <f t="shared" si="46"/>
        <v>1.8570791858550661E-2</v>
      </c>
      <c r="R973" s="41">
        <f t="shared" si="47"/>
        <v>1.4984574702510476E-2</v>
      </c>
    </row>
    <row r="974" spans="1:18" x14ac:dyDescent="0.25">
      <c r="A974" s="3" t="s">
        <v>1040</v>
      </c>
      <c r="B974" t="s">
        <v>1041</v>
      </c>
      <c r="C974" s="3" t="s">
        <v>1042</v>
      </c>
      <c r="D974" t="s">
        <v>1043</v>
      </c>
      <c r="E974" s="3" t="s">
        <v>10</v>
      </c>
      <c r="F974" s="26">
        <v>105</v>
      </c>
      <c r="G974" s="27">
        <v>3.8095238095199997E-2</v>
      </c>
      <c r="H974" s="26">
        <v>99</v>
      </c>
      <c r="I974" s="27">
        <v>0.1010101010101</v>
      </c>
      <c r="J974" s="28">
        <v>99</v>
      </c>
      <c r="K974" s="29">
        <v>5.0505050505000003E-2</v>
      </c>
      <c r="L974" s="30">
        <v>2</v>
      </c>
      <c r="M974" s="40">
        <f>VLOOKUP(A974,'District Enrollment'!A:D,2,FALSE)</f>
        <v>231</v>
      </c>
      <c r="N974" s="40">
        <f>VLOOKUP(A974,'District Enrollment'!A:D,3,FALSE)</f>
        <v>227</v>
      </c>
      <c r="O974" s="40">
        <f>VLOOKUP(A974,'District Enrollment'!A:D,4,FALSE)</f>
        <v>233</v>
      </c>
      <c r="P974" s="41">
        <f t="shared" si="45"/>
        <v>1.7316017315999997E-2</v>
      </c>
      <c r="Q974" s="41">
        <f t="shared" si="46"/>
        <v>4.4052863436122906E-2</v>
      </c>
      <c r="R974" s="41">
        <f t="shared" si="47"/>
        <v>2.14592274677897E-2</v>
      </c>
    </row>
    <row r="975" spans="1:18" x14ac:dyDescent="0.25">
      <c r="A975" s="3" t="s">
        <v>1040</v>
      </c>
      <c r="B975" t="s">
        <v>1041</v>
      </c>
      <c r="C975" s="3" t="s">
        <v>1229</v>
      </c>
      <c r="D975" t="s">
        <v>1230</v>
      </c>
      <c r="E975" s="3" t="s">
        <v>13</v>
      </c>
      <c r="F975" s="26">
        <v>126</v>
      </c>
      <c r="G975" s="27">
        <v>5.55555555555E-2</v>
      </c>
      <c r="H975" s="26">
        <v>128</v>
      </c>
      <c r="I975" s="27">
        <v>2.34375E-2</v>
      </c>
      <c r="J975" s="28">
        <v>134</v>
      </c>
      <c r="K975" s="29">
        <v>5.22388059701E-2</v>
      </c>
      <c r="L975" s="30">
        <v>2</v>
      </c>
      <c r="M975" s="40">
        <f>VLOOKUP(A975,'District Enrollment'!A:D,2,FALSE)</f>
        <v>231</v>
      </c>
      <c r="N975" s="40">
        <f>VLOOKUP(A975,'District Enrollment'!A:D,3,FALSE)</f>
        <v>227</v>
      </c>
      <c r="O975" s="40">
        <f>VLOOKUP(A975,'District Enrollment'!A:D,4,FALSE)</f>
        <v>233</v>
      </c>
      <c r="P975" s="41">
        <f t="shared" si="45"/>
        <v>3.0303030302999998E-2</v>
      </c>
      <c r="Q975" s="41">
        <f t="shared" si="46"/>
        <v>1.3215859030837006E-2</v>
      </c>
      <c r="R975" s="41">
        <f t="shared" si="47"/>
        <v>3.0042918454907294E-2</v>
      </c>
    </row>
    <row r="976" spans="1:18" x14ac:dyDescent="0.25">
      <c r="A976" s="3" t="s">
        <v>8</v>
      </c>
      <c r="B976" t="s">
        <v>9</v>
      </c>
      <c r="C976" s="3" t="s">
        <v>100</v>
      </c>
      <c r="D976" t="s">
        <v>101</v>
      </c>
      <c r="E976" s="3" t="s">
        <v>13</v>
      </c>
      <c r="F976" s="26"/>
      <c r="G976" s="27"/>
      <c r="H976" s="26">
        <v>10</v>
      </c>
      <c r="I976" s="27">
        <v>0</v>
      </c>
      <c r="J976" s="28">
        <v>10</v>
      </c>
      <c r="K976" s="29">
        <v>0.3</v>
      </c>
      <c r="L976" s="30">
        <v>5</v>
      </c>
      <c r="M976" s="40">
        <f>VLOOKUP(A976,'District Enrollment'!A:D,2,FALSE)</f>
        <v>203</v>
      </c>
      <c r="N976" s="40">
        <f>VLOOKUP(A976,'District Enrollment'!A:D,3,FALSE)</f>
        <v>231</v>
      </c>
      <c r="O976" s="40">
        <f>VLOOKUP(A976,'District Enrollment'!A:D,4,FALSE)</f>
        <v>231</v>
      </c>
      <c r="P976" s="41">
        <f t="shared" si="45"/>
        <v>0</v>
      </c>
      <c r="Q976" s="41">
        <f t="shared" si="46"/>
        <v>0</v>
      </c>
      <c r="R976" s="41">
        <f t="shared" si="47"/>
        <v>1.2987012987012986E-2</v>
      </c>
    </row>
    <row r="977" spans="1:18" x14ac:dyDescent="0.25">
      <c r="A977" s="3" t="s">
        <v>8</v>
      </c>
      <c r="B977" t="s">
        <v>9</v>
      </c>
      <c r="C977" s="3" t="s">
        <v>1050</v>
      </c>
      <c r="D977" t="s">
        <v>1051</v>
      </c>
      <c r="E977" s="3" t="s">
        <v>10</v>
      </c>
      <c r="F977" s="26">
        <v>80</v>
      </c>
      <c r="G977" s="27">
        <v>2.5000000000000001E-2</v>
      </c>
      <c r="H977" s="26">
        <v>94</v>
      </c>
      <c r="I977" s="27">
        <v>4.25531914893E-2</v>
      </c>
      <c r="J977" s="28">
        <v>100</v>
      </c>
      <c r="K977" s="29">
        <v>0.06</v>
      </c>
      <c r="L977" s="30">
        <v>2</v>
      </c>
      <c r="M977" s="40">
        <f>VLOOKUP(A977,'District Enrollment'!A:D,2,FALSE)</f>
        <v>203</v>
      </c>
      <c r="N977" s="40">
        <f>VLOOKUP(A977,'District Enrollment'!A:D,3,FALSE)</f>
        <v>231</v>
      </c>
      <c r="O977" s="40">
        <f>VLOOKUP(A977,'District Enrollment'!A:D,4,FALSE)</f>
        <v>231</v>
      </c>
      <c r="P977" s="41">
        <f t="shared" si="45"/>
        <v>9.8522167487684748E-3</v>
      </c>
      <c r="Q977" s="41">
        <f t="shared" si="46"/>
        <v>1.7316017315992208E-2</v>
      </c>
      <c r="R977" s="41">
        <f t="shared" si="47"/>
        <v>2.5974025974025972E-2</v>
      </c>
    </row>
    <row r="978" spans="1:18" x14ac:dyDescent="0.25">
      <c r="A978" s="3" t="s">
        <v>8</v>
      </c>
      <c r="B978" t="s">
        <v>9</v>
      </c>
      <c r="C978" s="3" t="s">
        <v>1156</v>
      </c>
      <c r="D978" t="s">
        <v>1157</v>
      </c>
      <c r="E978" s="3" t="s">
        <v>10</v>
      </c>
      <c r="F978" s="26">
        <v>123</v>
      </c>
      <c r="G978" s="27">
        <v>4.0650406504000001E-2</v>
      </c>
      <c r="H978" s="26">
        <v>127</v>
      </c>
      <c r="I978" s="27">
        <v>7.8740157480299999E-2</v>
      </c>
      <c r="J978" s="28">
        <v>121</v>
      </c>
      <c r="K978" s="29">
        <v>6.6115702479300001E-2</v>
      </c>
      <c r="L978" s="30">
        <v>3</v>
      </c>
      <c r="M978" s="40">
        <f>VLOOKUP(A978,'District Enrollment'!A:D,2,FALSE)</f>
        <v>203</v>
      </c>
      <c r="N978" s="40">
        <f>VLOOKUP(A978,'District Enrollment'!A:D,3,FALSE)</f>
        <v>231</v>
      </c>
      <c r="O978" s="40">
        <f>VLOOKUP(A978,'District Enrollment'!A:D,4,FALSE)</f>
        <v>231</v>
      </c>
      <c r="P978" s="41">
        <f t="shared" si="45"/>
        <v>2.4630541871881777E-2</v>
      </c>
      <c r="Q978" s="41">
        <f t="shared" si="46"/>
        <v>4.3290043290035066E-2</v>
      </c>
      <c r="R978" s="41">
        <f t="shared" si="47"/>
        <v>3.4632034632014287E-2</v>
      </c>
    </row>
    <row r="979" spans="1:18" x14ac:dyDescent="0.25">
      <c r="A979" s="3" t="s">
        <v>541</v>
      </c>
      <c r="B979" t="s">
        <v>542</v>
      </c>
      <c r="C979" s="3" t="s">
        <v>543</v>
      </c>
      <c r="D979" t="s">
        <v>544</v>
      </c>
      <c r="E979" s="3" t="s">
        <v>10</v>
      </c>
      <c r="F979" s="26">
        <v>49</v>
      </c>
      <c r="G979" s="27">
        <v>0.1224489795918</v>
      </c>
      <c r="H979" s="26">
        <v>35</v>
      </c>
      <c r="I979" s="27">
        <v>5.7142857142799999E-2</v>
      </c>
      <c r="J979" s="28">
        <v>36</v>
      </c>
      <c r="K979" s="29">
        <v>8.3333333333299994E-2</v>
      </c>
      <c r="L979" s="30">
        <v>3</v>
      </c>
      <c r="M979" s="40">
        <f>VLOOKUP(A979,'District Enrollment'!A:D,2,FALSE)</f>
        <v>309</v>
      </c>
      <c r="N979" s="40">
        <f>VLOOKUP(A979,'District Enrollment'!A:D,3,FALSE)</f>
        <v>261</v>
      </c>
      <c r="O979" s="40">
        <f>VLOOKUP(A979,'District Enrollment'!A:D,4,FALSE)</f>
        <v>213</v>
      </c>
      <c r="P979" s="41">
        <f t="shared" si="45"/>
        <v>1.9417475728149513E-2</v>
      </c>
      <c r="Q979" s="41">
        <f t="shared" si="46"/>
        <v>7.6628352490344821E-3</v>
      </c>
      <c r="R979" s="41">
        <f t="shared" si="47"/>
        <v>1.4084507042247885E-2</v>
      </c>
    </row>
    <row r="980" spans="1:18" x14ac:dyDescent="0.25">
      <c r="A980" s="3" t="s">
        <v>541</v>
      </c>
      <c r="B980" t="s">
        <v>542</v>
      </c>
      <c r="C980" s="3" t="s">
        <v>819</v>
      </c>
      <c r="D980" t="s">
        <v>820</v>
      </c>
      <c r="E980" s="3" t="s">
        <v>10</v>
      </c>
      <c r="F980" s="26">
        <v>99</v>
      </c>
      <c r="G980" s="27">
        <v>0.1818181818181</v>
      </c>
      <c r="H980" s="26">
        <v>90</v>
      </c>
      <c r="I980" s="27">
        <v>0.21111111111110001</v>
      </c>
      <c r="J980" s="28">
        <v>71</v>
      </c>
      <c r="K980" s="29">
        <v>9.8591549295700007E-2</v>
      </c>
      <c r="L980" s="30">
        <v>4</v>
      </c>
      <c r="M980" s="40">
        <f>VLOOKUP(A980,'District Enrollment'!A:D,2,FALSE)</f>
        <v>309</v>
      </c>
      <c r="N980" s="40">
        <f>VLOOKUP(A980,'District Enrollment'!A:D,3,FALSE)</f>
        <v>261</v>
      </c>
      <c r="O980" s="40">
        <f>VLOOKUP(A980,'District Enrollment'!A:D,4,FALSE)</f>
        <v>213</v>
      </c>
      <c r="P980" s="41">
        <f t="shared" si="45"/>
        <v>5.8252427184439813E-2</v>
      </c>
      <c r="Q980" s="41">
        <f t="shared" si="46"/>
        <v>7.2796934865896556E-2</v>
      </c>
      <c r="R980" s="41">
        <f t="shared" si="47"/>
        <v>3.2863849765233336E-2</v>
      </c>
    </row>
    <row r="981" spans="1:18" x14ac:dyDescent="0.25">
      <c r="A981" s="3" t="s">
        <v>541</v>
      </c>
      <c r="B981" t="s">
        <v>542</v>
      </c>
      <c r="C981" s="3" t="s">
        <v>1081</v>
      </c>
      <c r="D981" t="s">
        <v>1082</v>
      </c>
      <c r="E981" s="3" t="s">
        <v>10</v>
      </c>
      <c r="F981" s="26">
        <v>161</v>
      </c>
      <c r="G981" s="27">
        <v>0.14906832298129999</v>
      </c>
      <c r="H981" s="26">
        <v>136</v>
      </c>
      <c r="I981" s="27">
        <v>0.1691176470588</v>
      </c>
      <c r="J981" s="28">
        <v>106</v>
      </c>
      <c r="K981" s="29">
        <v>0.13207547169809999</v>
      </c>
      <c r="L981" s="30">
        <v>4</v>
      </c>
      <c r="M981" s="40">
        <f>VLOOKUP(A981,'District Enrollment'!A:D,2,FALSE)</f>
        <v>309</v>
      </c>
      <c r="N981" s="40">
        <f>VLOOKUP(A981,'District Enrollment'!A:D,3,FALSE)</f>
        <v>261</v>
      </c>
      <c r="O981" s="40">
        <f>VLOOKUP(A981,'District Enrollment'!A:D,4,FALSE)</f>
        <v>213</v>
      </c>
      <c r="P981" s="41">
        <f t="shared" si="45"/>
        <v>7.7669902912586727E-2</v>
      </c>
      <c r="Q981" s="41">
        <f t="shared" si="46"/>
        <v>8.8122605363972414E-2</v>
      </c>
      <c r="R981" s="41">
        <f t="shared" si="47"/>
        <v>6.5727699530509859E-2</v>
      </c>
    </row>
    <row r="982" spans="1:18" x14ac:dyDescent="0.25">
      <c r="A982" s="3" t="s">
        <v>623</v>
      </c>
      <c r="B982" t="s">
        <v>624</v>
      </c>
      <c r="C982" s="3" t="s">
        <v>625</v>
      </c>
      <c r="D982" t="s">
        <v>626</v>
      </c>
      <c r="E982" s="3" t="s">
        <v>16</v>
      </c>
      <c r="F982" s="26">
        <v>40</v>
      </c>
      <c r="G982" s="27">
        <v>0.1</v>
      </c>
      <c r="H982" s="26">
        <v>48</v>
      </c>
      <c r="I982" s="27">
        <v>0.20833333333330001</v>
      </c>
      <c r="J982" s="28">
        <v>45</v>
      </c>
      <c r="K982" s="29">
        <v>0.2444444444444</v>
      </c>
      <c r="L982" s="30">
        <v>5</v>
      </c>
      <c r="M982" s="40">
        <f>VLOOKUP(A982,'District Enrollment'!A:D,2,FALSE)</f>
        <v>2858</v>
      </c>
      <c r="N982" s="40">
        <f>VLOOKUP(A982,'District Enrollment'!A:D,3,FALSE)</f>
        <v>2841</v>
      </c>
      <c r="O982" s="40">
        <f>VLOOKUP(A982,'District Enrollment'!A:D,4,FALSE)</f>
        <v>2860</v>
      </c>
      <c r="P982" s="41">
        <f t="shared" si="45"/>
        <v>1.3995801259622115E-3</v>
      </c>
      <c r="Q982" s="41">
        <f t="shared" si="46"/>
        <v>3.5198873636038013E-3</v>
      </c>
      <c r="R982" s="41">
        <f t="shared" si="47"/>
        <v>3.8461538461531473E-3</v>
      </c>
    </row>
    <row r="983" spans="1:18" x14ac:dyDescent="0.25">
      <c r="A983" s="3" t="s">
        <v>623</v>
      </c>
      <c r="B983" t="s">
        <v>624</v>
      </c>
      <c r="C983" s="3" t="s">
        <v>1451</v>
      </c>
      <c r="D983" t="s">
        <v>1452</v>
      </c>
      <c r="E983" s="3" t="s">
        <v>13</v>
      </c>
      <c r="F983" s="26">
        <v>146</v>
      </c>
      <c r="G983" s="27">
        <v>0.1232876712328</v>
      </c>
      <c r="H983" s="26">
        <v>145</v>
      </c>
      <c r="I983" s="27">
        <v>4.82758620689E-2</v>
      </c>
      <c r="J983" s="28">
        <v>180</v>
      </c>
      <c r="K983" s="29">
        <v>8.3333333333299994E-2</v>
      </c>
      <c r="L983" s="30">
        <v>3</v>
      </c>
      <c r="M983" s="40">
        <f>VLOOKUP(A983,'District Enrollment'!A:D,2,FALSE)</f>
        <v>2858</v>
      </c>
      <c r="N983" s="40">
        <f>VLOOKUP(A983,'District Enrollment'!A:D,3,FALSE)</f>
        <v>2841</v>
      </c>
      <c r="O983" s="40">
        <f>VLOOKUP(A983,'District Enrollment'!A:D,4,FALSE)</f>
        <v>2860</v>
      </c>
      <c r="P983" s="41">
        <f t="shared" si="45"/>
        <v>6.2981105668260323E-3</v>
      </c>
      <c r="Q983" s="41">
        <f t="shared" si="46"/>
        <v>2.4639211545197113E-3</v>
      </c>
      <c r="R983" s="41">
        <f t="shared" si="47"/>
        <v>5.2447552447531468E-3</v>
      </c>
    </row>
    <row r="984" spans="1:18" x14ac:dyDescent="0.25">
      <c r="A984" s="3" t="s">
        <v>623</v>
      </c>
      <c r="B984" t="s">
        <v>624</v>
      </c>
      <c r="C984" s="3" t="s">
        <v>2096</v>
      </c>
      <c r="D984" t="s">
        <v>2097</v>
      </c>
      <c r="E984" s="3" t="s">
        <v>10</v>
      </c>
      <c r="F984" s="26">
        <v>372</v>
      </c>
      <c r="G984" s="27">
        <v>5.9139784946200001E-2</v>
      </c>
      <c r="H984" s="26">
        <v>361</v>
      </c>
      <c r="I984" s="27">
        <v>6.9252077562299993E-2</v>
      </c>
      <c r="J984" s="28">
        <v>332</v>
      </c>
      <c r="K984" s="29">
        <v>6.0240963855400002E-2</v>
      </c>
      <c r="L984" s="30">
        <v>2</v>
      </c>
      <c r="M984" s="40">
        <f>VLOOKUP(A984,'District Enrollment'!A:D,2,FALSE)</f>
        <v>2858</v>
      </c>
      <c r="N984" s="40">
        <f>VLOOKUP(A984,'District Enrollment'!A:D,3,FALSE)</f>
        <v>2841</v>
      </c>
      <c r="O984" s="40">
        <f>VLOOKUP(A984,'District Enrollment'!A:D,4,FALSE)</f>
        <v>2860</v>
      </c>
      <c r="P984" s="41">
        <f t="shared" si="45"/>
        <v>7.6976906927874048E-3</v>
      </c>
      <c r="Q984" s="41">
        <f t="shared" si="46"/>
        <v>8.7997184090074961E-3</v>
      </c>
      <c r="R984" s="41">
        <f t="shared" si="47"/>
        <v>6.993006993004475E-3</v>
      </c>
    </row>
    <row r="985" spans="1:18" x14ac:dyDescent="0.25">
      <c r="A985" s="3" t="s">
        <v>623</v>
      </c>
      <c r="B985" t="s">
        <v>624</v>
      </c>
      <c r="C985" s="3" t="s">
        <v>2510</v>
      </c>
      <c r="D985" t="s">
        <v>2511</v>
      </c>
      <c r="E985" s="3" t="s">
        <v>10</v>
      </c>
      <c r="F985" s="26">
        <v>415</v>
      </c>
      <c r="G985" s="27">
        <v>5.7831325301199998E-2</v>
      </c>
      <c r="H985" s="26">
        <v>406</v>
      </c>
      <c r="I985" s="27">
        <v>6.4039408866900002E-2</v>
      </c>
      <c r="J985" s="28">
        <v>399</v>
      </c>
      <c r="K985" s="29">
        <v>4.5112781954800001E-2</v>
      </c>
      <c r="L985" s="30">
        <v>2</v>
      </c>
      <c r="M985" s="40">
        <f>VLOOKUP(A985,'District Enrollment'!A:D,2,FALSE)</f>
        <v>2858</v>
      </c>
      <c r="N985" s="40">
        <f>VLOOKUP(A985,'District Enrollment'!A:D,3,FALSE)</f>
        <v>2841</v>
      </c>
      <c r="O985" s="40">
        <f>VLOOKUP(A985,'District Enrollment'!A:D,4,FALSE)</f>
        <v>2860</v>
      </c>
      <c r="P985" s="41">
        <f t="shared" si="45"/>
        <v>8.3974807557725666E-3</v>
      </c>
      <c r="Q985" s="41">
        <f t="shared" si="46"/>
        <v>9.1517071453577625E-3</v>
      </c>
      <c r="R985" s="41">
        <f t="shared" si="47"/>
        <v>6.293706293694125E-3</v>
      </c>
    </row>
    <row r="986" spans="1:18" x14ac:dyDescent="0.25">
      <c r="A986" s="3" t="s">
        <v>623</v>
      </c>
      <c r="B986" t="s">
        <v>624</v>
      </c>
      <c r="C986" s="3" t="s">
        <v>2999</v>
      </c>
      <c r="D986" t="s">
        <v>3000</v>
      </c>
      <c r="E986" s="3" t="s">
        <v>10</v>
      </c>
      <c r="F986" s="26">
        <v>443</v>
      </c>
      <c r="G986" s="27">
        <v>4.0632054176E-2</v>
      </c>
      <c r="H986" s="26">
        <v>443</v>
      </c>
      <c r="I986" s="27">
        <v>4.0632054176E-2</v>
      </c>
      <c r="J986" s="28">
        <v>467</v>
      </c>
      <c r="K986" s="29">
        <v>6.6381156316900003E-2</v>
      </c>
      <c r="L986" s="30">
        <v>3</v>
      </c>
      <c r="M986" s="40">
        <f>VLOOKUP(A986,'District Enrollment'!A:D,2,FALSE)</f>
        <v>2858</v>
      </c>
      <c r="N986" s="40">
        <f>VLOOKUP(A986,'District Enrollment'!A:D,3,FALSE)</f>
        <v>2841</v>
      </c>
      <c r="O986" s="40">
        <f>VLOOKUP(A986,'District Enrollment'!A:D,4,FALSE)</f>
        <v>2860</v>
      </c>
      <c r="P986" s="41">
        <f t="shared" si="45"/>
        <v>6.2981105668187543E-3</v>
      </c>
      <c r="Q986" s="41">
        <f t="shared" si="46"/>
        <v>6.3357972544765932E-3</v>
      </c>
      <c r="R986" s="41">
        <f t="shared" si="47"/>
        <v>1.0839160839158148E-2</v>
      </c>
    </row>
    <row r="987" spans="1:18" x14ac:dyDescent="0.25">
      <c r="A987" s="3" t="s">
        <v>623</v>
      </c>
      <c r="B987" t="s">
        <v>624</v>
      </c>
      <c r="C987" s="3" t="s">
        <v>3809</v>
      </c>
      <c r="D987" t="s">
        <v>3810</v>
      </c>
      <c r="E987" s="3" t="s">
        <v>10</v>
      </c>
      <c r="F987" s="26">
        <v>564</v>
      </c>
      <c r="G987" s="27">
        <v>5.6737588652400001E-2</v>
      </c>
      <c r="H987" s="26">
        <v>587</v>
      </c>
      <c r="I987" s="27">
        <v>2.8960817717200001E-2</v>
      </c>
      <c r="J987" s="28">
        <v>582</v>
      </c>
      <c r="K987" s="29">
        <v>2.74914089347E-2</v>
      </c>
      <c r="L987" s="30">
        <v>1</v>
      </c>
      <c r="M987" s="40">
        <f>VLOOKUP(A987,'District Enrollment'!A:D,2,FALSE)</f>
        <v>2858</v>
      </c>
      <c r="N987" s="40">
        <f>VLOOKUP(A987,'District Enrollment'!A:D,3,FALSE)</f>
        <v>2841</v>
      </c>
      <c r="O987" s="40">
        <f>VLOOKUP(A987,'District Enrollment'!A:D,4,FALSE)</f>
        <v>2860</v>
      </c>
      <c r="P987" s="41">
        <f t="shared" si="45"/>
        <v>1.1196641007681455E-2</v>
      </c>
      <c r="Q987" s="41">
        <f t="shared" si="46"/>
        <v>5.9838085181261524E-3</v>
      </c>
      <c r="R987" s="41">
        <f t="shared" si="47"/>
        <v>5.5944055944039863E-3</v>
      </c>
    </row>
    <row r="988" spans="1:18" x14ac:dyDescent="0.25">
      <c r="A988" s="3" t="s">
        <v>623</v>
      </c>
      <c r="B988" t="s">
        <v>624</v>
      </c>
      <c r="C988" s="3" t="s">
        <v>4479</v>
      </c>
      <c r="D988" t="s">
        <v>4480</v>
      </c>
      <c r="E988" s="3" t="s">
        <v>10</v>
      </c>
      <c r="F988" s="26">
        <v>878</v>
      </c>
      <c r="G988" s="27">
        <v>9.4533029612700006E-2</v>
      </c>
      <c r="H988" s="26">
        <v>851</v>
      </c>
      <c r="I988" s="27">
        <v>6.5804935370100001E-2</v>
      </c>
      <c r="J988" s="28">
        <v>855</v>
      </c>
      <c r="K988" s="29">
        <v>6.4327485380099997E-2</v>
      </c>
      <c r="L988" s="30">
        <v>2</v>
      </c>
      <c r="M988" s="40">
        <f>VLOOKUP(A988,'District Enrollment'!A:D,2,FALSE)</f>
        <v>2858</v>
      </c>
      <c r="N988" s="40">
        <f>VLOOKUP(A988,'District Enrollment'!A:D,3,FALSE)</f>
        <v>2841</v>
      </c>
      <c r="O988" s="40">
        <f>VLOOKUP(A988,'District Enrollment'!A:D,4,FALSE)</f>
        <v>2860</v>
      </c>
      <c r="P988" s="41">
        <f t="shared" si="45"/>
        <v>2.9041287613698605E-2</v>
      </c>
      <c r="Q988" s="41">
        <f t="shared" si="46"/>
        <v>1.971136923616864E-2</v>
      </c>
      <c r="R988" s="41">
        <f t="shared" si="47"/>
        <v>1.923076923076416E-2</v>
      </c>
    </row>
    <row r="989" spans="1:18" x14ac:dyDescent="0.25">
      <c r="A989" s="3" t="s">
        <v>2486</v>
      </c>
      <c r="B989" t="s">
        <v>2487</v>
      </c>
      <c r="C989" s="3" t="s">
        <v>2488</v>
      </c>
      <c r="D989" t="s">
        <v>2489</v>
      </c>
      <c r="E989" s="3" t="s">
        <v>10</v>
      </c>
      <c r="F989" s="26"/>
      <c r="G989" s="27"/>
      <c r="H989" s="26">
        <v>385</v>
      </c>
      <c r="I989" s="27">
        <v>0.14545454545450001</v>
      </c>
      <c r="J989" s="28">
        <v>394</v>
      </c>
      <c r="K989" s="29">
        <v>8.62944162436E-2</v>
      </c>
      <c r="L989" s="30">
        <v>3</v>
      </c>
      <c r="M989" s="40">
        <f>VLOOKUP(A989,'District Enrollment'!A:D,2,FALSE)</f>
        <v>545</v>
      </c>
      <c r="N989" s="40">
        <f>VLOOKUP(A989,'District Enrollment'!A:D,3,FALSE)</f>
        <v>912</v>
      </c>
      <c r="O989" s="40">
        <f>VLOOKUP(A989,'District Enrollment'!A:D,4,FALSE)</f>
        <v>913</v>
      </c>
      <c r="P989" s="41">
        <f t="shared" si="45"/>
        <v>0</v>
      </c>
      <c r="Q989" s="41">
        <f t="shared" si="46"/>
        <v>6.1403508771910642E-2</v>
      </c>
      <c r="R989" s="41">
        <f t="shared" si="47"/>
        <v>3.7239868565146113E-2</v>
      </c>
    </row>
    <row r="990" spans="1:18" x14ac:dyDescent="0.25">
      <c r="A990" s="3" t="s">
        <v>2486</v>
      </c>
      <c r="B990" t="s">
        <v>2487</v>
      </c>
      <c r="C990" s="3" t="s">
        <v>3414</v>
      </c>
      <c r="D990" t="s">
        <v>3415</v>
      </c>
      <c r="E990" s="3" t="s">
        <v>10</v>
      </c>
      <c r="F990" s="26">
        <v>545</v>
      </c>
      <c r="G990" s="27">
        <v>0.1027522935779</v>
      </c>
      <c r="H990" s="26">
        <v>527</v>
      </c>
      <c r="I990" s="27">
        <v>7.9696394686899999E-2</v>
      </c>
      <c r="J990" s="28">
        <v>519</v>
      </c>
      <c r="K990" s="29">
        <v>8.0924855491300005E-2</v>
      </c>
      <c r="L990" s="30">
        <v>3</v>
      </c>
      <c r="M990" s="40">
        <f>VLOOKUP(A990,'District Enrollment'!A:D,2,FALSE)</f>
        <v>545</v>
      </c>
      <c r="N990" s="40">
        <f>VLOOKUP(A990,'District Enrollment'!A:D,3,FALSE)</f>
        <v>912</v>
      </c>
      <c r="O990" s="40">
        <f>VLOOKUP(A990,'District Enrollment'!A:D,4,FALSE)</f>
        <v>913</v>
      </c>
      <c r="P990" s="41">
        <f t="shared" ref="P990:P1053" si="48">F990/M990*G990</f>
        <v>0.1027522935779</v>
      </c>
      <c r="Q990" s="41">
        <f t="shared" ref="Q990:Q1053" si="49">H990/N990*I990</f>
        <v>4.6052631578943314E-2</v>
      </c>
      <c r="R990" s="41">
        <f t="shared" ref="R990:R1053" si="50">J990/O990*K990</f>
        <v>4.600219058048708E-2</v>
      </c>
    </row>
    <row r="991" spans="1:18" x14ac:dyDescent="0.25">
      <c r="A991" s="3" t="s">
        <v>864</v>
      </c>
      <c r="B991" t="s">
        <v>865</v>
      </c>
      <c r="C991" s="3" t="s">
        <v>866</v>
      </c>
      <c r="D991" t="s">
        <v>867</v>
      </c>
      <c r="E991" s="3" t="s">
        <v>10</v>
      </c>
      <c r="F991" s="26">
        <v>90</v>
      </c>
      <c r="G991" s="27">
        <v>0.16666666666659999</v>
      </c>
      <c r="H991" s="26">
        <v>103</v>
      </c>
      <c r="I991" s="27">
        <v>0.18446601941740001</v>
      </c>
      <c r="J991" s="28">
        <v>77</v>
      </c>
      <c r="K991" s="29">
        <v>7.7922077921999996E-2</v>
      </c>
      <c r="L991" s="30">
        <v>3</v>
      </c>
      <c r="M991" s="40">
        <f>VLOOKUP(A991,'District Enrollment'!A:D,2,FALSE)</f>
        <v>90</v>
      </c>
      <c r="N991" s="40">
        <f>VLOOKUP(A991,'District Enrollment'!A:D,3,FALSE)</f>
        <v>103</v>
      </c>
      <c r="O991" s="40">
        <f>VLOOKUP(A991,'District Enrollment'!A:D,4,FALSE)</f>
        <v>77</v>
      </c>
      <c r="P991" s="41">
        <f t="shared" si="48"/>
        <v>0.16666666666659999</v>
      </c>
      <c r="Q991" s="41">
        <f t="shared" si="49"/>
        <v>0.18446601941740001</v>
      </c>
      <c r="R991" s="41">
        <f t="shared" si="50"/>
        <v>7.7922077921999996E-2</v>
      </c>
    </row>
    <row r="992" spans="1:18" x14ac:dyDescent="0.25">
      <c r="A992" s="3" t="s">
        <v>1218</v>
      </c>
      <c r="B992" t="s">
        <v>1219</v>
      </c>
      <c r="C992" s="3" t="s">
        <v>1220</v>
      </c>
      <c r="D992" t="s">
        <v>1221</v>
      </c>
      <c r="E992" s="3" t="s">
        <v>10</v>
      </c>
      <c r="F992" s="26"/>
      <c r="G992" s="27"/>
      <c r="H992" s="26">
        <v>142</v>
      </c>
      <c r="I992" s="27">
        <v>3.5211267605599998E-2</v>
      </c>
      <c r="J992" s="28">
        <v>131</v>
      </c>
      <c r="K992" s="29">
        <v>6.1068702289999999E-2</v>
      </c>
      <c r="L992" s="30">
        <v>2</v>
      </c>
      <c r="M992" s="40">
        <f>VLOOKUP(A992,'District Enrollment'!A:D,2,FALSE)</f>
        <v>566</v>
      </c>
      <c r="N992" s="40">
        <f>VLOOKUP(A992,'District Enrollment'!A:D,3,FALSE)</f>
        <v>641</v>
      </c>
      <c r="O992" s="40">
        <f>VLOOKUP(A992,'District Enrollment'!A:D,4,FALSE)</f>
        <v>662</v>
      </c>
      <c r="P992" s="41">
        <f t="shared" si="48"/>
        <v>0</v>
      </c>
      <c r="Q992" s="41">
        <f t="shared" si="49"/>
        <v>7.8003120124730107E-3</v>
      </c>
      <c r="R992" s="41">
        <f t="shared" si="50"/>
        <v>1.2084592145E-2</v>
      </c>
    </row>
    <row r="993" spans="1:18" x14ac:dyDescent="0.25">
      <c r="A993" s="3" t="s">
        <v>1218</v>
      </c>
      <c r="B993" t="s">
        <v>1219</v>
      </c>
      <c r="C993" s="3" t="s">
        <v>1510</v>
      </c>
      <c r="D993" t="s">
        <v>1511</v>
      </c>
      <c r="E993" s="3" t="s">
        <v>10</v>
      </c>
      <c r="F993" s="26">
        <v>256</v>
      </c>
      <c r="G993" s="27">
        <v>7.8125E-2</v>
      </c>
      <c r="H993" s="26">
        <v>181</v>
      </c>
      <c r="I993" s="27">
        <v>4.4198895027600001E-2</v>
      </c>
      <c r="J993" s="28">
        <v>196</v>
      </c>
      <c r="K993" s="29">
        <v>7.1428571428499996E-2</v>
      </c>
      <c r="L993" s="30">
        <v>3</v>
      </c>
      <c r="M993" s="40">
        <f>VLOOKUP(A993,'District Enrollment'!A:D,2,FALSE)</f>
        <v>566</v>
      </c>
      <c r="N993" s="40">
        <f>VLOOKUP(A993,'District Enrollment'!A:D,3,FALSE)</f>
        <v>641</v>
      </c>
      <c r="O993" s="40">
        <f>VLOOKUP(A993,'District Enrollment'!A:D,4,FALSE)</f>
        <v>662</v>
      </c>
      <c r="P993" s="41">
        <f t="shared" si="48"/>
        <v>3.5335689045936397E-2</v>
      </c>
      <c r="Q993" s="41">
        <f t="shared" si="49"/>
        <v>1.2480499219961935E-2</v>
      </c>
      <c r="R993" s="41">
        <f t="shared" si="50"/>
        <v>2.1148036253755283E-2</v>
      </c>
    </row>
    <row r="994" spans="1:18" x14ac:dyDescent="0.25">
      <c r="A994" s="3" t="s">
        <v>1218</v>
      </c>
      <c r="B994" t="s">
        <v>1219</v>
      </c>
      <c r="C994" s="3" t="s">
        <v>2110</v>
      </c>
      <c r="D994" t="s">
        <v>2111</v>
      </c>
      <c r="E994" s="3" t="s">
        <v>10</v>
      </c>
      <c r="F994" s="26">
        <v>310</v>
      </c>
      <c r="G994" s="27">
        <v>8.7096774193499996E-2</v>
      </c>
      <c r="H994" s="26">
        <v>318</v>
      </c>
      <c r="I994" s="27">
        <v>7.8616352201200002E-2</v>
      </c>
      <c r="J994" s="28">
        <v>335</v>
      </c>
      <c r="K994" s="29">
        <v>6.5671641791000004E-2</v>
      </c>
      <c r="L994" s="30">
        <v>3</v>
      </c>
      <c r="M994" s="40">
        <f>VLOOKUP(A994,'District Enrollment'!A:D,2,FALSE)</f>
        <v>566</v>
      </c>
      <c r="N994" s="40">
        <f>VLOOKUP(A994,'District Enrollment'!A:D,3,FALSE)</f>
        <v>641</v>
      </c>
      <c r="O994" s="40">
        <f>VLOOKUP(A994,'District Enrollment'!A:D,4,FALSE)</f>
        <v>662</v>
      </c>
      <c r="P994" s="41">
        <f t="shared" si="48"/>
        <v>4.7703180211987634E-2</v>
      </c>
      <c r="Q994" s="41">
        <f t="shared" si="49"/>
        <v>3.9001560062373791E-2</v>
      </c>
      <c r="R994" s="41">
        <f t="shared" si="50"/>
        <v>3.3232628398768879E-2</v>
      </c>
    </row>
    <row r="995" spans="1:18" x14ac:dyDescent="0.25">
      <c r="A995" s="3" t="s">
        <v>938</v>
      </c>
      <c r="B995" t="s">
        <v>939</v>
      </c>
      <c r="C995" s="3" t="s">
        <v>940</v>
      </c>
      <c r="D995" t="s">
        <v>941</v>
      </c>
      <c r="E995" s="3" t="s">
        <v>10</v>
      </c>
      <c r="F995" s="26">
        <v>95</v>
      </c>
      <c r="G995" s="27">
        <v>5.2631578947300001E-2</v>
      </c>
      <c r="H995" s="26">
        <v>97</v>
      </c>
      <c r="I995" s="27">
        <v>6.1855670102999999E-2</v>
      </c>
      <c r="J995" s="28">
        <v>86</v>
      </c>
      <c r="K995" s="29">
        <v>0.1395348837209</v>
      </c>
      <c r="L995" s="30">
        <v>5</v>
      </c>
      <c r="M995" s="40">
        <f>VLOOKUP(A995,'District Enrollment'!A:D,2,FALSE)</f>
        <v>181</v>
      </c>
      <c r="N995" s="40">
        <f>VLOOKUP(A995,'District Enrollment'!A:D,3,FALSE)</f>
        <v>193</v>
      </c>
      <c r="O995" s="40">
        <f>VLOOKUP(A995,'District Enrollment'!A:D,4,FALSE)</f>
        <v>198</v>
      </c>
      <c r="P995" s="41">
        <f t="shared" si="48"/>
        <v>2.762430939222928E-2</v>
      </c>
      <c r="Q995" s="41">
        <f t="shared" si="49"/>
        <v>3.1088082901507771E-2</v>
      </c>
      <c r="R995" s="41">
        <f t="shared" si="50"/>
        <v>6.0606060606047479E-2</v>
      </c>
    </row>
    <row r="996" spans="1:18" x14ac:dyDescent="0.25">
      <c r="A996" s="3" t="s">
        <v>938</v>
      </c>
      <c r="B996" t="s">
        <v>939</v>
      </c>
      <c r="C996" s="3" t="s">
        <v>1122</v>
      </c>
      <c r="D996" t="s">
        <v>1123</v>
      </c>
      <c r="E996" s="3" t="s">
        <v>10</v>
      </c>
      <c r="F996" s="26">
        <v>86</v>
      </c>
      <c r="G996" s="27">
        <v>0.10465116279059999</v>
      </c>
      <c r="H996" s="26">
        <v>96</v>
      </c>
      <c r="I996" s="27">
        <v>9.375E-2</v>
      </c>
      <c r="J996" s="28">
        <v>112</v>
      </c>
      <c r="K996" s="29">
        <v>0.13392857142850001</v>
      </c>
      <c r="L996" s="30">
        <v>5</v>
      </c>
      <c r="M996" s="40">
        <f>VLOOKUP(A996,'District Enrollment'!A:D,2,FALSE)</f>
        <v>181</v>
      </c>
      <c r="N996" s="40">
        <f>VLOOKUP(A996,'District Enrollment'!A:D,3,FALSE)</f>
        <v>193</v>
      </c>
      <c r="O996" s="40">
        <f>VLOOKUP(A996,'District Enrollment'!A:D,4,FALSE)</f>
        <v>198</v>
      </c>
      <c r="P996" s="41">
        <f t="shared" si="48"/>
        <v>4.9723756906030939E-2</v>
      </c>
      <c r="Q996" s="41">
        <f t="shared" si="49"/>
        <v>4.6632124352331605E-2</v>
      </c>
      <c r="R996" s="41">
        <f t="shared" si="50"/>
        <v>7.5757575757535361E-2</v>
      </c>
    </row>
    <row r="997" spans="1:18" x14ac:dyDescent="0.25">
      <c r="A997" s="3" t="s">
        <v>94</v>
      </c>
      <c r="B997" t="s">
        <v>95</v>
      </c>
      <c r="C997" s="3" t="s">
        <v>96</v>
      </c>
      <c r="D997" t="s">
        <v>97</v>
      </c>
      <c r="E997" s="3" t="s">
        <v>13</v>
      </c>
      <c r="F997" s="26">
        <v>15</v>
      </c>
      <c r="G997" s="27">
        <v>0.2</v>
      </c>
      <c r="H997" s="26">
        <v>7</v>
      </c>
      <c r="I997" s="27">
        <v>0.14285714285709999</v>
      </c>
      <c r="J997" s="28">
        <v>10</v>
      </c>
      <c r="K997" s="29">
        <v>0.1</v>
      </c>
      <c r="L997" s="30">
        <v>4</v>
      </c>
      <c r="M997" s="40">
        <f>VLOOKUP(A997,'District Enrollment'!A:D,2,FALSE)</f>
        <v>489</v>
      </c>
      <c r="N997" s="40">
        <f>VLOOKUP(A997,'District Enrollment'!A:D,3,FALSE)</f>
        <v>557</v>
      </c>
      <c r="O997" s="40">
        <f>VLOOKUP(A997,'District Enrollment'!A:D,4,FALSE)</f>
        <v>510</v>
      </c>
      <c r="P997" s="41">
        <f t="shared" si="48"/>
        <v>6.1349693251533744E-3</v>
      </c>
      <c r="Q997" s="41">
        <f t="shared" si="49"/>
        <v>1.7953321364447038E-3</v>
      </c>
      <c r="R997" s="41">
        <f t="shared" si="50"/>
        <v>1.9607843137254902E-3</v>
      </c>
    </row>
    <row r="998" spans="1:18" x14ac:dyDescent="0.25">
      <c r="A998" s="3" t="s">
        <v>94</v>
      </c>
      <c r="B998" t="s">
        <v>95</v>
      </c>
      <c r="C998" s="3" t="s">
        <v>453</v>
      </c>
      <c r="D998" t="s">
        <v>454</v>
      </c>
      <c r="E998" s="3" t="s">
        <v>13</v>
      </c>
      <c r="F998" s="26">
        <v>27</v>
      </c>
      <c r="G998" s="27">
        <v>0.22222222222220001</v>
      </c>
      <c r="H998" s="26">
        <v>26</v>
      </c>
      <c r="I998" s="27">
        <v>0.15384615384610001</v>
      </c>
      <c r="J998" s="28">
        <v>31</v>
      </c>
      <c r="K998" s="29">
        <v>0</v>
      </c>
      <c r="L998" s="30">
        <v>1</v>
      </c>
      <c r="M998" s="40">
        <f>VLOOKUP(A998,'District Enrollment'!A:D,2,FALSE)</f>
        <v>489</v>
      </c>
      <c r="N998" s="40">
        <f>VLOOKUP(A998,'District Enrollment'!A:D,3,FALSE)</f>
        <v>557</v>
      </c>
      <c r="O998" s="40">
        <f>VLOOKUP(A998,'District Enrollment'!A:D,4,FALSE)</f>
        <v>510</v>
      </c>
      <c r="P998" s="41">
        <f t="shared" si="48"/>
        <v>1.2269938650305522E-2</v>
      </c>
      <c r="Q998" s="41">
        <f t="shared" si="49"/>
        <v>7.1813285457784561E-3</v>
      </c>
      <c r="R998" s="41">
        <f t="shared" si="50"/>
        <v>0</v>
      </c>
    </row>
    <row r="999" spans="1:18" x14ac:dyDescent="0.25">
      <c r="A999" s="3" t="s">
        <v>94</v>
      </c>
      <c r="B999" t="s">
        <v>95</v>
      </c>
      <c r="C999" s="3" t="s">
        <v>455</v>
      </c>
      <c r="D999" t="s">
        <v>456</v>
      </c>
      <c r="E999" s="3" t="s">
        <v>13</v>
      </c>
      <c r="F999" s="26">
        <v>17</v>
      </c>
      <c r="G999" s="27">
        <v>0.17647058823520001</v>
      </c>
      <c r="H999" s="26">
        <v>41</v>
      </c>
      <c r="I999" s="27">
        <v>0.19512195121949999</v>
      </c>
      <c r="J999" s="28">
        <v>31</v>
      </c>
      <c r="K999" s="29">
        <v>0.1290322580645</v>
      </c>
      <c r="L999" s="30">
        <v>4</v>
      </c>
      <c r="M999" s="40">
        <f>VLOOKUP(A999,'District Enrollment'!A:D,2,FALSE)</f>
        <v>489</v>
      </c>
      <c r="N999" s="40">
        <f>VLOOKUP(A999,'District Enrollment'!A:D,3,FALSE)</f>
        <v>557</v>
      </c>
      <c r="O999" s="40">
        <f>VLOOKUP(A999,'District Enrollment'!A:D,4,FALSE)</f>
        <v>510</v>
      </c>
      <c r="P999" s="41">
        <f t="shared" si="48"/>
        <v>6.1349693251501027E-3</v>
      </c>
      <c r="Q999" s="41">
        <f t="shared" si="49"/>
        <v>1.4362657091561041E-2</v>
      </c>
      <c r="R999" s="41">
        <f t="shared" si="50"/>
        <v>7.8431372549009806E-3</v>
      </c>
    </row>
    <row r="1000" spans="1:18" x14ac:dyDescent="0.25">
      <c r="A1000" s="3" t="s">
        <v>94</v>
      </c>
      <c r="B1000" t="s">
        <v>95</v>
      </c>
      <c r="C1000" s="3" t="s">
        <v>1028</v>
      </c>
      <c r="D1000" t="s">
        <v>1029</v>
      </c>
      <c r="E1000" s="3" t="s">
        <v>10</v>
      </c>
      <c r="F1000" s="26">
        <v>83</v>
      </c>
      <c r="G1000" s="27">
        <v>6.0240963855400002E-2</v>
      </c>
      <c r="H1000" s="26">
        <v>105</v>
      </c>
      <c r="I1000" s="27">
        <v>0.18095238095230001</v>
      </c>
      <c r="J1000" s="28">
        <v>97</v>
      </c>
      <c r="K1000" s="29">
        <v>9.2783505154600002E-2</v>
      </c>
      <c r="L1000" s="30">
        <v>4</v>
      </c>
      <c r="M1000" s="40">
        <f>VLOOKUP(A1000,'District Enrollment'!A:D,2,FALSE)</f>
        <v>489</v>
      </c>
      <c r="N1000" s="40">
        <f>VLOOKUP(A1000,'District Enrollment'!A:D,3,FALSE)</f>
        <v>557</v>
      </c>
      <c r="O1000" s="40">
        <f>VLOOKUP(A1000,'District Enrollment'!A:D,4,FALSE)</f>
        <v>510</v>
      </c>
      <c r="P1000" s="41">
        <f t="shared" si="48"/>
        <v>1.0224948875251943E-2</v>
      </c>
      <c r="Q1000" s="41">
        <f t="shared" si="49"/>
        <v>3.4111310592444349E-2</v>
      </c>
      <c r="R1000" s="41">
        <f t="shared" si="50"/>
        <v>1.7647058823521959E-2</v>
      </c>
    </row>
    <row r="1001" spans="1:18" x14ac:dyDescent="0.25">
      <c r="A1001" s="3" t="s">
        <v>94</v>
      </c>
      <c r="B1001" t="s">
        <v>95</v>
      </c>
      <c r="C1001" s="3" t="s">
        <v>1398</v>
      </c>
      <c r="D1001" t="s">
        <v>1399</v>
      </c>
      <c r="E1001" s="3" t="s">
        <v>10</v>
      </c>
      <c r="F1001" s="26">
        <v>166</v>
      </c>
      <c r="G1001" s="27">
        <v>0.1626506024096</v>
      </c>
      <c r="H1001" s="26">
        <v>173</v>
      </c>
      <c r="I1001" s="27">
        <v>0.1156069364161</v>
      </c>
      <c r="J1001" s="28">
        <v>165</v>
      </c>
      <c r="K1001" s="29">
        <v>0.1575757575757</v>
      </c>
      <c r="L1001" s="30">
        <v>5</v>
      </c>
      <c r="M1001" s="40">
        <f>VLOOKUP(A1001,'District Enrollment'!A:D,2,FALSE)</f>
        <v>489</v>
      </c>
      <c r="N1001" s="40">
        <f>VLOOKUP(A1001,'District Enrollment'!A:D,3,FALSE)</f>
        <v>557</v>
      </c>
      <c r="O1001" s="40">
        <f>VLOOKUP(A1001,'District Enrollment'!A:D,4,FALSE)</f>
        <v>510</v>
      </c>
      <c r="P1001" s="41">
        <f t="shared" si="48"/>
        <v>5.5214723926367282E-2</v>
      </c>
      <c r="Q1001" s="41">
        <f t="shared" si="49"/>
        <v>3.5906642728878453E-2</v>
      </c>
      <c r="R1001" s="41">
        <f t="shared" si="50"/>
        <v>5.098039215684412E-2</v>
      </c>
    </row>
    <row r="1002" spans="1:18" x14ac:dyDescent="0.25">
      <c r="A1002" s="3" t="s">
        <v>94</v>
      </c>
      <c r="B1002" t="s">
        <v>95</v>
      </c>
      <c r="C1002" s="3" t="s">
        <v>1442</v>
      </c>
      <c r="D1002" t="s">
        <v>1443</v>
      </c>
      <c r="E1002" s="3" t="s">
        <v>10</v>
      </c>
      <c r="F1002" s="26">
        <v>181</v>
      </c>
      <c r="G1002" s="27">
        <v>0.1270718232044</v>
      </c>
      <c r="H1002" s="26">
        <v>205</v>
      </c>
      <c r="I1002" s="27">
        <v>0.13658536585360001</v>
      </c>
      <c r="J1002" s="28">
        <v>176</v>
      </c>
      <c r="K1002" s="29">
        <v>9.6590909090899998E-2</v>
      </c>
      <c r="L1002" s="30">
        <v>4</v>
      </c>
      <c r="M1002" s="40">
        <f>VLOOKUP(A1002,'District Enrollment'!A:D,2,FALSE)</f>
        <v>489</v>
      </c>
      <c r="N1002" s="40">
        <f>VLOOKUP(A1002,'District Enrollment'!A:D,3,FALSE)</f>
        <v>557</v>
      </c>
      <c r="O1002" s="40">
        <f>VLOOKUP(A1002,'District Enrollment'!A:D,4,FALSE)</f>
        <v>510</v>
      </c>
      <c r="P1002" s="41">
        <f t="shared" si="48"/>
        <v>4.7034764826168508E-2</v>
      </c>
      <c r="Q1002" s="41">
        <f t="shared" si="49"/>
        <v>5.0269299820445243E-2</v>
      </c>
      <c r="R1002" s="41">
        <f t="shared" si="50"/>
        <v>3.3333333333330196E-2</v>
      </c>
    </row>
    <row r="1003" spans="1:18" x14ac:dyDescent="0.25">
      <c r="A1003" s="3" t="s">
        <v>29</v>
      </c>
      <c r="B1003" t="s">
        <v>30</v>
      </c>
      <c r="C1003" s="3" t="s">
        <v>994</v>
      </c>
      <c r="D1003" t="s">
        <v>995</v>
      </c>
      <c r="E1003" s="3" t="s">
        <v>13</v>
      </c>
      <c r="F1003" s="26">
        <v>157</v>
      </c>
      <c r="G1003" s="27">
        <v>0.5796178343949</v>
      </c>
      <c r="H1003" s="26">
        <v>89</v>
      </c>
      <c r="I1003" s="27">
        <v>0.37078651685390002</v>
      </c>
      <c r="J1003" s="28">
        <v>93</v>
      </c>
      <c r="K1003" s="29">
        <v>0.59139784946230001</v>
      </c>
      <c r="L1003" s="30">
        <v>5</v>
      </c>
      <c r="M1003" s="40">
        <f>VLOOKUP(A1003,'District Enrollment'!A:D,2,FALSE)</f>
        <v>11632</v>
      </c>
      <c r="N1003" s="40">
        <f>VLOOKUP(A1003,'District Enrollment'!A:D,3,FALSE)</f>
        <v>11540</v>
      </c>
      <c r="O1003" s="40">
        <f>VLOOKUP(A1003,'District Enrollment'!A:D,4,FALSE)</f>
        <v>11498</v>
      </c>
      <c r="P1003" s="41">
        <f t="shared" si="48"/>
        <v>7.8232462173314383E-3</v>
      </c>
      <c r="Q1003" s="41">
        <f t="shared" si="49"/>
        <v>2.8596187175040817E-3</v>
      </c>
      <c r="R1003" s="41">
        <f t="shared" si="50"/>
        <v>4.7834405983644022E-3</v>
      </c>
    </row>
    <row r="1004" spans="1:18" x14ac:dyDescent="0.25">
      <c r="A1004" s="3" t="s">
        <v>29</v>
      </c>
      <c r="B1004" t="s">
        <v>30</v>
      </c>
      <c r="C1004" s="3" t="s">
        <v>1034</v>
      </c>
      <c r="D1004" t="s">
        <v>1035</v>
      </c>
      <c r="E1004" s="3" t="s">
        <v>16</v>
      </c>
      <c r="F1004" s="26">
        <v>133</v>
      </c>
      <c r="G1004" s="27">
        <v>0.49624060150369997</v>
      </c>
      <c r="H1004" s="26">
        <v>132</v>
      </c>
      <c r="I1004" s="27">
        <v>0.4318181818181</v>
      </c>
      <c r="J1004" s="28">
        <v>97</v>
      </c>
      <c r="K1004" s="29">
        <v>0.30927835051539998</v>
      </c>
      <c r="L1004" s="30">
        <v>5</v>
      </c>
      <c r="M1004" s="40">
        <f>VLOOKUP(A1004,'District Enrollment'!A:D,2,FALSE)</f>
        <v>11632</v>
      </c>
      <c r="N1004" s="40">
        <f>VLOOKUP(A1004,'District Enrollment'!A:D,3,FALSE)</f>
        <v>11540</v>
      </c>
      <c r="O1004" s="40">
        <f>VLOOKUP(A1004,'District Enrollment'!A:D,4,FALSE)</f>
        <v>11498</v>
      </c>
      <c r="P1004" s="41">
        <f t="shared" si="48"/>
        <v>5.6740027510309571E-3</v>
      </c>
      <c r="Q1004" s="41">
        <f t="shared" si="49"/>
        <v>4.9393414211429121E-3</v>
      </c>
      <c r="R1004" s="41">
        <f t="shared" si="50"/>
        <v>2.6091494172894238E-3</v>
      </c>
    </row>
    <row r="1005" spans="1:18" x14ac:dyDescent="0.25">
      <c r="A1005" s="3" t="s">
        <v>29</v>
      </c>
      <c r="B1005" t="s">
        <v>30</v>
      </c>
      <c r="C1005" s="3" t="s">
        <v>1052</v>
      </c>
      <c r="D1005" t="s">
        <v>1053</v>
      </c>
      <c r="E1005" s="3" t="s">
        <v>10</v>
      </c>
      <c r="F1005" s="26">
        <v>97</v>
      </c>
      <c r="G1005" s="27">
        <v>0.25773195876279997</v>
      </c>
      <c r="H1005" s="26">
        <v>88</v>
      </c>
      <c r="I1005" s="27">
        <v>0.27272727272719999</v>
      </c>
      <c r="J1005" s="28">
        <v>100</v>
      </c>
      <c r="K1005" s="29">
        <v>0.27</v>
      </c>
      <c r="L1005" s="30">
        <v>5</v>
      </c>
      <c r="M1005" s="40">
        <f>VLOOKUP(A1005,'District Enrollment'!A:D,2,FALSE)</f>
        <v>11632</v>
      </c>
      <c r="N1005" s="40">
        <f>VLOOKUP(A1005,'District Enrollment'!A:D,3,FALSE)</f>
        <v>11540</v>
      </c>
      <c r="O1005" s="40">
        <f>VLOOKUP(A1005,'District Enrollment'!A:D,4,FALSE)</f>
        <v>11498</v>
      </c>
      <c r="P1005" s="41">
        <f t="shared" si="48"/>
        <v>2.1492434662991403E-3</v>
      </c>
      <c r="Q1005" s="41">
        <f t="shared" si="49"/>
        <v>2.07972270363896E-3</v>
      </c>
      <c r="R1005" s="41">
        <f t="shared" si="50"/>
        <v>2.3482344755609676E-3</v>
      </c>
    </row>
    <row r="1006" spans="1:18" x14ac:dyDescent="0.25">
      <c r="A1006" s="3" t="s">
        <v>29</v>
      </c>
      <c r="B1006" t="s">
        <v>30</v>
      </c>
      <c r="C1006" s="3" t="s">
        <v>1083</v>
      </c>
      <c r="D1006" t="s">
        <v>1084</v>
      </c>
      <c r="E1006" s="3" t="s">
        <v>13</v>
      </c>
      <c r="F1006" s="26">
        <v>120</v>
      </c>
      <c r="G1006" s="27">
        <v>0.30833333333329999</v>
      </c>
      <c r="H1006" s="26">
        <v>102</v>
      </c>
      <c r="I1006" s="27">
        <v>0.27450980392149998</v>
      </c>
      <c r="J1006" s="28">
        <v>107</v>
      </c>
      <c r="K1006" s="29">
        <v>0.24299065420560001</v>
      </c>
      <c r="L1006" s="30">
        <v>5</v>
      </c>
      <c r="M1006" s="40">
        <f>VLOOKUP(A1006,'District Enrollment'!A:D,2,FALSE)</f>
        <v>11632</v>
      </c>
      <c r="N1006" s="40">
        <f>VLOOKUP(A1006,'District Enrollment'!A:D,3,FALSE)</f>
        <v>11540</v>
      </c>
      <c r="O1006" s="40">
        <f>VLOOKUP(A1006,'District Enrollment'!A:D,4,FALSE)</f>
        <v>11498</v>
      </c>
      <c r="P1006" s="41">
        <f t="shared" si="48"/>
        <v>3.1808803301234521E-3</v>
      </c>
      <c r="Q1006" s="41">
        <f t="shared" si="49"/>
        <v>2.4263431542454936E-3</v>
      </c>
      <c r="R1006" s="41">
        <f t="shared" si="50"/>
        <v>2.2612628283178991E-3</v>
      </c>
    </row>
    <row r="1007" spans="1:18" x14ac:dyDescent="0.25">
      <c r="A1007" s="3" t="s">
        <v>29</v>
      </c>
      <c r="B1007" t="s">
        <v>30</v>
      </c>
      <c r="C1007" s="3" t="s">
        <v>1420</v>
      </c>
      <c r="D1007" t="s">
        <v>1421</v>
      </c>
      <c r="E1007" s="3" t="s">
        <v>10</v>
      </c>
      <c r="F1007" s="26">
        <v>180</v>
      </c>
      <c r="G1007" s="27">
        <v>2.7777777777700002E-2</v>
      </c>
      <c r="H1007" s="26">
        <v>176</v>
      </c>
      <c r="I1007" s="27">
        <v>2.2727272727200001E-2</v>
      </c>
      <c r="J1007" s="28">
        <v>170</v>
      </c>
      <c r="K1007" s="29">
        <v>5.88235294117E-2</v>
      </c>
      <c r="L1007" s="30">
        <v>2</v>
      </c>
      <c r="M1007" s="40">
        <f>VLOOKUP(A1007,'District Enrollment'!A:D,2,FALSE)</f>
        <v>11632</v>
      </c>
      <c r="N1007" s="40">
        <f>VLOOKUP(A1007,'District Enrollment'!A:D,3,FALSE)</f>
        <v>11540</v>
      </c>
      <c r="O1007" s="40">
        <f>VLOOKUP(A1007,'District Enrollment'!A:D,4,FALSE)</f>
        <v>11498</v>
      </c>
      <c r="P1007" s="41">
        <f t="shared" si="48"/>
        <v>4.2984869325876889E-4</v>
      </c>
      <c r="Q1007" s="41">
        <f t="shared" si="49"/>
        <v>3.4662045060547661E-4</v>
      </c>
      <c r="R1007" s="41">
        <f t="shared" si="50"/>
        <v>8.697164724290312E-4</v>
      </c>
    </row>
    <row r="1008" spans="1:18" x14ac:dyDescent="0.25">
      <c r="A1008" s="3" t="s">
        <v>29</v>
      </c>
      <c r="B1008" t="s">
        <v>30</v>
      </c>
      <c r="C1008" s="3" t="s">
        <v>1654</v>
      </c>
      <c r="D1008" t="s">
        <v>1655</v>
      </c>
      <c r="E1008" s="3" t="s">
        <v>13</v>
      </c>
      <c r="F1008" s="26">
        <v>229</v>
      </c>
      <c r="G1008" s="27">
        <v>0.3755458515283</v>
      </c>
      <c r="H1008" s="26">
        <v>256</v>
      </c>
      <c r="I1008" s="27">
        <v>0.421875</v>
      </c>
      <c r="J1008" s="28">
        <v>231</v>
      </c>
      <c r="K1008" s="29">
        <v>0.37662337662329998</v>
      </c>
      <c r="L1008" s="30">
        <v>5</v>
      </c>
      <c r="M1008" s="40">
        <f>VLOOKUP(A1008,'District Enrollment'!A:D,2,FALSE)</f>
        <v>11632</v>
      </c>
      <c r="N1008" s="40">
        <f>VLOOKUP(A1008,'District Enrollment'!A:D,3,FALSE)</f>
        <v>11540</v>
      </c>
      <c r="O1008" s="40">
        <f>VLOOKUP(A1008,'District Enrollment'!A:D,4,FALSE)</f>
        <v>11498</v>
      </c>
      <c r="P1008" s="41">
        <f t="shared" si="48"/>
        <v>7.3933975240698668E-3</v>
      </c>
      <c r="Q1008" s="41">
        <f t="shared" si="49"/>
        <v>9.3587521663778175E-3</v>
      </c>
      <c r="R1008" s="41">
        <f t="shared" si="50"/>
        <v>7.5665333101393546E-3</v>
      </c>
    </row>
    <row r="1009" spans="1:18" x14ac:dyDescent="0.25">
      <c r="A1009" s="3" t="s">
        <v>29</v>
      </c>
      <c r="B1009" t="s">
        <v>30</v>
      </c>
      <c r="C1009" s="3" t="s">
        <v>1692</v>
      </c>
      <c r="D1009" t="s">
        <v>1693</v>
      </c>
      <c r="E1009" s="3" t="s">
        <v>10</v>
      </c>
      <c r="F1009" s="26">
        <v>271</v>
      </c>
      <c r="G1009" s="27">
        <v>0.13284132841320001</v>
      </c>
      <c r="H1009" s="26">
        <v>247</v>
      </c>
      <c r="I1009" s="27">
        <v>0.1093117408906</v>
      </c>
      <c r="J1009" s="28">
        <v>239</v>
      </c>
      <c r="K1009" s="29">
        <v>9.6234309623400002E-2</v>
      </c>
      <c r="L1009" s="30">
        <v>4</v>
      </c>
      <c r="M1009" s="40">
        <f>VLOOKUP(A1009,'District Enrollment'!A:D,2,FALSE)</f>
        <v>11632</v>
      </c>
      <c r="N1009" s="40">
        <f>VLOOKUP(A1009,'District Enrollment'!A:D,3,FALSE)</f>
        <v>11540</v>
      </c>
      <c r="O1009" s="40">
        <f>VLOOKUP(A1009,'District Enrollment'!A:D,4,FALSE)</f>
        <v>11498</v>
      </c>
      <c r="P1009" s="41">
        <f t="shared" si="48"/>
        <v>3.094910591469842E-3</v>
      </c>
      <c r="Q1009" s="41">
        <f t="shared" si="49"/>
        <v>2.3396880415925653E-3</v>
      </c>
      <c r="R1009" s="41">
        <f t="shared" si="50"/>
        <v>2.0003478865883283E-3</v>
      </c>
    </row>
    <row r="1010" spans="1:18" x14ac:dyDescent="0.25">
      <c r="A1010" s="3" t="s">
        <v>29</v>
      </c>
      <c r="B1010" t="s">
        <v>30</v>
      </c>
      <c r="C1010" s="3" t="s">
        <v>1784</v>
      </c>
      <c r="D1010" t="s">
        <v>1785</v>
      </c>
      <c r="E1010" s="3" t="s">
        <v>10</v>
      </c>
      <c r="F1010" s="26">
        <v>278</v>
      </c>
      <c r="G1010" s="27">
        <v>2.8776978417199998E-2</v>
      </c>
      <c r="H1010" s="26">
        <v>298</v>
      </c>
      <c r="I1010" s="27">
        <v>1.6778523489899999E-2</v>
      </c>
      <c r="J1010" s="28">
        <v>278</v>
      </c>
      <c r="K1010" s="29">
        <v>3.9568345323700002E-2</v>
      </c>
      <c r="L1010" s="30">
        <v>1</v>
      </c>
      <c r="M1010" s="40">
        <f>VLOOKUP(A1010,'District Enrollment'!A:D,2,FALSE)</f>
        <v>11632</v>
      </c>
      <c r="N1010" s="40">
        <f>VLOOKUP(A1010,'District Enrollment'!A:D,3,FALSE)</f>
        <v>11540</v>
      </c>
      <c r="O1010" s="40">
        <f>VLOOKUP(A1010,'District Enrollment'!A:D,4,FALSE)</f>
        <v>11498</v>
      </c>
      <c r="P1010" s="41">
        <f t="shared" si="48"/>
        <v>6.8775790921437414E-4</v>
      </c>
      <c r="Q1010" s="41">
        <f t="shared" si="49"/>
        <v>4.3327556325738296E-4</v>
      </c>
      <c r="R1010" s="41">
        <f t="shared" si="50"/>
        <v>9.566881196719951E-4</v>
      </c>
    </row>
    <row r="1011" spans="1:18" x14ac:dyDescent="0.25">
      <c r="A1011" s="3" t="s">
        <v>29</v>
      </c>
      <c r="B1011" t="s">
        <v>30</v>
      </c>
      <c r="C1011" s="3" t="s">
        <v>1995</v>
      </c>
      <c r="D1011" t="s">
        <v>1996</v>
      </c>
      <c r="E1011" s="3" t="s">
        <v>10</v>
      </c>
      <c r="F1011" s="26">
        <v>260</v>
      </c>
      <c r="G1011" s="27">
        <v>9.2307692307599998E-2</v>
      </c>
      <c r="H1011" s="26">
        <v>289</v>
      </c>
      <c r="I1011" s="27">
        <v>8.6505190311399999E-2</v>
      </c>
      <c r="J1011" s="28">
        <v>313</v>
      </c>
      <c r="K1011" s="29">
        <v>0.1054313099041</v>
      </c>
      <c r="L1011" s="30">
        <v>4</v>
      </c>
      <c r="M1011" s="40">
        <f>VLOOKUP(A1011,'District Enrollment'!A:D,2,FALSE)</f>
        <v>11632</v>
      </c>
      <c r="N1011" s="40">
        <f>VLOOKUP(A1011,'District Enrollment'!A:D,3,FALSE)</f>
        <v>11540</v>
      </c>
      <c r="O1011" s="40">
        <f>VLOOKUP(A1011,'District Enrollment'!A:D,4,FALSE)</f>
        <v>11498</v>
      </c>
      <c r="P1011" s="41">
        <f t="shared" si="48"/>
        <v>2.0632737276458047E-3</v>
      </c>
      <c r="Q1011" s="41">
        <f t="shared" si="49"/>
        <v>2.1663778162906932E-3</v>
      </c>
      <c r="R1011" s="41">
        <f t="shared" si="50"/>
        <v>2.8700643590175079E-3</v>
      </c>
    </row>
    <row r="1012" spans="1:18" x14ac:dyDescent="0.25">
      <c r="A1012" s="3" t="s">
        <v>29</v>
      </c>
      <c r="B1012" t="s">
        <v>30</v>
      </c>
      <c r="C1012" s="3" t="s">
        <v>2013</v>
      </c>
      <c r="D1012" t="s">
        <v>2014</v>
      </c>
      <c r="E1012" s="3" t="s">
        <v>10</v>
      </c>
      <c r="F1012" s="26">
        <v>357</v>
      </c>
      <c r="G1012" s="27">
        <v>9.8039215686199999E-2</v>
      </c>
      <c r="H1012" s="26">
        <v>335</v>
      </c>
      <c r="I1012" s="27">
        <v>0.1223880597014</v>
      </c>
      <c r="J1012" s="28">
        <v>317</v>
      </c>
      <c r="K1012" s="29">
        <v>0.14826498422709999</v>
      </c>
      <c r="L1012" s="30">
        <v>5</v>
      </c>
      <c r="M1012" s="40">
        <f>VLOOKUP(A1012,'District Enrollment'!A:D,2,FALSE)</f>
        <v>11632</v>
      </c>
      <c r="N1012" s="40">
        <f>VLOOKUP(A1012,'District Enrollment'!A:D,3,FALSE)</f>
        <v>11540</v>
      </c>
      <c r="O1012" s="40">
        <f>VLOOKUP(A1012,'District Enrollment'!A:D,4,FALSE)</f>
        <v>11498</v>
      </c>
      <c r="P1012" s="41">
        <f t="shared" si="48"/>
        <v>3.0089408528175205E-3</v>
      </c>
      <c r="Q1012" s="41">
        <f t="shared" si="49"/>
        <v>3.5528596187148183E-3</v>
      </c>
      <c r="R1012" s="41">
        <f t="shared" si="50"/>
        <v>4.0876674204201342E-3</v>
      </c>
    </row>
    <row r="1013" spans="1:18" x14ac:dyDescent="0.25">
      <c r="A1013" s="3" t="s">
        <v>29</v>
      </c>
      <c r="B1013" t="s">
        <v>30</v>
      </c>
      <c r="C1013" s="3" t="s">
        <v>2215</v>
      </c>
      <c r="D1013" t="s">
        <v>2216</v>
      </c>
      <c r="E1013" s="3" t="s">
        <v>10</v>
      </c>
      <c r="F1013" s="26">
        <v>332</v>
      </c>
      <c r="G1013" s="27">
        <v>0.16566265060240001</v>
      </c>
      <c r="H1013" s="26">
        <v>348</v>
      </c>
      <c r="I1013" s="27">
        <v>0.17528735632180001</v>
      </c>
      <c r="J1013" s="28">
        <v>352</v>
      </c>
      <c r="K1013" s="29">
        <v>0.1619318181818</v>
      </c>
      <c r="L1013" s="30">
        <v>5</v>
      </c>
      <c r="M1013" s="40">
        <f>VLOOKUP(A1013,'District Enrollment'!A:D,2,FALSE)</f>
        <v>11632</v>
      </c>
      <c r="N1013" s="40">
        <f>VLOOKUP(A1013,'District Enrollment'!A:D,3,FALSE)</f>
        <v>11540</v>
      </c>
      <c r="O1013" s="40">
        <f>VLOOKUP(A1013,'District Enrollment'!A:D,4,FALSE)</f>
        <v>11498</v>
      </c>
      <c r="P1013" s="41">
        <f t="shared" si="48"/>
        <v>4.7283356258594226E-3</v>
      </c>
      <c r="Q1013" s="41">
        <f t="shared" si="49"/>
        <v>5.2859618717492549E-3</v>
      </c>
      <c r="R1013" s="41">
        <f t="shared" si="50"/>
        <v>4.9573838928503736E-3</v>
      </c>
    </row>
    <row r="1014" spans="1:18" x14ac:dyDescent="0.25">
      <c r="A1014" s="3" t="s">
        <v>29</v>
      </c>
      <c r="B1014" t="s">
        <v>30</v>
      </c>
      <c r="C1014" s="3" t="s">
        <v>2329</v>
      </c>
      <c r="D1014" t="s">
        <v>2330</v>
      </c>
      <c r="E1014" s="3" t="s">
        <v>10</v>
      </c>
      <c r="F1014" s="26">
        <v>394</v>
      </c>
      <c r="G1014" s="27">
        <v>0.1243654822335</v>
      </c>
      <c r="H1014" s="26">
        <v>365</v>
      </c>
      <c r="I1014" s="27">
        <v>0.104109589041</v>
      </c>
      <c r="J1014" s="28">
        <v>370</v>
      </c>
      <c r="K1014" s="29">
        <v>7.8378378378300001E-2</v>
      </c>
      <c r="L1014" s="30">
        <v>3</v>
      </c>
      <c r="M1014" s="40">
        <f>VLOOKUP(A1014,'District Enrollment'!A:D,2,FALSE)</f>
        <v>11632</v>
      </c>
      <c r="N1014" s="40">
        <f>VLOOKUP(A1014,'District Enrollment'!A:D,3,FALSE)</f>
        <v>11540</v>
      </c>
      <c r="O1014" s="40">
        <f>VLOOKUP(A1014,'District Enrollment'!A:D,4,FALSE)</f>
        <v>11498</v>
      </c>
      <c r="P1014" s="41">
        <f t="shared" si="48"/>
        <v>4.2125171939476442E-3</v>
      </c>
      <c r="Q1014" s="41">
        <f t="shared" si="49"/>
        <v>3.2928942807595317E-3</v>
      </c>
      <c r="R1014" s="41">
        <f t="shared" si="50"/>
        <v>2.5221777700444427E-3</v>
      </c>
    </row>
    <row r="1015" spans="1:18" x14ac:dyDescent="0.25">
      <c r="A1015" s="3" t="s">
        <v>29</v>
      </c>
      <c r="B1015" t="s">
        <v>30</v>
      </c>
      <c r="C1015" s="3" t="s">
        <v>2449</v>
      </c>
      <c r="D1015" t="s">
        <v>2450</v>
      </c>
      <c r="E1015" s="3" t="s">
        <v>10</v>
      </c>
      <c r="F1015" s="26">
        <v>373</v>
      </c>
      <c r="G1015" s="27">
        <v>9.6514745308299996E-2</v>
      </c>
      <c r="H1015" s="26">
        <v>390</v>
      </c>
      <c r="I1015" s="27">
        <v>8.2051282051200006E-2</v>
      </c>
      <c r="J1015" s="28">
        <v>388</v>
      </c>
      <c r="K1015" s="29">
        <v>6.9587628865900003E-2</v>
      </c>
      <c r="L1015" s="30">
        <v>3</v>
      </c>
      <c r="M1015" s="40">
        <f>VLOOKUP(A1015,'District Enrollment'!A:D,2,FALSE)</f>
        <v>11632</v>
      </c>
      <c r="N1015" s="40">
        <f>VLOOKUP(A1015,'District Enrollment'!A:D,3,FALSE)</f>
        <v>11540</v>
      </c>
      <c r="O1015" s="40">
        <f>VLOOKUP(A1015,'District Enrollment'!A:D,4,FALSE)</f>
        <v>11498</v>
      </c>
      <c r="P1015" s="41">
        <f t="shared" si="48"/>
        <v>3.0949105914714488E-3</v>
      </c>
      <c r="Q1015" s="41">
        <f t="shared" si="49"/>
        <v>2.7729636048499135E-3</v>
      </c>
      <c r="R1015" s="41">
        <f t="shared" si="50"/>
        <v>2.3482344755582883E-3</v>
      </c>
    </row>
    <row r="1016" spans="1:18" x14ac:dyDescent="0.25">
      <c r="A1016" s="3" t="s">
        <v>29</v>
      </c>
      <c r="B1016" t="s">
        <v>30</v>
      </c>
      <c r="C1016" s="3" t="s">
        <v>2593</v>
      </c>
      <c r="D1016" t="s">
        <v>2594</v>
      </c>
      <c r="E1016" s="3" t="s">
        <v>10</v>
      </c>
      <c r="F1016" s="26">
        <v>384</v>
      </c>
      <c r="G1016" s="27">
        <v>6.25E-2</v>
      </c>
      <c r="H1016" s="26">
        <v>401</v>
      </c>
      <c r="I1016" s="27">
        <v>7.7306733167E-2</v>
      </c>
      <c r="J1016" s="28">
        <v>411</v>
      </c>
      <c r="K1016" s="29">
        <v>6.5693430656900004E-2</v>
      </c>
      <c r="L1016" s="30">
        <v>3</v>
      </c>
      <c r="M1016" s="40">
        <f>VLOOKUP(A1016,'District Enrollment'!A:D,2,FALSE)</f>
        <v>11632</v>
      </c>
      <c r="N1016" s="40">
        <f>VLOOKUP(A1016,'District Enrollment'!A:D,3,FALSE)</f>
        <v>11540</v>
      </c>
      <c r="O1016" s="40">
        <f>VLOOKUP(A1016,'District Enrollment'!A:D,4,FALSE)</f>
        <v>11498</v>
      </c>
      <c r="P1016" s="41">
        <f t="shared" si="48"/>
        <v>2.0632737276478678E-3</v>
      </c>
      <c r="Q1016" s="41">
        <f t="shared" si="49"/>
        <v>2.6863084921981803E-3</v>
      </c>
      <c r="R1016" s="41">
        <f t="shared" si="50"/>
        <v>2.3482344755597412E-3</v>
      </c>
    </row>
    <row r="1017" spans="1:18" x14ac:dyDescent="0.25">
      <c r="A1017" s="3" t="s">
        <v>29</v>
      </c>
      <c r="B1017" t="s">
        <v>30</v>
      </c>
      <c r="C1017" s="3" t="s">
        <v>2595</v>
      </c>
      <c r="D1017" t="s">
        <v>2596</v>
      </c>
      <c r="E1017" s="3" t="s">
        <v>10</v>
      </c>
      <c r="F1017" s="26">
        <v>389</v>
      </c>
      <c r="G1017" s="27">
        <v>8.99742930591E-2</v>
      </c>
      <c r="H1017" s="26">
        <v>378</v>
      </c>
      <c r="I1017" s="27">
        <v>9.5238095238000003E-2</v>
      </c>
      <c r="J1017" s="28">
        <v>411</v>
      </c>
      <c r="K1017" s="29">
        <v>8.2725060827200006E-2</v>
      </c>
      <c r="L1017" s="30">
        <v>3</v>
      </c>
      <c r="M1017" s="40">
        <f>VLOOKUP(A1017,'District Enrollment'!A:D,2,FALSE)</f>
        <v>11632</v>
      </c>
      <c r="N1017" s="40">
        <f>VLOOKUP(A1017,'District Enrollment'!A:D,3,FALSE)</f>
        <v>11540</v>
      </c>
      <c r="O1017" s="40">
        <f>VLOOKUP(A1017,'District Enrollment'!A:D,4,FALSE)</f>
        <v>11498</v>
      </c>
      <c r="P1017" s="41">
        <f t="shared" si="48"/>
        <v>3.008940852818939E-3</v>
      </c>
      <c r="Q1017" s="41">
        <f t="shared" si="49"/>
        <v>3.1195840554561526E-3</v>
      </c>
      <c r="R1017" s="41">
        <f t="shared" si="50"/>
        <v>2.9570360062601496E-3</v>
      </c>
    </row>
    <row r="1018" spans="1:18" x14ac:dyDescent="0.25">
      <c r="A1018" s="3" t="s">
        <v>29</v>
      </c>
      <c r="B1018" t="s">
        <v>30</v>
      </c>
      <c r="C1018" s="3" t="s">
        <v>3003</v>
      </c>
      <c r="D1018" t="s">
        <v>3004</v>
      </c>
      <c r="E1018" s="3" t="s">
        <v>10</v>
      </c>
      <c r="F1018" s="26">
        <v>413</v>
      </c>
      <c r="G1018" s="27">
        <v>0.1234866828087</v>
      </c>
      <c r="H1018" s="26">
        <v>407</v>
      </c>
      <c r="I1018" s="27">
        <v>5.6511056511000003E-2</v>
      </c>
      <c r="J1018" s="28">
        <v>467</v>
      </c>
      <c r="K1018" s="29">
        <v>9.8501070663799997E-2</v>
      </c>
      <c r="L1018" s="30">
        <v>4</v>
      </c>
      <c r="M1018" s="40">
        <f>VLOOKUP(A1018,'District Enrollment'!A:D,2,FALSE)</f>
        <v>11632</v>
      </c>
      <c r="N1018" s="40">
        <f>VLOOKUP(A1018,'District Enrollment'!A:D,3,FALSE)</f>
        <v>11540</v>
      </c>
      <c r="O1018" s="40">
        <f>VLOOKUP(A1018,'District Enrollment'!A:D,4,FALSE)</f>
        <v>11498</v>
      </c>
      <c r="P1018" s="41">
        <f t="shared" si="48"/>
        <v>4.384456671251126E-3</v>
      </c>
      <c r="Q1018" s="41">
        <f t="shared" si="49"/>
        <v>1.9930675909858755E-3</v>
      </c>
      <c r="R1018" s="41">
        <f t="shared" si="50"/>
        <v>4.0006957731774746E-3</v>
      </c>
    </row>
    <row r="1019" spans="1:18" x14ac:dyDescent="0.25">
      <c r="A1019" s="3" t="s">
        <v>29</v>
      </c>
      <c r="B1019" t="s">
        <v>30</v>
      </c>
      <c r="C1019" s="3" t="s">
        <v>3030</v>
      </c>
      <c r="D1019" t="s">
        <v>3031</v>
      </c>
      <c r="E1019" s="3" t="s">
        <v>10</v>
      </c>
      <c r="F1019" s="26">
        <v>494</v>
      </c>
      <c r="G1019" s="27">
        <v>9.3117408906799995E-2</v>
      </c>
      <c r="H1019" s="26">
        <v>455</v>
      </c>
      <c r="I1019" s="27">
        <v>7.6923076923000003E-2</v>
      </c>
      <c r="J1019" s="28">
        <v>471</v>
      </c>
      <c r="K1019" s="29">
        <v>8.06794055201E-2</v>
      </c>
      <c r="L1019" s="30">
        <v>3</v>
      </c>
      <c r="M1019" s="40">
        <f>VLOOKUP(A1019,'District Enrollment'!A:D,2,FALSE)</f>
        <v>11632</v>
      </c>
      <c r="N1019" s="40">
        <f>VLOOKUP(A1019,'District Enrollment'!A:D,3,FALSE)</f>
        <v>11540</v>
      </c>
      <c r="O1019" s="40">
        <f>VLOOKUP(A1019,'District Enrollment'!A:D,4,FALSE)</f>
        <v>11498</v>
      </c>
      <c r="P1019" s="41">
        <f t="shared" si="48"/>
        <v>3.9546079779882387E-3</v>
      </c>
      <c r="Q1019" s="41">
        <f t="shared" si="49"/>
        <v>3.0329289428045929E-3</v>
      </c>
      <c r="R1019" s="41">
        <f t="shared" si="50"/>
        <v>3.3049225952310928E-3</v>
      </c>
    </row>
    <row r="1020" spans="1:18" x14ac:dyDescent="0.25">
      <c r="A1020" s="3" t="s">
        <v>29</v>
      </c>
      <c r="B1020" t="s">
        <v>30</v>
      </c>
      <c r="C1020" s="3" t="s">
        <v>3212</v>
      </c>
      <c r="D1020" t="s">
        <v>2909</v>
      </c>
      <c r="E1020" s="3" t="s">
        <v>10</v>
      </c>
      <c r="F1020" s="26">
        <v>553</v>
      </c>
      <c r="G1020" s="27">
        <v>9.4032549728699996E-2</v>
      </c>
      <c r="H1020" s="26">
        <v>527</v>
      </c>
      <c r="I1020" s="27">
        <v>7.4003795066399994E-2</v>
      </c>
      <c r="J1020" s="28">
        <v>494</v>
      </c>
      <c r="K1020" s="29">
        <v>6.6801619433100007E-2</v>
      </c>
      <c r="L1020" s="30">
        <v>3</v>
      </c>
      <c r="M1020" s="40">
        <f>VLOOKUP(A1020,'District Enrollment'!A:D,2,FALSE)</f>
        <v>11632</v>
      </c>
      <c r="N1020" s="40">
        <f>VLOOKUP(A1020,'District Enrollment'!A:D,3,FALSE)</f>
        <v>11540</v>
      </c>
      <c r="O1020" s="40">
        <f>VLOOKUP(A1020,'District Enrollment'!A:D,4,FALSE)</f>
        <v>11498</v>
      </c>
      <c r="P1020" s="41">
        <f t="shared" si="48"/>
        <v>4.4704264099012297E-3</v>
      </c>
      <c r="Q1020" s="41">
        <f t="shared" si="49"/>
        <v>3.3795493934135872E-3</v>
      </c>
      <c r="R1020" s="41">
        <f t="shared" si="50"/>
        <v>2.8700643590147332E-3</v>
      </c>
    </row>
    <row r="1021" spans="1:18" x14ac:dyDescent="0.25">
      <c r="A1021" s="3" t="s">
        <v>29</v>
      </c>
      <c r="B1021" t="s">
        <v>30</v>
      </c>
      <c r="C1021" s="3" t="s">
        <v>3353</v>
      </c>
      <c r="D1021" t="s">
        <v>3354</v>
      </c>
      <c r="E1021" s="3" t="s">
        <v>10</v>
      </c>
      <c r="F1021" s="26">
        <v>530</v>
      </c>
      <c r="G1021" s="27">
        <v>4.1509433962199999E-2</v>
      </c>
      <c r="H1021" s="26">
        <v>525</v>
      </c>
      <c r="I1021" s="27">
        <v>6.4761904761899997E-2</v>
      </c>
      <c r="J1021" s="28">
        <v>512</v>
      </c>
      <c r="K1021" s="29">
        <v>5.859375E-2</v>
      </c>
      <c r="L1021" s="30">
        <v>2</v>
      </c>
      <c r="M1021" s="40">
        <f>VLOOKUP(A1021,'District Enrollment'!A:D,2,FALSE)</f>
        <v>11632</v>
      </c>
      <c r="N1021" s="40">
        <f>VLOOKUP(A1021,'District Enrollment'!A:D,3,FALSE)</f>
        <v>11540</v>
      </c>
      <c r="O1021" s="40">
        <f>VLOOKUP(A1021,'District Enrollment'!A:D,4,FALSE)</f>
        <v>11498</v>
      </c>
      <c r="P1021" s="41">
        <f t="shared" si="48"/>
        <v>1.8913342503409558E-3</v>
      </c>
      <c r="Q1021" s="41">
        <f t="shared" si="49"/>
        <v>2.9462738301557624E-3</v>
      </c>
      <c r="R1021" s="41">
        <f t="shared" si="50"/>
        <v>2.6091494172899637E-3</v>
      </c>
    </row>
    <row r="1022" spans="1:18" x14ac:dyDescent="0.25">
      <c r="A1022" s="3" t="s">
        <v>29</v>
      </c>
      <c r="B1022" t="s">
        <v>30</v>
      </c>
      <c r="C1022" s="3" t="s">
        <v>3373</v>
      </c>
      <c r="D1022" t="s">
        <v>3374</v>
      </c>
      <c r="E1022" s="3" t="s">
        <v>10</v>
      </c>
      <c r="F1022" s="26">
        <v>533</v>
      </c>
      <c r="G1022" s="27">
        <v>7.1294559099399996E-2</v>
      </c>
      <c r="H1022" s="26">
        <v>515</v>
      </c>
      <c r="I1022" s="27">
        <v>8.73786407766E-2</v>
      </c>
      <c r="J1022" s="28">
        <v>514</v>
      </c>
      <c r="K1022" s="29">
        <v>4.6692607003799999E-2</v>
      </c>
      <c r="L1022" s="30">
        <v>2</v>
      </c>
      <c r="M1022" s="40">
        <f>VLOOKUP(A1022,'District Enrollment'!A:D,2,FALSE)</f>
        <v>11632</v>
      </c>
      <c r="N1022" s="40">
        <f>VLOOKUP(A1022,'District Enrollment'!A:D,3,FALSE)</f>
        <v>11540</v>
      </c>
      <c r="O1022" s="40">
        <f>VLOOKUP(A1022,'District Enrollment'!A:D,4,FALSE)</f>
        <v>11498</v>
      </c>
      <c r="P1022" s="41">
        <f t="shared" si="48"/>
        <v>3.2668500687740888E-3</v>
      </c>
      <c r="Q1022" s="41">
        <f t="shared" si="49"/>
        <v>3.8994800693196705E-3</v>
      </c>
      <c r="R1022" s="41">
        <f t="shared" si="50"/>
        <v>2.0873195338279005E-3</v>
      </c>
    </row>
    <row r="1023" spans="1:18" x14ac:dyDescent="0.25">
      <c r="A1023" s="3" t="s">
        <v>29</v>
      </c>
      <c r="B1023" t="s">
        <v>30</v>
      </c>
      <c r="C1023" s="3" t="s">
        <v>3416</v>
      </c>
      <c r="D1023" t="s">
        <v>3417</v>
      </c>
      <c r="E1023" s="3" t="s">
        <v>10</v>
      </c>
      <c r="F1023" s="26">
        <v>462</v>
      </c>
      <c r="G1023" s="27">
        <v>0.12987012987009999</v>
      </c>
      <c r="H1023" s="26">
        <v>455</v>
      </c>
      <c r="I1023" s="27">
        <v>0.12747252747250001</v>
      </c>
      <c r="J1023" s="28">
        <v>519</v>
      </c>
      <c r="K1023" s="29">
        <v>9.6339113680099994E-2</v>
      </c>
      <c r="L1023" s="30">
        <v>4</v>
      </c>
      <c r="M1023" s="40">
        <f>VLOOKUP(A1023,'District Enrollment'!A:D,2,FALSE)</f>
        <v>11632</v>
      </c>
      <c r="N1023" s="40">
        <f>VLOOKUP(A1023,'District Enrollment'!A:D,3,FALSE)</f>
        <v>11540</v>
      </c>
      <c r="O1023" s="40">
        <f>VLOOKUP(A1023,'District Enrollment'!A:D,4,FALSE)</f>
        <v>11498</v>
      </c>
      <c r="P1023" s="41">
        <f t="shared" si="48"/>
        <v>5.1581843191184831E-3</v>
      </c>
      <c r="Q1023" s="41">
        <f t="shared" si="49"/>
        <v>5.025996533794411E-3</v>
      </c>
      <c r="R1023" s="41">
        <f t="shared" si="50"/>
        <v>4.3485823621474953E-3</v>
      </c>
    </row>
    <row r="1024" spans="1:18" x14ac:dyDescent="0.25">
      <c r="A1024" s="3" t="s">
        <v>29</v>
      </c>
      <c r="B1024" t="s">
        <v>30</v>
      </c>
      <c r="C1024" s="3" t="s">
        <v>3473</v>
      </c>
      <c r="D1024" t="s">
        <v>3474</v>
      </c>
      <c r="E1024" s="3" t="s">
        <v>10</v>
      </c>
      <c r="F1024" s="26">
        <v>499</v>
      </c>
      <c r="G1024" s="27">
        <v>7.4148296593100002E-2</v>
      </c>
      <c r="H1024" s="26">
        <v>538</v>
      </c>
      <c r="I1024" s="27">
        <v>7.2490706319700005E-2</v>
      </c>
      <c r="J1024" s="28">
        <v>528</v>
      </c>
      <c r="K1024" s="29">
        <v>5.1136363636300003E-2</v>
      </c>
      <c r="L1024" s="30">
        <v>2</v>
      </c>
      <c r="M1024" s="40">
        <f>VLOOKUP(A1024,'District Enrollment'!A:D,2,FALSE)</f>
        <v>11632</v>
      </c>
      <c r="N1024" s="40">
        <f>VLOOKUP(A1024,'District Enrollment'!A:D,3,FALSE)</f>
        <v>11540</v>
      </c>
      <c r="O1024" s="40">
        <f>VLOOKUP(A1024,'District Enrollment'!A:D,4,FALSE)</f>
        <v>11498</v>
      </c>
      <c r="P1024" s="41">
        <f t="shared" si="48"/>
        <v>3.1808803301200911E-3</v>
      </c>
      <c r="Q1024" s="41">
        <f t="shared" si="49"/>
        <v>3.3795493934140903E-3</v>
      </c>
      <c r="R1024" s="41">
        <f t="shared" si="50"/>
        <v>2.348234475558045E-3</v>
      </c>
    </row>
    <row r="1025" spans="1:18" x14ac:dyDescent="0.25">
      <c r="A1025" s="3" t="s">
        <v>29</v>
      </c>
      <c r="B1025" t="s">
        <v>30</v>
      </c>
      <c r="C1025" s="3" t="s">
        <v>3662</v>
      </c>
      <c r="D1025" t="s">
        <v>3663</v>
      </c>
      <c r="E1025" s="3" t="s">
        <v>10</v>
      </c>
      <c r="F1025" s="26">
        <v>577</v>
      </c>
      <c r="G1025" s="27">
        <v>6.4124783362199997E-2</v>
      </c>
      <c r="H1025" s="26">
        <v>603</v>
      </c>
      <c r="I1025" s="27">
        <v>7.7943615256999998E-2</v>
      </c>
      <c r="J1025" s="28">
        <v>558</v>
      </c>
      <c r="K1025" s="29">
        <v>6.9892473118200002E-2</v>
      </c>
      <c r="L1025" s="30">
        <v>3</v>
      </c>
      <c r="M1025" s="40">
        <f>VLOOKUP(A1025,'District Enrollment'!A:D,2,FALSE)</f>
        <v>11632</v>
      </c>
      <c r="N1025" s="40">
        <f>VLOOKUP(A1025,'District Enrollment'!A:D,3,FALSE)</f>
        <v>11540</v>
      </c>
      <c r="O1025" s="40">
        <f>VLOOKUP(A1025,'District Enrollment'!A:D,4,FALSE)</f>
        <v>11498</v>
      </c>
      <c r="P1025" s="41">
        <f t="shared" si="48"/>
        <v>3.1808803301228853E-3</v>
      </c>
      <c r="Q1025" s="41">
        <f t="shared" si="49"/>
        <v>4.0727902946248703E-3</v>
      </c>
      <c r="R1025" s="41">
        <f t="shared" si="50"/>
        <v>3.391894242473091E-3</v>
      </c>
    </row>
    <row r="1026" spans="1:18" x14ac:dyDescent="0.25">
      <c r="A1026" s="3" t="s">
        <v>29</v>
      </c>
      <c r="B1026" t="s">
        <v>30</v>
      </c>
      <c r="C1026" s="3" t="s">
        <v>3919</v>
      </c>
      <c r="D1026" t="s">
        <v>3808</v>
      </c>
      <c r="E1026" s="3" t="s">
        <v>10</v>
      </c>
      <c r="F1026" s="26">
        <v>675</v>
      </c>
      <c r="G1026" s="27">
        <v>6.0740740740700003E-2</v>
      </c>
      <c r="H1026" s="26">
        <v>660</v>
      </c>
      <c r="I1026" s="27">
        <v>0.1060606060606</v>
      </c>
      <c r="J1026" s="28">
        <v>605</v>
      </c>
      <c r="K1026" s="29">
        <v>0.1123966942148</v>
      </c>
      <c r="L1026" s="30">
        <v>4</v>
      </c>
      <c r="M1026" s="40">
        <f>VLOOKUP(A1026,'District Enrollment'!A:D,2,FALSE)</f>
        <v>11632</v>
      </c>
      <c r="N1026" s="40">
        <f>VLOOKUP(A1026,'District Enrollment'!A:D,3,FALSE)</f>
        <v>11540</v>
      </c>
      <c r="O1026" s="40">
        <f>VLOOKUP(A1026,'District Enrollment'!A:D,4,FALSE)</f>
        <v>11498</v>
      </c>
      <c r="P1026" s="41">
        <f t="shared" si="48"/>
        <v>3.5247592847294103E-3</v>
      </c>
      <c r="Q1026" s="41">
        <f t="shared" si="49"/>
        <v>6.0658578856149052E-3</v>
      </c>
      <c r="R1026" s="41">
        <f t="shared" si="50"/>
        <v>5.9140720125199168E-3</v>
      </c>
    </row>
    <row r="1027" spans="1:18" x14ac:dyDescent="0.25">
      <c r="A1027" s="3" t="s">
        <v>29</v>
      </c>
      <c r="B1027" t="s">
        <v>30</v>
      </c>
      <c r="C1027" s="3" t="s">
        <v>4471</v>
      </c>
      <c r="D1027" t="s">
        <v>4472</v>
      </c>
      <c r="E1027" s="3" t="s">
        <v>10</v>
      </c>
      <c r="F1027" s="26">
        <v>872</v>
      </c>
      <c r="G1027" s="27">
        <v>8.1422018348599995E-2</v>
      </c>
      <c r="H1027" s="26">
        <v>865</v>
      </c>
      <c r="I1027" s="27">
        <v>9.0173410404600002E-2</v>
      </c>
      <c r="J1027" s="28">
        <v>848</v>
      </c>
      <c r="K1027" s="29">
        <v>6.9575471698099994E-2</v>
      </c>
      <c r="L1027" s="30">
        <v>3</v>
      </c>
      <c r="M1027" s="40">
        <f>VLOOKUP(A1027,'District Enrollment'!A:D,2,FALSE)</f>
        <v>11632</v>
      </c>
      <c r="N1027" s="40">
        <f>VLOOKUP(A1027,'District Enrollment'!A:D,3,FALSE)</f>
        <v>11540</v>
      </c>
      <c r="O1027" s="40">
        <f>VLOOKUP(A1027,'District Enrollment'!A:D,4,FALSE)</f>
        <v>11498</v>
      </c>
      <c r="P1027" s="41">
        <f t="shared" si="48"/>
        <v>6.1038514442898206E-3</v>
      </c>
      <c r="Q1027" s="41">
        <f t="shared" si="49"/>
        <v>6.7590987868266037E-3</v>
      </c>
      <c r="R1027" s="41">
        <f t="shared" si="50"/>
        <v>5.1313271873359538E-3</v>
      </c>
    </row>
    <row r="1028" spans="1:18" x14ac:dyDescent="0.25">
      <c r="A1028" s="3" t="s">
        <v>29</v>
      </c>
      <c r="B1028" t="s">
        <v>30</v>
      </c>
      <c r="C1028" s="3" t="s">
        <v>4498</v>
      </c>
      <c r="D1028" t="s">
        <v>4499</v>
      </c>
      <c r="E1028" s="3" t="s">
        <v>10</v>
      </c>
      <c r="F1028" s="26">
        <v>838</v>
      </c>
      <c r="G1028" s="27">
        <v>6.9212410501099997E-2</v>
      </c>
      <c r="H1028" s="26">
        <v>878</v>
      </c>
      <c r="I1028" s="27">
        <v>8.0865603644600006E-2</v>
      </c>
      <c r="J1028" s="28">
        <v>873</v>
      </c>
      <c r="K1028" s="29">
        <v>7.4455899198100001E-2</v>
      </c>
      <c r="L1028" s="30">
        <v>3</v>
      </c>
      <c r="M1028" s="40">
        <f>VLOOKUP(A1028,'District Enrollment'!A:D,2,FALSE)</f>
        <v>11632</v>
      </c>
      <c r="N1028" s="40">
        <f>VLOOKUP(A1028,'District Enrollment'!A:D,3,FALSE)</f>
        <v>11540</v>
      </c>
      <c r="O1028" s="40">
        <f>VLOOKUP(A1028,'District Enrollment'!A:D,4,FALSE)</f>
        <v>11498</v>
      </c>
      <c r="P1028" s="41">
        <f t="shared" si="48"/>
        <v>4.9862448418089575E-3</v>
      </c>
      <c r="Q1028" s="41">
        <f t="shared" si="49"/>
        <v>6.1525129982633285E-3</v>
      </c>
      <c r="R1028" s="41">
        <f t="shared" si="50"/>
        <v>5.6531570707898156E-3</v>
      </c>
    </row>
    <row r="1029" spans="1:18" x14ac:dyDescent="0.25">
      <c r="A1029" s="3" t="s">
        <v>29</v>
      </c>
      <c r="B1029" t="s">
        <v>30</v>
      </c>
      <c r="C1029" s="3" t="s">
        <v>4671</v>
      </c>
      <c r="D1029" t="s">
        <v>4672</v>
      </c>
      <c r="E1029" s="3" t="s">
        <v>10</v>
      </c>
      <c r="F1029" s="26">
        <v>1232</v>
      </c>
      <c r="G1029" s="27">
        <v>6.7370129870100007E-2</v>
      </c>
      <c r="H1029" s="26">
        <v>1218</v>
      </c>
      <c r="I1029" s="27">
        <v>8.4564860426899993E-2</v>
      </c>
      <c r="J1029" s="28">
        <v>1232</v>
      </c>
      <c r="K1029" s="29">
        <v>7.9545454545400004E-2</v>
      </c>
      <c r="L1029" s="30">
        <v>3</v>
      </c>
      <c r="M1029" s="40">
        <f>VLOOKUP(A1029,'District Enrollment'!A:D,2,FALSE)</f>
        <v>11632</v>
      </c>
      <c r="N1029" s="40">
        <f>VLOOKUP(A1029,'District Enrollment'!A:D,3,FALSE)</f>
        <v>11540</v>
      </c>
      <c r="O1029" s="40">
        <f>VLOOKUP(A1029,'District Enrollment'!A:D,4,FALSE)</f>
        <v>11498</v>
      </c>
      <c r="P1029" s="41">
        <f t="shared" si="48"/>
        <v>7.1354883081123808E-3</v>
      </c>
      <c r="Q1029" s="41">
        <f t="shared" si="49"/>
        <v>8.925476603116482E-3</v>
      </c>
      <c r="R1029" s="41">
        <f t="shared" si="50"/>
        <v>8.5232214298080373E-3</v>
      </c>
    </row>
    <row r="1030" spans="1:18" x14ac:dyDescent="0.25">
      <c r="A1030" s="3" t="s">
        <v>1846</v>
      </c>
      <c r="B1030" t="s">
        <v>1847</v>
      </c>
      <c r="C1030" s="3" t="s">
        <v>1848</v>
      </c>
      <c r="D1030" t="s">
        <v>1849</v>
      </c>
      <c r="E1030" s="3" t="s">
        <v>10</v>
      </c>
      <c r="F1030" s="26">
        <v>327</v>
      </c>
      <c r="G1030" s="27">
        <v>7.6452599388299999E-2</v>
      </c>
      <c r="H1030" s="26">
        <v>313</v>
      </c>
      <c r="I1030" s="27">
        <v>0.1277955271565</v>
      </c>
      <c r="J1030" s="28">
        <v>288</v>
      </c>
      <c r="K1030" s="29">
        <v>0.1111111111111</v>
      </c>
      <c r="L1030" s="30">
        <v>4</v>
      </c>
      <c r="M1030" s="40">
        <f>VLOOKUP(A1030,'District Enrollment'!A:D,2,FALSE)</f>
        <v>327</v>
      </c>
      <c r="N1030" s="40">
        <f>VLOOKUP(A1030,'District Enrollment'!A:D,3,FALSE)</f>
        <v>313</v>
      </c>
      <c r="O1030" s="40">
        <f>VLOOKUP(A1030,'District Enrollment'!A:D,4,FALSE)</f>
        <v>288</v>
      </c>
      <c r="P1030" s="41">
        <f t="shared" si="48"/>
        <v>7.6452599388299999E-2</v>
      </c>
      <c r="Q1030" s="41">
        <f t="shared" si="49"/>
        <v>0.1277955271565</v>
      </c>
      <c r="R1030" s="41">
        <f t="shared" si="50"/>
        <v>0.1111111111111</v>
      </c>
    </row>
    <row r="1031" spans="1:18" x14ac:dyDescent="0.25">
      <c r="A1031" s="3" t="s">
        <v>389</v>
      </c>
      <c r="B1031" t="s">
        <v>390</v>
      </c>
      <c r="C1031" s="3" t="s">
        <v>391</v>
      </c>
      <c r="D1031" t="s">
        <v>392</v>
      </c>
      <c r="E1031" s="3" t="s">
        <v>10</v>
      </c>
      <c r="F1031" s="26">
        <v>19</v>
      </c>
      <c r="G1031" s="27">
        <v>0.36842105263149999</v>
      </c>
      <c r="H1031" s="26">
        <v>25</v>
      </c>
      <c r="I1031" s="27">
        <v>0.48</v>
      </c>
      <c r="J1031" s="28">
        <v>27</v>
      </c>
      <c r="K1031" s="29">
        <v>0.4074074074074</v>
      </c>
      <c r="L1031" s="30">
        <v>5</v>
      </c>
      <c r="M1031" s="40">
        <f>VLOOKUP(A1031,'District Enrollment'!A:D,2,FALSE)</f>
        <v>9415</v>
      </c>
      <c r="N1031" s="40">
        <f>VLOOKUP(A1031,'District Enrollment'!A:D,3,FALSE)</f>
        <v>9465</v>
      </c>
      <c r="O1031" s="40">
        <f>VLOOKUP(A1031,'District Enrollment'!A:D,4,FALSE)</f>
        <v>9522</v>
      </c>
      <c r="P1031" s="41">
        <f t="shared" si="48"/>
        <v>7.4349442379166228E-4</v>
      </c>
      <c r="Q1031" s="41">
        <f t="shared" si="49"/>
        <v>1.2678288431061807E-3</v>
      </c>
      <c r="R1031" s="41">
        <f t="shared" si="50"/>
        <v>1.1552194917034027E-3</v>
      </c>
    </row>
    <row r="1032" spans="1:18" x14ac:dyDescent="0.25">
      <c r="A1032" s="3" t="s">
        <v>389</v>
      </c>
      <c r="B1032" t="s">
        <v>390</v>
      </c>
      <c r="C1032" s="3" t="s">
        <v>960</v>
      </c>
      <c r="D1032" t="s">
        <v>961</v>
      </c>
      <c r="E1032" s="3" t="s">
        <v>13</v>
      </c>
      <c r="F1032" s="26">
        <v>87</v>
      </c>
      <c r="G1032" s="27">
        <v>0.31034482758620002</v>
      </c>
      <c r="H1032" s="26">
        <v>97</v>
      </c>
      <c r="I1032" s="27">
        <v>0.29896907216489998</v>
      </c>
      <c r="J1032" s="28">
        <v>90</v>
      </c>
      <c r="K1032" s="29">
        <v>0.28888888888879999</v>
      </c>
      <c r="L1032" s="30">
        <v>5</v>
      </c>
      <c r="M1032" s="40">
        <f>VLOOKUP(A1032,'District Enrollment'!A:D,2,FALSE)</f>
        <v>9415</v>
      </c>
      <c r="N1032" s="40">
        <f>VLOOKUP(A1032,'District Enrollment'!A:D,3,FALSE)</f>
        <v>9465</v>
      </c>
      <c r="O1032" s="40">
        <f>VLOOKUP(A1032,'District Enrollment'!A:D,4,FALSE)</f>
        <v>9522</v>
      </c>
      <c r="P1032" s="41">
        <f t="shared" si="48"/>
        <v>2.8677642060541053E-3</v>
      </c>
      <c r="Q1032" s="41">
        <f t="shared" si="49"/>
        <v>3.0639197041727735E-3</v>
      </c>
      <c r="R1032" s="41">
        <f t="shared" si="50"/>
        <v>2.7305187985708882E-3</v>
      </c>
    </row>
    <row r="1033" spans="1:18" x14ac:dyDescent="0.25">
      <c r="A1033" s="3" t="s">
        <v>389</v>
      </c>
      <c r="B1033" t="s">
        <v>390</v>
      </c>
      <c r="C1033" s="3" t="s">
        <v>1168</v>
      </c>
      <c r="D1033" t="s">
        <v>1169</v>
      </c>
      <c r="E1033" s="3" t="s">
        <v>10</v>
      </c>
      <c r="F1033" s="26"/>
      <c r="G1033" s="27"/>
      <c r="H1033" s="26">
        <v>66</v>
      </c>
      <c r="I1033" s="27">
        <v>4.5454545454499999E-2</v>
      </c>
      <c r="J1033" s="28">
        <v>123</v>
      </c>
      <c r="K1033" s="29">
        <v>4.8780487804800002E-2</v>
      </c>
      <c r="L1033" s="30">
        <v>2</v>
      </c>
      <c r="M1033" s="40">
        <f>VLOOKUP(A1033,'District Enrollment'!A:D,2,FALSE)</f>
        <v>9415</v>
      </c>
      <c r="N1033" s="40">
        <f>VLOOKUP(A1033,'District Enrollment'!A:D,3,FALSE)</f>
        <v>9465</v>
      </c>
      <c r="O1033" s="40">
        <f>VLOOKUP(A1033,'District Enrollment'!A:D,4,FALSE)</f>
        <v>9522</v>
      </c>
      <c r="P1033" s="41">
        <f t="shared" si="48"/>
        <v>0</v>
      </c>
      <c r="Q1033" s="41">
        <f t="shared" si="49"/>
        <v>3.1695721077622821E-4</v>
      </c>
      <c r="R1033" s="41">
        <f t="shared" si="50"/>
        <v>6.3011972274631381E-4</v>
      </c>
    </row>
    <row r="1034" spans="1:18" x14ac:dyDescent="0.25">
      <c r="A1034" s="3" t="s">
        <v>389</v>
      </c>
      <c r="B1034" t="s">
        <v>390</v>
      </c>
      <c r="C1034" s="3" t="s">
        <v>2264</v>
      </c>
      <c r="D1034" t="s">
        <v>2265</v>
      </c>
      <c r="E1034" s="3" t="s">
        <v>13</v>
      </c>
      <c r="F1034" s="26">
        <v>231</v>
      </c>
      <c r="G1034" s="27">
        <v>6.0606060606000003E-2</v>
      </c>
      <c r="H1034" s="26">
        <v>243</v>
      </c>
      <c r="I1034" s="27">
        <v>4.1152263374399999E-2</v>
      </c>
      <c r="J1034" s="28">
        <v>362</v>
      </c>
      <c r="K1034" s="29">
        <v>7.4585635359099997E-2</v>
      </c>
      <c r="L1034" s="30">
        <v>3</v>
      </c>
      <c r="M1034" s="40">
        <f>VLOOKUP(A1034,'District Enrollment'!A:D,2,FALSE)</f>
        <v>9415</v>
      </c>
      <c r="N1034" s="40">
        <f>VLOOKUP(A1034,'District Enrollment'!A:D,3,FALSE)</f>
        <v>9465</v>
      </c>
      <c r="O1034" s="40">
        <f>VLOOKUP(A1034,'District Enrollment'!A:D,4,FALSE)</f>
        <v>9522</v>
      </c>
      <c r="P1034" s="41">
        <f t="shared" si="48"/>
        <v>1.4869888475821562E-3</v>
      </c>
      <c r="Q1034" s="41">
        <f t="shared" si="49"/>
        <v>1.0565240359196196E-3</v>
      </c>
      <c r="R1034" s="41">
        <f t="shared" si="50"/>
        <v>2.8355387523623398E-3</v>
      </c>
    </row>
    <row r="1035" spans="1:18" x14ac:dyDescent="0.25">
      <c r="A1035" s="3" t="s">
        <v>389</v>
      </c>
      <c r="B1035" t="s">
        <v>390</v>
      </c>
      <c r="C1035" s="3" t="s">
        <v>3319</v>
      </c>
      <c r="D1035" t="s">
        <v>3320</v>
      </c>
      <c r="E1035" s="3" t="s">
        <v>10</v>
      </c>
      <c r="F1035" s="26">
        <v>585</v>
      </c>
      <c r="G1035" s="27">
        <v>3.93162393162E-2</v>
      </c>
      <c r="H1035" s="26">
        <v>554</v>
      </c>
      <c r="I1035" s="27">
        <v>2.8880866425900001E-2</v>
      </c>
      <c r="J1035" s="28">
        <v>509</v>
      </c>
      <c r="K1035" s="29">
        <v>4.3222003929199997E-2</v>
      </c>
      <c r="L1035" s="30">
        <v>2</v>
      </c>
      <c r="M1035" s="40">
        <f>VLOOKUP(A1035,'District Enrollment'!A:D,2,FALSE)</f>
        <v>9415</v>
      </c>
      <c r="N1035" s="40">
        <f>VLOOKUP(A1035,'District Enrollment'!A:D,3,FALSE)</f>
        <v>9465</v>
      </c>
      <c r="O1035" s="40">
        <f>VLOOKUP(A1035,'District Enrollment'!A:D,4,FALSE)</f>
        <v>9522</v>
      </c>
      <c r="P1035" s="41">
        <f t="shared" si="48"/>
        <v>2.4429102495992566E-3</v>
      </c>
      <c r="Q1035" s="41">
        <f t="shared" si="49"/>
        <v>1.6904384574694771E-3</v>
      </c>
      <c r="R1035" s="41">
        <f t="shared" si="50"/>
        <v>2.3104389834029404E-3</v>
      </c>
    </row>
    <row r="1036" spans="1:18" x14ac:dyDescent="0.25">
      <c r="A1036" s="3" t="s">
        <v>389</v>
      </c>
      <c r="B1036" t="s">
        <v>390</v>
      </c>
      <c r="C1036" s="3" t="s">
        <v>3343</v>
      </c>
      <c r="D1036" t="s">
        <v>3344</v>
      </c>
      <c r="E1036" s="3" t="s">
        <v>10</v>
      </c>
      <c r="F1036" s="26">
        <v>559</v>
      </c>
      <c r="G1036" s="27">
        <v>5.3667262969500001E-2</v>
      </c>
      <c r="H1036" s="26">
        <v>537</v>
      </c>
      <c r="I1036" s="27">
        <v>2.6070763500899999E-2</v>
      </c>
      <c r="J1036" s="28">
        <v>512</v>
      </c>
      <c r="K1036" s="29">
        <v>2.34375E-2</v>
      </c>
      <c r="L1036" s="30">
        <v>1</v>
      </c>
      <c r="M1036" s="40">
        <f>VLOOKUP(A1036,'District Enrollment'!A:D,2,FALSE)</f>
        <v>9415</v>
      </c>
      <c r="N1036" s="40">
        <f>VLOOKUP(A1036,'District Enrollment'!A:D,3,FALSE)</f>
        <v>9465</v>
      </c>
      <c r="O1036" s="40">
        <f>VLOOKUP(A1036,'District Enrollment'!A:D,4,FALSE)</f>
        <v>9522</v>
      </c>
      <c r="P1036" s="41">
        <f t="shared" si="48"/>
        <v>3.1864046733882634E-3</v>
      </c>
      <c r="Q1036" s="41">
        <f t="shared" si="49"/>
        <v>1.4791336502887795E-3</v>
      </c>
      <c r="R1036" s="41">
        <f t="shared" si="50"/>
        <v>1.260239445494644E-3</v>
      </c>
    </row>
    <row r="1037" spans="1:18" x14ac:dyDescent="0.25">
      <c r="A1037" s="3" t="s">
        <v>389</v>
      </c>
      <c r="B1037" t="s">
        <v>390</v>
      </c>
      <c r="C1037" s="3" t="s">
        <v>3426</v>
      </c>
      <c r="D1037" t="s">
        <v>3427</v>
      </c>
      <c r="E1037" s="3" t="s">
        <v>10</v>
      </c>
      <c r="F1037" s="26">
        <v>540</v>
      </c>
      <c r="G1037" s="27">
        <v>8.7037037036999998E-2</v>
      </c>
      <c r="H1037" s="26">
        <v>517</v>
      </c>
      <c r="I1037" s="27">
        <v>9.8646034816200004E-2</v>
      </c>
      <c r="J1037" s="28">
        <v>520</v>
      </c>
      <c r="K1037" s="29">
        <v>8.8461538461499997E-2</v>
      </c>
      <c r="L1037" s="30">
        <v>4</v>
      </c>
      <c r="M1037" s="40">
        <f>VLOOKUP(A1037,'District Enrollment'!A:D,2,FALSE)</f>
        <v>9415</v>
      </c>
      <c r="N1037" s="40">
        <f>VLOOKUP(A1037,'District Enrollment'!A:D,3,FALSE)</f>
        <v>9465</v>
      </c>
      <c r="O1037" s="40">
        <f>VLOOKUP(A1037,'District Enrollment'!A:D,4,FALSE)</f>
        <v>9522</v>
      </c>
      <c r="P1037" s="41">
        <f t="shared" si="48"/>
        <v>4.992033988314392E-3</v>
      </c>
      <c r="Q1037" s="41">
        <f t="shared" si="49"/>
        <v>5.3882725831986686E-3</v>
      </c>
      <c r="R1037" s="41">
        <f t="shared" si="50"/>
        <v>4.8309178743940352E-3</v>
      </c>
    </row>
    <row r="1038" spans="1:18" x14ac:dyDescent="0.25">
      <c r="A1038" s="3" t="s">
        <v>389</v>
      </c>
      <c r="B1038" t="s">
        <v>390</v>
      </c>
      <c r="C1038" s="3" t="s">
        <v>3434</v>
      </c>
      <c r="D1038" t="s">
        <v>2143</v>
      </c>
      <c r="E1038" s="3" t="s">
        <v>10</v>
      </c>
      <c r="F1038" s="26">
        <v>521</v>
      </c>
      <c r="G1038" s="27">
        <v>4.4145873320499997E-2</v>
      </c>
      <c r="H1038" s="26">
        <v>510</v>
      </c>
      <c r="I1038" s="27">
        <v>2.9411764705799998E-2</v>
      </c>
      <c r="J1038" s="28">
        <v>522</v>
      </c>
      <c r="K1038" s="29">
        <v>4.0229885057400001E-2</v>
      </c>
      <c r="L1038" s="30">
        <v>1</v>
      </c>
      <c r="M1038" s="40">
        <f>VLOOKUP(A1038,'District Enrollment'!A:D,2,FALSE)</f>
        <v>9415</v>
      </c>
      <c r="N1038" s="40">
        <f>VLOOKUP(A1038,'District Enrollment'!A:D,3,FALSE)</f>
        <v>9465</v>
      </c>
      <c r="O1038" s="40">
        <f>VLOOKUP(A1038,'District Enrollment'!A:D,4,FALSE)</f>
        <v>9522</v>
      </c>
      <c r="P1038" s="41">
        <f t="shared" si="48"/>
        <v>2.4429102495996283E-3</v>
      </c>
      <c r="Q1038" s="41">
        <f t="shared" si="49"/>
        <v>1.5847860538782885E-3</v>
      </c>
      <c r="R1038" s="41">
        <f t="shared" si="50"/>
        <v>2.2054190296117203E-3</v>
      </c>
    </row>
    <row r="1039" spans="1:18" x14ac:dyDescent="0.25">
      <c r="A1039" s="3" t="s">
        <v>389</v>
      </c>
      <c r="B1039" t="s">
        <v>390</v>
      </c>
      <c r="C1039" s="3" t="s">
        <v>3650</v>
      </c>
      <c r="D1039" t="s">
        <v>3252</v>
      </c>
      <c r="E1039" s="3" t="s">
        <v>10</v>
      </c>
      <c r="F1039" s="26">
        <v>542</v>
      </c>
      <c r="G1039" s="27">
        <v>5.3505535055300001E-2</v>
      </c>
      <c r="H1039" s="26">
        <v>547</v>
      </c>
      <c r="I1039" s="27">
        <v>4.5703839122400003E-2</v>
      </c>
      <c r="J1039" s="28">
        <v>557</v>
      </c>
      <c r="K1039" s="29">
        <v>3.4111310592400003E-2</v>
      </c>
      <c r="L1039" s="30">
        <v>1</v>
      </c>
      <c r="M1039" s="40">
        <f>VLOOKUP(A1039,'District Enrollment'!A:D,2,FALSE)</f>
        <v>9415</v>
      </c>
      <c r="N1039" s="40">
        <f>VLOOKUP(A1039,'District Enrollment'!A:D,3,FALSE)</f>
        <v>9465</v>
      </c>
      <c r="O1039" s="40">
        <f>VLOOKUP(A1039,'District Enrollment'!A:D,4,FALSE)</f>
        <v>9522</v>
      </c>
      <c r="P1039" s="41">
        <f t="shared" si="48"/>
        <v>3.0801911842774934E-3</v>
      </c>
      <c r="Q1039" s="41">
        <f t="shared" si="49"/>
        <v>2.6413100897995563E-3</v>
      </c>
      <c r="R1039" s="41">
        <f t="shared" si="50"/>
        <v>1.9953791220297E-3</v>
      </c>
    </row>
    <row r="1040" spans="1:18" x14ac:dyDescent="0.25">
      <c r="A1040" s="3" t="s">
        <v>389</v>
      </c>
      <c r="B1040" t="s">
        <v>390</v>
      </c>
      <c r="C1040" s="3" t="s">
        <v>3655</v>
      </c>
      <c r="D1040" t="s">
        <v>3656</v>
      </c>
      <c r="E1040" s="3" t="s">
        <v>10</v>
      </c>
      <c r="F1040" s="26">
        <v>559</v>
      </c>
      <c r="G1040" s="27">
        <v>5.7245080500800002E-2</v>
      </c>
      <c r="H1040" s="26">
        <v>551</v>
      </c>
      <c r="I1040" s="27">
        <v>4.3557168783999997E-2</v>
      </c>
      <c r="J1040" s="28">
        <v>558</v>
      </c>
      <c r="K1040" s="29">
        <v>2.3297491039400001E-2</v>
      </c>
      <c r="L1040" s="30">
        <v>1</v>
      </c>
      <c r="M1040" s="40">
        <f>VLOOKUP(A1040,'District Enrollment'!A:D,2,FALSE)</f>
        <v>9415</v>
      </c>
      <c r="N1040" s="40">
        <f>VLOOKUP(A1040,'District Enrollment'!A:D,3,FALSE)</f>
        <v>9465</v>
      </c>
      <c r="O1040" s="40">
        <f>VLOOKUP(A1040,'District Enrollment'!A:D,4,FALSE)</f>
        <v>9522</v>
      </c>
      <c r="P1040" s="41">
        <f t="shared" si="48"/>
        <v>3.3988316516141478E-3</v>
      </c>
      <c r="Q1040" s="41">
        <f t="shared" si="49"/>
        <v>2.5356576862106705E-3</v>
      </c>
      <c r="R1040" s="41">
        <f t="shared" si="50"/>
        <v>1.36525939928431E-3</v>
      </c>
    </row>
    <row r="1041" spans="1:18" x14ac:dyDescent="0.25">
      <c r="A1041" s="3" t="s">
        <v>389</v>
      </c>
      <c r="B1041" t="s">
        <v>390</v>
      </c>
      <c r="C1041" s="3" t="s">
        <v>3799</v>
      </c>
      <c r="D1041" t="s">
        <v>3800</v>
      </c>
      <c r="E1041" s="3" t="s">
        <v>10</v>
      </c>
      <c r="F1041" s="26">
        <v>549</v>
      </c>
      <c r="G1041" s="27">
        <v>3.09653916211E-2</v>
      </c>
      <c r="H1041" s="26">
        <v>574</v>
      </c>
      <c r="I1041" s="27">
        <v>3.6585365853599998E-2</v>
      </c>
      <c r="J1041" s="28">
        <v>581</v>
      </c>
      <c r="K1041" s="29">
        <v>3.2702237521499998E-2</v>
      </c>
      <c r="L1041" s="30">
        <v>1</v>
      </c>
      <c r="M1041" s="40">
        <f>VLOOKUP(A1041,'District Enrollment'!A:D,2,FALSE)</f>
        <v>9415</v>
      </c>
      <c r="N1041" s="40">
        <f>VLOOKUP(A1041,'District Enrollment'!A:D,3,FALSE)</f>
        <v>9465</v>
      </c>
      <c r="O1041" s="40">
        <f>VLOOKUP(A1041,'District Enrollment'!A:D,4,FALSE)</f>
        <v>9522</v>
      </c>
      <c r="P1041" s="41">
        <f t="shared" si="48"/>
        <v>1.8056293149212852E-3</v>
      </c>
      <c r="Q1041" s="41">
        <f t="shared" si="49"/>
        <v>2.2187004754322661E-3</v>
      </c>
      <c r="R1041" s="41">
        <f t="shared" si="50"/>
        <v>1.9953791220322934E-3</v>
      </c>
    </row>
    <row r="1042" spans="1:18" x14ac:dyDescent="0.25">
      <c r="A1042" s="3" t="s">
        <v>389</v>
      </c>
      <c r="B1042" t="s">
        <v>390</v>
      </c>
      <c r="C1042" s="3" t="s">
        <v>4148</v>
      </c>
      <c r="D1042" t="s">
        <v>4149</v>
      </c>
      <c r="E1042" s="3" t="s">
        <v>10</v>
      </c>
      <c r="F1042" s="26">
        <v>658</v>
      </c>
      <c r="G1042" s="27">
        <v>3.4954407294799997E-2</v>
      </c>
      <c r="H1042" s="26">
        <v>671</v>
      </c>
      <c r="I1042" s="27">
        <v>4.0238450074499998E-2</v>
      </c>
      <c r="J1042" s="28">
        <v>665</v>
      </c>
      <c r="K1042" s="29">
        <v>1.8045112781900002E-2</v>
      </c>
      <c r="L1042" s="30">
        <v>1</v>
      </c>
      <c r="M1042" s="40">
        <f>VLOOKUP(A1042,'District Enrollment'!A:D,2,FALSE)</f>
        <v>9415</v>
      </c>
      <c r="N1042" s="40">
        <f>VLOOKUP(A1042,'District Enrollment'!A:D,3,FALSE)</f>
        <v>9465</v>
      </c>
      <c r="O1042" s="40">
        <f>VLOOKUP(A1042,'District Enrollment'!A:D,4,FALSE)</f>
        <v>9522</v>
      </c>
      <c r="P1042" s="41">
        <f t="shared" si="48"/>
        <v>2.4429102495994049E-3</v>
      </c>
      <c r="Q1042" s="41">
        <f t="shared" si="49"/>
        <v>2.8526148969877968E-3</v>
      </c>
      <c r="R1042" s="41">
        <f t="shared" si="50"/>
        <v>1.2602394454908109E-3</v>
      </c>
    </row>
    <row r="1043" spans="1:18" x14ac:dyDescent="0.25">
      <c r="A1043" s="3" t="s">
        <v>389</v>
      </c>
      <c r="B1043" t="s">
        <v>390</v>
      </c>
      <c r="C1043" s="3" t="s">
        <v>4258</v>
      </c>
      <c r="D1043" t="s">
        <v>4259</v>
      </c>
      <c r="E1043" s="3" t="s">
        <v>10</v>
      </c>
      <c r="F1043" s="26">
        <v>732</v>
      </c>
      <c r="G1043" s="27">
        <v>3.68852459016E-2</v>
      </c>
      <c r="H1043" s="26">
        <v>726</v>
      </c>
      <c r="I1043" s="27">
        <v>3.7190082644599998E-2</v>
      </c>
      <c r="J1043" s="28">
        <v>710</v>
      </c>
      <c r="K1043" s="29">
        <v>3.8028169014000003E-2</v>
      </c>
      <c r="L1043" s="30">
        <v>1</v>
      </c>
      <c r="M1043" s="40">
        <f>VLOOKUP(A1043,'District Enrollment'!A:D,2,FALSE)</f>
        <v>9415</v>
      </c>
      <c r="N1043" s="40">
        <f>VLOOKUP(A1043,'District Enrollment'!A:D,3,FALSE)</f>
        <v>9465</v>
      </c>
      <c r="O1043" s="40">
        <f>VLOOKUP(A1043,'District Enrollment'!A:D,4,FALSE)</f>
        <v>9522</v>
      </c>
      <c r="P1043" s="41">
        <f t="shared" si="48"/>
        <v>2.8677642060511098E-3</v>
      </c>
      <c r="Q1043" s="41">
        <f t="shared" si="49"/>
        <v>2.8526148969867508E-3</v>
      </c>
      <c r="R1043" s="41">
        <f t="shared" si="50"/>
        <v>2.8355387523566482E-3</v>
      </c>
    </row>
    <row r="1044" spans="1:18" x14ac:dyDescent="0.25">
      <c r="A1044" s="3" t="s">
        <v>389</v>
      </c>
      <c r="B1044" t="s">
        <v>390</v>
      </c>
      <c r="C1044" s="3" t="s">
        <v>4337</v>
      </c>
      <c r="D1044" t="s">
        <v>4059</v>
      </c>
      <c r="E1044" s="3" t="s">
        <v>10</v>
      </c>
      <c r="F1044" s="26">
        <v>764</v>
      </c>
      <c r="G1044" s="27">
        <v>2.7486910994699999E-2</v>
      </c>
      <c r="H1044" s="26">
        <v>729</v>
      </c>
      <c r="I1044" s="27">
        <v>3.4293552812E-2</v>
      </c>
      <c r="J1044" s="28">
        <v>744</v>
      </c>
      <c r="K1044" s="29">
        <v>2.0161290322500001E-2</v>
      </c>
      <c r="L1044" s="30">
        <v>1</v>
      </c>
      <c r="M1044" s="40">
        <f>VLOOKUP(A1044,'District Enrollment'!A:D,2,FALSE)</f>
        <v>9415</v>
      </c>
      <c r="N1044" s="40">
        <f>VLOOKUP(A1044,'District Enrollment'!A:D,3,FALSE)</f>
        <v>9465</v>
      </c>
      <c r="O1044" s="40">
        <f>VLOOKUP(A1044,'District Enrollment'!A:D,4,FALSE)</f>
        <v>9522</v>
      </c>
      <c r="P1044" s="41">
        <f t="shared" si="48"/>
        <v>2.2304832713702389E-3</v>
      </c>
      <c r="Q1044" s="41">
        <f t="shared" si="49"/>
        <v>2.6413100897990493E-3</v>
      </c>
      <c r="R1044" s="41">
        <f t="shared" si="50"/>
        <v>1.575299306862004E-3</v>
      </c>
    </row>
    <row r="1045" spans="1:18" x14ac:dyDescent="0.25">
      <c r="A1045" s="3" t="s">
        <v>389</v>
      </c>
      <c r="B1045" t="s">
        <v>390</v>
      </c>
      <c r="C1045" s="3" t="s">
        <v>4751</v>
      </c>
      <c r="D1045" t="s">
        <v>4752</v>
      </c>
      <c r="E1045" s="3" t="s">
        <v>10</v>
      </c>
      <c r="F1045" s="26">
        <v>1472</v>
      </c>
      <c r="G1045" s="27">
        <v>3.8043478260799998E-2</v>
      </c>
      <c r="H1045" s="26">
        <v>1486</v>
      </c>
      <c r="I1045" s="27">
        <v>5.5854643337799999E-2</v>
      </c>
      <c r="J1045" s="28">
        <v>1469</v>
      </c>
      <c r="K1045" s="29">
        <v>4.3567052416599999E-2</v>
      </c>
      <c r="L1045" s="30">
        <v>2</v>
      </c>
      <c r="M1045" s="40">
        <f>VLOOKUP(A1045,'District Enrollment'!A:D,2,FALSE)</f>
        <v>9415</v>
      </c>
      <c r="N1045" s="40">
        <f>VLOOKUP(A1045,'District Enrollment'!A:D,3,FALSE)</f>
        <v>9465</v>
      </c>
      <c r="O1045" s="40">
        <f>VLOOKUP(A1045,'District Enrollment'!A:D,4,FALSE)</f>
        <v>9522</v>
      </c>
      <c r="P1045" s="41">
        <f t="shared" si="48"/>
        <v>5.9479553903236965E-3</v>
      </c>
      <c r="Q1045" s="41">
        <f t="shared" si="49"/>
        <v>8.7691494981479972E-3</v>
      </c>
      <c r="R1045" s="41">
        <f t="shared" si="50"/>
        <v>6.7212770426365682E-3</v>
      </c>
    </row>
    <row r="1046" spans="1:18" x14ac:dyDescent="0.25">
      <c r="A1046" s="3" t="s">
        <v>389</v>
      </c>
      <c r="B1046" t="s">
        <v>390</v>
      </c>
      <c r="C1046" s="3" t="s">
        <v>4781</v>
      </c>
      <c r="D1046" t="s">
        <v>4782</v>
      </c>
      <c r="E1046" s="3" t="s">
        <v>10</v>
      </c>
      <c r="F1046" s="26">
        <v>1597</v>
      </c>
      <c r="G1046" s="27">
        <v>3.3813400125199997E-2</v>
      </c>
      <c r="H1046" s="26">
        <v>1632</v>
      </c>
      <c r="I1046" s="27">
        <v>4.1053921568600001E-2</v>
      </c>
      <c r="J1046" s="28">
        <v>1573</v>
      </c>
      <c r="K1046" s="29">
        <v>3.7507946598800003E-2</v>
      </c>
      <c r="L1046" s="30">
        <v>1</v>
      </c>
      <c r="M1046" s="40">
        <f>VLOOKUP(A1046,'District Enrollment'!A:D,2,FALSE)</f>
        <v>9415</v>
      </c>
      <c r="N1046" s="40">
        <f>VLOOKUP(A1046,'District Enrollment'!A:D,3,FALSE)</f>
        <v>9465</v>
      </c>
      <c r="O1046" s="40">
        <f>VLOOKUP(A1046,'District Enrollment'!A:D,4,FALSE)</f>
        <v>9522</v>
      </c>
      <c r="P1046" s="41">
        <f t="shared" si="48"/>
        <v>5.7355284121024313E-3</v>
      </c>
      <c r="Q1046" s="41">
        <f t="shared" si="49"/>
        <v>7.0787110406714425E-3</v>
      </c>
      <c r="R1046" s="41">
        <f t="shared" si="50"/>
        <v>6.1961772736728003E-3</v>
      </c>
    </row>
    <row r="1047" spans="1:18" x14ac:dyDescent="0.25">
      <c r="A1047" s="3" t="s">
        <v>551</v>
      </c>
      <c r="B1047" t="s">
        <v>552</v>
      </c>
      <c r="C1047" s="3" t="s">
        <v>553</v>
      </c>
      <c r="D1047" t="s">
        <v>554</v>
      </c>
      <c r="E1047" s="3" t="s">
        <v>13</v>
      </c>
      <c r="F1047" s="26">
        <v>28</v>
      </c>
      <c r="G1047" s="27">
        <v>0.57142857142850001</v>
      </c>
      <c r="H1047" s="26">
        <v>36</v>
      </c>
      <c r="I1047" s="27">
        <v>0.69444444444440001</v>
      </c>
      <c r="J1047" s="28">
        <v>36</v>
      </c>
      <c r="K1047" s="29">
        <v>0.5</v>
      </c>
      <c r="L1047" s="30">
        <v>5</v>
      </c>
      <c r="M1047" s="40">
        <f>VLOOKUP(A1047,'District Enrollment'!A:D,2,FALSE)</f>
        <v>1959</v>
      </c>
      <c r="N1047" s="40">
        <f>VLOOKUP(A1047,'District Enrollment'!A:D,3,FALSE)</f>
        <v>1883</v>
      </c>
      <c r="O1047" s="40">
        <f>VLOOKUP(A1047,'District Enrollment'!A:D,4,FALSE)</f>
        <v>1899</v>
      </c>
      <c r="P1047" s="41">
        <f t="shared" si="48"/>
        <v>8.1674323634497187E-3</v>
      </c>
      <c r="Q1047" s="41">
        <f t="shared" si="49"/>
        <v>1.3276686139138823E-2</v>
      </c>
      <c r="R1047" s="41">
        <f t="shared" si="50"/>
        <v>9.4786729857819912E-3</v>
      </c>
    </row>
    <row r="1048" spans="1:18" x14ac:dyDescent="0.25">
      <c r="A1048" s="3" t="s">
        <v>551</v>
      </c>
      <c r="B1048" t="s">
        <v>552</v>
      </c>
      <c r="C1048" s="3" t="s">
        <v>2484</v>
      </c>
      <c r="D1048" t="s">
        <v>2485</v>
      </c>
      <c r="E1048" s="3" t="s">
        <v>10</v>
      </c>
      <c r="F1048" s="26">
        <v>433</v>
      </c>
      <c r="G1048" s="27">
        <v>6.9284064665099995E-2</v>
      </c>
      <c r="H1048" s="26">
        <v>392</v>
      </c>
      <c r="I1048" s="27">
        <v>8.1632653061200003E-2</v>
      </c>
      <c r="J1048" s="28">
        <v>394</v>
      </c>
      <c r="K1048" s="29">
        <v>8.12182741116E-2</v>
      </c>
      <c r="L1048" s="30">
        <v>3</v>
      </c>
      <c r="M1048" s="40">
        <f>VLOOKUP(A1048,'District Enrollment'!A:D,2,FALSE)</f>
        <v>1959</v>
      </c>
      <c r="N1048" s="40">
        <f>VLOOKUP(A1048,'District Enrollment'!A:D,3,FALSE)</f>
        <v>1883</v>
      </c>
      <c r="O1048" s="40">
        <f>VLOOKUP(A1048,'District Enrollment'!A:D,4,FALSE)</f>
        <v>1899</v>
      </c>
      <c r="P1048" s="41">
        <f t="shared" si="48"/>
        <v>1.5313935681464165E-2</v>
      </c>
      <c r="Q1048" s="41">
        <f t="shared" si="49"/>
        <v>1.6994158258093681E-2</v>
      </c>
      <c r="R1048" s="41">
        <f t="shared" si="50"/>
        <v>1.6850974196930175E-2</v>
      </c>
    </row>
    <row r="1049" spans="1:18" x14ac:dyDescent="0.25">
      <c r="A1049" s="3" t="s">
        <v>551</v>
      </c>
      <c r="B1049" t="s">
        <v>552</v>
      </c>
      <c r="C1049" s="3" t="s">
        <v>2789</v>
      </c>
      <c r="D1049" t="s">
        <v>2790</v>
      </c>
      <c r="E1049" s="3" t="s">
        <v>10</v>
      </c>
      <c r="F1049" s="26">
        <v>508</v>
      </c>
      <c r="G1049" s="27">
        <v>9.6456692913300002E-2</v>
      </c>
      <c r="H1049" s="26">
        <v>474</v>
      </c>
      <c r="I1049" s="27">
        <v>0.1097046413502</v>
      </c>
      <c r="J1049" s="28">
        <v>438</v>
      </c>
      <c r="K1049" s="29">
        <v>6.1643835616400001E-2</v>
      </c>
      <c r="L1049" s="30">
        <v>2</v>
      </c>
      <c r="M1049" s="40">
        <f>VLOOKUP(A1049,'District Enrollment'!A:D,2,FALSE)</f>
        <v>1959</v>
      </c>
      <c r="N1049" s="40">
        <f>VLOOKUP(A1049,'District Enrollment'!A:D,3,FALSE)</f>
        <v>1883</v>
      </c>
      <c r="O1049" s="40">
        <f>VLOOKUP(A1049,'District Enrollment'!A:D,4,FALSE)</f>
        <v>1899</v>
      </c>
      <c r="P1049" s="41">
        <f t="shared" si="48"/>
        <v>2.5012761613045633E-2</v>
      </c>
      <c r="Q1049" s="41">
        <f t="shared" si="49"/>
        <v>2.7615507169407753E-2</v>
      </c>
      <c r="R1049" s="41">
        <f t="shared" si="50"/>
        <v>1.421800947866414E-2</v>
      </c>
    </row>
    <row r="1050" spans="1:18" x14ac:dyDescent="0.25">
      <c r="A1050" s="3" t="s">
        <v>551</v>
      </c>
      <c r="B1050" t="s">
        <v>552</v>
      </c>
      <c r="C1050" s="3" t="s">
        <v>3157</v>
      </c>
      <c r="D1050" t="s">
        <v>3158</v>
      </c>
      <c r="E1050" s="3" t="s">
        <v>10</v>
      </c>
      <c r="F1050" s="26">
        <v>453</v>
      </c>
      <c r="G1050" s="27">
        <v>0.15673289183219999</v>
      </c>
      <c r="H1050" s="26">
        <v>449</v>
      </c>
      <c r="I1050" s="27">
        <v>0.13585746102439999</v>
      </c>
      <c r="J1050" s="28">
        <v>487</v>
      </c>
      <c r="K1050" s="29">
        <v>0.15811088295680001</v>
      </c>
      <c r="L1050" s="30">
        <v>5</v>
      </c>
      <c r="M1050" s="40">
        <f>VLOOKUP(A1050,'District Enrollment'!A:D,2,FALSE)</f>
        <v>1959</v>
      </c>
      <c r="N1050" s="40">
        <f>VLOOKUP(A1050,'District Enrollment'!A:D,3,FALSE)</f>
        <v>1883</v>
      </c>
      <c r="O1050" s="40">
        <f>VLOOKUP(A1050,'District Enrollment'!A:D,4,FALSE)</f>
        <v>1899</v>
      </c>
      <c r="P1050" s="41">
        <f t="shared" si="48"/>
        <v>3.6242981112805814E-2</v>
      </c>
      <c r="Q1050" s="41">
        <f t="shared" si="49"/>
        <v>3.239511417947722E-2</v>
      </c>
      <c r="R1050" s="41">
        <f t="shared" si="50"/>
        <v>4.0547656661380521E-2</v>
      </c>
    </row>
    <row r="1051" spans="1:18" x14ac:dyDescent="0.25">
      <c r="A1051" s="3" t="s">
        <v>551</v>
      </c>
      <c r="B1051" t="s">
        <v>552</v>
      </c>
      <c r="C1051" s="3" t="s">
        <v>3584</v>
      </c>
      <c r="D1051" t="s">
        <v>3585</v>
      </c>
      <c r="E1051" s="3" t="s">
        <v>10</v>
      </c>
      <c r="F1051" s="26">
        <v>537</v>
      </c>
      <c r="G1051" s="27">
        <v>0.1024208566108</v>
      </c>
      <c r="H1051" s="26">
        <v>532</v>
      </c>
      <c r="I1051" s="27">
        <v>6.9548872180399998E-2</v>
      </c>
      <c r="J1051" s="28">
        <v>544</v>
      </c>
      <c r="K1051" s="29">
        <v>8.2720588235199996E-2</v>
      </c>
      <c r="L1051" s="30">
        <v>3</v>
      </c>
      <c r="M1051" s="40">
        <f>VLOOKUP(A1051,'District Enrollment'!A:D,2,FALSE)</f>
        <v>1959</v>
      </c>
      <c r="N1051" s="40">
        <f>VLOOKUP(A1051,'District Enrollment'!A:D,3,FALSE)</f>
        <v>1883</v>
      </c>
      <c r="O1051" s="40">
        <f>VLOOKUP(A1051,'District Enrollment'!A:D,4,FALSE)</f>
        <v>1899</v>
      </c>
      <c r="P1051" s="41">
        <f t="shared" si="48"/>
        <v>2.8075548749361714E-2</v>
      </c>
      <c r="Q1051" s="41">
        <f t="shared" si="49"/>
        <v>1.9649495485912268E-2</v>
      </c>
      <c r="R1051" s="41">
        <f t="shared" si="50"/>
        <v>2.369668246442801E-2</v>
      </c>
    </row>
    <row r="1052" spans="1:18" x14ac:dyDescent="0.25">
      <c r="A1052" s="3" t="s">
        <v>3684</v>
      </c>
      <c r="B1052" t="s">
        <v>3685</v>
      </c>
      <c r="C1052" s="3" t="s">
        <v>3686</v>
      </c>
      <c r="D1052" t="s">
        <v>3687</v>
      </c>
      <c r="E1052" s="3" t="s">
        <v>10</v>
      </c>
      <c r="F1052" s="26">
        <v>527</v>
      </c>
      <c r="G1052" s="27">
        <v>2.46679316888E-2</v>
      </c>
      <c r="H1052" s="26">
        <v>547</v>
      </c>
      <c r="I1052" s="27">
        <v>3.83912248628E-2</v>
      </c>
      <c r="J1052" s="28">
        <v>562</v>
      </c>
      <c r="K1052" s="29">
        <v>3.2028469750800002E-2</v>
      </c>
      <c r="L1052" s="30">
        <v>1</v>
      </c>
      <c r="M1052" s="40">
        <f>VLOOKUP(A1052,'District Enrollment'!A:D,2,FALSE)</f>
        <v>4279</v>
      </c>
      <c r="N1052" s="40">
        <f>VLOOKUP(A1052,'District Enrollment'!A:D,3,FALSE)</f>
        <v>4333</v>
      </c>
      <c r="O1052" s="40">
        <f>VLOOKUP(A1052,'District Enrollment'!A:D,4,FALSE)</f>
        <v>4337</v>
      </c>
      <c r="P1052" s="41">
        <f t="shared" si="48"/>
        <v>3.038093012385511E-3</v>
      </c>
      <c r="Q1052" s="41">
        <f t="shared" si="49"/>
        <v>4.8465266558854374E-3</v>
      </c>
      <c r="R1052" s="41">
        <f t="shared" si="50"/>
        <v>4.1503343324762743E-3</v>
      </c>
    </row>
    <row r="1053" spans="1:18" x14ac:dyDescent="0.25">
      <c r="A1053" s="3" t="s">
        <v>3684</v>
      </c>
      <c r="B1053" t="s">
        <v>3685</v>
      </c>
      <c r="C1053" s="3" t="s">
        <v>3933</v>
      </c>
      <c r="D1053" t="s">
        <v>2722</v>
      </c>
      <c r="E1053" s="3" t="s">
        <v>10</v>
      </c>
      <c r="F1053" s="26">
        <v>573</v>
      </c>
      <c r="G1053" s="27">
        <v>1.3961605584600001E-2</v>
      </c>
      <c r="H1053" s="26">
        <v>603</v>
      </c>
      <c r="I1053" s="27">
        <v>9.9502487562000003E-3</v>
      </c>
      <c r="J1053" s="28">
        <v>609</v>
      </c>
      <c r="K1053" s="29">
        <v>1.80623973727E-2</v>
      </c>
      <c r="L1053" s="30">
        <v>1</v>
      </c>
      <c r="M1053" s="40">
        <f>VLOOKUP(A1053,'District Enrollment'!A:D,2,FALSE)</f>
        <v>4279</v>
      </c>
      <c r="N1053" s="40">
        <f>VLOOKUP(A1053,'District Enrollment'!A:D,3,FALSE)</f>
        <v>4333</v>
      </c>
      <c r="O1053" s="40">
        <f>VLOOKUP(A1053,'District Enrollment'!A:D,4,FALSE)</f>
        <v>4337</v>
      </c>
      <c r="P1053" s="41">
        <f t="shared" si="48"/>
        <v>1.8695956999242346E-3</v>
      </c>
      <c r="Q1053" s="41">
        <f t="shared" si="49"/>
        <v>1.384721901682114E-3</v>
      </c>
      <c r="R1053" s="41">
        <f t="shared" si="50"/>
        <v>2.5363154254033431E-3</v>
      </c>
    </row>
    <row r="1054" spans="1:18" x14ac:dyDescent="0.25">
      <c r="A1054" s="3" t="s">
        <v>3684</v>
      </c>
      <c r="B1054" t="s">
        <v>3685</v>
      </c>
      <c r="C1054" s="3" t="s">
        <v>4285</v>
      </c>
      <c r="D1054" t="s">
        <v>4286</v>
      </c>
      <c r="E1054" s="3" t="s">
        <v>10</v>
      </c>
      <c r="F1054" s="26">
        <v>718</v>
      </c>
      <c r="G1054" s="27">
        <v>1.6713091922E-2</v>
      </c>
      <c r="H1054" s="26">
        <v>700</v>
      </c>
      <c r="I1054" s="27">
        <v>1.8571428571400001E-2</v>
      </c>
      <c r="J1054" s="28">
        <v>722</v>
      </c>
      <c r="K1054" s="29">
        <v>1.9390581717400001E-2</v>
      </c>
      <c r="L1054" s="30">
        <v>1</v>
      </c>
      <c r="M1054" s="40">
        <f>VLOOKUP(A1054,'District Enrollment'!A:D,2,FALSE)</f>
        <v>4279</v>
      </c>
      <c r="N1054" s="40">
        <f>VLOOKUP(A1054,'District Enrollment'!A:D,3,FALSE)</f>
        <v>4333</v>
      </c>
      <c r="O1054" s="40">
        <f>VLOOKUP(A1054,'District Enrollment'!A:D,4,FALSE)</f>
        <v>4337</v>
      </c>
      <c r="P1054" s="41">
        <f t="shared" ref="P1054:P1117" si="51">F1054/M1054*G1054</f>
        <v>2.8043935498939005E-3</v>
      </c>
      <c r="Q1054" s="41">
        <f t="shared" ref="Q1054:Q1117" si="52">H1054/N1054*I1054</f>
        <v>3.0002307869789985E-3</v>
      </c>
      <c r="R1054" s="41">
        <f t="shared" ref="R1054:R1117" si="53">J1054/O1054*K1054</f>
        <v>3.2280378141486743E-3</v>
      </c>
    </row>
    <row r="1055" spans="1:18" x14ac:dyDescent="0.25">
      <c r="A1055" s="3" t="s">
        <v>3684</v>
      </c>
      <c r="B1055" t="s">
        <v>3685</v>
      </c>
      <c r="C1055" s="3" t="s">
        <v>4613</v>
      </c>
      <c r="D1055" t="s">
        <v>4614</v>
      </c>
      <c r="E1055" s="3" t="s">
        <v>10</v>
      </c>
      <c r="F1055" s="26">
        <v>1010</v>
      </c>
      <c r="G1055" s="27">
        <v>1.2871287128700001E-2</v>
      </c>
      <c r="H1055" s="26">
        <v>1028</v>
      </c>
      <c r="I1055" s="27">
        <v>1.6536964980499998E-2</v>
      </c>
      <c r="J1055" s="28">
        <v>1060</v>
      </c>
      <c r="K1055" s="29">
        <v>8.4905660377000008E-3</v>
      </c>
      <c r="L1055" s="30">
        <v>1</v>
      </c>
      <c r="M1055" s="40">
        <f>VLOOKUP(A1055,'District Enrollment'!A:D,2,FALSE)</f>
        <v>4279</v>
      </c>
      <c r="N1055" s="40">
        <f>VLOOKUP(A1055,'District Enrollment'!A:D,3,FALSE)</f>
        <v>4333</v>
      </c>
      <c r="O1055" s="40">
        <f>VLOOKUP(A1055,'District Enrollment'!A:D,4,FALSE)</f>
        <v>4337</v>
      </c>
      <c r="P1055" s="41">
        <f t="shared" si="51"/>
        <v>3.0380930123830334E-3</v>
      </c>
      <c r="Q1055" s="41">
        <f t="shared" si="52"/>
        <v>3.9233787214294942E-3</v>
      </c>
      <c r="R1055" s="41">
        <f t="shared" si="53"/>
        <v>2.0751671662351859E-3</v>
      </c>
    </row>
    <row r="1056" spans="1:18" x14ac:dyDescent="0.25">
      <c r="A1056" s="3" t="s">
        <v>3684</v>
      </c>
      <c r="B1056" t="s">
        <v>3685</v>
      </c>
      <c r="C1056" s="3" t="s">
        <v>4717</v>
      </c>
      <c r="D1056" t="s">
        <v>4718</v>
      </c>
      <c r="E1056" s="3" t="s">
        <v>10</v>
      </c>
      <c r="F1056" s="26">
        <v>1451</v>
      </c>
      <c r="G1056" s="27">
        <v>2.06753962784E-2</v>
      </c>
      <c r="H1056" s="26">
        <v>1455</v>
      </c>
      <c r="I1056" s="27">
        <v>2.3367697594500001E-2</v>
      </c>
      <c r="J1056" s="28">
        <v>1384</v>
      </c>
      <c r="K1056" s="29">
        <v>2.8179190751400001E-2</v>
      </c>
      <c r="L1056" s="30">
        <v>1</v>
      </c>
      <c r="M1056" s="40">
        <f>VLOOKUP(A1056,'District Enrollment'!A:D,2,FALSE)</f>
        <v>4279</v>
      </c>
      <c r="N1056" s="40">
        <f>VLOOKUP(A1056,'District Enrollment'!A:D,3,FALSE)</f>
        <v>4333</v>
      </c>
      <c r="O1056" s="40">
        <f>VLOOKUP(A1056,'District Enrollment'!A:D,4,FALSE)</f>
        <v>4337</v>
      </c>
      <c r="P1056" s="41">
        <f t="shared" si="51"/>
        <v>7.0109838747273662E-3</v>
      </c>
      <c r="Q1056" s="41">
        <f t="shared" si="52"/>
        <v>7.8467574428796455E-3</v>
      </c>
      <c r="R1056" s="41">
        <f t="shared" si="53"/>
        <v>8.9923910537093848E-3</v>
      </c>
    </row>
    <row r="1057" spans="1:18" x14ac:dyDescent="0.25">
      <c r="A1057" s="3" t="s">
        <v>477</v>
      </c>
      <c r="B1057" t="s">
        <v>478</v>
      </c>
      <c r="C1057" s="3" t="s">
        <v>479</v>
      </c>
      <c r="D1057" t="s">
        <v>480</v>
      </c>
      <c r="E1057" s="3" t="s">
        <v>16</v>
      </c>
      <c r="F1057" s="26">
        <v>22</v>
      </c>
      <c r="G1057" s="27">
        <v>9.0909090908999998E-2</v>
      </c>
      <c r="H1057" s="26">
        <v>34</v>
      </c>
      <c r="I1057" s="27">
        <v>2.9411764705799998E-2</v>
      </c>
      <c r="J1057" s="28">
        <v>32</v>
      </c>
      <c r="K1057" s="29">
        <v>0.125</v>
      </c>
      <c r="L1057" s="30">
        <v>4</v>
      </c>
      <c r="M1057" s="40">
        <f>VLOOKUP(A1057,'District Enrollment'!A:D,2,FALSE)</f>
        <v>2012</v>
      </c>
      <c r="N1057" s="40">
        <f>VLOOKUP(A1057,'District Enrollment'!A:D,3,FALSE)</f>
        <v>2221</v>
      </c>
      <c r="O1057" s="40">
        <f>VLOOKUP(A1057,'District Enrollment'!A:D,4,FALSE)</f>
        <v>1790</v>
      </c>
      <c r="P1057" s="41">
        <f t="shared" si="51"/>
        <v>9.940357852872765E-4</v>
      </c>
      <c r="Q1057" s="41">
        <f t="shared" si="52"/>
        <v>4.5024763619864924E-4</v>
      </c>
      <c r="R1057" s="41">
        <f t="shared" si="53"/>
        <v>2.2346368715083797E-3</v>
      </c>
    </row>
    <row r="1058" spans="1:18" x14ac:dyDescent="0.25">
      <c r="A1058" s="3" t="s">
        <v>477</v>
      </c>
      <c r="B1058" t="s">
        <v>478</v>
      </c>
      <c r="C1058" s="3" t="s">
        <v>2116</v>
      </c>
      <c r="D1058" t="s">
        <v>2117</v>
      </c>
      <c r="E1058" s="3" t="s">
        <v>10</v>
      </c>
      <c r="F1058" s="26">
        <v>327</v>
      </c>
      <c r="G1058" s="27">
        <v>5.8103975535100001E-2</v>
      </c>
      <c r="H1058" s="26">
        <v>326</v>
      </c>
      <c r="I1058" s="27">
        <v>6.7484662576600005E-2</v>
      </c>
      <c r="J1058" s="28">
        <v>336</v>
      </c>
      <c r="K1058" s="29">
        <v>6.8452380952299996E-2</v>
      </c>
      <c r="L1058" s="30">
        <v>3</v>
      </c>
      <c r="M1058" s="40">
        <f>VLOOKUP(A1058,'District Enrollment'!A:D,2,FALSE)</f>
        <v>2012</v>
      </c>
      <c r="N1058" s="40">
        <f>VLOOKUP(A1058,'District Enrollment'!A:D,3,FALSE)</f>
        <v>2221</v>
      </c>
      <c r="O1058" s="40">
        <f>VLOOKUP(A1058,'District Enrollment'!A:D,4,FALSE)</f>
        <v>1790</v>
      </c>
      <c r="P1058" s="41">
        <f t="shared" si="51"/>
        <v>9.4433399602274846E-3</v>
      </c>
      <c r="Q1058" s="41">
        <f t="shared" si="52"/>
        <v>9.9054479963852325E-3</v>
      </c>
      <c r="R1058" s="41">
        <f t="shared" si="53"/>
        <v>1.2849162011157989E-2</v>
      </c>
    </row>
    <row r="1059" spans="1:18" x14ac:dyDescent="0.25">
      <c r="A1059" s="3" t="s">
        <v>477</v>
      </c>
      <c r="B1059" t="s">
        <v>478</v>
      </c>
      <c r="C1059" s="3" t="s">
        <v>2650</v>
      </c>
      <c r="D1059" t="s">
        <v>2651</v>
      </c>
      <c r="E1059" s="3">
        <v>5</v>
      </c>
      <c r="F1059" s="26">
        <v>888</v>
      </c>
      <c r="G1059" s="27">
        <v>6.4189189189099993E-2</v>
      </c>
      <c r="H1059" s="26">
        <v>1037</v>
      </c>
      <c r="I1059" s="27">
        <v>0.1118611378977</v>
      </c>
      <c r="J1059" s="28">
        <v>419</v>
      </c>
      <c r="K1059" s="29">
        <v>0.12171837708829999</v>
      </c>
      <c r="L1059" s="30">
        <v>4</v>
      </c>
      <c r="M1059" s="40">
        <f>VLOOKUP(A1059,'District Enrollment'!A:D,2,FALSE)</f>
        <v>2012</v>
      </c>
      <c r="N1059" s="40">
        <f>VLOOKUP(A1059,'District Enrollment'!A:D,3,FALSE)</f>
        <v>2221</v>
      </c>
      <c r="O1059" s="40">
        <f>VLOOKUP(A1059,'District Enrollment'!A:D,4,FALSE)</f>
        <v>1790</v>
      </c>
      <c r="P1059" s="41">
        <f t="shared" si="51"/>
        <v>2.8330019880676339E-2</v>
      </c>
      <c r="Q1059" s="41">
        <f t="shared" si="52"/>
        <v>5.2228725799151235E-2</v>
      </c>
      <c r="R1059" s="41">
        <f t="shared" si="53"/>
        <v>2.8491620111730558E-2</v>
      </c>
    </row>
    <row r="1060" spans="1:18" x14ac:dyDescent="0.25">
      <c r="A1060" s="3" t="s">
        <v>477</v>
      </c>
      <c r="B1060" t="s">
        <v>478</v>
      </c>
      <c r="C1060" s="3" t="s">
        <v>3068</v>
      </c>
      <c r="D1060" t="s">
        <v>3069</v>
      </c>
      <c r="E1060" s="3" t="s">
        <v>10</v>
      </c>
      <c r="F1060" s="26">
        <v>471</v>
      </c>
      <c r="G1060" s="27">
        <v>7.8556263269599996E-2</v>
      </c>
      <c r="H1060" s="26">
        <v>478</v>
      </c>
      <c r="I1060" s="27">
        <v>8.7866108786600006E-2</v>
      </c>
      <c r="J1060" s="28">
        <v>476</v>
      </c>
      <c r="K1060" s="29">
        <v>8.4033613445299998E-2</v>
      </c>
      <c r="L1060" s="30">
        <v>3</v>
      </c>
      <c r="M1060" s="40">
        <f>VLOOKUP(A1060,'District Enrollment'!A:D,2,FALSE)</f>
        <v>2012</v>
      </c>
      <c r="N1060" s="40">
        <f>VLOOKUP(A1060,'District Enrollment'!A:D,3,FALSE)</f>
        <v>2221</v>
      </c>
      <c r="O1060" s="40">
        <f>VLOOKUP(A1060,'District Enrollment'!A:D,4,FALSE)</f>
        <v>1790</v>
      </c>
      <c r="P1060" s="41">
        <f t="shared" si="51"/>
        <v>1.8389662027823855E-2</v>
      </c>
      <c r="Q1060" s="41">
        <f t="shared" si="52"/>
        <v>1.8910400720393877E-2</v>
      </c>
      <c r="R1060" s="41">
        <f t="shared" si="53"/>
        <v>2.2346368715063018E-2</v>
      </c>
    </row>
    <row r="1061" spans="1:18" x14ac:dyDescent="0.25">
      <c r="A1061" s="3" t="s">
        <v>477</v>
      </c>
      <c r="B1061" t="s">
        <v>478</v>
      </c>
      <c r="C1061" s="3" t="s">
        <v>3468</v>
      </c>
      <c r="D1061" t="s">
        <v>3469</v>
      </c>
      <c r="E1061" s="3" t="s">
        <v>10</v>
      </c>
      <c r="F1061" s="26">
        <v>304</v>
      </c>
      <c r="G1061" s="27">
        <v>9.8684210526299998E-2</v>
      </c>
      <c r="H1061" s="26">
        <v>346</v>
      </c>
      <c r="I1061" s="27">
        <v>0.1069364161849</v>
      </c>
      <c r="J1061" s="28">
        <v>527</v>
      </c>
      <c r="K1061" s="29">
        <v>8.15939278937E-2</v>
      </c>
      <c r="L1061" s="30">
        <v>3</v>
      </c>
      <c r="M1061" s="40">
        <f>VLOOKUP(A1061,'District Enrollment'!A:D,2,FALSE)</f>
        <v>2012</v>
      </c>
      <c r="N1061" s="40">
        <f>VLOOKUP(A1061,'District Enrollment'!A:D,3,FALSE)</f>
        <v>2221</v>
      </c>
      <c r="O1061" s="40">
        <f>VLOOKUP(A1061,'District Enrollment'!A:D,4,FALSE)</f>
        <v>1790</v>
      </c>
      <c r="P1061" s="41">
        <f t="shared" si="51"/>
        <v>1.4910536779321668E-2</v>
      </c>
      <c r="Q1061" s="41">
        <f t="shared" si="52"/>
        <v>1.6659162539385593E-2</v>
      </c>
      <c r="R1061" s="41">
        <f t="shared" si="53"/>
        <v>2.4022346368703856E-2</v>
      </c>
    </row>
    <row r="1062" spans="1:18" x14ac:dyDescent="0.25">
      <c r="A1062" s="3" t="s">
        <v>188</v>
      </c>
      <c r="B1062" t="s">
        <v>189</v>
      </c>
      <c r="C1062" s="3" t="s">
        <v>190</v>
      </c>
      <c r="D1062" t="s">
        <v>191</v>
      </c>
      <c r="E1062" s="3" t="s">
        <v>13</v>
      </c>
      <c r="F1062" s="26">
        <v>19</v>
      </c>
      <c r="G1062" s="27">
        <v>0.1052631578947</v>
      </c>
      <c r="H1062" s="26">
        <v>19</v>
      </c>
      <c r="I1062" s="27">
        <v>0.21052631578940001</v>
      </c>
      <c r="J1062" s="28">
        <v>16</v>
      </c>
      <c r="K1062" s="29">
        <v>0</v>
      </c>
      <c r="L1062" s="30">
        <v>1</v>
      </c>
      <c r="M1062" s="40">
        <f>VLOOKUP(A1062,'District Enrollment'!A:D,2,FALSE)</f>
        <v>563</v>
      </c>
      <c r="N1062" s="40">
        <f>VLOOKUP(A1062,'District Enrollment'!A:D,3,FALSE)</f>
        <v>591</v>
      </c>
      <c r="O1062" s="40">
        <f>VLOOKUP(A1062,'District Enrollment'!A:D,4,FALSE)</f>
        <v>607</v>
      </c>
      <c r="P1062" s="41">
        <f t="shared" si="51"/>
        <v>3.5523978685600356E-3</v>
      </c>
      <c r="Q1062" s="41">
        <f t="shared" si="52"/>
        <v>6.7681895093038916E-3</v>
      </c>
      <c r="R1062" s="41">
        <f t="shared" si="53"/>
        <v>0</v>
      </c>
    </row>
    <row r="1063" spans="1:18" x14ac:dyDescent="0.25">
      <c r="A1063" s="3" t="s">
        <v>188</v>
      </c>
      <c r="B1063" t="s">
        <v>189</v>
      </c>
      <c r="C1063" s="3" t="s">
        <v>228</v>
      </c>
      <c r="D1063" t="s">
        <v>229</v>
      </c>
      <c r="E1063" s="3" t="s">
        <v>13</v>
      </c>
      <c r="F1063" s="26">
        <v>14</v>
      </c>
      <c r="G1063" s="27">
        <v>0.28571428571419999</v>
      </c>
      <c r="H1063" s="26">
        <v>18</v>
      </c>
      <c r="I1063" s="27">
        <v>0.22222222222220001</v>
      </c>
      <c r="J1063" s="28">
        <v>18</v>
      </c>
      <c r="K1063" s="29">
        <v>0.33333333333330001</v>
      </c>
      <c r="L1063" s="30">
        <v>5</v>
      </c>
      <c r="M1063" s="40">
        <f>VLOOKUP(A1063,'District Enrollment'!A:D,2,FALSE)</f>
        <v>563</v>
      </c>
      <c r="N1063" s="40">
        <f>VLOOKUP(A1063,'District Enrollment'!A:D,3,FALSE)</f>
        <v>591</v>
      </c>
      <c r="O1063" s="40">
        <f>VLOOKUP(A1063,'District Enrollment'!A:D,4,FALSE)</f>
        <v>607</v>
      </c>
      <c r="P1063" s="41">
        <f t="shared" si="51"/>
        <v>7.104795737120426E-3</v>
      </c>
      <c r="Q1063" s="41">
        <f t="shared" si="52"/>
        <v>6.7681895093055838E-3</v>
      </c>
      <c r="R1063" s="41">
        <f t="shared" si="53"/>
        <v>9.8846787479397041E-3</v>
      </c>
    </row>
    <row r="1064" spans="1:18" x14ac:dyDescent="0.25">
      <c r="A1064" s="3" t="s">
        <v>188</v>
      </c>
      <c r="B1064" t="s">
        <v>189</v>
      </c>
      <c r="C1064" s="3" t="s">
        <v>1762</v>
      </c>
      <c r="D1064" t="s">
        <v>1763</v>
      </c>
      <c r="E1064" s="3" t="s">
        <v>10</v>
      </c>
      <c r="F1064" s="26">
        <v>265</v>
      </c>
      <c r="G1064" s="27">
        <v>3.39622641509E-2</v>
      </c>
      <c r="H1064" s="26">
        <v>260</v>
      </c>
      <c r="I1064" s="27">
        <v>5.76923076923E-2</v>
      </c>
      <c r="J1064" s="28">
        <v>271</v>
      </c>
      <c r="K1064" s="29">
        <v>5.1660516605100001E-2</v>
      </c>
      <c r="L1064" s="30">
        <v>2</v>
      </c>
      <c r="M1064" s="40">
        <f>VLOOKUP(A1064,'District Enrollment'!A:D,2,FALSE)</f>
        <v>563</v>
      </c>
      <c r="N1064" s="40">
        <f>VLOOKUP(A1064,'District Enrollment'!A:D,3,FALSE)</f>
        <v>591</v>
      </c>
      <c r="O1064" s="40">
        <f>VLOOKUP(A1064,'District Enrollment'!A:D,4,FALSE)</f>
        <v>607</v>
      </c>
      <c r="P1064" s="41">
        <f t="shared" si="51"/>
        <v>1.5985790408505327E-2</v>
      </c>
      <c r="Q1064" s="41">
        <f t="shared" si="52"/>
        <v>2.5380710659895094E-2</v>
      </c>
      <c r="R1064" s="41">
        <f t="shared" si="53"/>
        <v>2.3064250411832129E-2</v>
      </c>
    </row>
    <row r="1065" spans="1:18" x14ac:dyDescent="0.25">
      <c r="A1065" s="3" t="s">
        <v>188</v>
      </c>
      <c r="B1065" t="s">
        <v>189</v>
      </c>
      <c r="C1065" s="3" t="s">
        <v>1934</v>
      </c>
      <c r="D1065" t="s">
        <v>1935</v>
      </c>
      <c r="E1065" s="3" t="s">
        <v>10</v>
      </c>
      <c r="F1065" s="26">
        <v>265</v>
      </c>
      <c r="G1065" s="27">
        <v>7.9245283018800003E-2</v>
      </c>
      <c r="H1065" s="26">
        <v>294</v>
      </c>
      <c r="I1065" s="27">
        <v>6.1224489795899999E-2</v>
      </c>
      <c r="J1065" s="28">
        <v>302</v>
      </c>
      <c r="K1065" s="29">
        <v>4.6357615893999997E-2</v>
      </c>
      <c r="L1065" s="30">
        <v>2</v>
      </c>
      <c r="M1065" s="40">
        <f>VLOOKUP(A1065,'District Enrollment'!A:D,2,FALSE)</f>
        <v>563</v>
      </c>
      <c r="N1065" s="40">
        <f>VLOOKUP(A1065,'District Enrollment'!A:D,3,FALSE)</f>
        <v>591</v>
      </c>
      <c r="O1065" s="40">
        <f>VLOOKUP(A1065,'District Enrollment'!A:D,4,FALSE)</f>
        <v>607</v>
      </c>
      <c r="P1065" s="41">
        <f t="shared" si="51"/>
        <v>3.7300177619861458E-2</v>
      </c>
      <c r="Q1065" s="41">
        <f t="shared" si="52"/>
        <v>3.0456852791869035E-2</v>
      </c>
      <c r="R1065" s="41">
        <f t="shared" si="53"/>
        <v>2.3064250411841843E-2</v>
      </c>
    </row>
    <row r="1066" spans="1:18" x14ac:dyDescent="0.25">
      <c r="A1066" s="3" t="s">
        <v>329</v>
      </c>
      <c r="B1066" t="s">
        <v>330</v>
      </c>
      <c r="C1066" s="3" t="s">
        <v>331</v>
      </c>
      <c r="D1066" t="s">
        <v>332</v>
      </c>
      <c r="E1066" s="3" t="s">
        <v>10</v>
      </c>
      <c r="F1066" s="26">
        <v>64</v>
      </c>
      <c r="G1066" s="27">
        <v>9.375E-2</v>
      </c>
      <c r="H1066" s="26">
        <v>29</v>
      </c>
      <c r="I1066" s="27">
        <v>0.17241379310339999</v>
      </c>
      <c r="J1066" s="28">
        <v>24</v>
      </c>
      <c r="K1066" s="29">
        <v>0.125</v>
      </c>
      <c r="L1066" s="30">
        <v>4</v>
      </c>
      <c r="M1066" s="40">
        <f>VLOOKUP(A1066,'District Enrollment'!A:D,2,FALSE)</f>
        <v>64</v>
      </c>
      <c r="N1066" s="40">
        <f>VLOOKUP(A1066,'District Enrollment'!A:D,3,FALSE)</f>
        <v>29</v>
      </c>
      <c r="O1066" s="40">
        <f>VLOOKUP(A1066,'District Enrollment'!A:D,4,FALSE)</f>
        <v>24</v>
      </c>
      <c r="P1066" s="41">
        <f t="shared" si="51"/>
        <v>9.375E-2</v>
      </c>
      <c r="Q1066" s="41">
        <f t="shared" si="52"/>
        <v>0.17241379310339999</v>
      </c>
      <c r="R1066" s="41">
        <f t="shared" si="53"/>
        <v>0.125</v>
      </c>
    </row>
    <row r="1067" spans="1:18" x14ac:dyDescent="0.25">
      <c r="A1067" s="3" t="s">
        <v>224</v>
      </c>
      <c r="B1067" t="s">
        <v>225</v>
      </c>
      <c r="C1067" s="3" t="s">
        <v>226</v>
      </c>
      <c r="D1067" t="s">
        <v>227</v>
      </c>
      <c r="E1067" s="3" t="s">
        <v>16</v>
      </c>
      <c r="F1067" s="26">
        <v>17</v>
      </c>
      <c r="G1067" s="27">
        <v>0.23529411764700001</v>
      </c>
      <c r="H1067" s="26">
        <v>26</v>
      </c>
      <c r="I1067" s="27">
        <v>0.1923076923076</v>
      </c>
      <c r="J1067" s="28">
        <v>18</v>
      </c>
      <c r="K1067" s="29">
        <v>0.16666666666659999</v>
      </c>
      <c r="L1067" s="30">
        <v>5</v>
      </c>
      <c r="M1067" s="40">
        <f>VLOOKUP(A1067,'District Enrollment'!A:D,2,FALSE)</f>
        <v>7291</v>
      </c>
      <c r="N1067" s="40">
        <f>VLOOKUP(A1067,'District Enrollment'!A:D,3,FALSE)</f>
        <v>7013</v>
      </c>
      <c r="O1067" s="40">
        <f>VLOOKUP(A1067,'District Enrollment'!A:D,4,FALSE)</f>
        <v>7393</v>
      </c>
      <c r="P1067" s="41">
        <f t="shared" si="51"/>
        <v>5.4862158825936093E-4</v>
      </c>
      <c r="Q1067" s="41">
        <f t="shared" si="52"/>
        <v>7.1296164266328253E-4</v>
      </c>
      <c r="R1067" s="41">
        <f t="shared" si="53"/>
        <v>4.057892601107534E-4</v>
      </c>
    </row>
    <row r="1068" spans="1:18" x14ac:dyDescent="0.25">
      <c r="A1068" s="3" t="s">
        <v>224</v>
      </c>
      <c r="B1068" t="s">
        <v>225</v>
      </c>
      <c r="C1068" s="3" t="s">
        <v>569</v>
      </c>
      <c r="D1068" t="s">
        <v>570</v>
      </c>
      <c r="E1068" s="3" t="s">
        <v>16</v>
      </c>
      <c r="F1068" s="26">
        <v>38</v>
      </c>
      <c r="G1068" s="27">
        <v>0.28947368421050002</v>
      </c>
      <c r="H1068" s="26">
        <v>49</v>
      </c>
      <c r="I1068" s="27">
        <v>0.34693877551020003</v>
      </c>
      <c r="J1068" s="28">
        <v>38</v>
      </c>
      <c r="K1068" s="29">
        <v>0.52631578947360003</v>
      </c>
      <c r="L1068" s="30">
        <v>5</v>
      </c>
      <c r="M1068" s="40">
        <f>VLOOKUP(A1068,'District Enrollment'!A:D,2,FALSE)</f>
        <v>7291</v>
      </c>
      <c r="N1068" s="40">
        <f>VLOOKUP(A1068,'District Enrollment'!A:D,3,FALSE)</f>
        <v>7013</v>
      </c>
      <c r="O1068" s="40">
        <f>VLOOKUP(A1068,'District Enrollment'!A:D,4,FALSE)</f>
        <v>7393</v>
      </c>
      <c r="P1068" s="41">
        <f t="shared" si="51"/>
        <v>1.5087093677134825E-3</v>
      </c>
      <c r="Q1068" s="41">
        <f t="shared" si="52"/>
        <v>2.4240695850562956E-3</v>
      </c>
      <c r="R1068" s="41">
        <f t="shared" si="53"/>
        <v>2.705261734072339E-3</v>
      </c>
    </row>
    <row r="1069" spans="1:18" x14ac:dyDescent="0.25">
      <c r="A1069" s="3" t="s">
        <v>224</v>
      </c>
      <c r="B1069" t="s">
        <v>225</v>
      </c>
      <c r="C1069" s="3" t="s">
        <v>1204</v>
      </c>
      <c r="D1069" t="s">
        <v>1205</v>
      </c>
      <c r="E1069" s="3" t="s">
        <v>13</v>
      </c>
      <c r="F1069" s="26">
        <v>112</v>
      </c>
      <c r="G1069" s="27">
        <v>0.41964285714279997</v>
      </c>
      <c r="H1069" s="26">
        <v>101</v>
      </c>
      <c r="I1069" s="27">
        <v>0.45544554455440001</v>
      </c>
      <c r="J1069" s="28">
        <v>127</v>
      </c>
      <c r="K1069" s="29">
        <v>0.51968503936999999</v>
      </c>
      <c r="L1069" s="30">
        <v>5</v>
      </c>
      <c r="M1069" s="40">
        <f>VLOOKUP(A1069,'District Enrollment'!A:D,2,FALSE)</f>
        <v>7291</v>
      </c>
      <c r="N1069" s="40">
        <f>VLOOKUP(A1069,'District Enrollment'!A:D,3,FALSE)</f>
        <v>7013</v>
      </c>
      <c r="O1069" s="40">
        <f>VLOOKUP(A1069,'District Enrollment'!A:D,4,FALSE)</f>
        <v>7393</v>
      </c>
      <c r="P1069" s="41">
        <f t="shared" si="51"/>
        <v>6.446303662048224E-3</v>
      </c>
      <c r="Q1069" s="41">
        <f t="shared" si="52"/>
        <v>6.5592471125045489E-3</v>
      </c>
      <c r="R1069" s="41">
        <f t="shared" si="53"/>
        <v>8.9273637224387935E-3</v>
      </c>
    </row>
    <row r="1070" spans="1:18" x14ac:dyDescent="0.25">
      <c r="A1070" s="3" t="s">
        <v>224</v>
      </c>
      <c r="B1070" t="s">
        <v>225</v>
      </c>
      <c r="C1070" s="3" t="s">
        <v>1676</v>
      </c>
      <c r="D1070" t="s">
        <v>1677</v>
      </c>
      <c r="E1070" s="3" t="s">
        <v>13</v>
      </c>
      <c r="F1070" s="26"/>
      <c r="G1070" s="27"/>
      <c r="H1070" s="26"/>
      <c r="I1070" s="27"/>
      <c r="J1070" s="28">
        <v>234</v>
      </c>
      <c r="K1070" s="29">
        <v>0.42735042735040002</v>
      </c>
      <c r="L1070" s="30">
        <v>5</v>
      </c>
      <c r="M1070" s="40">
        <f>VLOOKUP(A1070,'District Enrollment'!A:D,2,FALSE)</f>
        <v>7291</v>
      </c>
      <c r="N1070" s="40">
        <f>VLOOKUP(A1070,'District Enrollment'!A:D,3,FALSE)</f>
        <v>7013</v>
      </c>
      <c r="O1070" s="40">
        <f>VLOOKUP(A1070,'District Enrollment'!A:D,4,FALSE)</f>
        <v>7393</v>
      </c>
      <c r="P1070" s="41">
        <f t="shared" si="51"/>
        <v>0</v>
      </c>
      <c r="Q1070" s="41">
        <f t="shared" si="52"/>
        <v>0</v>
      </c>
      <c r="R1070" s="41">
        <f t="shared" si="53"/>
        <v>1.3526308670362993E-2</v>
      </c>
    </row>
    <row r="1071" spans="1:18" x14ac:dyDescent="0.25">
      <c r="A1071" s="3" t="s">
        <v>224</v>
      </c>
      <c r="B1071" t="s">
        <v>225</v>
      </c>
      <c r="C1071" s="3" t="s">
        <v>2399</v>
      </c>
      <c r="D1071" t="s">
        <v>2400</v>
      </c>
      <c r="E1071" s="3">
        <v>5</v>
      </c>
      <c r="F1071" s="26"/>
      <c r="G1071" s="27"/>
      <c r="H1071" s="26"/>
      <c r="I1071" s="27"/>
      <c r="J1071" s="28">
        <v>381</v>
      </c>
      <c r="K1071" s="29">
        <v>0.59842519685030005</v>
      </c>
      <c r="L1071" s="30">
        <v>5</v>
      </c>
      <c r="M1071" s="40">
        <f>VLOOKUP(A1071,'District Enrollment'!A:D,2,FALSE)</f>
        <v>7291</v>
      </c>
      <c r="N1071" s="40">
        <f>VLOOKUP(A1071,'District Enrollment'!A:D,3,FALSE)</f>
        <v>7013</v>
      </c>
      <c r="O1071" s="40">
        <f>VLOOKUP(A1071,'District Enrollment'!A:D,4,FALSE)</f>
        <v>7393</v>
      </c>
      <c r="P1071" s="41">
        <f t="shared" si="51"/>
        <v>0</v>
      </c>
      <c r="Q1071" s="41">
        <f t="shared" si="52"/>
        <v>0</v>
      </c>
      <c r="R1071" s="41">
        <f t="shared" si="53"/>
        <v>3.0839983768424766E-2</v>
      </c>
    </row>
    <row r="1072" spans="1:18" x14ac:dyDescent="0.25">
      <c r="A1072" s="3" t="s">
        <v>224</v>
      </c>
      <c r="B1072" t="s">
        <v>225</v>
      </c>
      <c r="C1072" s="3" t="s">
        <v>2408</v>
      </c>
      <c r="D1072" t="s">
        <v>2409</v>
      </c>
      <c r="E1072" s="3" t="s">
        <v>10</v>
      </c>
      <c r="F1072" s="26">
        <v>356</v>
      </c>
      <c r="G1072" s="27">
        <v>3.0898876404399998E-2</v>
      </c>
      <c r="H1072" s="26">
        <v>367</v>
      </c>
      <c r="I1072" s="27">
        <v>5.7220708446800002E-2</v>
      </c>
      <c r="J1072" s="28">
        <v>383</v>
      </c>
      <c r="K1072" s="29">
        <v>4.4386422976500001E-2</v>
      </c>
      <c r="L1072" s="30">
        <v>2</v>
      </c>
      <c r="M1072" s="40">
        <f>VLOOKUP(A1072,'District Enrollment'!A:D,2,FALSE)</f>
        <v>7291</v>
      </c>
      <c r="N1072" s="40">
        <f>VLOOKUP(A1072,'District Enrollment'!A:D,3,FALSE)</f>
        <v>7013</v>
      </c>
      <c r="O1072" s="40">
        <f>VLOOKUP(A1072,'District Enrollment'!A:D,4,FALSE)</f>
        <v>7393</v>
      </c>
      <c r="P1072" s="41">
        <f t="shared" si="51"/>
        <v>1.508709367709011E-3</v>
      </c>
      <c r="Q1072" s="41">
        <f t="shared" si="52"/>
        <v>2.9944388991837447E-3</v>
      </c>
      <c r="R1072" s="41">
        <f t="shared" si="53"/>
        <v>2.2994724739617881E-3</v>
      </c>
    </row>
    <row r="1073" spans="1:18" x14ac:dyDescent="0.25">
      <c r="A1073" s="3" t="s">
        <v>224</v>
      </c>
      <c r="B1073" t="s">
        <v>225</v>
      </c>
      <c r="C1073" s="3" t="s">
        <v>2597</v>
      </c>
      <c r="D1073" t="s">
        <v>2598</v>
      </c>
      <c r="E1073" s="3">
        <v>5</v>
      </c>
      <c r="F1073" s="26">
        <v>909</v>
      </c>
      <c r="G1073" s="27">
        <v>0.28162816281620001</v>
      </c>
      <c r="H1073" s="26">
        <v>603</v>
      </c>
      <c r="I1073" s="27">
        <v>0.20729684908779999</v>
      </c>
      <c r="J1073" s="28">
        <v>411</v>
      </c>
      <c r="K1073" s="29">
        <v>0.32360097323600001</v>
      </c>
      <c r="L1073" s="30">
        <v>5</v>
      </c>
      <c r="M1073" s="40">
        <f>VLOOKUP(A1073,'District Enrollment'!A:D,2,FALSE)</f>
        <v>7291</v>
      </c>
      <c r="N1073" s="40">
        <f>VLOOKUP(A1073,'District Enrollment'!A:D,3,FALSE)</f>
        <v>7013</v>
      </c>
      <c r="O1073" s="40">
        <f>VLOOKUP(A1073,'District Enrollment'!A:D,4,FALSE)</f>
        <v>7393</v>
      </c>
      <c r="P1073" s="41">
        <f t="shared" si="51"/>
        <v>3.5111781648597698E-2</v>
      </c>
      <c r="Q1073" s="41">
        <f t="shared" si="52"/>
        <v>1.7824041066582547E-2</v>
      </c>
      <c r="R1073" s="41">
        <f t="shared" si="53"/>
        <v>1.7989990531583393E-2</v>
      </c>
    </row>
    <row r="1074" spans="1:18" x14ac:dyDescent="0.25">
      <c r="A1074" s="3" t="s">
        <v>224</v>
      </c>
      <c r="B1074" t="s">
        <v>225</v>
      </c>
      <c r="C1074" s="3" t="s">
        <v>2781</v>
      </c>
      <c r="D1074" t="s">
        <v>2782</v>
      </c>
      <c r="E1074" s="3" t="s">
        <v>10</v>
      </c>
      <c r="F1074" s="26">
        <v>443</v>
      </c>
      <c r="G1074" s="27">
        <v>5.64334085778E-2</v>
      </c>
      <c r="H1074" s="26">
        <v>421</v>
      </c>
      <c r="I1074" s="27">
        <v>4.5130641330100002E-2</v>
      </c>
      <c r="J1074" s="28">
        <v>437</v>
      </c>
      <c r="K1074" s="29">
        <v>4.1189931350099997E-2</v>
      </c>
      <c r="L1074" s="30">
        <v>1</v>
      </c>
      <c r="M1074" s="40">
        <f>VLOOKUP(A1074,'District Enrollment'!A:D,2,FALSE)</f>
        <v>7291</v>
      </c>
      <c r="N1074" s="40">
        <f>VLOOKUP(A1074,'District Enrollment'!A:D,3,FALSE)</f>
        <v>7013</v>
      </c>
      <c r="O1074" s="40">
        <f>VLOOKUP(A1074,'District Enrollment'!A:D,4,FALSE)</f>
        <v>7393</v>
      </c>
      <c r="P1074" s="41">
        <f t="shared" si="51"/>
        <v>3.4288849266171169E-3</v>
      </c>
      <c r="Q1074" s="41">
        <f t="shared" si="52"/>
        <v>2.7092542421177958E-3</v>
      </c>
      <c r="R1074" s="41">
        <f t="shared" si="53"/>
        <v>2.4347355606646418E-3</v>
      </c>
    </row>
    <row r="1075" spans="1:18" x14ac:dyDescent="0.25">
      <c r="A1075" s="3" t="s">
        <v>224</v>
      </c>
      <c r="B1075" t="s">
        <v>225</v>
      </c>
      <c r="C1075" s="3" t="s">
        <v>2888</v>
      </c>
      <c r="D1075" t="s">
        <v>2889</v>
      </c>
      <c r="E1075" s="3" t="s">
        <v>10</v>
      </c>
      <c r="F1075" s="26">
        <v>432</v>
      </c>
      <c r="G1075" s="27">
        <v>3.2407407407400002E-2</v>
      </c>
      <c r="H1075" s="26">
        <v>465</v>
      </c>
      <c r="I1075" s="27">
        <v>3.01075268817E-2</v>
      </c>
      <c r="J1075" s="28">
        <v>452</v>
      </c>
      <c r="K1075" s="29">
        <v>3.9823008849499998E-2</v>
      </c>
      <c r="L1075" s="30">
        <v>1</v>
      </c>
      <c r="M1075" s="40">
        <f>VLOOKUP(A1075,'District Enrollment'!A:D,2,FALSE)</f>
        <v>7291</v>
      </c>
      <c r="N1075" s="40">
        <f>VLOOKUP(A1075,'District Enrollment'!A:D,3,FALSE)</f>
        <v>7013</v>
      </c>
      <c r="O1075" s="40">
        <f>VLOOKUP(A1075,'District Enrollment'!A:D,4,FALSE)</f>
        <v>7393</v>
      </c>
      <c r="P1075" s="41">
        <f t="shared" si="51"/>
        <v>1.9201755589078042E-3</v>
      </c>
      <c r="Q1075" s="41">
        <f t="shared" si="52"/>
        <v>1.9962925994567943E-3</v>
      </c>
      <c r="R1075" s="41">
        <f t="shared" si="53"/>
        <v>2.4347355606619773E-3</v>
      </c>
    </row>
    <row r="1076" spans="1:18" x14ac:dyDescent="0.25">
      <c r="A1076" s="3" t="s">
        <v>224</v>
      </c>
      <c r="B1076" t="s">
        <v>225</v>
      </c>
      <c r="C1076" s="3" t="s">
        <v>3355</v>
      </c>
      <c r="D1076" t="s">
        <v>3356</v>
      </c>
      <c r="E1076" s="3" t="s">
        <v>10</v>
      </c>
      <c r="F1076" s="26">
        <v>536</v>
      </c>
      <c r="G1076" s="27">
        <v>3.9179104477600001E-2</v>
      </c>
      <c r="H1076" s="26">
        <v>555</v>
      </c>
      <c r="I1076" s="27">
        <v>2.3423423423400001E-2</v>
      </c>
      <c r="J1076" s="28">
        <v>512</v>
      </c>
      <c r="K1076" s="29">
        <v>6.25E-2</v>
      </c>
      <c r="L1076" s="30">
        <v>2</v>
      </c>
      <c r="M1076" s="40">
        <f>VLOOKUP(A1076,'District Enrollment'!A:D,2,FALSE)</f>
        <v>7291</v>
      </c>
      <c r="N1076" s="40">
        <f>VLOOKUP(A1076,'District Enrollment'!A:D,3,FALSE)</f>
        <v>7013</v>
      </c>
      <c r="O1076" s="40">
        <f>VLOOKUP(A1076,'District Enrollment'!A:D,4,FALSE)</f>
        <v>7393</v>
      </c>
      <c r="P1076" s="41">
        <f t="shared" si="51"/>
        <v>2.8802633383614865E-3</v>
      </c>
      <c r="Q1076" s="41">
        <f t="shared" si="52"/>
        <v>1.8537002709235707E-3</v>
      </c>
      <c r="R1076" s="41">
        <f t="shared" si="53"/>
        <v>4.3284187745164342E-3</v>
      </c>
    </row>
    <row r="1077" spans="1:18" x14ac:dyDescent="0.25">
      <c r="A1077" s="3" t="s">
        <v>224</v>
      </c>
      <c r="B1077" t="s">
        <v>225</v>
      </c>
      <c r="C1077" s="3" t="s">
        <v>3752</v>
      </c>
      <c r="D1077" t="s">
        <v>3753</v>
      </c>
      <c r="E1077" s="3" t="s">
        <v>10</v>
      </c>
      <c r="F1077" s="26">
        <v>553</v>
      </c>
      <c r="G1077" s="27">
        <v>3.2549728752199997E-2</v>
      </c>
      <c r="H1077" s="26">
        <v>534</v>
      </c>
      <c r="I1077" s="27">
        <v>2.8089887640400001E-2</v>
      </c>
      <c r="J1077" s="28">
        <v>573</v>
      </c>
      <c r="K1077" s="29">
        <v>3.4904013961599999E-2</v>
      </c>
      <c r="L1077" s="30">
        <v>1</v>
      </c>
      <c r="M1077" s="40">
        <f>VLOOKUP(A1077,'District Enrollment'!A:D,2,FALSE)</f>
        <v>7291</v>
      </c>
      <c r="N1077" s="40">
        <f>VLOOKUP(A1077,'District Enrollment'!A:D,3,FALSE)</f>
        <v>7013</v>
      </c>
      <c r="O1077" s="40">
        <f>VLOOKUP(A1077,'District Enrollment'!A:D,4,FALSE)</f>
        <v>7393</v>
      </c>
      <c r="P1077" s="41">
        <f t="shared" si="51"/>
        <v>2.4687971471631597E-3</v>
      </c>
      <c r="Q1077" s="41">
        <f t="shared" si="52"/>
        <v>2.1388849279871096E-3</v>
      </c>
      <c r="R1077" s="41">
        <f t="shared" si="53"/>
        <v>2.7052617340723385E-3</v>
      </c>
    </row>
    <row r="1078" spans="1:18" x14ac:dyDescent="0.25">
      <c r="A1078" s="3" t="s">
        <v>224</v>
      </c>
      <c r="B1078" t="s">
        <v>225</v>
      </c>
      <c r="C1078" s="3" t="s">
        <v>3756</v>
      </c>
      <c r="D1078" t="s">
        <v>3757</v>
      </c>
      <c r="E1078" s="3" t="s">
        <v>10</v>
      </c>
      <c r="F1078" s="26">
        <v>570</v>
      </c>
      <c r="G1078" s="27">
        <v>0.12105263157890001</v>
      </c>
      <c r="H1078" s="26">
        <v>564</v>
      </c>
      <c r="I1078" s="27">
        <v>8.1560283687899998E-2</v>
      </c>
      <c r="J1078" s="28">
        <v>573</v>
      </c>
      <c r="K1078" s="29">
        <v>5.9336823734699999E-2</v>
      </c>
      <c r="L1078" s="30">
        <v>2</v>
      </c>
      <c r="M1078" s="40">
        <f>VLOOKUP(A1078,'District Enrollment'!A:D,2,FALSE)</f>
        <v>7291</v>
      </c>
      <c r="N1078" s="40">
        <f>VLOOKUP(A1078,'District Enrollment'!A:D,3,FALSE)</f>
        <v>7013</v>
      </c>
      <c r="O1078" s="40">
        <f>VLOOKUP(A1078,'District Enrollment'!A:D,4,FALSE)</f>
        <v>7393</v>
      </c>
      <c r="P1078" s="41">
        <f t="shared" si="51"/>
        <v>9.4637223974726389E-3</v>
      </c>
      <c r="Q1078" s="41">
        <f t="shared" si="52"/>
        <v>6.559247112501867E-3</v>
      </c>
      <c r="R1078" s="41">
        <f t="shared" si="53"/>
        <v>4.5989449479214252E-3</v>
      </c>
    </row>
    <row r="1079" spans="1:18" x14ac:dyDescent="0.25">
      <c r="A1079" s="3" t="s">
        <v>224</v>
      </c>
      <c r="B1079" t="s">
        <v>225</v>
      </c>
      <c r="C1079" s="3" t="s">
        <v>4447</v>
      </c>
      <c r="D1079" t="s">
        <v>4448</v>
      </c>
      <c r="E1079" s="3">
        <v>5</v>
      </c>
      <c r="F1079" s="26">
        <v>843</v>
      </c>
      <c r="G1079" s="27">
        <v>6.7615658362899997E-2</v>
      </c>
      <c r="H1079" s="26">
        <v>857</v>
      </c>
      <c r="I1079" s="27">
        <v>9.9183197199500001E-2</v>
      </c>
      <c r="J1079" s="28">
        <v>828</v>
      </c>
      <c r="K1079" s="29">
        <v>9.0579710144900002E-2</v>
      </c>
      <c r="L1079" s="30">
        <v>4</v>
      </c>
      <c r="M1079" s="40">
        <f>VLOOKUP(A1079,'District Enrollment'!A:D,2,FALSE)</f>
        <v>7291</v>
      </c>
      <c r="N1079" s="40">
        <f>VLOOKUP(A1079,'District Enrollment'!A:D,3,FALSE)</f>
        <v>7013</v>
      </c>
      <c r="O1079" s="40">
        <f>VLOOKUP(A1079,'District Enrollment'!A:D,4,FALSE)</f>
        <v>7393</v>
      </c>
      <c r="P1079" s="41">
        <f t="shared" si="51"/>
        <v>7.8178576326875179E-3</v>
      </c>
      <c r="Q1079" s="41">
        <f t="shared" si="52"/>
        <v>1.2120347925277556E-2</v>
      </c>
      <c r="R1079" s="41">
        <f t="shared" si="53"/>
        <v>1.0144731502769811E-2</v>
      </c>
    </row>
    <row r="1080" spans="1:18" x14ac:dyDescent="0.25">
      <c r="A1080" s="3" t="s">
        <v>224</v>
      </c>
      <c r="B1080" t="s">
        <v>225</v>
      </c>
      <c r="C1080" s="3" t="s">
        <v>4449</v>
      </c>
      <c r="D1080" t="s">
        <v>4450</v>
      </c>
      <c r="E1080" s="3" t="s">
        <v>10</v>
      </c>
      <c r="F1080" s="26">
        <v>812</v>
      </c>
      <c r="G1080" s="27">
        <v>5.2955665024600002E-2</v>
      </c>
      <c r="H1080" s="26">
        <v>863</v>
      </c>
      <c r="I1080" s="27">
        <v>4.5191193510999997E-2</v>
      </c>
      <c r="J1080" s="28">
        <v>829</v>
      </c>
      <c r="K1080" s="29">
        <v>3.3775633293100002E-2</v>
      </c>
      <c r="L1080" s="30">
        <v>1</v>
      </c>
      <c r="M1080" s="40">
        <f>VLOOKUP(A1080,'District Enrollment'!A:D,2,FALSE)</f>
        <v>7291</v>
      </c>
      <c r="N1080" s="40">
        <f>VLOOKUP(A1080,'District Enrollment'!A:D,3,FALSE)</f>
        <v>7013</v>
      </c>
      <c r="O1080" s="40">
        <f>VLOOKUP(A1080,'District Enrollment'!A:D,4,FALSE)</f>
        <v>7393</v>
      </c>
      <c r="P1080" s="41">
        <f t="shared" si="51"/>
        <v>5.8976820737862024E-3</v>
      </c>
      <c r="Q1080" s="41">
        <f t="shared" si="52"/>
        <v>5.5611008127752744E-3</v>
      </c>
      <c r="R1080" s="41">
        <f t="shared" si="53"/>
        <v>3.7873664276991616E-3</v>
      </c>
    </row>
    <row r="1081" spans="1:18" x14ac:dyDescent="0.25">
      <c r="A1081" s="3" t="s">
        <v>224</v>
      </c>
      <c r="B1081" t="s">
        <v>225</v>
      </c>
      <c r="C1081" s="3" t="s">
        <v>4795</v>
      </c>
      <c r="D1081" t="s">
        <v>4796</v>
      </c>
      <c r="E1081" s="3" t="s">
        <v>10</v>
      </c>
      <c r="F1081" s="26">
        <v>1670</v>
      </c>
      <c r="G1081" s="27">
        <v>6.4670658682599996E-2</v>
      </c>
      <c r="H1081" s="26">
        <v>1608</v>
      </c>
      <c r="I1081" s="27">
        <v>6.7164179104400007E-2</v>
      </c>
      <c r="J1081" s="28">
        <v>1597</v>
      </c>
      <c r="K1081" s="29">
        <v>7.2010018785199997E-2</v>
      </c>
      <c r="L1081" s="30">
        <v>3</v>
      </c>
      <c r="M1081" s="40">
        <f>VLOOKUP(A1081,'District Enrollment'!A:D,2,FALSE)</f>
        <v>7291</v>
      </c>
      <c r="N1081" s="40">
        <f>VLOOKUP(A1081,'District Enrollment'!A:D,3,FALSE)</f>
        <v>7013</v>
      </c>
      <c r="O1081" s="40">
        <f>VLOOKUP(A1081,'District Enrollment'!A:D,4,FALSE)</f>
        <v>7393</v>
      </c>
      <c r="P1081" s="41">
        <f t="shared" si="51"/>
        <v>1.481278288299849E-2</v>
      </c>
      <c r="Q1081" s="41">
        <f t="shared" si="52"/>
        <v>1.5399971481516499E-2</v>
      </c>
      <c r="R1081" s="41">
        <f t="shared" si="53"/>
        <v>1.5555254970913621E-2</v>
      </c>
    </row>
    <row r="1082" spans="1:18" x14ac:dyDescent="0.25">
      <c r="A1082" s="3" t="s">
        <v>33</v>
      </c>
      <c r="B1082" t="s">
        <v>34</v>
      </c>
      <c r="C1082" s="3" t="s">
        <v>1928</v>
      </c>
      <c r="D1082" t="s">
        <v>1929</v>
      </c>
      <c r="E1082" s="3" t="s">
        <v>10</v>
      </c>
      <c r="F1082" s="26">
        <v>291</v>
      </c>
      <c r="G1082" s="27">
        <v>6.1855670102999999E-2</v>
      </c>
      <c r="H1082" s="26">
        <v>267</v>
      </c>
      <c r="I1082" s="27">
        <v>6.7415730337000004E-2</v>
      </c>
      <c r="J1082" s="28">
        <v>300</v>
      </c>
      <c r="K1082" s="29">
        <v>4.66666666666E-2</v>
      </c>
      <c r="L1082" s="30">
        <v>2</v>
      </c>
      <c r="M1082" s="40">
        <f>VLOOKUP(A1082,'District Enrollment'!A:D,2,FALSE)</f>
        <v>1227</v>
      </c>
      <c r="N1082" s="40">
        <f>VLOOKUP(A1082,'District Enrollment'!A:D,3,FALSE)</f>
        <v>1282</v>
      </c>
      <c r="O1082" s="40">
        <f>VLOOKUP(A1082,'District Enrollment'!A:D,4,FALSE)</f>
        <v>1310</v>
      </c>
      <c r="P1082" s="41">
        <f t="shared" si="51"/>
        <v>1.4669926650344743E-2</v>
      </c>
      <c r="Q1082" s="41">
        <f t="shared" si="52"/>
        <v>1.404056162244852E-2</v>
      </c>
      <c r="R1082" s="41">
        <f t="shared" si="53"/>
        <v>1.0687022900748092E-2</v>
      </c>
    </row>
    <row r="1083" spans="1:18" x14ac:dyDescent="0.25">
      <c r="A1083" s="3" t="s">
        <v>33</v>
      </c>
      <c r="B1083" t="s">
        <v>34</v>
      </c>
      <c r="C1083" s="3" t="s">
        <v>2567</v>
      </c>
      <c r="D1083" t="s">
        <v>2568</v>
      </c>
      <c r="E1083" s="3" t="s">
        <v>10</v>
      </c>
      <c r="F1083" s="26">
        <v>352</v>
      </c>
      <c r="G1083" s="27">
        <v>6.25E-2</v>
      </c>
      <c r="H1083" s="26">
        <v>384</v>
      </c>
      <c r="I1083" s="27">
        <v>6.5104166666600002E-2</v>
      </c>
      <c r="J1083" s="28">
        <v>407</v>
      </c>
      <c r="K1083" s="29">
        <v>5.8968058968000003E-2</v>
      </c>
      <c r="L1083" s="30">
        <v>2</v>
      </c>
      <c r="M1083" s="40">
        <f>VLOOKUP(A1083,'District Enrollment'!A:D,2,FALSE)</f>
        <v>1227</v>
      </c>
      <c r="N1083" s="40">
        <f>VLOOKUP(A1083,'District Enrollment'!A:D,3,FALSE)</f>
        <v>1282</v>
      </c>
      <c r="O1083" s="40">
        <f>VLOOKUP(A1083,'District Enrollment'!A:D,4,FALSE)</f>
        <v>1310</v>
      </c>
      <c r="P1083" s="41">
        <f t="shared" si="51"/>
        <v>1.7929910350448247E-2</v>
      </c>
      <c r="Q1083" s="41">
        <f t="shared" si="52"/>
        <v>1.9500780031181282E-2</v>
      </c>
      <c r="R1083" s="41">
        <f t="shared" si="53"/>
        <v>1.8320610687004579E-2</v>
      </c>
    </row>
    <row r="1084" spans="1:18" x14ac:dyDescent="0.25">
      <c r="A1084" s="3" t="s">
        <v>33</v>
      </c>
      <c r="B1084" t="s">
        <v>34</v>
      </c>
      <c r="C1084" s="3" t="s">
        <v>3903</v>
      </c>
      <c r="D1084" t="s">
        <v>3904</v>
      </c>
      <c r="E1084" s="3" t="s">
        <v>10</v>
      </c>
      <c r="F1084" s="26">
        <v>584</v>
      </c>
      <c r="G1084" s="27">
        <v>7.5342465753400006E-2</v>
      </c>
      <c r="H1084" s="26">
        <v>631</v>
      </c>
      <c r="I1084" s="27">
        <v>7.9239302694099997E-2</v>
      </c>
      <c r="J1084" s="28">
        <v>603</v>
      </c>
      <c r="K1084" s="29">
        <v>8.4577114427799999E-2</v>
      </c>
      <c r="L1084" s="30">
        <v>3</v>
      </c>
      <c r="M1084" s="40">
        <f>VLOOKUP(A1084,'District Enrollment'!A:D,2,FALSE)</f>
        <v>1227</v>
      </c>
      <c r="N1084" s="40">
        <f>VLOOKUP(A1084,'District Enrollment'!A:D,3,FALSE)</f>
        <v>1282</v>
      </c>
      <c r="O1084" s="40">
        <f>VLOOKUP(A1084,'District Enrollment'!A:D,4,FALSE)</f>
        <v>1310</v>
      </c>
      <c r="P1084" s="41">
        <f t="shared" si="51"/>
        <v>3.5859820700884761E-2</v>
      </c>
      <c r="Q1084" s="41">
        <f t="shared" si="52"/>
        <v>3.900156006238463E-2</v>
      </c>
      <c r="R1084" s="41">
        <f t="shared" si="53"/>
        <v>3.8931297709895722E-2</v>
      </c>
    </row>
    <row r="1085" spans="1:18" x14ac:dyDescent="0.25">
      <c r="A1085" s="3" t="s">
        <v>1264</v>
      </c>
      <c r="B1085" t="s">
        <v>1265</v>
      </c>
      <c r="C1085" s="3" t="s">
        <v>1266</v>
      </c>
      <c r="D1085" t="s">
        <v>1267</v>
      </c>
      <c r="E1085" s="3" t="s">
        <v>10</v>
      </c>
      <c r="F1085" s="26">
        <v>148</v>
      </c>
      <c r="G1085" s="27">
        <v>0.15540540540539999</v>
      </c>
      <c r="H1085" s="26">
        <v>136</v>
      </c>
      <c r="I1085" s="27">
        <v>0.1029411764705</v>
      </c>
      <c r="J1085" s="28">
        <v>141</v>
      </c>
      <c r="K1085" s="29">
        <v>0.20567375886520001</v>
      </c>
      <c r="L1085" s="30">
        <v>5</v>
      </c>
      <c r="M1085" s="40">
        <f>VLOOKUP(A1085,'District Enrollment'!A:D,2,FALSE)</f>
        <v>306</v>
      </c>
      <c r="N1085" s="40">
        <f>VLOOKUP(A1085,'District Enrollment'!A:D,3,FALSE)</f>
        <v>311</v>
      </c>
      <c r="O1085" s="40">
        <f>VLOOKUP(A1085,'District Enrollment'!A:D,4,FALSE)</f>
        <v>295</v>
      </c>
      <c r="P1085" s="41">
        <f t="shared" si="51"/>
        <v>7.5163398692807831E-2</v>
      </c>
      <c r="Q1085" s="41">
        <f t="shared" si="52"/>
        <v>4.501607717037942E-2</v>
      </c>
      <c r="R1085" s="41">
        <f t="shared" si="53"/>
        <v>9.8305084745739665E-2</v>
      </c>
    </row>
    <row r="1086" spans="1:18" x14ac:dyDescent="0.25">
      <c r="A1086" s="3" t="s">
        <v>1264</v>
      </c>
      <c r="B1086" t="s">
        <v>1265</v>
      </c>
      <c r="C1086" s="3" t="s">
        <v>1340</v>
      </c>
      <c r="D1086" t="s">
        <v>1341</v>
      </c>
      <c r="E1086" s="3" t="s">
        <v>10</v>
      </c>
      <c r="F1086" s="26">
        <v>158</v>
      </c>
      <c r="G1086" s="27">
        <v>6.3291139240500005E-2</v>
      </c>
      <c r="H1086" s="26">
        <v>175</v>
      </c>
      <c r="I1086" s="27">
        <v>0.14857142857139999</v>
      </c>
      <c r="J1086" s="28">
        <v>154</v>
      </c>
      <c r="K1086" s="29">
        <v>0.1103896103896</v>
      </c>
      <c r="L1086" s="30">
        <v>4</v>
      </c>
      <c r="M1086" s="40">
        <f>VLOOKUP(A1086,'District Enrollment'!A:D,2,FALSE)</f>
        <v>306</v>
      </c>
      <c r="N1086" s="40">
        <f>VLOOKUP(A1086,'District Enrollment'!A:D,3,FALSE)</f>
        <v>311</v>
      </c>
      <c r="O1086" s="40">
        <f>VLOOKUP(A1086,'District Enrollment'!A:D,4,FALSE)</f>
        <v>295</v>
      </c>
      <c r="P1086" s="41">
        <f t="shared" si="51"/>
        <v>3.2679738562088244E-2</v>
      </c>
      <c r="Q1086" s="41">
        <f t="shared" si="52"/>
        <v>8.3601286173617367E-2</v>
      </c>
      <c r="R1086" s="41">
        <f t="shared" si="53"/>
        <v>5.7627118644062371E-2</v>
      </c>
    </row>
    <row r="1087" spans="1:18" x14ac:dyDescent="0.25">
      <c r="A1087" s="3" t="s">
        <v>1330</v>
      </c>
      <c r="B1087" t="s">
        <v>1331</v>
      </c>
      <c r="C1087" s="3" t="s">
        <v>1332</v>
      </c>
      <c r="D1087" t="s">
        <v>1333</v>
      </c>
      <c r="E1087" s="3" t="s">
        <v>13</v>
      </c>
      <c r="F1087" s="26">
        <v>190</v>
      </c>
      <c r="G1087" s="27">
        <v>0.20526315789470001</v>
      </c>
      <c r="H1087" s="26">
        <v>211</v>
      </c>
      <c r="I1087" s="27">
        <v>0.23222748815159999</v>
      </c>
      <c r="J1087" s="28">
        <v>152</v>
      </c>
      <c r="K1087" s="29">
        <v>0.1973684210526</v>
      </c>
      <c r="L1087" s="30">
        <v>5</v>
      </c>
      <c r="M1087" s="40">
        <f>VLOOKUP(A1087,'District Enrollment'!A:D,2,FALSE)</f>
        <v>7903</v>
      </c>
      <c r="N1087" s="40">
        <f>VLOOKUP(A1087,'District Enrollment'!A:D,3,FALSE)</f>
        <v>7980</v>
      </c>
      <c r="O1087" s="40">
        <f>VLOOKUP(A1087,'District Enrollment'!A:D,4,FALSE)</f>
        <v>7986</v>
      </c>
      <c r="P1087" s="41">
        <f t="shared" si="51"/>
        <v>4.9348348728322161E-3</v>
      </c>
      <c r="Q1087" s="41">
        <f t="shared" si="52"/>
        <v>6.1403508771914281E-3</v>
      </c>
      <c r="R1087" s="41">
        <f t="shared" si="53"/>
        <v>3.7565740045072877E-3</v>
      </c>
    </row>
    <row r="1088" spans="1:18" x14ac:dyDescent="0.25">
      <c r="A1088" s="3" t="s">
        <v>1330</v>
      </c>
      <c r="B1088" t="s">
        <v>1331</v>
      </c>
      <c r="C1088" s="3" t="s">
        <v>1892</v>
      </c>
      <c r="D1088" t="s">
        <v>1893</v>
      </c>
      <c r="E1088" s="3" t="s">
        <v>10</v>
      </c>
      <c r="F1088" s="26">
        <v>323</v>
      </c>
      <c r="G1088" s="27">
        <v>0.1052631578947</v>
      </c>
      <c r="H1088" s="26">
        <v>327</v>
      </c>
      <c r="I1088" s="27">
        <v>9.7859327217100001E-2</v>
      </c>
      <c r="J1088" s="28">
        <v>296</v>
      </c>
      <c r="K1088" s="29">
        <v>0.12162162162160001</v>
      </c>
      <c r="L1088" s="30">
        <v>4</v>
      </c>
      <c r="M1088" s="40">
        <f>VLOOKUP(A1088,'District Enrollment'!A:D,2,FALSE)</f>
        <v>7903</v>
      </c>
      <c r="N1088" s="40">
        <f>VLOOKUP(A1088,'District Enrollment'!A:D,3,FALSE)</f>
        <v>7980</v>
      </c>
      <c r="O1088" s="40">
        <f>VLOOKUP(A1088,'District Enrollment'!A:D,4,FALSE)</f>
        <v>7986</v>
      </c>
      <c r="P1088" s="41">
        <f t="shared" si="51"/>
        <v>4.30216373528889E-3</v>
      </c>
      <c r="Q1088" s="41">
        <f t="shared" si="52"/>
        <v>4.0100250626556016E-3</v>
      </c>
      <c r="R1088" s="41">
        <f t="shared" si="53"/>
        <v>4.5078888054086658E-3</v>
      </c>
    </row>
    <row r="1089" spans="1:18" x14ac:dyDescent="0.25">
      <c r="A1089" s="3" t="s">
        <v>1330</v>
      </c>
      <c r="B1089" t="s">
        <v>1331</v>
      </c>
      <c r="C1089" s="3" t="s">
        <v>2009</v>
      </c>
      <c r="D1089" t="s">
        <v>2010</v>
      </c>
      <c r="E1089" s="3" t="s">
        <v>10</v>
      </c>
      <c r="F1089" s="26">
        <v>289</v>
      </c>
      <c r="G1089" s="27">
        <v>5.88235294117E-2</v>
      </c>
      <c r="H1089" s="26">
        <v>318</v>
      </c>
      <c r="I1089" s="27">
        <v>9.4339622641500004E-2</v>
      </c>
      <c r="J1089" s="28">
        <v>317</v>
      </c>
      <c r="K1089" s="29">
        <v>7.2555205047299995E-2</v>
      </c>
      <c r="L1089" s="30">
        <v>3</v>
      </c>
      <c r="M1089" s="40">
        <f>VLOOKUP(A1089,'District Enrollment'!A:D,2,FALSE)</f>
        <v>7903</v>
      </c>
      <c r="N1089" s="40">
        <f>VLOOKUP(A1089,'District Enrollment'!A:D,3,FALSE)</f>
        <v>7980</v>
      </c>
      <c r="O1089" s="40">
        <f>VLOOKUP(A1089,'District Enrollment'!A:D,4,FALSE)</f>
        <v>7986</v>
      </c>
      <c r="P1089" s="41">
        <f t="shared" si="51"/>
        <v>2.1510818676428317E-3</v>
      </c>
      <c r="Q1089" s="41">
        <f t="shared" si="52"/>
        <v>3.7593984962402257E-3</v>
      </c>
      <c r="R1089" s="41">
        <f t="shared" si="53"/>
        <v>2.8800400701219754E-3</v>
      </c>
    </row>
    <row r="1090" spans="1:18" x14ac:dyDescent="0.25">
      <c r="A1090" s="3" t="s">
        <v>1330</v>
      </c>
      <c r="B1090" t="s">
        <v>1331</v>
      </c>
      <c r="C1090" s="3" t="s">
        <v>2134</v>
      </c>
      <c r="D1090" t="s">
        <v>2135</v>
      </c>
      <c r="E1090" s="3" t="s">
        <v>10</v>
      </c>
      <c r="F1090" s="26">
        <v>354</v>
      </c>
      <c r="G1090" s="27">
        <v>0.16101694915250001</v>
      </c>
      <c r="H1090" s="26">
        <v>338</v>
      </c>
      <c r="I1090" s="27">
        <v>0.1065088757396</v>
      </c>
      <c r="J1090" s="28">
        <v>339</v>
      </c>
      <c r="K1090" s="29">
        <v>0.10324483775810001</v>
      </c>
      <c r="L1090" s="30">
        <v>4</v>
      </c>
      <c r="M1090" s="40">
        <f>VLOOKUP(A1090,'District Enrollment'!A:D,2,FALSE)</f>
        <v>7903</v>
      </c>
      <c r="N1090" s="40">
        <f>VLOOKUP(A1090,'District Enrollment'!A:D,3,FALSE)</f>
        <v>7980</v>
      </c>
      <c r="O1090" s="40">
        <f>VLOOKUP(A1090,'District Enrollment'!A:D,4,FALSE)</f>
        <v>7986</v>
      </c>
      <c r="P1090" s="41">
        <f t="shared" si="51"/>
        <v>7.2124509679849427E-3</v>
      </c>
      <c r="Q1090" s="41">
        <f t="shared" si="52"/>
        <v>4.5112781954868173E-3</v>
      </c>
      <c r="R1090" s="41">
        <f t="shared" si="53"/>
        <v>4.382669671925357E-3</v>
      </c>
    </row>
    <row r="1091" spans="1:18" x14ac:dyDescent="0.25">
      <c r="A1091" s="3" t="s">
        <v>1330</v>
      </c>
      <c r="B1091" t="s">
        <v>1331</v>
      </c>
      <c r="C1091" s="3" t="s">
        <v>2142</v>
      </c>
      <c r="D1091" t="s">
        <v>2143</v>
      </c>
      <c r="E1091" s="3" t="s">
        <v>10</v>
      </c>
      <c r="F1091" s="26">
        <v>411</v>
      </c>
      <c r="G1091" s="27">
        <v>0.16545012165449999</v>
      </c>
      <c r="H1091" s="26">
        <v>391</v>
      </c>
      <c r="I1091" s="27">
        <v>0.1253196930946</v>
      </c>
      <c r="J1091" s="28">
        <v>340</v>
      </c>
      <c r="K1091" s="29">
        <v>0.1147058823529</v>
      </c>
      <c r="L1091" s="30">
        <v>4</v>
      </c>
      <c r="M1091" s="40">
        <f>VLOOKUP(A1091,'District Enrollment'!A:D,2,FALSE)</f>
        <v>7903</v>
      </c>
      <c r="N1091" s="40">
        <f>VLOOKUP(A1091,'District Enrollment'!A:D,3,FALSE)</f>
        <v>7980</v>
      </c>
      <c r="O1091" s="40">
        <f>VLOOKUP(A1091,'District Enrollment'!A:D,4,FALSE)</f>
        <v>7986</v>
      </c>
      <c r="P1091" s="41">
        <f t="shared" si="51"/>
        <v>8.6043274705807273E-3</v>
      </c>
      <c r="Q1091" s="41">
        <f t="shared" si="52"/>
        <v>6.1403508771915539E-3</v>
      </c>
      <c r="R1091" s="41">
        <f t="shared" si="53"/>
        <v>4.8835462058585029E-3</v>
      </c>
    </row>
    <row r="1092" spans="1:18" x14ac:dyDescent="0.25">
      <c r="A1092" s="3" t="s">
        <v>1330</v>
      </c>
      <c r="B1092" t="s">
        <v>1331</v>
      </c>
      <c r="C1092" s="3" t="s">
        <v>2287</v>
      </c>
      <c r="D1092" t="s">
        <v>2288</v>
      </c>
      <c r="E1092" s="3" t="s">
        <v>10</v>
      </c>
      <c r="F1092" s="26">
        <v>358</v>
      </c>
      <c r="G1092" s="27">
        <v>0.1256983240223</v>
      </c>
      <c r="H1092" s="26">
        <v>347</v>
      </c>
      <c r="I1092" s="27">
        <v>9.2219020172899999E-2</v>
      </c>
      <c r="J1092" s="28">
        <v>364</v>
      </c>
      <c r="K1092" s="29">
        <v>0.10164835164829999</v>
      </c>
      <c r="L1092" s="30">
        <v>4</v>
      </c>
      <c r="M1092" s="40">
        <f>VLOOKUP(A1092,'District Enrollment'!A:D,2,FALSE)</f>
        <v>7903</v>
      </c>
      <c r="N1092" s="40">
        <f>VLOOKUP(A1092,'District Enrollment'!A:D,3,FALSE)</f>
        <v>7980</v>
      </c>
      <c r="O1092" s="40">
        <f>VLOOKUP(A1092,'District Enrollment'!A:D,4,FALSE)</f>
        <v>7986</v>
      </c>
      <c r="P1092" s="41">
        <f t="shared" si="51"/>
        <v>5.6940402378822469E-3</v>
      </c>
      <c r="Q1092" s="41">
        <f t="shared" si="52"/>
        <v>4.0100250626561775E-3</v>
      </c>
      <c r="R1092" s="41">
        <f t="shared" si="53"/>
        <v>4.6331079388907083E-3</v>
      </c>
    </row>
    <row r="1093" spans="1:18" x14ac:dyDescent="0.25">
      <c r="A1093" s="3" t="s">
        <v>1330</v>
      </c>
      <c r="B1093" t="s">
        <v>1331</v>
      </c>
      <c r="C1093" s="3" t="s">
        <v>2482</v>
      </c>
      <c r="D1093" t="s">
        <v>2483</v>
      </c>
      <c r="E1093" s="3" t="s">
        <v>10</v>
      </c>
      <c r="F1093" s="26">
        <v>410</v>
      </c>
      <c r="G1093" s="27">
        <v>6.0975609755999999E-2</v>
      </c>
      <c r="H1093" s="26">
        <v>400</v>
      </c>
      <c r="I1093" s="27">
        <v>8.5000000000000006E-2</v>
      </c>
      <c r="J1093" s="28">
        <v>394</v>
      </c>
      <c r="K1093" s="29">
        <v>6.3451776649700004E-2</v>
      </c>
      <c r="L1093" s="30">
        <v>2</v>
      </c>
      <c r="M1093" s="40">
        <f>VLOOKUP(A1093,'District Enrollment'!A:D,2,FALSE)</f>
        <v>7903</v>
      </c>
      <c r="N1093" s="40">
        <f>VLOOKUP(A1093,'District Enrollment'!A:D,3,FALSE)</f>
        <v>7980</v>
      </c>
      <c r="O1093" s="40">
        <f>VLOOKUP(A1093,'District Enrollment'!A:D,4,FALSE)</f>
        <v>7986</v>
      </c>
      <c r="P1093" s="41">
        <f t="shared" si="51"/>
        <v>3.1633556877084653E-3</v>
      </c>
      <c r="Q1093" s="41">
        <f t="shared" si="52"/>
        <v>4.2606516290726818E-3</v>
      </c>
      <c r="R1093" s="41">
        <f t="shared" si="53"/>
        <v>3.1304783370876281E-3</v>
      </c>
    </row>
    <row r="1094" spans="1:18" x14ac:dyDescent="0.25">
      <c r="A1094" s="3" t="s">
        <v>1330</v>
      </c>
      <c r="B1094" t="s">
        <v>1331</v>
      </c>
      <c r="C1094" s="3" t="s">
        <v>2580</v>
      </c>
      <c r="D1094" t="s">
        <v>2581</v>
      </c>
      <c r="E1094" s="3" t="s">
        <v>10</v>
      </c>
      <c r="F1094" s="26">
        <v>407</v>
      </c>
      <c r="G1094" s="27">
        <v>8.1081081080999998E-2</v>
      </c>
      <c r="H1094" s="26">
        <v>401</v>
      </c>
      <c r="I1094" s="27">
        <v>7.7306733167E-2</v>
      </c>
      <c r="J1094" s="28">
        <v>408</v>
      </c>
      <c r="K1094" s="29">
        <v>8.3333333333299994E-2</v>
      </c>
      <c r="L1094" s="30">
        <v>3</v>
      </c>
      <c r="M1094" s="40">
        <f>VLOOKUP(A1094,'District Enrollment'!A:D,2,FALSE)</f>
        <v>7903</v>
      </c>
      <c r="N1094" s="40">
        <f>VLOOKUP(A1094,'District Enrollment'!A:D,3,FALSE)</f>
        <v>7980</v>
      </c>
      <c r="O1094" s="40">
        <f>VLOOKUP(A1094,'District Enrollment'!A:D,4,FALSE)</f>
        <v>7986</v>
      </c>
      <c r="P1094" s="41">
        <f t="shared" si="51"/>
        <v>4.1756295077776794E-3</v>
      </c>
      <c r="Q1094" s="41">
        <f t="shared" si="52"/>
        <v>3.8847117794444863E-3</v>
      </c>
      <c r="R1094" s="41">
        <f t="shared" si="53"/>
        <v>4.2574505384405711E-3</v>
      </c>
    </row>
    <row r="1095" spans="1:18" x14ac:dyDescent="0.25">
      <c r="A1095" s="3" t="s">
        <v>1330</v>
      </c>
      <c r="B1095" t="s">
        <v>1331</v>
      </c>
      <c r="C1095" s="3" t="s">
        <v>2865</v>
      </c>
      <c r="D1095" t="s">
        <v>2866</v>
      </c>
      <c r="E1095" s="3" t="s">
        <v>10</v>
      </c>
      <c r="F1095" s="26">
        <v>470</v>
      </c>
      <c r="G1095" s="27">
        <v>7.2340425531899996E-2</v>
      </c>
      <c r="H1095" s="26">
        <v>451</v>
      </c>
      <c r="I1095" s="27">
        <v>8.4257206208400007E-2</v>
      </c>
      <c r="J1095" s="28">
        <v>449</v>
      </c>
      <c r="K1095" s="29">
        <v>2.6726057906400001E-2</v>
      </c>
      <c r="L1095" s="30">
        <v>1</v>
      </c>
      <c r="M1095" s="40">
        <f>VLOOKUP(A1095,'District Enrollment'!A:D,2,FALSE)</f>
        <v>7903</v>
      </c>
      <c r="N1095" s="40">
        <f>VLOOKUP(A1095,'District Enrollment'!A:D,3,FALSE)</f>
        <v>7980</v>
      </c>
      <c r="O1095" s="40">
        <f>VLOOKUP(A1095,'District Enrollment'!A:D,4,FALSE)</f>
        <v>7986</v>
      </c>
      <c r="P1095" s="41">
        <f t="shared" si="51"/>
        <v>4.3021637352895102E-3</v>
      </c>
      <c r="Q1095" s="41">
        <f t="shared" si="52"/>
        <v>4.7619047619033086E-3</v>
      </c>
      <c r="R1095" s="41">
        <f t="shared" si="53"/>
        <v>1.5026296017998497E-3</v>
      </c>
    </row>
    <row r="1096" spans="1:18" x14ac:dyDescent="0.25">
      <c r="A1096" s="3" t="s">
        <v>1330</v>
      </c>
      <c r="B1096" t="s">
        <v>1331</v>
      </c>
      <c r="C1096" s="3" t="s">
        <v>2902</v>
      </c>
      <c r="D1096" t="s">
        <v>2903</v>
      </c>
      <c r="E1096" s="3" t="s">
        <v>10</v>
      </c>
      <c r="F1096" s="26">
        <v>387</v>
      </c>
      <c r="G1096" s="27">
        <v>9.0439276485699993E-2</v>
      </c>
      <c r="H1096" s="26">
        <v>419</v>
      </c>
      <c r="I1096" s="27">
        <v>6.4439140811399995E-2</v>
      </c>
      <c r="J1096" s="28">
        <v>455</v>
      </c>
      <c r="K1096" s="29">
        <v>7.91208791208E-2</v>
      </c>
      <c r="L1096" s="30">
        <v>3</v>
      </c>
      <c r="M1096" s="40">
        <f>VLOOKUP(A1096,'District Enrollment'!A:D,2,FALSE)</f>
        <v>7903</v>
      </c>
      <c r="N1096" s="40">
        <f>VLOOKUP(A1096,'District Enrollment'!A:D,3,FALSE)</f>
        <v>7980</v>
      </c>
      <c r="O1096" s="40">
        <f>VLOOKUP(A1096,'District Enrollment'!A:D,4,FALSE)</f>
        <v>7986</v>
      </c>
      <c r="P1096" s="41">
        <f t="shared" si="51"/>
        <v>4.4286979627946215E-3</v>
      </c>
      <c r="Q1096" s="41">
        <f t="shared" si="52"/>
        <v>3.3834586466136088E-3</v>
      </c>
      <c r="R1096" s="41">
        <f t="shared" si="53"/>
        <v>4.5078888054049587E-3</v>
      </c>
    </row>
    <row r="1097" spans="1:18" x14ac:dyDescent="0.25">
      <c r="A1097" s="3" t="s">
        <v>1330</v>
      </c>
      <c r="B1097" t="s">
        <v>1331</v>
      </c>
      <c r="C1097" s="3" t="s">
        <v>2954</v>
      </c>
      <c r="D1097" t="s">
        <v>2955</v>
      </c>
      <c r="E1097" s="3" t="s">
        <v>10</v>
      </c>
      <c r="F1097" s="26">
        <v>433</v>
      </c>
      <c r="G1097" s="27">
        <v>7.8521939953799996E-2</v>
      </c>
      <c r="H1097" s="26">
        <v>448</v>
      </c>
      <c r="I1097" s="27">
        <v>6.0267857142800002E-2</v>
      </c>
      <c r="J1097" s="28">
        <v>461</v>
      </c>
      <c r="K1097" s="29">
        <v>4.9891540130099998E-2</v>
      </c>
      <c r="L1097" s="30">
        <v>2</v>
      </c>
      <c r="M1097" s="40">
        <f>VLOOKUP(A1097,'District Enrollment'!A:D,2,FALSE)</f>
        <v>7903</v>
      </c>
      <c r="N1097" s="40">
        <f>VLOOKUP(A1097,'District Enrollment'!A:D,3,FALSE)</f>
        <v>7980</v>
      </c>
      <c r="O1097" s="40">
        <f>VLOOKUP(A1097,'District Enrollment'!A:D,4,FALSE)</f>
        <v>7986</v>
      </c>
      <c r="P1097" s="41">
        <f t="shared" si="51"/>
        <v>4.3021637352898138E-3</v>
      </c>
      <c r="Q1097" s="41">
        <f t="shared" si="52"/>
        <v>3.3834586466133334E-3</v>
      </c>
      <c r="R1097" s="41">
        <f t="shared" si="53"/>
        <v>2.880040070119722E-3</v>
      </c>
    </row>
    <row r="1098" spans="1:18" x14ac:dyDescent="0.25">
      <c r="A1098" s="3" t="s">
        <v>1330</v>
      </c>
      <c r="B1098" t="s">
        <v>1331</v>
      </c>
      <c r="C1098" s="3" t="s">
        <v>4394</v>
      </c>
      <c r="D1098" t="s">
        <v>4374</v>
      </c>
      <c r="E1098" s="3" t="s">
        <v>10</v>
      </c>
      <c r="F1098" s="26">
        <v>734</v>
      </c>
      <c r="G1098" s="27">
        <v>0.10354223433239999</v>
      </c>
      <c r="H1098" s="26">
        <v>737</v>
      </c>
      <c r="I1098" s="27">
        <v>7.19131614654E-2</v>
      </c>
      <c r="J1098" s="28">
        <v>781</v>
      </c>
      <c r="K1098" s="29">
        <v>7.9385403329000001E-2</v>
      </c>
      <c r="L1098" s="30">
        <v>3</v>
      </c>
      <c r="M1098" s="40">
        <f>VLOOKUP(A1098,'District Enrollment'!A:D,2,FALSE)</f>
        <v>7903</v>
      </c>
      <c r="N1098" s="40">
        <f>VLOOKUP(A1098,'District Enrollment'!A:D,3,FALSE)</f>
        <v>7980</v>
      </c>
      <c r="O1098" s="40">
        <f>VLOOKUP(A1098,'District Enrollment'!A:D,4,FALSE)</f>
        <v>7986</v>
      </c>
      <c r="P1098" s="41">
        <f t="shared" si="51"/>
        <v>9.616601290646792E-3</v>
      </c>
      <c r="Q1098" s="41">
        <f t="shared" si="52"/>
        <v>6.641604010025037E-3</v>
      </c>
      <c r="R1098" s="41">
        <f t="shared" si="53"/>
        <v>7.7635862759765847E-3</v>
      </c>
    </row>
    <row r="1099" spans="1:18" x14ac:dyDescent="0.25">
      <c r="A1099" s="3" t="s">
        <v>1330</v>
      </c>
      <c r="B1099" t="s">
        <v>1331</v>
      </c>
      <c r="C1099" s="3" t="s">
        <v>4605</v>
      </c>
      <c r="D1099" t="s">
        <v>4606</v>
      </c>
      <c r="E1099" s="3" t="s">
        <v>10</v>
      </c>
      <c r="F1099" s="26">
        <v>1019</v>
      </c>
      <c r="G1099" s="27">
        <v>9.3228655544599998E-2</v>
      </c>
      <c r="H1099" s="26">
        <v>1041</v>
      </c>
      <c r="I1099" s="27">
        <v>6.7243035542700003E-2</v>
      </c>
      <c r="J1099" s="28">
        <v>1008</v>
      </c>
      <c r="K1099" s="29">
        <v>7.2420634920599997E-2</v>
      </c>
      <c r="L1099" s="30">
        <v>3</v>
      </c>
      <c r="M1099" s="40">
        <f>VLOOKUP(A1099,'District Enrollment'!A:D,2,FALSE)</f>
        <v>7903</v>
      </c>
      <c r="N1099" s="40">
        <f>VLOOKUP(A1099,'District Enrollment'!A:D,3,FALSE)</f>
        <v>7980</v>
      </c>
      <c r="O1099" s="40">
        <f>VLOOKUP(A1099,'District Enrollment'!A:D,4,FALSE)</f>
        <v>7986</v>
      </c>
      <c r="P1099" s="41">
        <f t="shared" si="51"/>
        <v>1.2020751613304745E-2</v>
      </c>
      <c r="Q1099" s="41">
        <f t="shared" si="52"/>
        <v>8.7719298245552257E-3</v>
      </c>
      <c r="R1099" s="41">
        <f t="shared" si="53"/>
        <v>9.1409967442981216E-3</v>
      </c>
    </row>
    <row r="1100" spans="1:18" x14ac:dyDescent="0.25">
      <c r="A1100" s="3" t="s">
        <v>1330</v>
      </c>
      <c r="B1100" t="s">
        <v>1331</v>
      </c>
      <c r="C1100" s="3" t="s">
        <v>4908</v>
      </c>
      <c r="D1100" t="s">
        <v>4909</v>
      </c>
      <c r="E1100" s="3" t="s">
        <v>10</v>
      </c>
      <c r="F1100" s="26">
        <v>2118</v>
      </c>
      <c r="G1100" s="27">
        <v>0.1152030217186</v>
      </c>
      <c r="H1100" s="26">
        <v>2151</v>
      </c>
      <c r="I1100" s="27">
        <v>0.12738261273820001</v>
      </c>
      <c r="J1100" s="28">
        <v>2222</v>
      </c>
      <c r="K1100" s="29">
        <v>9.4959495949499997E-2</v>
      </c>
      <c r="L1100" s="30">
        <v>4</v>
      </c>
      <c r="M1100" s="40">
        <f>VLOOKUP(A1100,'District Enrollment'!A:D,2,FALSE)</f>
        <v>7903</v>
      </c>
      <c r="N1100" s="40">
        <f>VLOOKUP(A1100,'District Enrollment'!A:D,3,FALSE)</f>
        <v>7980</v>
      </c>
      <c r="O1100" s="40">
        <f>VLOOKUP(A1100,'District Enrollment'!A:D,4,FALSE)</f>
        <v>7986</v>
      </c>
      <c r="P1100" s="41">
        <f t="shared" si="51"/>
        <v>3.087435151208336E-2</v>
      </c>
      <c r="Q1100" s="41">
        <f t="shared" si="52"/>
        <v>3.4335839598980983E-2</v>
      </c>
      <c r="R1100" s="41">
        <f t="shared" si="53"/>
        <v>2.6421237165012393E-2</v>
      </c>
    </row>
    <row r="1101" spans="1:18" x14ac:dyDescent="0.25">
      <c r="A1101" s="3" t="s">
        <v>64</v>
      </c>
      <c r="B1101" t="s">
        <v>65</v>
      </c>
      <c r="C1101" s="3" t="s">
        <v>1704</v>
      </c>
      <c r="D1101" t="s">
        <v>1705</v>
      </c>
      <c r="E1101" s="3" t="s">
        <v>10</v>
      </c>
      <c r="F1101" s="26">
        <v>286</v>
      </c>
      <c r="G1101" s="27">
        <v>0.11188811188809999</v>
      </c>
      <c r="H1101" s="26">
        <v>258</v>
      </c>
      <c r="I1101" s="27">
        <v>7.7519379844899997E-2</v>
      </c>
      <c r="J1101" s="28">
        <v>244</v>
      </c>
      <c r="K1101" s="29">
        <v>9.8360655737700003E-2</v>
      </c>
      <c r="L1101" s="30">
        <v>4</v>
      </c>
      <c r="M1101" s="40">
        <f>VLOOKUP(A1101,'District Enrollment'!A:D,2,FALSE)</f>
        <v>558</v>
      </c>
      <c r="N1101" s="40">
        <f>VLOOKUP(A1101,'District Enrollment'!A:D,3,FALSE)</f>
        <v>518</v>
      </c>
      <c r="O1101" s="40">
        <f>VLOOKUP(A1101,'District Enrollment'!A:D,4,FALSE)</f>
        <v>522</v>
      </c>
      <c r="P1101" s="41">
        <f t="shared" si="51"/>
        <v>5.7347670250889958E-2</v>
      </c>
      <c r="Q1101" s="41">
        <f t="shared" si="52"/>
        <v>3.8610038610008106E-2</v>
      </c>
      <c r="R1101" s="41">
        <f t="shared" si="53"/>
        <v>4.5977011494250576E-2</v>
      </c>
    </row>
    <row r="1102" spans="1:18" x14ac:dyDescent="0.25">
      <c r="A1102" s="3" t="s">
        <v>64</v>
      </c>
      <c r="B1102" t="s">
        <v>65</v>
      </c>
      <c r="C1102" s="3" t="s">
        <v>1786</v>
      </c>
      <c r="D1102" t="s">
        <v>1787</v>
      </c>
      <c r="E1102" s="3" t="s">
        <v>10</v>
      </c>
      <c r="F1102" s="26">
        <v>272</v>
      </c>
      <c r="G1102" s="27">
        <v>0.1066176470588</v>
      </c>
      <c r="H1102" s="26">
        <v>260</v>
      </c>
      <c r="I1102" s="27">
        <v>0.1</v>
      </c>
      <c r="J1102" s="28">
        <v>278</v>
      </c>
      <c r="K1102" s="29">
        <v>7.5539568345299998E-2</v>
      </c>
      <c r="L1102" s="30">
        <v>3</v>
      </c>
      <c r="M1102" s="40">
        <f>VLOOKUP(A1102,'District Enrollment'!A:D,2,FALSE)</f>
        <v>558</v>
      </c>
      <c r="N1102" s="40">
        <f>VLOOKUP(A1102,'District Enrollment'!A:D,3,FALSE)</f>
        <v>518</v>
      </c>
      <c r="O1102" s="40">
        <f>VLOOKUP(A1102,'District Enrollment'!A:D,4,FALSE)</f>
        <v>522</v>
      </c>
      <c r="P1102" s="41">
        <f t="shared" si="51"/>
        <v>5.197132616486308E-2</v>
      </c>
      <c r="Q1102" s="41">
        <f t="shared" si="52"/>
        <v>5.0193050193050197E-2</v>
      </c>
      <c r="R1102" s="41">
        <f t="shared" si="53"/>
        <v>4.0229885057458621E-2</v>
      </c>
    </row>
    <row r="1103" spans="1:18" x14ac:dyDescent="0.25">
      <c r="A1103" s="3" t="s">
        <v>1198</v>
      </c>
      <c r="B1103" t="s">
        <v>1199</v>
      </c>
      <c r="C1103" s="3" t="s">
        <v>1200</v>
      </c>
      <c r="D1103" t="s">
        <v>1201</v>
      </c>
      <c r="E1103" s="3" t="s">
        <v>10</v>
      </c>
      <c r="F1103" s="26">
        <v>140</v>
      </c>
      <c r="G1103" s="27">
        <v>0.15</v>
      </c>
      <c r="H1103" s="26">
        <v>131</v>
      </c>
      <c r="I1103" s="27">
        <v>0.1526717557251</v>
      </c>
      <c r="J1103" s="28">
        <v>127</v>
      </c>
      <c r="K1103" s="29">
        <v>0.1181102362204</v>
      </c>
      <c r="L1103" s="30">
        <v>4</v>
      </c>
      <c r="M1103" s="40">
        <f>VLOOKUP(A1103,'District Enrollment'!A:D,2,FALSE)</f>
        <v>1010</v>
      </c>
      <c r="N1103" s="40">
        <f>VLOOKUP(A1103,'District Enrollment'!A:D,3,FALSE)</f>
        <v>961</v>
      </c>
      <c r="O1103" s="40">
        <f>VLOOKUP(A1103,'District Enrollment'!A:D,4,FALSE)</f>
        <v>985</v>
      </c>
      <c r="P1103" s="41">
        <f t="shared" si="51"/>
        <v>2.0792079207920793E-2</v>
      </c>
      <c r="Q1103" s="41">
        <f t="shared" si="52"/>
        <v>2.0811654526522477E-2</v>
      </c>
      <c r="R1103" s="41">
        <f t="shared" si="53"/>
        <v>1.5228426395929745E-2</v>
      </c>
    </row>
    <row r="1104" spans="1:18" x14ac:dyDescent="0.25">
      <c r="A1104" s="3" t="s">
        <v>1198</v>
      </c>
      <c r="B1104" t="s">
        <v>1199</v>
      </c>
      <c r="C1104" s="3" t="s">
        <v>1800</v>
      </c>
      <c r="D1104" t="s">
        <v>1801</v>
      </c>
      <c r="E1104" s="3" t="s">
        <v>10</v>
      </c>
      <c r="F1104" s="26">
        <v>269</v>
      </c>
      <c r="G1104" s="27">
        <v>0.1115241635687</v>
      </c>
      <c r="H1104" s="26">
        <v>270</v>
      </c>
      <c r="I1104" s="27">
        <v>0.13703703703699999</v>
      </c>
      <c r="J1104" s="28">
        <v>280</v>
      </c>
      <c r="K1104" s="29">
        <v>0.21785714285710001</v>
      </c>
      <c r="L1104" s="30">
        <v>5</v>
      </c>
      <c r="M1104" s="40">
        <f>VLOOKUP(A1104,'District Enrollment'!A:D,2,FALSE)</f>
        <v>1010</v>
      </c>
      <c r="N1104" s="40">
        <f>VLOOKUP(A1104,'District Enrollment'!A:D,3,FALSE)</f>
        <v>961</v>
      </c>
      <c r="O1104" s="40">
        <f>VLOOKUP(A1104,'District Enrollment'!A:D,4,FALSE)</f>
        <v>985</v>
      </c>
      <c r="P1104" s="41">
        <f t="shared" si="51"/>
        <v>2.97029702970102E-2</v>
      </c>
      <c r="Q1104" s="41">
        <f t="shared" si="52"/>
        <v>3.8501560874079077E-2</v>
      </c>
      <c r="R1104" s="41">
        <f t="shared" si="53"/>
        <v>6.1928934010140109E-2</v>
      </c>
    </row>
    <row r="1105" spans="1:18" x14ac:dyDescent="0.25">
      <c r="A1105" s="3" t="s">
        <v>1198</v>
      </c>
      <c r="B1105" t="s">
        <v>1199</v>
      </c>
      <c r="C1105" s="3" t="s">
        <v>3783</v>
      </c>
      <c r="D1105" t="s">
        <v>3784</v>
      </c>
      <c r="E1105" s="3" t="s">
        <v>10</v>
      </c>
      <c r="F1105" s="26">
        <v>601</v>
      </c>
      <c r="G1105" s="27">
        <v>8.1530782029899995E-2</v>
      </c>
      <c r="H1105" s="26">
        <v>560</v>
      </c>
      <c r="I1105" s="27">
        <v>6.6071428571399998E-2</v>
      </c>
      <c r="J1105" s="28">
        <v>578</v>
      </c>
      <c r="K1105" s="29">
        <v>8.6505190311399999E-2</v>
      </c>
      <c r="L1105" s="30">
        <v>3</v>
      </c>
      <c r="M1105" s="40">
        <f>VLOOKUP(A1105,'District Enrollment'!A:D,2,FALSE)</f>
        <v>1010</v>
      </c>
      <c r="N1105" s="40">
        <f>VLOOKUP(A1105,'District Enrollment'!A:D,3,FALSE)</f>
        <v>961</v>
      </c>
      <c r="O1105" s="40">
        <f>VLOOKUP(A1105,'District Enrollment'!A:D,4,FALSE)</f>
        <v>985</v>
      </c>
      <c r="P1105" s="41">
        <f t="shared" si="51"/>
        <v>4.8514851485118707E-2</v>
      </c>
      <c r="Q1105" s="41">
        <f t="shared" si="52"/>
        <v>3.8501560874072839E-2</v>
      </c>
      <c r="R1105" s="41">
        <f t="shared" si="53"/>
        <v>5.0761421319785983E-2</v>
      </c>
    </row>
    <row r="1106" spans="1:18" x14ac:dyDescent="0.25">
      <c r="A1106" s="3" t="s">
        <v>497</v>
      </c>
      <c r="B1106" t="s">
        <v>498</v>
      </c>
      <c r="C1106" s="3" t="s">
        <v>499</v>
      </c>
      <c r="D1106" t="s">
        <v>500</v>
      </c>
      <c r="E1106" s="3" t="s">
        <v>16</v>
      </c>
      <c r="F1106" s="26">
        <v>26</v>
      </c>
      <c r="G1106" s="27">
        <v>0.1153846153846</v>
      </c>
      <c r="H1106" s="26">
        <v>32</v>
      </c>
      <c r="I1106" s="27">
        <v>9.375E-2</v>
      </c>
      <c r="J1106" s="28">
        <v>33</v>
      </c>
      <c r="K1106" s="29">
        <v>0.2121212121212</v>
      </c>
      <c r="L1106" s="30">
        <v>5</v>
      </c>
      <c r="M1106" s="40">
        <f>VLOOKUP(A1106,'District Enrollment'!A:D,2,FALSE)</f>
        <v>2001</v>
      </c>
      <c r="N1106" s="40">
        <f>VLOOKUP(A1106,'District Enrollment'!A:D,3,FALSE)</f>
        <v>1917</v>
      </c>
      <c r="O1106" s="40">
        <f>VLOOKUP(A1106,'District Enrollment'!A:D,4,FALSE)</f>
        <v>1880</v>
      </c>
      <c r="P1106" s="41">
        <f t="shared" si="51"/>
        <v>1.4992503748123937E-3</v>
      </c>
      <c r="Q1106" s="41">
        <f t="shared" si="52"/>
        <v>1.5649452269170579E-3</v>
      </c>
      <c r="R1106" s="41">
        <f t="shared" si="53"/>
        <v>3.7234042553189362E-3</v>
      </c>
    </row>
    <row r="1107" spans="1:18" x14ac:dyDescent="0.25">
      <c r="A1107" s="3" t="s">
        <v>497</v>
      </c>
      <c r="B1107" t="s">
        <v>498</v>
      </c>
      <c r="C1107" s="3" t="s">
        <v>683</v>
      </c>
      <c r="D1107" t="s">
        <v>684</v>
      </c>
      <c r="E1107" s="3" t="s">
        <v>13</v>
      </c>
      <c r="F1107" s="26">
        <v>80</v>
      </c>
      <c r="G1107" s="27">
        <v>0.125</v>
      </c>
      <c r="H1107" s="26">
        <v>89</v>
      </c>
      <c r="I1107" s="27">
        <v>0.3483146067415</v>
      </c>
      <c r="J1107" s="28">
        <v>50</v>
      </c>
      <c r="K1107" s="29">
        <v>0.32</v>
      </c>
      <c r="L1107" s="30">
        <v>5</v>
      </c>
      <c r="M1107" s="40">
        <f>VLOOKUP(A1107,'District Enrollment'!A:D,2,FALSE)</f>
        <v>2001</v>
      </c>
      <c r="N1107" s="40">
        <f>VLOOKUP(A1107,'District Enrollment'!A:D,3,FALSE)</f>
        <v>1917</v>
      </c>
      <c r="O1107" s="40">
        <f>VLOOKUP(A1107,'District Enrollment'!A:D,4,FALSE)</f>
        <v>1880</v>
      </c>
      <c r="P1107" s="41">
        <f t="shared" si="51"/>
        <v>4.9975012493753126E-3</v>
      </c>
      <c r="Q1107" s="41">
        <f t="shared" si="52"/>
        <v>1.6171100678139542E-2</v>
      </c>
      <c r="R1107" s="41">
        <f t="shared" si="53"/>
        <v>8.5106382978723406E-3</v>
      </c>
    </row>
    <row r="1108" spans="1:18" x14ac:dyDescent="0.25">
      <c r="A1108" s="3" t="s">
        <v>497</v>
      </c>
      <c r="B1108" t="s">
        <v>498</v>
      </c>
      <c r="C1108" s="3" t="s">
        <v>1434</v>
      </c>
      <c r="D1108" t="s">
        <v>1435</v>
      </c>
      <c r="E1108" s="3" t="s">
        <v>10</v>
      </c>
      <c r="F1108" s="26">
        <v>207</v>
      </c>
      <c r="G1108" s="27">
        <v>6.7632850241499995E-2</v>
      </c>
      <c r="H1108" s="26">
        <v>185</v>
      </c>
      <c r="I1108" s="27">
        <v>8.6486486486400005E-2</v>
      </c>
      <c r="J1108" s="28">
        <v>175</v>
      </c>
      <c r="K1108" s="29">
        <v>5.7142857142799999E-2</v>
      </c>
      <c r="L1108" s="30">
        <v>2</v>
      </c>
      <c r="M1108" s="40">
        <f>VLOOKUP(A1108,'District Enrollment'!A:D,2,FALSE)</f>
        <v>2001</v>
      </c>
      <c r="N1108" s="40">
        <f>VLOOKUP(A1108,'District Enrollment'!A:D,3,FALSE)</f>
        <v>1917</v>
      </c>
      <c r="O1108" s="40">
        <f>VLOOKUP(A1108,'District Enrollment'!A:D,4,FALSE)</f>
        <v>1880</v>
      </c>
      <c r="P1108" s="41">
        <f t="shared" si="51"/>
        <v>6.9965017491206887E-3</v>
      </c>
      <c r="Q1108" s="41">
        <f t="shared" si="52"/>
        <v>8.346374543549296E-3</v>
      </c>
      <c r="R1108" s="41">
        <f t="shared" si="53"/>
        <v>5.3191489361648931E-3</v>
      </c>
    </row>
    <row r="1109" spans="1:18" x14ac:dyDescent="0.25">
      <c r="A1109" s="3" t="s">
        <v>497</v>
      </c>
      <c r="B1109" t="s">
        <v>498</v>
      </c>
      <c r="C1109" s="3" t="s">
        <v>1788</v>
      </c>
      <c r="D1109" t="s">
        <v>1789</v>
      </c>
      <c r="E1109" s="3" t="s">
        <v>10</v>
      </c>
      <c r="F1109" s="26">
        <v>312</v>
      </c>
      <c r="G1109" s="27">
        <v>7.3717948717899995E-2</v>
      </c>
      <c r="H1109" s="26">
        <v>267</v>
      </c>
      <c r="I1109" s="27">
        <v>4.1198501872599998E-2</v>
      </c>
      <c r="J1109" s="28">
        <v>279</v>
      </c>
      <c r="K1109" s="29">
        <v>4.6594982078800001E-2</v>
      </c>
      <c r="L1109" s="30">
        <v>2</v>
      </c>
      <c r="M1109" s="40">
        <f>VLOOKUP(A1109,'District Enrollment'!A:D,2,FALSE)</f>
        <v>2001</v>
      </c>
      <c r="N1109" s="40">
        <f>VLOOKUP(A1109,'District Enrollment'!A:D,3,FALSE)</f>
        <v>1917</v>
      </c>
      <c r="O1109" s="40">
        <f>VLOOKUP(A1109,'District Enrollment'!A:D,4,FALSE)</f>
        <v>1880</v>
      </c>
      <c r="P1109" s="41">
        <f t="shared" si="51"/>
        <v>1.1494252873555622E-2</v>
      </c>
      <c r="Q1109" s="41">
        <f t="shared" si="52"/>
        <v>5.7381324986876371E-3</v>
      </c>
      <c r="R1109" s="41">
        <f t="shared" si="53"/>
        <v>6.9148936170134049E-3</v>
      </c>
    </row>
    <row r="1110" spans="1:18" x14ac:dyDescent="0.25">
      <c r="A1110" s="3" t="s">
        <v>497</v>
      </c>
      <c r="B1110" t="s">
        <v>498</v>
      </c>
      <c r="C1110" s="3" t="s">
        <v>2339</v>
      </c>
      <c r="D1110" t="s">
        <v>2340</v>
      </c>
      <c r="E1110" s="3" t="s">
        <v>10</v>
      </c>
      <c r="F1110" s="26">
        <v>318</v>
      </c>
      <c r="G1110" s="27">
        <v>3.7735849056599997E-2</v>
      </c>
      <c r="H1110" s="26">
        <v>346</v>
      </c>
      <c r="I1110" s="27">
        <v>3.7572254335199999E-2</v>
      </c>
      <c r="J1110" s="28">
        <v>373</v>
      </c>
      <c r="K1110" s="29">
        <v>3.21715817694E-2</v>
      </c>
      <c r="L1110" s="30">
        <v>1</v>
      </c>
      <c r="M1110" s="40">
        <f>VLOOKUP(A1110,'District Enrollment'!A:D,2,FALSE)</f>
        <v>2001</v>
      </c>
      <c r="N1110" s="40">
        <f>VLOOKUP(A1110,'District Enrollment'!A:D,3,FALSE)</f>
        <v>1917</v>
      </c>
      <c r="O1110" s="40">
        <f>VLOOKUP(A1110,'District Enrollment'!A:D,4,FALSE)</f>
        <v>1880</v>
      </c>
      <c r="P1110" s="41">
        <f t="shared" si="51"/>
        <v>5.9970014992497744E-3</v>
      </c>
      <c r="Q1110" s="41">
        <f t="shared" si="52"/>
        <v>6.781429316629734E-3</v>
      </c>
      <c r="R1110" s="41">
        <f t="shared" si="53"/>
        <v>6.3829787233969145E-3</v>
      </c>
    </row>
    <row r="1111" spans="1:18" x14ac:dyDescent="0.25">
      <c r="A1111" s="3" t="s">
        <v>497</v>
      </c>
      <c r="B1111" t="s">
        <v>498</v>
      </c>
      <c r="C1111" s="3" t="s">
        <v>2426</v>
      </c>
      <c r="D1111" t="s">
        <v>2427</v>
      </c>
      <c r="E1111" s="3" t="s">
        <v>10</v>
      </c>
      <c r="F1111" s="26">
        <v>407</v>
      </c>
      <c r="G1111" s="27">
        <v>0.1105651105651</v>
      </c>
      <c r="H1111" s="26">
        <v>376</v>
      </c>
      <c r="I1111" s="27">
        <v>9.8404255319100006E-2</v>
      </c>
      <c r="J1111" s="28">
        <v>384</v>
      </c>
      <c r="K1111" s="29">
        <v>6.7708333333299994E-2</v>
      </c>
      <c r="L1111" s="30">
        <v>3</v>
      </c>
      <c r="M1111" s="40">
        <f>VLOOKUP(A1111,'District Enrollment'!A:D,2,FALSE)</f>
        <v>2001</v>
      </c>
      <c r="N1111" s="40">
        <f>VLOOKUP(A1111,'District Enrollment'!A:D,3,FALSE)</f>
        <v>1917</v>
      </c>
      <c r="O1111" s="40">
        <f>VLOOKUP(A1111,'District Enrollment'!A:D,4,FALSE)</f>
        <v>1880</v>
      </c>
      <c r="P1111" s="41">
        <f t="shared" si="51"/>
        <v>2.248875562218676E-2</v>
      </c>
      <c r="Q1111" s="41">
        <f t="shared" si="52"/>
        <v>1.9300991131967451E-2</v>
      </c>
      <c r="R1111" s="41">
        <f t="shared" si="53"/>
        <v>1.3829787234035744E-2</v>
      </c>
    </row>
    <row r="1112" spans="1:18" x14ac:dyDescent="0.25">
      <c r="A1112" s="3" t="s">
        <v>497</v>
      </c>
      <c r="B1112" t="s">
        <v>498</v>
      </c>
      <c r="C1112" s="3" t="s">
        <v>3832</v>
      </c>
      <c r="D1112" t="s">
        <v>3833</v>
      </c>
      <c r="E1112" s="3" t="s">
        <v>10</v>
      </c>
      <c r="F1112" s="26">
        <v>651</v>
      </c>
      <c r="G1112" s="27">
        <v>8.4485407065999996E-2</v>
      </c>
      <c r="H1112" s="26">
        <v>622</v>
      </c>
      <c r="I1112" s="27">
        <v>0.10128617363340001</v>
      </c>
      <c r="J1112" s="28">
        <v>586</v>
      </c>
      <c r="K1112" s="29">
        <v>7.1672354948800004E-2</v>
      </c>
      <c r="L1112" s="30">
        <v>3</v>
      </c>
      <c r="M1112" s="40">
        <f>VLOOKUP(A1112,'District Enrollment'!A:D,2,FALSE)</f>
        <v>2001</v>
      </c>
      <c r="N1112" s="40">
        <f>VLOOKUP(A1112,'District Enrollment'!A:D,3,FALSE)</f>
        <v>1917</v>
      </c>
      <c r="O1112" s="40">
        <f>VLOOKUP(A1112,'District Enrollment'!A:D,4,FALSE)</f>
        <v>1880</v>
      </c>
      <c r="P1112" s="41">
        <f t="shared" si="51"/>
        <v>2.7486256871547227E-2</v>
      </c>
      <c r="Q1112" s="41">
        <f t="shared" si="52"/>
        <v>3.2863849765245069E-2</v>
      </c>
      <c r="R1112" s="41">
        <f t="shared" si="53"/>
        <v>2.2340425531913191E-2</v>
      </c>
    </row>
    <row r="1113" spans="1:18" x14ac:dyDescent="0.25">
      <c r="A1113" s="3" t="s">
        <v>798</v>
      </c>
      <c r="B1113" t="s">
        <v>799</v>
      </c>
      <c r="C1113" s="3" t="s">
        <v>800</v>
      </c>
      <c r="D1113" t="s">
        <v>801</v>
      </c>
      <c r="E1113" s="3" t="s">
        <v>10</v>
      </c>
      <c r="F1113" s="26">
        <v>56</v>
      </c>
      <c r="G1113" s="27">
        <v>0.14285714285709999</v>
      </c>
      <c r="H1113" s="26">
        <v>49</v>
      </c>
      <c r="I1113" s="27">
        <v>8.1632653061200003E-2</v>
      </c>
      <c r="J1113" s="28">
        <v>65</v>
      </c>
      <c r="K1113" s="29">
        <v>6.1538461538400001E-2</v>
      </c>
      <c r="L1113" s="30">
        <v>2</v>
      </c>
      <c r="M1113" s="40">
        <f>VLOOKUP(A1113,'District Enrollment'!A:D,2,FALSE)</f>
        <v>56</v>
      </c>
      <c r="N1113" s="40">
        <f>VLOOKUP(A1113,'District Enrollment'!A:D,3,FALSE)</f>
        <v>49</v>
      </c>
      <c r="O1113" s="40">
        <f>VLOOKUP(A1113,'District Enrollment'!A:D,4,FALSE)</f>
        <v>65</v>
      </c>
      <c r="P1113" s="41">
        <f t="shared" si="51"/>
        <v>0.14285714285709999</v>
      </c>
      <c r="Q1113" s="41">
        <f t="shared" si="52"/>
        <v>8.1632653061200003E-2</v>
      </c>
      <c r="R1113" s="41">
        <f t="shared" si="53"/>
        <v>6.1538461538400001E-2</v>
      </c>
    </row>
    <row r="1114" spans="1:18" x14ac:dyDescent="0.25">
      <c r="A1114" s="3" t="s">
        <v>1106</v>
      </c>
      <c r="B1114" t="s">
        <v>1107</v>
      </c>
      <c r="C1114" s="3" t="s">
        <v>1108</v>
      </c>
      <c r="D1114" t="s">
        <v>1109</v>
      </c>
      <c r="E1114" s="3" t="s">
        <v>16</v>
      </c>
      <c r="F1114" s="26">
        <v>133</v>
      </c>
      <c r="G1114" s="27">
        <v>0.26315789473680001</v>
      </c>
      <c r="H1114" s="26">
        <v>123</v>
      </c>
      <c r="I1114" s="27">
        <v>0.19512195121949999</v>
      </c>
      <c r="J1114" s="28">
        <v>110</v>
      </c>
      <c r="K1114" s="29">
        <v>0.17272727272720001</v>
      </c>
      <c r="L1114" s="30">
        <v>5</v>
      </c>
      <c r="M1114" s="40">
        <f>VLOOKUP(A1114,'District Enrollment'!A:D,2,FALSE)</f>
        <v>6372</v>
      </c>
      <c r="N1114" s="40">
        <f>VLOOKUP(A1114,'District Enrollment'!A:D,3,FALSE)</f>
        <v>6402</v>
      </c>
      <c r="O1114" s="40">
        <f>VLOOKUP(A1114,'District Enrollment'!A:D,4,FALSE)</f>
        <v>6426</v>
      </c>
      <c r="P1114" s="41">
        <f t="shared" si="51"/>
        <v>5.4927809165088515E-3</v>
      </c>
      <c r="Q1114" s="41">
        <f t="shared" si="52"/>
        <v>3.7488284910962978E-3</v>
      </c>
      <c r="R1114" s="41">
        <f t="shared" si="53"/>
        <v>2.956738250854653E-3</v>
      </c>
    </row>
    <row r="1115" spans="1:18" x14ac:dyDescent="0.25">
      <c r="A1115" s="3" t="s">
        <v>1106</v>
      </c>
      <c r="B1115" t="s">
        <v>1107</v>
      </c>
      <c r="C1115" s="3" t="s">
        <v>1794</v>
      </c>
      <c r="D1115" t="s">
        <v>1795</v>
      </c>
      <c r="E1115" s="3" t="s">
        <v>13</v>
      </c>
      <c r="F1115" s="26">
        <v>269</v>
      </c>
      <c r="G1115" s="27">
        <v>7.0631970260200003E-2</v>
      </c>
      <c r="H1115" s="26">
        <v>284</v>
      </c>
      <c r="I1115" s="27">
        <v>0.11971830985909999</v>
      </c>
      <c r="J1115" s="28">
        <v>280</v>
      </c>
      <c r="K1115" s="29">
        <v>5.7142857142799999E-2</v>
      </c>
      <c r="L1115" s="30">
        <v>2</v>
      </c>
      <c r="M1115" s="40">
        <f>VLOOKUP(A1115,'District Enrollment'!A:D,2,FALSE)</f>
        <v>6372</v>
      </c>
      <c r="N1115" s="40">
        <f>VLOOKUP(A1115,'District Enrollment'!A:D,3,FALSE)</f>
        <v>6402</v>
      </c>
      <c r="O1115" s="40">
        <f>VLOOKUP(A1115,'District Enrollment'!A:D,4,FALSE)</f>
        <v>6426</v>
      </c>
      <c r="P1115" s="41">
        <f t="shared" si="51"/>
        <v>2.9817953546757378E-3</v>
      </c>
      <c r="Q1115" s="41">
        <f t="shared" si="52"/>
        <v>5.3108403623843168E-3</v>
      </c>
      <c r="R1115" s="41">
        <f t="shared" si="53"/>
        <v>2.4898848428235297E-3</v>
      </c>
    </row>
    <row r="1116" spans="1:18" x14ac:dyDescent="0.25">
      <c r="A1116" s="3" t="s">
        <v>1106</v>
      </c>
      <c r="B1116" t="s">
        <v>1107</v>
      </c>
      <c r="C1116" s="3" t="s">
        <v>2447</v>
      </c>
      <c r="D1116" t="s">
        <v>2448</v>
      </c>
      <c r="E1116" s="3" t="s">
        <v>10</v>
      </c>
      <c r="F1116" s="26">
        <v>350</v>
      </c>
      <c r="G1116" s="27">
        <v>7.7142857142800003E-2</v>
      </c>
      <c r="H1116" s="26">
        <v>336</v>
      </c>
      <c r="I1116" s="27">
        <v>8.0357142857099995E-2</v>
      </c>
      <c r="J1116" s="28">
        <v>388</v>
      </c>
      <c r="K1116" s="29">
        <v>6.4432989690699993E-2</v>
      </c>
      <c r="L1116" s="30">
        <v>2</v>
      </c>
      <c r="M1116" s="40">
        <f>VLOOKUP(A1116,'District Enrollment'!A:D,2,FALSE)</f>
        <v>6372</v>
      </c>
      <c r="N1116" s="40">
        <f>VLOOKUP(A1116,'District Enrollment'!A:D,3,FALSE)</f>
        <v>6402</v>
      </c>
      <c r="O1116" s="40">
        <f>VLOOKUP(A1116,'District Enrollment'!A:D,4,FALSE)</f>
        <v>6426</v>
      </c>
      <c r="P1116" s="41">
        <f t="shared" si="51"/>
        <v>4.2372881355900813E-3</v>
      </c>
      <c r="Q1116" s="41">
        <f t="shared" si="52"/>
        <v>4.2174320524813493E-3</v>
      </c>
      <c r="R1116" s="41">
        <f t="shared" si="53"/>
        <v>3.8904450669143475E-3</v>
      </c>
    </row>
    <row r="1117" spans="1:18" x14ac:dyDescent="0.25">
      <c r="A1117" s="3" t="s">
        <v>1106</v>
      </c>
      <c r="B1117" t="s">
        <v>1107</v>
      </c>
      <c r="C1117" s="3" t="s">
        <v>2586</v>
      </c>
      <c r="D1117" t="s">
        <v>1887</v>
      </c>
      <c r="E1117" s="3" t="s">
        <v>10</v>
      </c>
      <c r="F1117" s="26">
        <v>414</v>
      </c>
      <c r="G1117" s="27">
        <v>8.4541062801900005E-2</v>
      </c>
      <c r="H1117" s="26">
        <v>414</v>
      </c>
      <c r="I1117" s="27">
        <v>7.0048309178700002E-2</v>
      </c>
      <c r="J1117" s="28">
        <v>409</v>
      </c>
      <c r="K1117" s="29">
        <v>9.2909535452300004E-2</v>
      </c>
      <c r="L1117" s="30">
        <v>4</v>
      </c>
      <c r="M1117" s="40">
        <f>VLOOKUP(A1117,'District Enrollment'!A:D,2,FALSE)</f>
        <v>6372</v>
      </c>
      <c r="N1117" s="40">
        <f>VLOOKUP(A1117,'District Enrollment'!A:D,3,FALSE)</f>
        <v>6402</v>
      </c>
      <c r="O1117" s="40">
        <f>VLOOKUP(A1117,'District Enrollment'!A:D,4,FALSE)</f>
        <v>6426</v>
      </c>
      <c r="P1117" s="41">
        <f t="shared" si="51"/>
        <v>5.4927809165076277E-3</v>
      </c>
      <c r="Q1117" s="41">
        <f t="shared" si="52"/>
        <v>4.5298344267388005E-3</v>
      </c>
      <c r="R1117" s="41">
        <f t="shared" si="53"/>
        <v>5.9134765017103486E-3</v>
      </c>
    </row>
    <row r="1118" spans="1:18" x14ac:dyDescent="0.25">
      <c r="A1118" s="3" t="s">
        <v>1106</v>
      </c>
      <c r="B1118" t="s">
        <v>1107</v>
      </c>
      <c r="C1118" s="3" t="s">
        <v>2780</v>
      </c>
      <c r="D1118" t="s">
        <v>2200</v>
      </c>
      <c r="E1118" s="3" t="s">
        <v>10</v>
      </c>
      <c r="F1118" s="26">
        <v>456</v>
      </c>
      <c r="G1118" s="27">
        <v>0.1293859649122</v>
      </c>
      <c r="H1118" s="26">
        <v>440</v>
      </c>
      <c r="I1118" s="27">
        <v>0.1022727272727</v>
      </c>
      <c r="J1118" s="28">
        <v>436</v>
      </c>
      <c r="K1118" s="29">
        <v>9.1743119265999998E-2</v>
      </c>
      <c r="L1118" s="30">
        <v>4</v>
      </c>
      <c r="M1118" s="40">
        <f>VLOOKUP(A1118,'District Enrollment'!A:D,2,FALSE)</f>
        <v>6372</v>
      </c>
      <c r="N1118" s="40">
        <f>VLOOKUP(A1118,'District Enrollment'!A:D,3,FALSE)</f>
        <v>6402</v>
      </c>
      <c r="O1118" s="40">
        <f>VLOOKUP(A1118,'District Enrollment'!A:D,4,FALSE)</f>
        <v>6426</v>
      </c>
      <c r="P1118" s="41">
        <f t="shared" ref="P1118:P1181" si="54">F1118/M1118*G1118</f>
        <v>9.2592592592534839E-3</v>
      </c>
      <c r="Q1118" s="41">
        <f t="shared" ref="Q1118:Q1181" si="55">H1118/N1118*I1118</f>
        <v>7.0290534208041237E-3</v>
      </c>
      <c r="R1118" s="41">
        <f t="shared" ref="R1118:R1181" si="56">J1118/O1118*K1118</f>
        <v>6.2247121070613132E-3</v>
      </c>
    </row>
    <row r="1119" spans="1:18" x14ac:dyDescent="0.25">
      <c r="A1119" s="3" t="s">
        <v>1106</v>
      </c>
      <c r="B1119" t="s">
        <v>1107</v>
      </c>
      <c r="C1119" s="3" t="s">
        <v>3202</v>
      </c>
      <c r="D1119" t="s">
        <v>3203</v>
      </c>
      <c r="E1119" s="3" t="s">
        <v>10</v>
      </c>
      <c r="F1119" s="26">
        <v>478</v>
      </c>
      <c r="G1119" s="27">
        <v>5.85774058577E-2</v>
      </c>
      <c r="H1119" s="26">
        <v>473</v>
      </c>
      <c r="I1119" s="27">
        <v>6.3424947145800006E-2</v>
      </c>
      <c r="J1119" s="28">
        <v>492</v>
      </c>
      <c r="K1119" s="29">
        <v>6.3008130081300004E-2</v>
      </c>
      <c r="L1119" s="30">
        <v>2</v>
      </c>
      <c r="M1119" s="40">
        <f>VLOOKUP(A1119,'District Enrollment'!A:D,2,FALSE)</f>
        <v>6372</v>
      </c>
      <c r="N1119" s="40">
        <f>VLOOKUP(A1119,'District Enrollment'!A:D,3,FALSE)</f>
        <v>6402</v>
      </c>
      <c r="O1119" s="40">
        <f>VLOOKUP(A1119,'District Enrollment'!A:D,4,FALSE)</f>
        <v>6426</v>
      </c>
      <c r="P1119" s="41">
        <f t="shared" si="54"/>
        <v>4.3942247332047395E-3</v>
      </c>
      <c r="Q1119" s="41">
        <f t="shared" si="55"/>
        <v>4.6860356138649492E-3</v>
      </c>
      <c r="R1119" s="41">
        <f t="shared" si="56"/>
        <v>4.8241518829753504E-3</v>
      </c>
    </row>
    <row r="1120" spans="1:18" x14ac:dyDescent="0.25">
      <c r="A1120" s="3" t="s">
        <v>1106</v>
      </c>
      <c r="B1120" t="s">
        <v>1107</v>
      </c>
      <c r="C1120" s="3" t="s">
        <v>3385</v>
      </c>
      <c r="D1120" t="s">
        <v>2204</v>
      </c>
      <c r="E1120" s="3" t="s">
        <v>10</v>
      </c>
      <c r="F1120" s="26">
        <v>546</v>
      </c>
      <c r="G1120" s="27">
        <v>8.9743589743499996E-2</v>
      </c>
      <c r="H1120" s="26">
        <v>544</v>
      </c>
      <c r="I1120" s="27">
        <v>9.7426470588200004E-2</v>
      </c>
      <c r="J1120" s="28">
        <v>515</v>
      </c>
      <c r="K1120" s="29">
        <v>6.6019417475700004E-2</v>
      </c>
      <c r="L1120" s="30">
        <v>3</v>
      </c>
      <c r="M1120" s="40">
        <f>VLOOKUP(A1120,'District Enrollment'!A:D,2,FALSE)</f>
        <v>6372</v>
      </c>
      <c r="N1120" s="40">
        <f>VLOOKUP(A1120,'District Enrollment'!A:D,3,FALSE)</f>
        <v>6402</v>
      </c>
      <c r="O1120" s="40">
        <f>VLOOKUP(A1120,'District Enrollment'!A:D,4,FALSE)</f>
        <v>6426</v>
      </c>
      <c r="P1120" s="41">
        <f t="shared" si="54"/>
        <v>7.6898932831059325E-3</v>
      </c>
      <c r="Q1120" s="41">
        <f t="shared" si="55"/>
        <v>8.2786629178351768E-3</v>
      </c>
      <c r="R1120" s="41">
        <f t="shared" si="56"/>
        <v>5.2910052910030347E-3</v>
      </c>
    </row>
    <row r="1121" spans="1:18" x14ac:dyDescent="0.25">
      <c r="A1121" s="3" t="s">
        <v>1106</v>
      </c>
      <c r="B1121" t="s">
        <v>1107</v>
      </c>
      <c r="C1121" s="3" t="s">
        <v>3983</v>
      </c>
      <c r="D1121" t="s">
        <v>2123</v>
      </c>
      <c r="E1121" s="3" t="s">
        <v>10</v>
      </c>
      <c r="F1121" s="26">
        <v>577</v>
      </c>
      <c r="G1121" s="27">
        <v>9.3587521663700005E-2</v>
      </c>
      <c r="H1121" s="26">
        <v>608</v>
      </c>
      <c r="I1121" s="27">
        <v>6.5789473684200003E-2</v>
      </c>
      <c r="J1121" s="28">
        <v>621</v>
      </c>
      <c r="K1121" s="29">
        <v>5.4750402576400001E-2</v>
      </c>
      <c r="L1121" s="30">
        <v>2</v>
      </c>
      <c r="M1121" s="40">
        <f>VLOOKUP(A1121,'District Enrollment'!A:D,2,FALSE)</f>
        <v>6372</v>
      </c>
      <c r="N1121" s="40">
        <f>VLOOKUP(A1121,'District Enrollment'!A:D,3,FALSE)</f>
        <v>6402</v>
      </c>
      <c r="O1121" s="40">
        <f>VLOOKUP(A1121,'District Enrollment'!A:D,4,FALSE)</f>
        <v>6426</v>
      </c>
      <c r="P1121" s="41">
        <f t="shared" si="54"/>
        <v>8.474576271179363E-3</v>
      </c>
      <c r="Q1121" s="41">
        <f t="shared" si="55"/>
        <v>6.2480474851598885E-3</v>
      </c>
      <c r="R1121" s="41">
        <f t="shared" si="56"/>
        <v>5.2910052909966388E-3</v>
      </c>
    </row>
    <row r="1122" spans="1:18" x14ac:dyDescent="0.25">
      <c r="A1122" s="3" t="s">
        <v>1106</v>
      </c>
      <c r="B1122" t="s">
        <v>1107</v>
      </c>
      <c r="C1122" s="3" t="s">
        <v>4024</v>
      </c>
      <c r="D1122" t="s">
        <v>4025</v>
      </c>
      <c r="E1122" s="3" t="s">
        <v>10</v>
      </c>
      <c r="F1122" s="26">
        <v>663</v>
      </c>
      <c r="G1122" s="27">
        <v>5.58069381598E-2</v>
      </c>
      <c r="H1122" s="26">
        <v>630</v>
      </c>
      <c r="I1122" s="27">
        <v>5.23809523809E-2</v>
      </c>
      <c r="J1122" s="28">
        <v>630</v>
      </c>
      <c r="K1122" s="29">
        <v>4.9206349206300001E-2</v>
      </c>
      <c r="L1122" s="30">
        <v>2</v>
      </c>
      <c r="M1122" s="40">
        <f>VLOOKUP(A1122,'District Enrollment'!A:D,2,FALSE)</f>
        <v>6372</v>
      </c>
      <c r="N1122" s="40">
        <f>VLOOKUP(A1122,'District Enrollment'!A:D,3,FALSE)</f>
        <v>6402</v>
      </c>
      <c r="O1122" s="40">
        <f>VLOOKUP(A1122,'District Enrollment'!A:D,4,FALSE)</f>
        <v>6426</v>
      </c>
      <c r="P1122" s="41">
        <f t="shared" si="54"/>
        <v>5.8066541117306027E-3</v>
      </c>
      <c r="Q1122" s="41">
        <f t="shared" si="55"/>
        <v>5.154639175252578E-3</v>
      </c>
      <c r="R1122" s="41">
        <f t="shared" si="56"/>
        <v>4.8241518829705886E-3</v>
      </c>
    </row>
    <row r="1123" spans="1:18" x14ac:dyDescent="0.25">
      <c r="A1123" s="3" t="s">
        <v>1106</v>
      </c>
      <c r="B1123" t="s">
        <v>1107</v>
      </c>
      <c r="C1123" s="3" t="s">
        <v>4110</v>
      </c>
      <c r="D1123" t="s">
        <v>4111</v>
      </c>
      <c r="E1123" s="3" t="s">
        <v>10</v>
      </c>
      <c r="F1123" s="26">
        <v>600</v>
      </c>
      <c r="G1123" s="27">
        <v>8.3333333333299994E-2</v>
      </c>
      <c r="H1123" s="26">
        <v>630</v>
      </c>
      <c r="I1123" s="27">
        <v>8.5714285714200006E-2</v>
      </c>
      <c r="J1123" s="28">
        <v>653</v>
      </c>
      <c r="K1123" s="29">
        <v>6.8912710566600005E-2</v>
      </c>
      <c r="L1123" s="30">
        <v>3</v>
      </c>
      <c r="M1123" s="40">
        <f>VLOOKUP(A1123,'District Enrollment'!A:D,2,FALSE)</f>
        <v>6372</v>
      </c>
      <c r="N1123" s="40">
        <f>VLOOKUP(A1123,'District Enrollment'!A:D,3,FALSE)</f>
        <v>6402</v>
      </c>
      <c r="O1123" s="40">
        <f>VLOOKUP(A1123,'District Enrollment'!A:D,4,FALSE)</f>
        <v>6426</v>
      </c>
      <c r="P1123" s="41">
        <f t="shared" si="54"/>
        <v>7.8468298807250463E-3</v>
      </c>
      <c r="Q1123" s="41">
        <f t="shared" si="55"/>
        <v>8.4348641049587642E-3</v>
      </c>
      <c r="R1123" s="41">
        <f t="shared" si="56"/>
        <v>7.0028011204465923E-3</v>
      </c>
    </row>
    <row r="1124" spans="1:18" x14ac:dyDescent="0.25">
      <c r="A1124" s="3" t="s">
        <v>1106</v>
      </c>
      <c r="B1124" t="s">
        <v>1107</v>
      </c>
      <c r="C1124" s="3" t="s">
        <v>4864</v>
      </c>
      <c r="D1124" t="s">
        <v>4865</v>
      </c>
      <c r="E1124" s="3" t="s">
        <v>10</v>
      </c>
      <c r="F1124" s="26">
        <v>1886</v>
      </c>
      <c r="G1124" s="27">
        <v>0.1214209968186</v>
      </c>
      <c r="H1124" s="26">
        <v>1920</v>
      </c>
      <c r="I1124" s="27">
        <v>0.12656249999999999</v>
      </c>
      <c r="J1124" s="28">
        <v>1892</v>
      </c>
      <c r="K1124" s="29">
        <v>0.1242071881606</v>
      </c>
      <c r="L1124" s="30">
        <v>4</v>
      </c>
      <c r="M1124" s="40">
        <f>VLOOKUP(A1124,'District Enrollment'!A:D,2,FALSE)</f>
        <v>6372</v>
      </c>
      <c r="N1124" s="40">
        <f>VLOOKUP(A1124,'District Enrollment'!A:D,3,FALSE)</f>
        <v>6402</v>
      </c>
      <c r="O1124" s="40">
        <f>VLOOKUP(A1124,'District Enrollment'!A:D,4,FALSE)</f>
        <v>6426</v>
      </c>
      <c r="P1124" s="41">
        <f t="shared" si="54"/>
        <v>3.593848085371619E-2</v>
      </c>
      <c r="Q1124" s="41">
        <f t="shared" si="55"/>
        <v>3.7956888472352387E-2</v>
      </c>
      <c r="R1124" s="41">
        <f t="shared" si="56"/>
        <v>3.6570183628984627E-2</v>
      </c>
    </row>
    <row r="1125" spans="1:18" x14ac:dyDescent="0.25">
      <c r="A1125" s="3" t="s">
        <v>43</v>
      </c>
      <c r="B1125" t="s">
        <v>44</v>
      </c>
      <c r="C1125" s="3" t="s">
        <v>759</v>
      </c>
      <c r="D1125" t="s">
        <v>642</v>
      </c>
      <c r="E1125" s="3" t="s">
        <v>16</v>
      </c>
      <c r="F1125" s="26">
        <v>77</v>
      </c>
      <c r="G1125" s="27">
        <v>0.64935064935060005</v>
      </c>
      <c r="H1125" s="26">
        <v>78</v>
      </c>
      <c r="I1125" s="27">
        <v>0.2307692307692</v>
      </c>
      <c r="J1125" s="28">
        <v>59</v>
      </c>
      <c r="K1125" s="29">
        <v>0.22033898305079999</v>
      </c>
      <c r="L1125" s="30">
        <v>5</v>
      </c>
      <c r="M1125" s="40">
        <f>VLOOKUP(A1125,'District Enrollment'!A:D,2,FALSE)</f>
        <v>14876</v>
      </c>
      <c r="N1125" s="40">
        <f>VLOOKUP(A1125,'District Enrollment'!A:D,3,FALSE)</f>
        <v>14885</v>
      </c>
      <c r="O1125" s="40">
        <f>VLOOKUP(A1125,'District Enrollment'!A:D,4,FALSE)</f>
        <v>15133</v>
      </c>
      <c r="P1125" s="41">
        <f t="shared" si="54"/>
        <v>3.3611185802632565E-3</v>
      </c>
      <c r="Q1125" s="41">
        <f t="shared" si="55"/>
        <v>1.2092710782665502E-3</v>
      </c>
      <c r="R1125" s="41">
        <f t="shared" si="56"/>
        <v>8.5904975880507495E-4</v>
      </c>
    </row>
    <row r="1126" spans="1:18" x14ac:dyDescent="0.25">
      <c r="A1126" s="3" t="s">
        <v>43</v>
      </c>
      <c r="B1126" t="s">
        <v>44</v>
      </c>
      <c r="C1126" s="3" t="s">
        <v>1496</v>
      </c>
      <c r="D1126" t="s">
        <v>1497</v>
      </c>
      <c r="E1126" s="3" t="s">
        <v>13</v>
      </c>
      <c r="F1126" s="26">
        <v>208</v>
      </c>
      <c r="G1126" s="27">
        <v>0.35576923076919997</v>
      </c>
      <c r="H1126" s="26">
        <v>198</v>
      </c>
      <c r="I1126" s="27">
        <v>0.37373737373729998</v>
      </c>
      <c r="J1126" s="28">
        <v>194</v>
      </c>
      <c r="K1126" s="29">
        <v>0.39690721649479999</v>
      </c>
      <c r="L1126" s="30">
        <v>5</v>
      </c>
      <c r="M1126" s="40">
        <f>VLOOKUP(A1126,'District Enrollment'!A:D,2,FALSE)</f>
        <v>14876</v>
      </c>
      <c r="N1126" s="40">
        <f>VLOOKUP(A1126,'District Enrollment'!A:D,3,FALSE)</f>
        <v>14885</v>
      </c>
      <c r="O1126" s="40">
        <f>VLOOKUP(A1126,'District Enrollment'!A:D,4,FALSE)</f>
        <v>15133</v>
      </c>
      <c r="P1126" s="41">
        <f t="shared" si="54"/>
        <v>4.974455498789567E-3</v>
      </c>
      <c r="Q1126" s="41">
        <f t="shared" si="55"/>
        <v>4.9714477662066098E-3</v>
      </c>
      <c r="R1126" s="41">
        <f t="shared" si="56"/>
        <v>5.0882178021536507E-3</v>
      </c>
    </row>
    <row r="1127" spans="1:18" x14ac:dyDescent="0.25">
      <c r="A1127" s="3" t="s">
        <v>43</v>
      </c>
      <c r="B1127" t="s">
        <v>44</v>
      </c>
      <c r="C1127" s="3" t="s">
        <v>2752</v>
      </c>
      <c r="D1127" t="s">
        <v>2753</v>
      </c>
      <c r="E1127" s="3" t="s">
        <v>10</v>
      </c>
      <c r="F1127" s="26">
        <v>390</v>
      </c>
      <c r="G1127" s="27">
        <v>6.9230769230699998E-2</v>
      </c>
      <c r="H1127" s="26">
        <v>444</v>
      </c>
      <c r="I1127" s="27">
        <v>7.2072072072000004E-2</v>
      </c>
      <c r="J1127" s="28">
        <v>432</v>
      </c>
      <c r="K1127" s="29">
        <v>6.4814814814800004E-2</v>
      </c>
      <c r="L1127" s="30">
        <v>3</v>
      </c>
      <c r="M1127" s="40">
        <f>VLOOKUP(A1127,'District Enrollment'!A:D,2,FALSE)</f>
        <v>14876</v>
      </c>
      <c r="N1127" s="40">
        <f>VLOOKUP(A1127,'District Enrollment'!A:D,3,FALSE)</f>
        <v>14885</v>
      </c>
      <c r="O1127" s="40">
        <f>VLOOKUP(A1127,'District Enrollment'!A:D,4,FALSE)</f>
        <v>15133</v>
      </c>
      <c r="P1127" s="41">
        <f t="shared" si="54"/>
        <v>1.8150040333404813E-3</v>
      </c>
      <c r="Q1127" s="41">
        <f t="shared" si="55"/>
        <v>2.1498152502497816E-3</v>
      </c>
      <c r="R1127" s="41">
        <f t="shared" si="56"/>
        <v>1.8502610189647525E-3</v>
      </c>
    </row>
    <row r="1128" spans="1:18" x14ac:dyDescent="0.25">
      <c r="A1128" s="3" t="s">
        <v>43</v>
      </c>
      <c r="B1128" t="s">
        <v>44</v>
      </c>
      <c r="C1128" s="3" t="s">
        <v>3565</v>
      </c>
      <c r="D1128" t="s">
        <v>3566</v>
      </c>
      <c r="E1128" s="3" t="s">
        <v>10</v>
      </c>
      <c r="F1128" s="26">
        <v>573</v>
      </c>
      <c r="G1128" s="27">
        <v>8.2024432809699996E-2</v>
      </c>
      <c r="H1128" s="26">
        <v>548</v>
      </c>
      <c r="I1128" s="27">
        <v>4.1970802919699998E-2</v>
      </c>
      <c r="J1128" s="28">
        <v>541</v>
      </c>
      <c r="K1128" s="29">
        <v>5.5452865064600003E-2</v>
      </c>
      <c r="L1128" s="30">
        <v>2</v>
      </c>
      <c r="M1128" s="40">
        <f>VLOOKUP(A1128,'District Enrollment'!A:D,2,FALSE)</f>
        <v>14876</v>
      </c>
      <c r="N1128" s="40">
        <f>VLOOKUP(A1128,'District Enrollment'!A:D,3,FALSE)</f>
        <v>14885</v>
      </c>
      <c r="O1128" s="40">
        <f>VLOOKUP(A1128,'District Enrollment'!A:D,4,FALSE)</f>
        <v>15133</v>
      </c>
      <c r="P1128" s="41">
        <f t="shared" si="54"/>
        <v>3.1594514654448842E-3</v>
      </c>
      <c r="Q1128" s="41">
        <f t="shared" si="55"/>
        <v>1.54517971111828E-3</v>
      </c>
      <c r="R1128" s="41">
        <f t="shared" si="56"/>
        <v>1.9824225203164342E-3</v>
      </c>
    </row>
    <row r="1129" spans="1:18" x14ac:dyDescent="0.25">
      <c r="A1129" s="3" t="s">
        <v>43</v>
      </c>
      <c r="B1129" t="s">
        <v>44</v>
      </c>
      <c r="C1129" s="3" t="s">
        <v>3917</v>
      </c>
      <c r="D1129" t="s">
        <v>3918</v>
      </c>
      <c r="E1129" s="3" t="s">
        <v>10</v>
      </c>
      <c r="F1129" s="26">
        <v>607</v>
      </c>
      <c r="G1129" s="27">
        <v>8.0724876441500004E-2</v>
      </c>
      <c r="H1129" s="26">
        <v>555</v>
      </c>
      <c r="I1129" s="27">
        <v>5.5855855855800003E-2</v>
      </c>
      <c r="J1129" s="28">
        <v>605</v>
      </c>
      <c r="K1129" s="29">
        <v>8.9256198347099996E-2</v>
      </c>
      <c r="L1129" s="30">
        <v>4</v>
      </c>
      <c r="M1129" s="40">
        <f>VLOOKUP(A1129,'District Enrollment'!A:D,2,FALSE)</f>
        <v>14876</v>
      </c>
      <c r="N1129" s="40">
        <f>VLOOKUP(A1129,'District Enrollment'!A:D,3,FALSE)</f>
        <v>14885</v>
      </c>
      <c r="O1129" s="40">
        <f>VLOOKUP(A1129,'District Enrollment'!A:D,4,FALSE)</f>
        <v>15133</v>
      </c>
      <c r="P1129" s="41">
        <f t="shared" si="54"/>
        <v>3.2938962086576031E-3</v>
      </c>
      <c r="Q1129" s="41">
        <f t="shared" si="55"/>
        <v>2.0826335236794765E-3</v>
      </c>
      <c r="R1129" s="41">
        <f t="shared" si="56"/>
        <v>3.5683605365753983E-3</v>
      </c>
    </row>
    <row r="1130" spans="1:18" x14ac:dyDescent="0.25">
      <c r="A1130" s="3" t="s">
        <v>43</v>
      </c>
      <c r="B1130" t="s">
        <v>44</v>
      </c>
      <c r="C1130" s="3" t="s">
        <v>3996</v>
      </c>
      <c r="D1130" t="s">
        <v>2218</v>
      </c>
      <c r="E1130" s="3" t="s">
        <v>10</v>
      </c>
      <c r="F1130" s="26">
        <v>673</v>
      </c>
      <c r="G1130" s="27">
        <v>7.1322436849900001E-2</v>
      </c>
      <c r="H1130" s="26">
        <v>637</v>
      </c>
      <c r="I1130" s="27">
        <v>6.5934065934000002E-2</v>
      </c>
      <c r="J1130" s="28">
        <v>625</v>
      </c>
      <c r="K1130" s="29">
        <v>6.88E-2</v>
      </c>
      <c r="L1130" s="30">
        <v>3</v>
      </c>
      <c r="M1130" s="40">
        <f>VLOOKUP(A1130,'District Enrollment'!A:D,2,FALSE)</f>
        <v>14876</v>
      </c>
      <c r="N1130" s="40">
        <f>VLOOKUP(A1130,'District Enrollment'!A:D,3,FALSE)</f>
        <v>14885</v>
      </c>
      <c r="O1130" s="40">
        <f>VLOOKUP(A1130,'District Enrollment'!A:D,4,FALSE)</f>
        <v>15133</v>
      </c>
      <c r="P1130" s="41">
        <f t="shared" si="54"/>
        <v>3.2266738370518083E-3</v>
      </c>
      <c r="Q1130" s="41">
        <f t="shared" si="55"/>
        <v>2.8216325159528383E-3</v>
      </c>
      <c r="R1130" s="41">
        <f t="shared" si="56"/>
        <v>2.8414722791250909E-3</v>
      </c>
    </row>
    <row r="1131" spans="1:18" x14ac:dyDescent="0.25">
      <c r="A1131" s="3" t="s">
        <v>43</v>
      </c>
      <c r="B1131" t="s">
        <v>44</v>
      </c>
      <c r="C1131" s="3" t="s">
        <v>4142</v>
      </c>
      <c r="D1131" t="s">
        <v>4143</v>
      </c>
      <c r="E1131" s="3" t="s">
        <v>10</v>
      </c>
      <c r="F1131" s="26">
        <v>626</v>
      </c>
      <c r="G1131" s="27">
        <v>3.1948881789099999E-2</v>
      </c>
      <c r="H1131" s="26">
        <v>651</v>
      </c>
      <c r="I1131" s="27">
        <v>4.1474654377799999E-2</v>
      </c>
      <c r="J1131" s="28">
        <v>664</v>
      </c>
      <c r="K1131" s="29">
        <v>3.0120481927700001E-2</v>
      </c>
      <c r="L1131" s="30">
        <v>1</v>
      </c>
      <c r="M1131" s="40">
        <f>VLOOKUP(A1131,'District Enrollment'!A:D,2,FALSE)</f>
        <v>14876</v>
      </c>
      <c r="N1131" s="40">
        <f>VLOOKUP(A1131,'District Enrollment'!A:D,3,FALSE)</f>
        <v>14885</v>
      </c>
      <c r="O1131" s="40">
        <f>VLOOKUP(A1131,'District Enrollment'!A:D,4,FALSE)</f>
        <v>15133</v>
      </c>
      <c r="P1131" s="41">
        <f t="shared" si="54"/>
        <v>1.3444474321038316E-3</v>
      </c>
      <c r="Q1131" s="41">
        <f t="shared" si="55"/>
        <v>1.8139066173965602E-3</v>
      </c>
      <c r="R1131" s="41">
        <f t="shared" si="56"/>
        <v>1.321615013546078E-3</v>
      </c>
    </row>
    <row r="1132" spans="1:18" x14ac:dyDescent="0.25">
      <c r="A1132" s="3" t="s">
        <v>43</v>
      </c>
      <c r="B1132" t="s">
        <v>44</v>
      </c>
      <c r="C1132" s="3" t="s">
        <v>4206</v>
      </c>
      <c r="D1132" t="s">
        <v>3641</v>
      </c>
      <c r="E1132" s="3" t="s">
        <v>10</v>
      </c>
      <c r="F1132" s="26">
        <v>628</v>
      </c>
      <c r="G1132" s="27">
        <v>0.1592356687898</v>
      </c>
      <c r="H1132" s="26">
        <v>649</v>
      </c>
      <c r="I1132" s="27">
        <v>0.14637904468410001</v>
      </c>
      <c r="J1132" s="28">
        <v>681</v>
      </c>
      <c r="K1132" s="29">
        <v>0.1409691629955</v>
      </c>
      <c r="L1132" s="30">
        <v>5</v>
      </c>
      <c r="M1132" s="40">
        <f>VLOOKUP(A1132,'District Enrollment'!A:D,2,FALSE)</f>
        <v>14876</v>
      </c>
      <c r="N1132" s="40">
        <f>VLOOKUP(A1132,'District Enrollment'!A:D,3,FALSE)</f>
        <v>14885</v>
      </c>
      <c r="O1132" s="40">
        <f>VLOOKUP(A1132,'District Enrollment'!A:D,4,FALSE)</f>
        <v>15133</v>
      </c>
      <c r="P1132" s="41">
        <f t="shared" si="54"/>
        <v>6.7222371605266474E-3</v>
      </c>
      <c r="Q1132" s="41">
        <f t="shared" si="55"/>
        <v>6.3822640241841385E-3</v>
      </c>
      <c r="R1132" s="41">
        <f t="shared" si="56"/>
        <v>6.343752065019196E-3</v>
      </c>
    </row>
    <row r="1133" spans="1:18" x14ac:dyDescent="0.25">
      <c r="A1133" s="3" t="s">
        <v>43</v>
      </c>
      <c r="B1133" t="s">
        <v>44</v>
      </c>
      <c r="C1133" s="3" t="s">
        <v>4216</v>
      </c>
      <c r="D1133" t="s">
        <v>4217</v>
      </c>
      <c r="E1133" s="3" t="s">
        <v>10</v>
      </c>
      <c r="F1133" s="26">
        <v>680</v>
      </c>
      <c r="G1133" s="27">
        <v>0.1235294117647</v>
      </c>
      <c r="H1133" s="26">
        <v>641</v>
      </c>
      <c r="I1133" s="27">
        <v>9.0483619344700006E-2</v>
      </c>
      <c r="J1133" s="28">
        <v>688</v>
      </c>
      <c r="K1133" s="29">
        <v>9.88372093023E-2</v>
      </c>
      <c r="L1133" s="30">
        <v>4</v>
      </c>
      <c r="M1133" s="40">
        <f>VLOOKUP(A1133,'District Enrollment'!A:D,2,FALSE)</f>
        <v>14876</v>
      </c>
      <c r="N1133" s="40">
        <f>VLOOKUP(A1133,'District Enrollment'!A:D,3,FALSE)</f>
        <v>14885</v>
      </c>
      <c r="O1133" s="40">
        <f>VLOOKUP(A1133,'District Enrollment'!A:D,4,FALSE)</f>
        <v>15133</v>
      </c>
      <c r="P1133" s="41">
        <f t="shared" si="54"/>
        <v>5.6466792148424302E-3</v>
      </c>
      <c r="Q1133" s="41">
        <f t="shared" si="55"/>
        <v>3.8965401410784484E-3</v>
      </c>
      <c r="R1133" s="41">
        <f t="shared" si="56"/>
        <v>4.4934910460571204E-3</v>
      </c>
    </row>
    <row r="1134" spans="1:18" x14ac:dyDescent="0.25">
      <c r="A1134" s="3" t="s">
        <v>43</v>
      </c>
      <c r="B1134" t="s">
        <v>44</v>
      </c>
      <c r="C1134" s="3" t="s">
        <v>4220</v>
      </c>
      <c r="D1134" t="s">
        <v>4221</v>
      </c>
      <c r="E1134" s="3" t="s">
        <v>10</v>
      </c>
      <c r="F1134" s="26">
        <v>613</v>
      </c>
      <c r="G1134" s="27">
        <v>0.1207177814029</v>
      </c>
      <c r="H1134" s="26">
        <v>636</v>
      </c>
      <c r="I1134" s="27">
        <v>0.12735849056599999</v>
      </c>
      <c r="J1134" s="28">
        <v>688</v>
      </c>
      <c r="K1134" s="29">
        <v>0.1220930232558</v>
      </c>
      <c r="L1134" s="30">
        <v>4</v>
      </c>
      <c r="M1134" s="40">
        <f>VLOOKUP(A1134,'District Enrollment'!A:D,2,FALSE)</f>
        <v>14876</v>
      </c>
      <c r="N1134" s="40">
        <f>VLOOKUP(A1134,'District Enrollment'!A:D,3,FALSE)</f>
        <v>14885</v>
      </c>
      <c r="O1134" s="40">
        <f>VLOOKUP(A1134,'District Enrollment'!A:D,4,FALSE)</f>
        <v>15133</v>
      </c>
      <c r="P1134" s="41">
        <f t="shared" si="54"/>
        <v>4.9744554987884984E-3</v>
      </c>
      <c r="Q1134" s="41">
        <f t="shared" si="55"/>
        <v>5.4417198521985888E-3</v>
      </c>
      <c r="R1134" s="41">
        <f t="shared" si="56"/>
        <v>5.5507830568948925E-3</v>
      </c>
    </row>
    <row r="1135" spans="1:18" x14ac:dyDescent="0.25">
      <c r="A1135" s="3" t="s">
        <v>43</v>
      </c>
      <c r="B1135" t="s">
        <v>44</v>
      </c>
      <c r="C1135" s="3" t="s">
        <v>4299</v>
      </c>
      <c r="D1135" t="s">
        <v>3887</v>
      </c>
      <c r="E1135" s="3" t="s">
        <v>10</v>
      </c>
      <c r="F1135" s="26">
        <v>761</v>
      </c>
      <c r="G1135" s="27">
        <v>0.1169513797634</v>
      </c>
      <c r="H1135" s="26">
        <v>771</v>
      </c>
      <c r="I1135" s="27">
        <v>0.1063553826199</v>
      </c>
      <c r="J1135" s="28">
        <v>726</v>
      </c>
      <c r="K1135" s="29">
        <v>0.1212121212121</v>
      </c>
      <c r="L1135" s="30">
        <v>4</v>
      </c>
      <c r="M1135" s="40">
        <f>VLOOKUP(A1135,'District Enrollment'!A:D,2,FALSE)</f>
        <v>14876</v>
      </c>
      <c r="N1135" s="40">
        <f>VLOOKUP(A1135,'District Enrollment'!A:D,3,FALSE)</f>
        <v>14885</v>
      </c>
      <c r="O1135" s="40">
        <f>VLOOKUP(A1135,'District Enrollment'!A:D,4,FALSE)</f>
        <v>15133</v>
      </c>
      <c r="P1135" s="41">
        <f t="shared" si="54"/>
        <v>5.9827910728655152E-3</v>
      </c>
      <c r="Q1135" s="41">
        <f t="shared" si="55"/>
        <v>5.5089015787667386E-3</v>
      </c>
      <c r="R1135" s="41">
        <f t="shared" si="56"/>
        <v>5.8151060596038188E-3</v>
      </c>
    </row>
    <row r="1136" spans="1:18" x14ac:dyDescent="0.25">
      <c r="A1136" s="3" t="s">
        <v>43</v>
      </c>
      <c r="B1136" t="s">
        <v>44</v>
      </c>
      <c r="C1136" s="3" t="s">
        <v>4338</v>
      </c>
      <c r="D1136" t="s">
        <v>4339</v>
      </c>
      <c r="E1136" s="3" t="s">
        <v>10</v>
      </c>
      <c r="F1136" s="26">
        <v>725</v>
      </c>
      <c r="G1136" s="27">
        <v>0.08</v>
      </c>
      <c r="H1136" s="26">
        <v>755</v>
      </c>
      <c r="I1136" s="27">
        <v>7.1523178807900004E-2</v>
      </c>
      <c r="J1136" s="28">
        <v>744</v>
      </c>
      <c r="K1136" s="29">
        <v>6.3172043010699994E-2</v>
      </c>
      <c r="L1136" s="30">
        <v>2</v>
      </c>
      <c r="M1136" s="40">
        <f>VLOOKUP(A1136,'District Enrollment'!A:D,2,FALSE)</f>
        <v>14876</v>
      </c>
      <c r="N1136" s="40">
        <f>VLOOKUP(A1136,'District Enrollment'!A:D,3,FALSE)</f>
        <v>14885</v>
      </c>
      <c r="O1136" s="40">
        <f>VLOOKUP(A1136,'District Enrollment'!A:D,4,FALSE)</f>
        <v>15133</v>
      </c>
      <c r="P1136" s="41">
        <f t="shared" si="54"/>
        <v>3.8988975531056738E-3</v>
      </c>
      <c r="Q1136" s="41">
        <f t="shared" si="55"/>
        <v>3.6278132347977495E-3</v>
      </c>
      <c r="R1136" s="41">
        <f t="shared" si="56"/>
        <v>3.1057952818318111E-3</v>
      </c>
    </row>
    <row r="1137" spans="1:18" x14ac:dyDescent="0.25">
      <c r="A1137" s="3" t="s">
        <v>43</v>
      </c>
      <c r="B1137" t="s">
        <v>44</v>
      </c>
      <c r="C1137" s="3" t="s">
        <v>4365</v>
      </c>
      <c r="D1137" t="s">
        <v>4366</v>
      </c>
      <c r="E1137" s="3" t="s">
        <v>10</v>
      </c>
      <c r="F1137" s="26">
        <v>806</v>
      </c>
      <c r="G1137" s="27">
        <v>5.9553349875899997E-2</v>
      </c>
      <c r="H1137" s="26">
        <v>789</v>
      </c>
      <c r="I1137" s="27">
        <v>6.2103929023999999E-2</v>
      </c>
      <c r="J1137" s="28">
        <v>763</v>
      </c>
      <c r="K1137" s="29">
        <v>4.5871559632999999E-2</v>
      </c>
      <c r="L1137" s="30">
        <v>2</v>
      </c>
      <c r="M1137" s="40">
        <f>VLOOKUP(A1137,'District Enrollment'!A:D,2,FALSE)</f>
        <v>14876</v>
      </c>
      <c r="N1137" s="40">
        <f>VLOOKUP(A1137,'District Enrollment'!A:D,3,FALSE)</f>
        <v>14885</v>
      </c>
      <c r="O1137" s="40">
        <f>VLOOKUP(A1137,'District Enrollment'!A:D,4,FALSE)</f>
        <v>15133</v>
      </c>
      <c r="P1137" s="41">
        <f t="shared" si="54"/>
        <v>3.2266738370513174E-3</v>
      </c>
      <c r="Q1137" s="41">
        <f t="shared" si="55"/>
        <v>3.2919046019439704E-3</v>
      </c>
      <c r="R1137" s="41">
        <f t="shared" si="56"/>
        <v>2.3128262737050816E-3</v>
      </c>
    </row>
    <row r="1138" spans="1:18" x14ac:dyDescent="0.25">
      <c r="A1138" s="3" t="s">
        <v>43</v>
      </c>
      <c r="B1138" t="s">
        <v>44</v>
      </c>
      <c r="C1138" s="3" t="s">
        <v>4428</v>
      </c>
      <c r="D1138" t="s">
        <v>4429</v>
      </c>
      <c r="E1138" s="3" t="s">
        <v>10</v>
      </c>
      <c r="F1138" s="26">
        <v>840</v>
      </c>
      <c r="G1138" s="27">
        <v>4.2857142857100003E-2</v>
      </c>
      <c r="H1138" s="26">
        <v>819</v>
      </c>
      <c r="I1138" s="27">
        <v>4.8840048839999997E-2</v>
      </c>
      <c r="J1138" s="28">
        <v>820</v>
      </c>
      <c r="K1138" s="29">
        <v>3.1707317073099997E-2</v>
      </c>
      <c r="L1138" s="30">
        <v>1</v>
      </c>
      <c r="M1138" s="40">
        <f>VLOOKUP(A1138,'District Enrollment'!A:D,2,FALSE)</f>
        <v>14876</v>
      </c>
      <c r="N1138" s="40">
        <f>VLOOKUP(A1138,'District Enrollment'!A:D,3,FALSE)</f>
        <v>14885</v>
      </c>
      <c r="O1138" s="40">
        <f>VLOOKUP(A1138,'District Enrollment'!A:D,4,FALSE)</f>
        <v>15133</v>
      </c>
      <c r="P1138" s="41">
        <f t="shared" si="54"/>
        <v>2.4200053777873086E-3</v>
      </c>
      <c r="Q1138" s="41">
        <f t="shared" si="55"/>
        <v>2.6872690628122272E-3</v>
      </c>
      <c r="R1138" s="41">
        <f t="shared" si="56"/>
        <v>1.7180995176066872E-3</v>
      </c>
    </row>
    <row r="1139" spans="1:18" x14ac:dyDescent="0.25">
      <c r="A1139" s="3" t="s">
        <v>43</v>
      </c>
      <c r="B1139" t="s">
        <v>44</v>
      </c>
      <c r="C1139" s="3" t="s">
        <v>4438</v>
      </c>
      <c r="D1139" t="s">
        <v>4439</v>
      </c>
      <c r="E1139" s="3" t="s">
        <v>10</v>
      </c>
      <c r="F1139" s="26">
        <v>815</v>
      </c>
      <c r="G1139" s="27">
        <v>0.11288343558280001</v>
      </c>
      <c r="H1139" s="26">
        <v>811</v>
      </c>
      <c r="I1139" s="27">
        <v>0.1048088779284</v>
      </c>
      <c r="J1139" s="28">
        <v>823</v>
      </c>
      <c r="K1139" s="29">
        <v>0.1057108140947</v>
      </c>
      <c r="L1139" s="30">
        <v>4</v>
      </c>
      <c r="M1139" s="40">
        <f>VLOOKUP(A1139,'District Enrollment'!A:D,2,FALSE)</f>
        <v>14876</v>
      </c>
      <c r="N1139" s="40">
        <f>VLOOKUP(A1139,'District Enrollment'!A:D,3,FALSE)</f>
        <v>14885</v>
      </c>
      <c r="O1139" s="40">
        <f>VLOOKUP(A1139,'District Enrollment'!A:D,4,FALSE)</f>
        <v>15133</v>
      </c>
      <c r="P1139" s="41">
        <f t="shared" si="54"/>
        <v>6.1844581876836519E-3</v>
      </c>
      <c r="Q1139" s="41">
        <f t="shared" si="55"/>
        <v>5.7104467584771518E-3</v>
      </c>
      <c r="R1139" s="41">
        <f t="shared" si="56"/>
        <v>5.7490253089234195E-3</v>
      </c>
    </row>
    <row r="1140" spans="1:18" x14ac:dyDescent="0.25">
      <c r="A1140" s="3" t="s">
        <v>43</v>
      </c>
      <c r="B1140" t="s">
        <v>44</v>
      </c>
      <c r="C1140" s="3" t="s">
        <v>4455</v>
      </c>
      <c r="D1140" t="s">
        <v>4456</v>
      </c>
      <c r="E1140" s="3" t="s">
        <v>10</v>
      </c>
      <c r="F1140" s="26">
        <v>780</v>
      </c>
      <c r="G1140" s="27">
        <v>0.15384615384610001</v>
      </c>
      <c r="H1140" s="26">
        <v>780</v>
      </c>
      <c r="I1140" s="27">
        <v>0.1166666666666</v>
      </c>
      <c r="J1140" s="28">
        <v>833</v>
      </c>
      <c r="K1140" s="29">
        <v>0.1224489795918</v>
      </c>
      <c r="L1140" s="30">
        <v>4</v>
      </c>
      <c r="M1140" s="40">
        <f>VLOOKUP(A1140,'District Enrollment'!A:D,2,FALSE)</f>
        <v>14876</v>
      </c>
      <c r="N1140" s="40">
        <f>VLOOKUP(A1140,'District Enrollment'!A:D,3,FALSE)</f>
        <v>14885</v>
      </c>
      <c r="O1140" s="40">
        <f>VLOOKUP(A1140,'District Enrollment'!A:D,4,FALSE)</f>
        <v>15133</v>
      </c>
      <c r="P1140" s="41">
        <f t="shared" si="54"/>
        <v>8.0666845926296062E-3</v>
      </c>
      <c r="Q1140" s="41">
        <f t="shared" si="55"/>
        <v>6.1135371179004364E-3</v>
      </c>
      <c r="R1140" s="41">
        <f t="shared" si="56"/>
        <v>6.7402365690854031E-3</v>
      </c>
    </row>
    <row r="1141" spans="1:18" x14ac:dyDescent="0.25">
      <c r="A1141" s="3" t="s">
        <v>43</v>
      </c>
      <c r="B1141" t="s">
        <v>44</v>
      </c>
      <c r="C1141" s="3" t="s">
        <v>4543</v>
      </c>
      <c r="D1141" t="s">
        <v>4544</v>
      </c>
      <c r="E1141" s="3" t="s">
        <v>10</v>
      </c>
      <c r="F1141" s="26">
        <v>893</v>
      </c>
      <c r="G1141" s="27">
        <v>8.1746920492700006E-2</v>
      </c>
      <c r="H1141" s="26">
        <v>910</v>
      </c>
      <c r="I1141" s="27">
        <v>8.1318681318599997E-2</v>
      </c>
      <c r="J1141" s="28">
        <v>923</v>
      </c>
      <c r="K1141" s="29">
        <v>8.0173347778900006E-2</v>
      </c>
      <c r="L1141" s="30">
        <v>3</v>
      </c>
      <c r="M1141" s="40">
        <f>VLOOKUP(A1141,'District Enrollment'!A:D,2,FALSE)</f>
        <v>14876</v>
      </c>
      <c r="N1141" s="40">
        <f>VLOOKUP(A1141,'District Enrollment'!A:D,3,FALSE)</f>
        <v>14885</v>
      </c>
      <c r="O1141" s="40">
        <f>VLOOKUP(A1141,'District Enrollment'!A:D,4,FALSE)</f>
        <v>15133</v>
      </c>
      <c r="P1141" s="41">
        <f t="shared" si="54"/>
        <v>4.9072331271834569E-3</v>
      </c>
      <c r="Q1141" s="41">
        <f t="shared" si="55"/>
        <v>4.9714477662026199E-3</v>
      </c>
      <c r="R1141" s="41">
        <f t="shared" si="56"/>
        <v>4.8899755501172742E-3</v>
      </c>
    </row>
    <row r="1142" spans="1:18" x14ac:dyDescent="0.25">
      <c r="A1142" s="3" t="s">
        <v>43</v>
      </c>
      <c r="B1142" t="s">
        <v>44</v>
      </c>
      <c r="C1142" s="3" t="s">
        <v>4900</v>
      </c>
      <c r="D1142" t="s">
        <v>4901</v>
      </c>
      <c r="E1142" s="3" t="s">
        <v>10</v>
      </c>
      <c r="F1142" s="26">
        <v>2058</v>
      </c>
      <c r="G1142" s="27">
        <v>0.10641399416900001</v>
      </c>
      <c r="H1142" s="26">
        <v>2095</v>
      </c>
      <c r="I1142" s="27">
        <v>0.11312649164669999</v>
      </c>
      <c r="J1142" s="28">
        <v>2147</v>
      </c>
      <c r="K1142" s="29">
        <v>0.1122496506753</v>
      </c>
      <c r="L1142" s="30">
        <v>4</v>
      </c>
      <c r="M1142" s="40">
        <f>VLOOKUP(A1142,'District Enrollment'!A:D,2,FALSE)</f>
        <v>14876</v>
      </c>
      <c r="N1142" s="40">
        <f>VLOOKUP(A1142,'District Enrollment'!A:D,3,FALSE)</f>
        <v>14885</v>
      </c>
      <c r="O1142" s="40">
        <f>VLOOKUP(A1142,'District Enrollment'!A:D,4,FALSE)</f>
        <v>15133</v>
      </c>
      <c r="P1142" s="41">
        <f t="shared" si="54"/>
        <v>1.4721699381540871E-2</v>
      </c>
      <c r="Q1142" s="41">
        <f t="shared" si="55"/>
        <v>1.5922069197167384E-2</v>
      </c>
      <c r="R1142" s="41">
        <f t="shared" si="56"/>
        <v>1.5925460913227326E-2</v>
      </c>
    </row>
    <row r="1143" spans="1:18" x14ac:dyDescent="0.25">
      <c r="A1143" s="3" t="s">
        <v>43</v>
      </c>
      <c r="B1143" t="s">
        <v>44</v>
      </c>
      <c r="C1143" s="3" t="s">
        <v>4904</v>
      </c>
      <c r="D1143" t="s">
        <v>4905</v>
      </c>
      <c r="E1143" s="3" t="s">
        <v>10</v>
      </c>
      <c r="F1143" s="26">
        <v>2123</v>
      </c>
      <c r="G1143" s="27">
        <v>3.4856335374399999E-2</v>
      </c>
      <c r="H1143" s="26">
        <v>2118</v>
      </c>
      <c r="I1143" s="27">
        <v>3.4938621340800002E-2</v>
      </c>
      <c r="J1143" s="28">
        <v>2177</v>
      </c>
      <c r="K1143" s="29">
        <v>4.0881947634300003E-2</v>
      </c>
      <c r="L1143" s="30">
        <v>1</v>
      </c>
      <c r="M1143" s="40">
        <f>VLOOKUP(A1143,'District Enrollment'!A:D,2,FALSE)</f>
        <v>14876</v>
      </c>
      <c r="N1143" s="40">
        <f>VLOOKUP(A1143,'District Enrollment'!A:D,3,FALSE)</f>
        <v>14885</v>
      </c>
      <c r="O1143" s="40">
        <f>VLOOKUP(A1143,'District Enrollment'!A:D,4,FALSE)</f>
        <v>15133</v>
      </c>
      <c r="P1143" s="41">
        <f t="shared" si="54"/>
        <v>4.9744554987799939E-3</v>
      </c>
      <c r="Q1143" s="41">
        <f t="shared" si="55"/>
        <v>4.9714477661951225E-3</v>
      </c>
      <c r="R1143" s="41">
        <f t="shared" si="56"/>
        <v>5.8811868102736477E-3</v>
      </c>
    </row>
    <row r="1144" spans="1:18" x14ac:dyDescent="0.25">
      <c r="A1144" s="3" t="s">
        <v>1482</v>
      </c>
      <c r="B1144" t="s">
        <v>1483</v>
      </c>
      <c r="C1144" s="3" t="s">
        <v>1484</v>
      </c>
      <c r="D1144" t="s">
        <v>1485</v>
      </c>
      <c r="E1144" s="3" t="s">
        <v>10</v>
      </c>
      <c r="F1144" s="26">
        <v>196</v>
      </c>
      <c r="G1144" s="27">
        <v>4.5918367346900003E-2</v>
      </c>
      <c r="H1144" s="26">
        <v>184</v>
      </c>
      <c r="I1144" s="27">
        <v>6.5217391304300001E-2</v>
      </c>
      <c r="J1144" s="28">
        <v>189</v>
      </c>
      <c r="K1144" s="29">
        <v>3.1746031745999999E-2</v>
      </c>
      <c r="L1144" s="30">
        <v>1</v>
      </c>
      <c r="M1144" s="40">
        <f>VLOOKUP(A1144,'District Enrollment'!A:D,2,FALSE)</f>
        <v>1422</v>
      </c>
      <c r="N1144" s="40">
        <f>VLOOKUP(A1144,'District Enrollment'!A:D,3,FALSE)</f>
        <v>1412</v>
      </c>
      <c r="O1144" s="40">
        <f>VLOOKUP(A1144,'District Enrollment'!A:D,4,FALSE)</f>
        <v>1371</v>
      </c>
      <c r="P1144" s="41">
        <f t="shared" si="54"/>
        <v>6.3291139240452881E-3</v>
      </c>
      <c r="Q1144" s="41">
        <f t="shared" si="55"/>
        <v>8.4985835693988671E-3</v>
      </c>
      <c r="R1144" s="41">
        <f t="shared" si="56"/>
        <v>4.376367614875273E-3</v>
      </c>
    </row>
    <row r="1145" spans="1:18" x14ac:dyDescent="0.25">
      <c r="A1145" s="3" t="s">
        <v>1482</v>
      </c>
      <c r="B1145" t="s">
        <v>1483</v>
      </c>
      <c r="C1145" s="3" t="s">
        <v>1804</v>
      </c>
      <c r="D1145" t="s">
        <v>1805</v>
      </c>
      <c r="E1145" s="3" t="s">
        <v>10</v>
      </c>
      <c r="F1145" s="26">
        <v>292</v>
      </c>
      <c r="G1145" s="27">
        <v>3.7671232876700003E-2</v>
      </c>
      <c r="H1145" s="26">
        <v>300</v>
      </c>
      <c r="I1145" s="27">
        <v>7.6666666666600006E-2</v>
      </c>
      <c r="J1145" s="28">
        <v>281</v>
      </c>
      <c r="K1145" s="29">
        <v>5.33807829181E-2</v>
      </c>
      <c r="L1145" s="30">
        <v>2</v>
      </c>
      <c r="M1145" s="40">
        <f>VLOOKUP(A1145,'District Enrollment'!A:D,2,FALSE)</f>
        <v>1422</v>
      </c>
      <c r="N1145" s="40">
        <f>VLOOKUP(A1145,'District Enrollment'!A:D,3,FALSE)</f>
        <v>1412</v>
      </c>
      <c r="O1145" s="40">
        <f>VLOOKUP(A1145,'District Enrollment'!A:D,4,FALSE)</f>
        <v>1371</v>
      </c>
      <c r="P1145" s="41">
        <f t="shared" si="54"/>
        <v>7.735583684948243E-3</v>
      </c>
      <c r="Q1145" s="41">
        <f t="shared" si="55"/>
        <v>1.6288951841345611E-2</v>
      </c>
      <c r="R1145" s="41">
        <f t="shared" si="56"/>
        <v>1.0940919037188987E-2</v>
      </c>
    </row>
    <row r="1146" spans="1:18" x14ac:dyDescent="0.25">
      <c r="A1146" s="3" t="s">
        <v>1482</v>
      </c>
      <c r="B1146" t="s">
        <v>1483</v>
      </c>
      <c r="C1146" s="3" t="s">
        <v>2709</v>
      </c>
      <c r="D1146" t="s">
        <v>2710</v>
      </c>
      <c r="E1146" s="3" t="s">
        <v>10</v>
      </c>
      <c r="F1146" s="26">
        <v>451</v>
      </c>
      <c r="G1146" s="27">
        <v>3.5476718403500002E-2</v>
      </c>
      <c r="H1146" s="26">
        <v>464</v>
      </c>
      <c r="I1146" s="27">
        <v>5.8189655172399997E-2</v>
      </c>
      <c r="J1146" s="28">
        <v>427</v>
      </c>
      <c r="K1146" s="29">
        <v>3.9812646370000003E-2</v>
      </c>
      <c r="L1146" s="30">
        <v>1</v>
      </c>
      <c r="M1146" s="40">
        <f>VLOOKUP(A1146,'District Enrollment'!A:D,2,FALSE)</f>
        <v>1422</v>
      </c>
      <c r="N1146" s="40">
        <f>VLOOKUP(A1146,'District Enrollment'!A:D,3,FALSE)</f>
        <v>1412</v>
      </c>
      <c r="O1146" s="40">
        <f>VLOOKUP(A1146,'District Enrollment'!A:D,4,FALSE)</f>
        <v>1371</v>
      </c>
      <c r="P1146" s="41">
        <f t="shared" si="54"/>
        <v>1.1251758087186006E-2</v>
      </c>
      <c r="Q1146" s="41">
        <f t="shared" si="55"/>
        <v>1.912181303115694E-2</v>
      </c>
      <c r="R1146" s="41">
        <f t="shared" si="56"/>
        <v>1.2399708242151714E-2</v>
      </c>
    </row>
    <row r="1147" spans="1:18" x14ac:dyDescent="0.25">
      <c r="A1147" s="3" t="s">
        <v>1482</v>
      </c>
      <c r="B1147" t="s">
        <v>1483</v>
      </c>
      <c r="C1147" s="3" t="s">
        <v>3044</v>
      </c>
      <c r="D1147" t="s">
        <v>3045</v>
      </c>
      <c r="E1147" s="3" t="s">
        <v>10</v>
      </c>
      <c r="F1147" s="26">
        <v>483</v>
      </c>
      <c r="G1147" s="27">
        <v>3.5196687370599999E-2</v>
      </c>
      <c r="H1147" s="26">
        <v>464</v>
      </c>
      <c r="I1147" s="27">
        <v>4.5258620689600002E-2</v>
      </c>
      <c r="J1147" s="28">
        <v>474</v>
      </c>
      <c r="K1147" s="29">
        <v>3.7974683544300003E-2</v>
      </c>
      <c r="L1147" s="30">
        <v>1</v>
      </c>
      <c r="M1147" s="40">
        <f>VLOOKUP(A1147,'District Enrollment'!A:D,2,FALSE)</f>
        <v>1422</v>
      </c>
      <c r="N1147" s="40">
        <f>VLOOKUP(A1147,'District Enrollment'!A:D,3,FALSE)</f>
        <v>1412</v>
      </c>
      <c r="O1147" s="40">
        <f>VLOOKUP(A1147,'District Enrollment'!A:D,4,FALSE)</f>
        <v>1371</v>
      </c>
      <c r="P1147" s="41">
        <f t="shared" si="54"/>
        <v>1.1954992967651056E-2</v>
      </c>
      <c r="Q1147" s="41">
        <f t="shared" si="55"/>
        <v>1.4872521246440795E-2</v>
      </c>
      <c r="R1147" s="41">
        <f t="shared" si="56"/>
        <v>1.3129102844637638E-2</v>
      </c>
    </row>
    <row r="1148" spans="1:18" x14ac:dyDescent="0.25">
      <c r="A1148" s="3" t="s">
        <v>2303</v>
      </c>
      <c r="B1148" t="s">
        <v>2304</v>
      </c>
      <c r="C1148" s="3" t="s">
        <v>2305</v>
      </c>
      <c r="D1148" t="s">
        <v>2306</v>
      </c>
      <c r="E1148" s="3" t="s">
        <v>10</v>
      </c>
      <c r="F1148" s="26">
        <v>347</v>
      </c>
      <c r="G1148" s="27">
        <v>8.0691642651200005E-2</v>
      </c>
      <c r="H1148" s="26">
        <v>370</v>
      </c>
      <c r="I1148" s="27">
        <v>5.4054054054000003E-2</v>
      </c>
      <c r="J1148" s="28">
        <v>367</v>
      </c>
      <c r="K1148" s="29">
        <v>8.1743869209799994E-2</v>
      </c>
      <c r="L1148" s="30">
        <v>3</v>
      </c>
      <c r="M1148" s="40">
        <f>VLOOKUP(A1148,'District Enrollment'!A:D,2,FALSE)</f>
        <v>769</v>
      </c>
      <c r="N1148" s="40">
        <f>VLOOKUP(A1148,'District Enrollment'!A:D,3,FALSE)</f>
        <v>785</v>
      </c>
      <c r="O1148" s="40">
        <f>VLOOKUP(A1148,'District Enrollment'!A:D,4,FALSE)</f>
        <v>782</v>
      </c>
      <c r="P1148" s="41">
        <f t="shared" si="54"/>
        <v>3.6410923276939407E-2</v>
      </c>
      <c r="Q1148" s="41">
        <f t="shared" si="55"/>
        <v>2.5477707006343952E-2</v>
      </c>
      <c r="R1148" s="41">
        <f t="shared" si="56"/>
        <v>3.8363171355494372E-2</v>
      </c>
    </row>
    <row r="1149" spans="1:18" x14ac:dyDescent="0.25">
      <c r="A1149" s="3" t="s">
        <v>2303</v>
      </c>
      <c r="B1149" t="s">
        <v>2304</v>
      </c>
      <c r="C1149" s="3" t="s">
        <v>2611</v>
      </c>
      <c r="D1149" t="s">
        <v>2612</v>
      </c>
      <c r="E1149" s="3" t="s">
        <v>10</v>
      </c>
      <c r="F1149" s="26">
        <v>422</v>
      </c>
      <c r="G1149" s="27">
        <v>7.34597156398E-2</v>
      </c>
      <c r="H1149" s="26">
        <v>415</v>
      </c>
      <c r="I1149" s="27">
        <v>7.4698795180699995E-2</v>
      </c>
      <c r="J1149" s="28">
        <v>415</v>
      </c>
      <c r="K1149" s="29">
        <v>4.5783132530100003E-2</v>
      </c>
      <c r="L1149" s="30">
        <v>2</v>
      </c>
      <c r="M1149" s="40">
        <f>VLOOKUP(A1149,'District Enrollment'!A:D,2,FALSE)</f>
        <v>769</v>
      </c>
      <c r="N1149" s="40">
        <f>VLOOKUP(A1149,'District Enrollment'!A:D,3,FALSE)</f>
        <v>785</v>
      </c>
      <c r="O1149" s="40">
        <f>VLOOKUP(A1149,'District Enrollment'!A:D,4,FALSE)</f>
        <v>782</v>
      </c>
      <c r="P1149" s="41">
        <f t="shared" si="54"/>
        <v>4.0312093628082704E-2</v>
      </c>
      <c r="Q1149" s="41">
        <f t="shared" si="55"/>
        <v>3.9490445859860508E-2</v>
      </c>
      <c r="R1149" s="41">
        <f t="shared" si="56"/>
        <v>2.4296675191804989E-2</v>
      </c>
    </row>
    <row r="1150" spans="1:18" x14ac:dyDescent="0.25">
      <c r="A1150" s="3" t="s">
        <v>916</v>
      </c>
      <c r="B1150" t="s">
        <v>917</v>
      </c>
      <c r="C1150" s="3" t="s">
        <v>918</v>
      </c>
      <c r="D1150" t="s">
        <v>919</v>
      </c>
      <c r="E1150" s="3" t="s">
        <v>26</v>
      </c>
      <c r="F1150" s="26">
        <v>88</v>
      </c>
      <c r="G1150" s="27">
        <v>0.89772727272719999</v>
      </c>
      <c r="H1150" s="26">
        <v>90</v>
      </c>
      <c r="I1150" s="27">
        <v>0.92222222222219996</v>
      </c>
      <c r="J1150" s="28">
        <v>83</v>
      </c>
      <c r="K1150" s="29">
        <v>0.78313253012039996</v>
      </c>
      <c r="L1150" s="30">
        <v>5</v>
      </c>
      <c r="M1150" s="40">
        <f>VLOOKUP(A1150,'District Enrollment'!A:D,2,FALSE)</f>
        <v>637</v>
      </c>
      <c r="N1150" s="40">
        <f>VLOOKUP(A1150,'District Enrollment'!A:D,3,FALSE)</f>
        <v>665</v>
      </c>
      <c r="O1150" s="40">
        <f>VLOOKUP(A1150,'District Enrollment'!A:D,4,FALSE)</f>
        <v>639</v>
      </c>
      <c r="P1150" s="41">
        <f t="shared" si="54"/>
        <v>0.12401883830454254</v>
      </c>
      <c r="Q1150" s="41">
        <f t="shared" si="55"/>
        <v>0.12481203007518495</v>
      </c>
      <c r="R1150" s="41">
        <f t="shared" si="56"/>
        <v>0.1017214397495981</v>
      </c>
    </row>
    <row r="1151" spans="1:18" x14ac:dyDescent="0.25">
      <c r="A1151" s="3" t="s">
        <v>916</v>
      </c>
      <c r="B1151" t="s">
        <v>917</v>
      </c>
      <c r="C1151" s="3" t="s">
        <v>1246</v>
      </c>
      <c r="D1151" t="s">
        <v>1247</v>
      </c>
      <c r="E1151" s="3" t="s">
        <v>10</v>
      </c>
      <c r="F1151" s="26">
        <v>132</v>
      </c>
      <c r="G1151" s="27">
        <v>9.0909090908999998E-2</v>
      </c>
      <c r="H1151" s="26">
        <v>130</v>
      </c>
      <c r="I1151" s="27">
        <v>6.1538461538400001E-2</v>
      </c>
      <c r="J1151" s="28">
        <v>137</v>
      </c>
      <c r="K1151" s="29">
        <v>5.8394160583899998E-2</v>
      </c>
      <c r="L1151" s="30">
        <v>2</v>
      </c>
      <c r="M1151" s="40">
        <f>VLOOKUP(A1151,'District Enrollment'!A:D,2,FALSE)</f>
        <v>637</v>
      </c>
      <c r="N1151" s="40">
        <f>VLOOKUP(A1151,'District Enrollment'!A:D,3,FALSE)</f>
        <v>665</v>
      </c>
      <c r="O1151" s="40">
        <f>VLOOKUP(A1151,'District Enrollment'!A:D,4,FALSE)</f>
        <v>639</v>
      </c>
      <c r="P1151" s="41">
        <f t="shared" si="54"/>
        <v>1.8838304552571426E-2</v>
      </c>
      <c r="Q1151" s="41">
        <f t="shared" si="55"/>
        <v>1.2030075187957893E-2</v>
      </c>
      <c r="R1151" s="41">
        <f t="shared" si="56"/>
        <v>1.2519561815327544E-2</v>
      </c>
    </row>
    <row r="1152" spans="1:18" x14ac:dyDescent="0.25">
      <c r="A1152" s="3" t="s">
        <v>916</v>
      </c>
      <c r="B1152" t="s">
        <v>917</v>
      </c>
      <c r="C1152" s="3" t="s">
        <v>1324</v>
      </c>
      <c r="D1152" t="s">
        <v>1325</v>
      </c>
      <c r="E1152" s="3" t="s">
        <v>10</v>
      </c>
      <c r="F1152" s="26">
        <v>177</v>
      </c>
      <c r="G1152" s="27">
        <v>0.10169491525420001</v>
      </c>
      <c r="H1152" s="26">
        <v>154</v>
      </c>
      <c r="I1152" s="27">
        <v>5.8441558441500001E-2</v>
      </c>
      <c r="J1152" s="28">
        <v>152</v>
      </c>
      <c r="K1152" s="29">
        <v>1.9736842105199999E-2</v>
      </c>
      <c r="L1152" s="30">
        <v>1</v>
      </c>
      <c r="M1152" s="40">
        <f>VLOOKUP(A1152,'District Enrollment'!A:D,2,FALSE)</f>
        <v>637</v>
      </c>
      <c r="N1152" s="40">
        <f>VLOOKUP(A1152,'District Enrollment'!A:D,3,FALSE)</f>
        <v>665</v>
      </c>
      <c r="O1152" s="40">
        <f>VLOOKUP(A1152,'District Enrollment'!A:D,4,FALSE)</f>
        <v>639</v>
      </c>
      <c r="P1152" s="41">
        <f t="shared" si="54"/>
        <v>2.8257456828875038E-2</v>
      </c>
      <c r="Q1152" s="41">
        <f t="shared" si="55"/>
        <v>1.3533834586452631E-2</v>
      </c>
      <c r="R1152" s="41">
        <f t="shared" si="56"/>
        <v>4.6948356807361502E-3</v>
      </c>
    </row>
    <row r="1153" spans="1:18" x14ac:dyDescent="0.25">
      <c r="A1153" s="3" t="s">
        <v>916</v>
      </c>
      <c r="B1153" t="s">
        <v>917</v>
      </c>
      <c r="C1153" s="3" t="s">
        <v>1752</v>
      </c>
      <c r="D1153" t="s">
        <v>1753</v>
      </c>
      <c r="E1153" s="3">
        <v>5</v>
      </c>
      <c r="F1153" s="26">
        <v>240</v>
      </c>
      <c r="G1153" s="27">
        <v>0.15833333333329999</v>
      </c>
      <c r="H1153" s="26">
        <v>291</v>
      </c>
      <c r="I1153" s="27">
        <v>0.43298969072159998</v>
      </c>
      <c r="J1153" s="28">
        <v>267</v>
      </c>
      <c r="K1153" s="29">
        <v>0.20224719101120001</v>
      </c>
      <c r="L1153" s="30">
        <v>5</v>
      </c>
      <c r="M1153" s="40">
        <f>VLOOKUP(A1153,'District Enrollment'!A:D,2,FALSE)</f>
        <v>637</v>
      </c>
      <c r="N1153" s="40">
        <f>VLOOKUP(A1153,'District Enrollment'!A:D,3,FALSE)</f>
        <v>665</v>
      </c>
      <c r="O1153" s="40">
        <f>VLOOKUP(A1153,'District Enrollment'!A:D,4,FALSE)</f>
        <v>639</v>
      </c>
      <c r="P1153" s="41">
        <f t="shared" si="54"/>
        <v>5.9654631083189955E-2</v>
      </c>
      <c r="Q1153" s="41">
        <f t="shared" si="55"/>
        <v>0.18947368421050467</v>
      </c>
      <c r="R1153" s="41">
        <f t="shared" si="56"/>
        <v>8.4507042253506096E-2</v>
      </c>
    </row>
    <row r="1154" spans="1:18" x14ac:dyDescent="0.25">
      <c r="A1154" s="3" t="s">
        <v>1268</v>
      </c>
      <c r="B1154" t="s">
        <v>1269</v>
      </c>
      <c r="C1154" s="3" t="s">
        <v>1270</v>
      </c>
      <c r="D1154" t="s">
        <v>1271</v>
      </c>
      <c r="E1154" s="3" t="s">
        <v>10</v>
      </c>
      <c r="F1154" s="26">
        <v>145</v>
      </c>
      <c r="G1154" s="27">
        <v>0.1241379310344</v>
      </c>
      <c r="H1154" s="26">
        <v>146</v>
      </c>
      <c r="I1154" s="27">
        <v>0.1164383561643</v>
      </c>
      <c r="J1154" s="28">
        <v>142</v>
      </c>
      <c r="K1154" s="29">
        <v>0.1830985915492</v>
      </c>
      <c r="L1154" s="30">
        <v>5</v>
      </c>
      <c r="M1154" s="40">
        <f>VLOOKUP(A1154,'District Enrollment'!A:D,2,FALSE)</f>
        <v>145</v>
      </c>
      <c r="N1154" s="40">
        <f>VLOOKUP(A1154,'District Enrollment'!A:D,3,FALSE)</f>
        <v>146</v>
      </c>
      <c r="O1154" s="40">
        <f>VLOOKUP(A1154,'District Enrollment'!A:D,4,FALSE)</f>
        <v>142</v>
      </c>
      <c r="P1154" s="41">
        <f t="shared" si="54"/>
        <v>0.1241379310344</v>
      </c>
      <c r="Q1154" s="41">
        <f t="shared" si="55"/>
        <v>0.1164383561643</v>
      </c>
      <c r="R1154" s="41">
        <f t="shared" si="56"/>
        <v>0.1830985915492</v>
      </c>
    </row>
    <row r="1155" spans="1:18" x14ac:dyDescent="0.25">
      <c r="A1155" s="3" t="s">
        <v>429</v>
      </c>
      <c r="B1155" t="s">
        <v>430</v>
      </c>
      <c r="C1155" s="3" t="s">
        <v>431</v>
      </c>
      <c r="D1155" t="s">
        <v>432</v>
      </c>
      <c r="E1155" s="3" t="s">
        <v>13</v>
      </c>
      <c r="F1155" s="26">
        <v>89</v>
      </c>
      <c r="G1155" s="27">
        <v>0.1011235955056</v>
      </c>
      <c r="H1155" s="26">
        <v>58</v>
      </c>
      <c r="I1155" s="27">
        <v>0.24137931034480001</v>
      </c>
      <c r="J1155" s="28">
        <v>29</v>
      </c>
      <c r="K1155" s="29">
        <v>0.34482758620679999</v>
      </c>
      <c r="L1155" s="30">
        <v>5</v>
      </c>
      <c r="M1155" s="40">
        <f>VLOOKUP(A1155,'District Enrollment'!A:D,2,FALSE)</f>
        <v>1134</v>
      </c>
      <c r="N1155" s="40">
        <f>VLOOKUP(A1155,'District Enrollment'!A:D,3,FALSE)</f>
        <v>1095</v>
      </c>
      <c r="O1155" s="40">
        <f>VLOOKUP(A1155,'District Enrollment'!A:D,4,FALSE)</f>
        <v>1039</v>
      </c>
      <c r="P1155" s="41">
        <f t="shared" si="54"/>
        <v>7.9365079365065257E-3</v>
      </c>
      <c r="Q1155" s="41">
        <f t="shared" si="55"/>
        <v>1.2785388127852421E-2</v>
      </c>
      <c r="R1155" s="41">
        <f t="shared" si="56"/>
        <v>9.6246390760319524E-3</v>
      </c>
    </row>
    <row r="1156" spans="1:18" x14ac:dyDescent="0.25">
      <c r="A1156" s="3" t="s">
        <v>429</v>
      </c>
      <c r="B1156" t="s">
        <v>430</v>
      </c>
      <c r="C1156" s="3" t="s">
        <v>1932</v>
      </c>
      <c r="D1156" t="s">
        <v>1933</v>
      </c>
      <c r="E1156" s="3" t="s">
        <v>10</v>
      </c>
      <c r="F1156" s="26">
        <v>306</v>
      </c>
      <c r="G1156" s="27">
        <v>6.5359477124099993E-2</v>
      </c>
      <c r="H1156" s="26">
        <v>301</v>
      </c>
      <c r="I1156" s="27">
        <v>5.64784053156E-2</v>
      </c>
      <c r="J1156" s="28">
        <v>301</v>
      </c>
      <c r="K1156" s="29">
        <v>5.3156146179400003E-2</v>
      </c>
      <c r="L1156" s="30">
        <v>2</v>
      </c>
      <c r="M1156" s="40">
        <f>VLOOKUP(A1156,'District Enrollment'!A:D,2,FALSE)</f>
        <v>1134</v>
      </c>
      <c r="N1156" s="40">
        <f>VLOOKUP(A1156,'District Enrollment'!A:D,3,FALSE)</f>
        <v>1095</v>
      </c>
      <c r="O1156" s="40">
        <f>VLOOKUP(A1156,'District Enrollment'!A:D,4,FALSE)</f>
        <v>1039</v>
      </c>
      <c r="P1156" s="41">
        <f t="shared" si="54"/>
        <v>1.763668430332857E-2</v>
      </c>
      <c r="Q1156" s="41">
        <f t="shared" si="55"/>
        <v>1.5525114155247124E-2</v>
      </c>
      <c r="R1156" s="41">
        <f t="shared" si="56"/>
        <v>1.5399422521654861E-2</v>
      </c>
    </row>
    <row r="1157" spans="1:18" x14ac:dyDescent="0.25">
      <c r="A1157" s="3" t="s">
        <v>429</v>
      </c>
      <c r="B1157" t="s">
        <v>430</v>
      </c>
      <c r="C1157" s="3" t="s">
        <v>2191</v>
      </c>
      <c r="D1157" t="s">
        <v>2192</v>
      </c>
      <c r="E1157" s="3" t="s">
        <v>10</v>
      </c>
      <c r="F1157" s="26">
        <v>351</v>
      </c>
      <c r="G1157" s="27">
        <v>0.1111111111111</v>
      </c>
      <c r="H1157" s="26">
        <v>354</v>
      </c>
      <c r="I1157" s="27">
        <v>0.12994350282479999</v>
      </c>
      <c r="J1157" s="28">
        <v>347</v>
      </c>
      <c r="K1157" s="29">
        <v>9.2219020172899999E-2</v>
      </c>
      <c r="L1157" s="30">
        <v>4</v>
      </c>
      <c r="M1157" s="40">
        <f>VLOOKUP(A1157,'District Enrollment'!A:D,2,FALSE)</f>
        <v>1134</v>
      </c>
      <c r="N1157" s="40">
        <f>VLOOKUP(A1157,'District Enrollment'!A:D,3,FALSE)</f>
        <v>1095</v>
      </c>
      <c r="O1157" s="40">
        <f>VLOOKUP(A1157,'District Enrollment'!A:D,4,FALSE)</f>
        <v>1039</v>
      </c>
      <c r="P1157" s="41">
        <f t="shared" si="54"/>
        <v>3.4391534391530955E-2</v>
      </c>
      <c r="Q1157" s="41">
        <f t="shared" si="55"/>
        <v>4.2009132420072329E-2</v>
      </c>
      <c r="R1157" s="41">
        <f t="shared" si="56"/>
        <v>3.0798845043307314E-2</v>
      </c>
    </row>
    <row r="1158" spans="1:18" x14ac:dyDescent="0.25">
      <c r="A1158" s="3" t="s">
        <v>429</v>
      </c>
      <c r="B1158" t="s">
        <v>430</v>
      </c>
      <c r="C1158" s="3" t="s">
        <v>2269</v>
      </c>
      <c r="D1158" t="s">
        <v>2270</v>
      </c>
      <c r="E1158" s="3" t="s">
        <v>10</v>
      </c>
      <c r="F1158" s="26">
        <v>388</v>
      </c>
      <c r="G1158" s="27">
        <v>5.6701030927800003E-2</v>
      </c>
      <c r="H1158" s="26">
        <v>382</v>
      </c>
      <c r="I1158" s="27">
        <v>8.3769633507800006E-2</v>
      </c>
      <c r="J1158" s="28">
        <v>362</v>
      </c>
      <c r="K1158" s="29">
        <v>9.6685082872899994E-2</v>
      </c>
      <c r="L1158" s="30">
        <v>4</v>
      </c>
      <c r="M1158" s="40">
        <f>VLOOKUP(A1158,'District Enrollment'!A:D,2,FALSE)</f>
        <v>1134</v>
      </c>
      <c r="N1158" s="40">
        <f>VLOOKUP(A1158,'District Enrollment'!A:D,3,FALSE)</f>
        <v>1095</v>
      </c>
      <c r="O1158" s="40">
        <f>VLOOKUP(A1158,'District Enrollment'!A:D,4,FALSE)</f>
        <v>1039</v>
      </c>
      <c r="P1158" s="41">
        <f t="shared" si="54"/>
        <v>1.9400352733674076E-2</v>
      </c>
      <c r="Q1158" s="41">
        <f t="shared" si="55"/>
        <v>2.9223744292218815E-2</v>
      </c>
      <c r="R1158" s="41">
        <f t="shared" si="56"/>
        <v>3.3686236766111453E-2</v>
      </c>
    </row>
    <row r="1159" spans="1:18" x14ac:dyDescent="0.25">
      <c r="A1159" s="3" t="s">
        <v>1408</v>
      </c>
      <c r="B1159" t="s">
        <v>1409</v>
      </c>
      <c r="C1159" s="3" t="s">
        <v>1410</v>
      </c>
      <c r="D1159" t="s">
        <v>1411</v>
      </c>
      <c r="E1159" s="3" t="s">
        <v>10</v>
      </c>
      <c r="F1159" s="26">
        <v>180</v>
      </c>
      <c r="G1159" s="27">
        <v>1.1111111111100001E-2</v>
      </c>
      <c r="H1159" s="26">
        <v>177</v>
      </c>
      <c r="I1159" s="27">
        <v>3.3898305084700001E-2</v>
      </c>
      <c r="J1159" s="28">
        <v>168</v>
      </c>
      <c r="K1159" s="29">
        <v>3.5714285714200003E-2</v>
      </c>
      <c r="L1159" s="30">
        <v>1</v>
      </c>
      <c r="M1159" s="40">
        <f>VLOOKUP(A1159,'District Enrollment'!A:D,2,FALSE)</f>
        <v>1574</v>
      </c>
      <c r="N1159" s="40">
        <f>VLOOKUP(A1159,'District Enrollment'!A:D,3,FALSE)</f>
        <v>1550</v>
      </c>
      <c r="O1159" s="40">
        <f>VLOOKUP(A1159,'District Enrollment'!A:D,4,FALSE)</f>
        <v>1540</v>
      </c>
      <c r="P1159" s="41">
        <f t="shared" si="54"/>
        <v>1.2706480304942821E-3</v>
      </c>
      <c r="Q1159" s="41">
        <f t="shared" si="55"/>
        <v>3.8709677419302584E-3</v>
      </c>
      <c r="R1159" s="41">
        <f t="shared" si="56"/>
        <v>3.8961038960945455E-3</v>
      </c>
    </row>
    <row r="1160" spans="1:18" x14ac:dyDescent="0.25">
      <c r="A1160" s="3" t="s">
        <v>1408</v>
      </c>
      <c r="B1160" t="s">
        <v>1409</v>
      </c>
      <c r="C1160" s="3" t="s">
        <v>2355</v>
      </c>
      <c r="D1160" t="s">
        <v>2356</v>
      </c>
      <c r="E1160" s="3" t="s">
        <v>10</v>
      </c>
      <c r="F1160" s="26">
        <v>401</v>
      </c>
      <c r="G1160" s="27">
        <v>5.2369077306699999E-2</v>
      </c>
      <c r="H1160" s="26">
        <v>383</v>
      </c>
      <c r="I1160" s="27">
        <v>5.48302872062E-2</v>
      </c>
      <c r="J1160" s="28">
        <v>375</v>
      </c>
      <c r="K1160" s="29">
        <v>5.6000000000000001E-2</v>
      </c>
      <c r="L1160" s="30">
        <v>2</v>
      </c>
      <c r="M1160" s="40">
        <f>VLOOKUP(A1160,'District Enrollment'!A:D,2,FALSE)</f>
        <v>1574</v>
      </c>
      <c r="N1160" s="40">
        <f>VLOOKUP(A1160,'District Enrollment'!A:D,3,FALSE)</f>
        <v>1550</v>
      </c>
      <c r="O1160" s="40">
        <f>VLOOKUP(A1160,'District Enrollment'!A:D,4,FALSE)</f>
        <v>1540</v>
      </c>
      <c r="P1160" s="41">
        <f t="shared" si="54"/>
        <v>1.3341804320194852E-2</v>
      </c>
      <c r="Q1160" s="41">
        <f t="shared" si="55"/>
        <v>1.3548387096757807E-2</v>
      </c>
      <c r="R1160" s="41">
        <f t="shared" si="56"/>
        <v>1.3636363636363636E-2</v>
      </c>
    </row>
    <row r="1161" spans="1:18" x14ac:dyDescent="0.25">
      <c r="A1161" s="3" t="s">
        <v>1408</v>
      </c>
      <c r="B1161" t="s">
        <v>1409</v>
      </c>
      <c r="C1161" s="3" t="s">
        <v>2942</v>
      </c>
      <c r="D1161" t="s">
        <v>2943</v>
      </c>
      <c r="E1161" s="3" t="s">
        <v>10</v>
      </c>
      <c r="F1161" s="26">
        <v>438</v>
      </c>
      <c r="G1161" s="27">
        <v>7.9908675799000004E-2</v>
      </c>
      <c r="H1161" s="26">
        <v>446</v>
      </c>
      <c r="I1161" s="27">
        <v>4.9327354259999998E-2</v>
      </c>
      <c r="J1161" s="28">
        <v>459</v>
      </c>
      <c r="K1161" s="29">
        <v>5.88235294117E-2</v>
      </c>
      <c r="L1161" s="30">
        <v>2</v>
      </c>
      <c r="M1161" s="40">
        <f>VLOOKUP(A1161,'District Enrollment'!A:D,2,FALSE)</f>
        <v>1574</v>
      </c>
      <c r="N1161" s="40">
        <f>VLOOKUP(A1161,'District Enrollment'!A:D,3,FALSE)</f>
        <v>1550</v>
      </c>
      <c r="O1161" s="40">
        <f>VLOOKUP(A1161,'District Enrollment'!A:D,4,FALSE)</f>
        <v>1540</v>
      </c>
      <c r="P1161" s="41">
        <f t="shared" si="54"/>
        <v>2.2236340533648032E-2</v>
      </c>
      <c r="Q1161" s="41">
        <f t="shared" si="55"/>
        <v>1.4193548387070966E-2</v>
      </c>
      <c r="R1161" s="41">
        <f t="shared" si="56"/>
        <v>1.7532467532448248E-2</v>
      </c>
    </row>
    <row r="1162" spans="1:18" x14ac:dyDescent="0.25">
      <c r="A1162" s="3" t="s">
        <v>1408</v>
      </c>
      <c r="B1162" t="s">
        <v>1409</v>
      </c>
      <c r="C1162" s="3" t="s">
        <v>3543</v>
      </c>
      <c r="D1162" t="s">
        <v>3544</v>
      </c>
      <c r="E1162" s="3" t="s">
        <v>10</v>
      </c>
      <c r="F1162" s="26">
        <v>555</v>
      </c>
      <c r="G1162" s="27">
        <v>7.0270270270199997E-2</v>
      </c>
      <c r="H1162" s="26">
        <v>544</v>
      </c>
      <c r="I1162" s="27">
        <v>5.5147058823500003E-2</v>
      </c>
      <c r="J1162" s="28">
        <v>538</v>
      </c>
      <c r="K1162" s="29">
        <v>4.8327137546400001E-2</v>
      </c>
      <c r="L1162" s="30">
        <v>2</v>
      </c>
      <c r="M1162" s="40">
        <f>VLOOKUP(A1162,'District Enrollment'!A:D,2,FALSE)</f>
        <v>1574</v>
      </c>
      <c r="N1162" s="40">
        <f>VLOOKUP(A1162,'District Enrollment'!A:D,3,FALSE)</f>
        <v>1550</v>
      </c>
      <c r="O1162" s="40">
        <f>VLOOKUP(A1162,'District Enrollment'!A:D,4,FALSE)</f>
        <v>1540</v>
      </c>
      <c r="P1162" s="41">
        <f t="shared" si="54"/>
        <v>2.47776365946385E-2</v>
      </c>
      <c r="Q1162" s="41">
        <f t="shared" si="55"/>
        <v>1.9354838709667099E-2</v>
      </c>
      <c r="R1162" s="41">
        <f t="shared" si="56"/>
        <v>1.6883116883092988E-2</v>
      </c>
    </row>
    <row r="1163" spans="1:18" x14ac:dyDescent="0.25">
      <c r="A1163" s="3" t="s">
        <v>280</v>
      </c>
      <c r="B1163" t="s">
        <v>281</v>
      </c>
      <c r="C1163" s="3" t="s">
        <v>282</v>
      </c>
      <c r="D1163" t="s">
        <v>283</v>
      </c>
      <c r="E1163" s="3" t="s">
        <v>16</v>
      </c>
      <c r="F1163" s="26">
        <v>32</v>
      </c>
      <c r="G1163" s="27">
        <v>0.15625</v>
      </c>
      <c r="H1163" s="26">
        <v>33</v>
      </c>
      <c r="I1163" s="27">
        <v>0.1818181818181</v>
      </c>
      <c r="J1163" s="28">
        <v>22</v>
      </c>
      <c r="K1163" s="29">
        <v>0.13636363636359999</v>
      </c>
      <c r="L1163" s="30">
        <v>5</v>
      </c>
      <c r="M1163" s="40">
        <f>VLOOKUP(A1163,'District Enrollment'!A:D,2,FALSE)</f>
        <v>1599</v>
      </c>
      <c r="N1163" s="40">
        <f>VLOOKUP(A1163,'District Enrollment'!A:D,3,FALSE)</f>
        <v>1611</v>
      </c>
      <c r="O1163" s="40">
        <f>VLOOKUP(A1163,'District Enrollment'!A:D,4,FALSE)</f>
        <v>1574</v>
      </c>
      <c r="P1163" s="41">
        <f t="shared" si="54"/>
        <v>3.1269543464665416E-3</v>
      </c>
      <c r="Q1163" s="41">
        <f t="shared" si="55"/>
        <v>3.7243947858456236E-3</v>
      </c>
      <c r="R1163" s="41">
        <f t="shared" si="56"/>
        <v>1.9059720457428207E-3</v>
      </c>
    </row>
    <row r="1164" spans="1:18" x14ac:dyDescent="0.25">
      <c r="A1164" s="3" t="s">
        <v>280</v>
      </c>
      <c r="B1164" t="s">
        <v>281</v>
      </c>
      <c r="C1164" s="3" t="s">
        <v>1548</v>
      </c>
      <c r="D1164" t="s">
        <v>1549</v>
      </c>
      <c r="E1164" s="3" t="s">
        <v>10</v>
      </c>
      <c r="F1164" s="26">
        <v>213</v>
      </c>
      <c r="G1164" s="27">
        <v>0.10798122065720001</v>
      </c>
      <c r="H1164" s="26">
        <v>209</v>
      </c>
      <c r="I1164" s="27">
        <v>0.14354066985639999</v>
      </c>
      <c r="J1164" s="28">
        <v>205</v>
      </c>
      <c r="K1164" s="29">
        <v>9.7560975609700007E-2</v>
      </c>
      <c r="L1164" s="30">
        <v>4</v>
      </c>
      <c r="M1164" s="40">
        <f>VLOOKUP(A1164,'District Enrollment'!A:D,2,FALSE)</f>
        <v>1599</v>
      </c>
      <c r="N1164" s="40">
        <f>VLOOKUP(A1164,'District Enrollment'!A:D,3,FALSE)</f>
        <v>1611</v>
      </c>
      <c r="O1164" s="40">
        <f>VLOOKUP(A1164,'District Enrollment'!A:D,4,FALSE)</f>
        <v>1574</v>
      </c>
      <c r="P1164" s="41">
        <f t="shared" si="54"/>
        <v>1.4383989993735836E-2</v>
      </c>
      <c r="Q1164" s="41">
        <f t="shared" si="55"/>
        <v>1.8621973929228802E-2</v>
      </c>
      <c r="R1164" s="41">
        <f t="shared" si="56"/>
        <v>1.2706480304948222E-2</v>
      </c>
    </row>
    <row r="1165" spans="1:18" x14ac:dyDescent="0.25">
      <c r="A1165" s="3" t="s">
        <v>280</v>
      </c>
      <c r="B1165" t="s">
        <v>281</v>
      </c>
      <c r="C1165" s="3" t="s">
        <v>1572</v>
      </c>
      <c r="D1165" t="s">
        <v>1573</v>
      </c>
      <c r="E1165" s="3" t="s">
        <v>10</v>
      </c>
      <c r="F1165" s="26">
        <v>213</v>
      </c>
      <c r="G1165" s="27">
        <v>8.9201877934199994E-2</v>
      </c>
      <c r="H1165" s="26">
        <v>214</v>
      </c>
      <c r="I1165" s="27">
        <v>6.5420560747599998E-2</v>
      </c>
      <c r="J1165" s="28">
        <v>211</v>
      </c>
      <c r="K1165" s="29">
        <v>9.0047393364900002E-2</v>
      </c>
      <c r="L1165" s="30">
        <v>4</v>
      </c>
      <c r="M1165" s="40">
        <f>VLOOKUP(A1165,'District Enrollment'!A:D,2,FALSE)</f>
        <v>1599</v>
      </c>
      <c r="N1165" s="40">
        <f>VLOOKUP(A1165,'District Enrollment'!A:D,3,FALSE)</f>
        <v>1611</v>
      </c>
      <c r="O1165" s="40">
        <f>VLOOKUP(A1165,'District Enrollment'!A:D,4,FALSE)</f>
        <v>1574</v>
      </c>
      <c r="P1165" s="41">
        <f t="shared" si="54"/>
        <v>1.1882426516563228E-2</v>
      </c>
      <c r="Q1165" s="41">
        <f t="shared" si="55"/>
        <v>8.6902545003019246E-3</v>
      </c>
      <c r="R1165" s="41">
        <f t="shared" si="56"/>
        <v>1.2071156289703875E-2</v>
      </c>
    </row>
    <row r="1166" spans="1:18" x14ac:dyDescent="0.25">
      <c r="A1166" s="3" t="s">
        <v>280</v>
      </c>
      <c r="B1166" t="s">
        <v>281</v>
      </c>
      <c r="C1166" s="3" t="s">
        <v>2054</v>
      </c>
      <c r="D1166" t="s">
        <v>2055</v>
      </c>
      <c r="E1166" s="3" t="s">
        <v>10</v>
      </c>
      <c r="F1166" s="26">
        <v>286</v>
      </c>
      <c r="G1166" s="27">
        <v>7.3426573426499997E-2</v>
      </c>
      <c r="H1166" s="26">
        <v>298</v>
      </c>
      <c r="I1166" s="27">
        <v>5.7046979865700002E-2</v>
      </c>
      <c r="J1166" s="28">
        <v>324</v>
      </c>
      <c r="K1166" s="29">
        <v>6.4814814814800004E-2</v>
      </c>
      <c r="L1166" s="30">
        <v>3</v>
      </c>
      <c r="M1166" s="40">
        <f>VLOOKUP(A1166,'District Enrollment'!A:D,2,FALSE)</f>
        <v>1599</v>
      </c>
      <c r="N1166" s="40">
        <f>VLOOKUP(A1166,'District Enrollment'!A:D,3,FALSE)</f>
        <v>1611</v>
      </c>
      <c r="O1166" s="40">
        <f>VLOOKUP(A1166,'District Enrollment'!A:D,4,FALSE)</f>
        <v>1574</v>
      </c>
      <c r="P1166" s="41">
        <f t="shared" si="54"/>
        <v>1.313320825514634E-2</v>
      </c>
      <c r="Q1166" s="41">
        <f t="shared" si="55"/>
        <v>1.0552451893220733E-2</v>
      </c>
      <c r="R1166" s="41">
        <f t="shared" si="56"/>
        <v>1.3341804320200254E-2</v>
      </c>
    </row>
    <row r="1167" spans="1:18" x14ac:dyDescent="0.25">
      <c r="A1167" s="3" t="s">
        <v>280</v>
      </c>
      <c r="B1167" t="s">
        <v>281</v>
      </c>
      <c r="C1167" s="3" t="s">
        <v>2166</v>
      </c>
      <c r="D1167" t="s">
        <v>2167</v>
      </c>
      <c r="E1167" s="3" t="s">
        <v>10</v>
      </c>
      <c r="F1167" s="26">
        <v>370</v>
      </c>
      <c r="G1167" s="27">
        <v>8.9189189189100002E-2</v>
      </c>
      <c r="H1167" s="26">
        <v>349</v>
      </c>
      <c r="I1167" s="27">
        <v>9.1690544412599995E-2</v>
      </c>
      <c r="J1167" s="28">
        <v>344</v>
      </c>
      <c r="K1167" s="29">
        <v>8.7209302325500004E-2</v>
      </c>
      <c r="L1167" s="30">
        <v>4</v>
      </c>
      <c r="M1167" s="40">
        <f>VLOOKUP(A1167,'District Enrollment'!A:D,2,FALSE)</f>
        <v>1599</v>
      </c>
      <c r="N1167" s="40">
        <f>VLOOKUP(A1167,'District Enrollment'!A:D,3,FALSE)</f>
        <v>1611</v>
      </c>
      <c r="O1167" s="40">
        <f>VLOOKUP(A1167,'District Enrollment'!A:D,4,FALSE)</f>
        <v>1574</v>
      </c>
      <c r="P1167" s="41">
        <f t="shared" si="54"/>
        <v>2.0637898686658537E-2</v>
      </c>
      <c r="Q1167" s="41">
        <f t="shared" si="55"/>
        <v>1.9863438857850649E-2</v>
      </c>
      <c r="R1167" s="41">
        <f t="shared" si="56"/>
        <v>1.90597204574155E-2</v>
      </c>
    </row>
    <row r="1168" spans="1:18" x14ac:dyDescent="0.25">
      <c r="A1168" s="3" t="s">
        <v>280</v>
      </c>
      <c r="B1168" t="s">
        <v>281</v>
      </c>
      <c r="C1168" s="3" t="s">
        <v>3010</v>
      </c>
      <c r="D1168" t="s">
        <v>3011</v>
      </c>
      <c r="E1168" s="3" t="s">
        <v>10</v>
      </c>
      <c r="F1168" s="26">
        <v>485</v>
      </c>
      <c r="G1168" s="27">
        <v>0.1030927835051</v>
      </c>
      <c r="H1168" s="26">
        <v>508</v>
      </c>
      <c r="I1168" s="27">
        <v>0.1082677165354</v>
      </c>
      <c r="J1168" s="28">
        <v>468</v>
      </c>
      <c r="K1168" s="29">
        <v>0.1089743589743</v>
      </c>
      <c r="L1168" s="30">
        <v>4</v>
      </c>
      <c r="M1168" s="40">
        <f>VLOOKUP(A1168,'District Enrollment'!A:D,2,FALSE)</f>
        <v>1599</v>
      </c>
      <c r="N1168" s="40">
        <f>VLOOKUP(A1168,'District Enrollment'!A:D,3,FALSE)</f>
        <v>1611</v>
      </c>
      <c r="O1168" s="40">
        <f>VLOOKUP(A1168,'District Enrollment'!A:D,4,FALSE)</f>
        <v>1574</v>
      </c>
      <c r="P1168" s="41">
        <f t="shared" si="54"/>
        <v>3.1269543464648844E-2</v>
      </c>
      <c r="Q1168" s="41">
        <f t="shared" si="55"/>
        <v>3.4140285536923151E-2</v>
      </c>
      <c r="R1168" s="41">
        <f t="shared" si="56"/>
        <v>3.240152477761906E-2</v>
      </c>
    </row>
    <row r="1169" spans="1:18" x14ac:dyDescent="0.25">
      <c r="A1169" s="3" t="s">
        <v>1006</v>
      </c>
      <c r="B1169" t="s">
        <v>1007</v>
      </c>
      <c r="C1169" s="3" t="s">
        <v>1008</v>
      </c>
      <c r="D1169" t="s">
        <v>1009</v>
      </c>
      <c r="E1169" s="3" t="s">
        <v>10</v>
      </c>
      <c r="F1169" s="26">
        <v>105</v>
      </c>
      <c r="G1169" s="27">
        <v>0.17142857142849999</v>
      </c>
      <c r="H1169" s="26">
        <v>111</v>
      </c>
      <c r="I1169" s="27">
        <v>0.1621621621621</v>
      </c>
      <c r="J1169" s="28">
        <v>95</v>
      </c>
      <c r="K1169" s="29">
        <v>0.1263157894736</v>
      </c>
      <c r="L1169" s="30">
        <v>4</v>
      </c>
      <c r="M1169" s="40">
        <f>VLOOKUP(A1169,'District Enrollment'!A:D,2,FALSE)</f>
        <v>645</v>
      </c>
      <c r="N1169" s="40">
        <f>VLOOKUP(A1169,'District Enrollment'!A:D,3,FALSE)</f>
        <v>682</v>
      </c>
      <c r="O1169" s="40">
        <f>VLOOKUP(A1169,'District Enrollment'!A:D,4,FALSE)</f>
        <v>639</v>
      </c>
      <c r="P1169" s="41">
        <f t="shared" si="54"/>
        <v>2.790697674417442E-2</v>
      </c>
      <c r="Q1169" s="41">
        <f t="shared" si="55"/>
        <v>2.6392961876822725E-2</v>
      </c>
      <c r="R1169" s="41">
        <f t="shared" si="56"/>
        <v>1.8779342722992177E-2</v>
      </c>
    </row>
    <row r="1170" spans="1:18" x14ac:dyDescent="0.25">
      <c r="A1170" s="3" t="s">
        <v>1006</v>
      </c>
      <c r="B1170" t="s">
        <v>1007</v>
      </c>
      <c r="C1170" s="3" t="s">
        <v>1066</v>
      </c>
      <c r="D1170" t="s">
        <v>1067</v>
      </c>
      <c r="E1170" s="3" t="s">
        <v>10</v>
      </c>
      <c r="F1170" s="26">
        <v>96</v>
      </c>
      <c r="G1170" s="27">
        <v>9.375E-2</v>
      </c>
      <c r="H1170" s="26">
        <v>107</v>
      </c>
      <c r="I1170" s="27">
        <v>0.16822429906540001</v>
      </c>
      <c r="J1170" s="28">
        <v>103</v>
      </c>
      <c r="K1170" s="29">
        <v>4.8543689320300003E-2</v>
      </c>
      <c r="L1170" s="30">
        <v>2</v>
      </c>
      <c r="M1170" s="40">
        <f>VLOOKUP(A1170,'District Enrollment'!A:D,2,FALSE)</f>
        <v>645</v>
      </c>
      <c r="N1170" s="40">
        <f>VLOOKUP(A1170,'District Enrollment'!A:D,3,FALSE)</f>
        <v>682</v>
      </c>
      <c r="O1170" s="40">
        <f>VLOOKUP(A1170,'District Enrollment'!A:D,4,FALSE)</f>
        <v>639</v>
      </c>
      <c r="P1170" s="41">
        <f t="shared" si="54"/>
        <v>1.3953488372093023E-2</v>
      </c>
      <c r="Q1170" s="41">
        <f t="shared" si="55"/>
        <v>2.6392961876829622E-2</v>
      </c>
      <c r="R1170" s="41">
        <f t="shared" si="56"/>
        <v>7.8247261345710493E-3</v>
      </c>
    </row>
    <row r="1171" spans="1:18" x14ac:dyDescent="0.25">
      <c r="A1171" s="3" t="s">
        <v>1006</v>
      </c>
      <c r="B1171" t="s">
        <v>1007</v>
      </c>
      <c r="C1171" s="3" t="s">
        <v>1570</v>
      </c>
      <c r="D1171" t="s">
        <v>1571</v>
      </c>
      <c r="E1171" s="3" t="s">
        <v>10</v>
      </c>
      <c r="F1171" s="26">
        <v>217</v>
      </c>
      <c r="G1171" s="27">
        <v>0.1059907834101</v>
      </c>
      <c r="H1171" s="26">
        <v>216</v>
      </c>
      <c r="I1171" s="27">
        <v>0.13425925925919999</v>
      </c>
      <c r="J1171" s="28">
        <v>208</v>
      </c>
      <c r="K1171" s="29">
        <v>0.1153846153846</v>
      </c>
      <c r="L1171" s="30">
        <v>4</v>
      </c>
      <c r="M1171" s="40">
        <f>VLOOKUP(A1171,'District Enrollment'!A:D,2,FALSE)</f>
        <v>645</v>
      </c>
      <c r="N1171" s="40">
        <f>VLOOKUP(A1171,'District Enrollment'!A:D,3,FALSE)</f>
        <v>682</v>
      </c>
      <c r="O1171" s="40">
        <f>VLOOKUP(A1171,'District Enrollment'!A:D,4,FALSE)</f>
        <v>639</v>
      </c>
      <c r="P1171" s="41">
        <f t="shared" si="54"/>
        <v>3.5658914728669305E-2</v>
      </c>
      <c r="Q1171" s="41">
        <f t="shared" si="55"/>
        <v>4.2521994134878588E-2</v>
      </c>
      <c r="R1171" s="41">
        <f t="shared" si="56"/>
        <v>3.7558685446004381E-2</v>
      </c>
    </row>
    <row r="1172" spans="1:18" x14ac:dyDescent="0.25">
      <c r="A1172" s="3" t="s">
        <v>1006</v>
      </c>
      <c r="B1172" t="s">
        <v>1007</v>
      </c>
      <c r="C1172" s="3" t="s">
        <v>1666</v>
      </c>
      <c r="D1172" t="s">
        <v>1667</v>
      </c>
      <c r="E1172" s="3" t="s">
        <v>10</v>
      </c>
      <c r="F1172" s="26">
        <v>227</v>
      </c>
      <c r="G1172" s="27">
        <v>0.1541850220264</v>
      </c>
      <c r="H1172" s="26">
        <v>248</v>
      </c>
      <c r="I1172" s="27">
        <v>0.1693548387096</v>
      </c>
      <c r="J1172" s="28">
        <v>233</v>
      </c>
      <c r="K1172" s="29">
        <v>0.16309012875529999</v>
      </c>
      <c r="L1172" s="30">
        <v>5</v>
      </c>
      <c r="M1172" s="40">
        <f>VLOOKUP(A1172,'District Enrollment'!A:D,2,FALSE)</f>
        <v>645</v>
      </c>
      <c r="N1172" s="40">
        <f>VLOOKUP(A1172,'District Enrollment'!A:D,3,FALSE)</f>
        <v>682</v>
      </c>
      <c r="O1172" s="40">
        <f>VLOOKUP(A1172,'District Enrollment'!A:D,4,FALSE)</f>
        <v>639</v>
      </c>
      <c r="P1172" s="41">
        <f t="shared" si="54"/>
        <v>5.4263565891461703E-2</v>
      </c>
      <c r="Q1172" s="41">
        <f t="shared" si="55"/>
        <v>6.158357771258182E-2</v>
      </c>
      <c r="R1172" s="41">
        <f t="shared" si="56"/>
        <v>5.9467918622824564E-2</v>
      </c>
    </row>
    <row r="1173" spans="1:18" x14ac:dyDescent="0.25">
      <c r="A1173" s="3" t="s">
        <v>80</v>
      </c>
      <c r="B1173" t="s">
        <v>81</v>
      </c>
      <c r="C1173" s="3" t="s">
        <v>92</v>
      </c>
      <c r="D1173" t="s">
        <v>93</v>
      </c>
      <c r="E1173" s="3" t="s">
        <v>13</v>
      </c>
      <c r="F1173" s="26">
        <v>21</v>
      </c>
      <c r="G1173" s="27">
        <v>9.5238095238000003E-2</v>
      </c>
      <c r="H1173" s="26">
        <v>10</v>
      </c>
      <c r="I1173" s="27">
        <v>0</v>
      </c>
      <c r="J1173" s="28">
        <v>10</v>
      </c>
      <c r="K1173" s="29">
        <v>0.1</v>
      </c>
      <c r="L1173" s="30">
        <v>4</v>
      </c>
      <c r="M1173" s="40">
        <f>VLOOKUP(A1173,'District Enrollment'!A:D,2,FALSE)</f>
        <v>2071</v>
      </c>
      <c r="N1173" s="40">
        <f>VLOOKUP(A1173,'District Enrollment'!A:D,3,FALSE)</f>
        <v>2085</v>
      </c>
      <c r="O1173" s="40">
        <f>VLOOKUP(A1173,'District Enrollment'!A:D,4,FALSE)</f>
        <v>2093</v>
      </c>
      <c r="P1173" s="41">
        <f t="shared" si="54"/>
        <v>9.6571704490487696E-4</v>
      </c>
      <c r="Q1173" s="41">
        <f t="shared" si="55"/>
        <v>0</v>
      </c>
      <c r="R1173" s="41">
        <f t="shared" si="56"/>
        <v>4.7778308647873874E-4</v>
      </c>
    </row>
    <row r="1174" spans="1:18" x14ac:dyDescent="0.25">
      <c r="A1174" s="3" t="s">
        <v>80</v>
      </c>
      <c r="B1174" t="s">
        <v>81</v>
      </c>
      <c r="C1174" s="3" t="s">
        <v>407</v>
      </c>
      <c r="D1174" t="s">
        <v>408</v>
      </c>
      <c r="E1174" s="3" t="s">
        <v>10</v>
      </c>
      <c r="F1174" s="26">
        <v>28</v>
      </c>
      <c r="G1174" s="27">
        <v>0.1071428571428</v>
      </c>
      <c r="H1174" s="26">
        <v>36</v>
      </c>
      <c r="I1174" s="27">
        <v>0.27777777777770002</v>
      </c>
      <c r="J1174" s="28">
        <v>28</v>
      </c>
      <c r="K1174" s="29">
        <v>7.1428571428499996E-2</v>
      </c>
      <c r="L1174" s="30">
        <v>3</v>
      </c>
      <c r="M1174" s="40">
        <f>VLOOKUP(A1174,'District Enrollment'!A:D,2,FALSE)</f>
        <v>2071</v>
      </c>
      <c r="N1174" s="40">
        <f>VLOOKUP(A1174,'District Enrollment'!A:D,3,FALSE)</f>
        <v>2085</v>
      </c>
      <c r="O1174" s="40">
        <f>VLOOKUP(A1174,'District Enrollment'!A:D,4,FALSE)</f>
        <v>2093</v>
      </c>
      <c r="P1174" s="41">
        <f t="shared" si="54"/>
        <v>1.4485755673579912E-3</v>
      </c>
      <c r="Q1174" s="41">
        <f t="shared" si="55"/>
        <v>4.7961630695430215E-3</v>
      </c>
      <c r="R1174" s="41">
        <f t="shared" si="56"/>
        <v>9.5556617295652164E-4</v>
      </c>
    </row>
    <row r="1175" spans="1:18" x14ac:dyDescent="0.25">
      <c r="A1175" s="3" t="s">
        <v>80</v>
      </c>
      <c r="B1175" t="s">
        <v>81</v>
      </c>
      <c r="C1175" s="3" t="s">
        <v>433</v>
      </c>
      <c r="D1175" t="s">
        <v>434</v>
      </c>
      <c r="E1175" s="3" t="s">
        <v>13</v>
      </c>
      <c r="F1175" s="26">
        <v>42</v>
      </c>
      <c r="G1175" s="27">
        <v>0.54761904761900004</v>
      </c>
      <c r="H1175" s="26">
        <v>39</v>
      </c>
      <c r="I1175" s="27">
        <v>0.53846153846150002</v>
      </c>
      <c r="J1175" s="28">
        <v>29</v>
      </c>
      <c r="K1175" s="29">
        <v>0.44827586206890002</v>
      </c>
      <c r="L1175" s="30">
        <v>5</v>
      </c>
      <c r="M1175" s="40">
        <f>VLOOKUP(A1175,'District Enrollment'!A:D,2,FALSE)</f>
        <v>2071</v>
      </c>
      <c r="N1175" s="40">
        <f>VLOOKUP(A1175,'District Enrollment'!A:D,3,FALSE)</f>
        <v>2085</v>
      </c>
      <c r="O1175" s="40">
        <f>VLOOKUP(A1175,'District Enrollment'!A:D,4,FALSE)</f>
        <v>2093</v>
      </c>
      <c r="P1175" s="41">
        <f t="shared" si="54"/>
        <v>1.1105746016416226E-2</v>
      </c>
      <c r="Q1175" s="41">
        <f t="shared" si="55"/>
        <v>1.0071942446042446E-2</v>
      </c>
      <c r="R1175" s="41">
        <f t="shared" si="56"/>
        <v>6.2111801242226948E-3</v>
      </c>
    </row>
    <row r="1176" spans="1:18" x14ac:dyDescent="0.25">
      <c r="A1176" s="3" t="s">
        <v>80</v>
      </c>
      <c r="B1176" t="s">
        <v>81</v>
      </c>
      <c r="C1176" s="3" t="s">
        <v>1386</v>
      </c>
      <c r="D1176" t="s">
        <v>1387</v>
      </c>
      <c r="E1176" s="3" t="s">
        <v>10</v>
      </c>
      <c r="F1176" s="26">
        <v>170</v>
      </c>
      <c r="G1176" s="27">
        <v>8.2352941176400005E-2</v>
      </c>
      <c r="H1176" s="26">
        <v>188</v>
      </c>
      <c r="I1176" s="27">
        <v>6.3829787233999999E-2</v>
      </c>
      <c r="J1176" s="28">
        <v>163</v>
      </c>
      <c r="K1176" s="29">
        <v>0.11042944785269999</v>
      </c>
      <c r="L1176" s="30">
        <v>4</v>
      </c>
      <c r="M1176" s="40">
        <f>VLOOKUP(A1176,'District Enrollment'!A:D,2,FALSE)</f>
        <v>2071</v>
      </c>
      <c r="N1176" s="40">
        <f>VLOOKUP(A1176,'District Enrollment'!A:D,3,FALSE)</f>
        <v>2085</v>
      </c>
      <c r="O1176" s="40">
        <f>VLOOKUP(A1176,'District Enrollment'!A:D,4,FALSE)</f>
        <v>2093</v>
      </c>
      <c r="P1176" s="41">
        <f t="shared" si="54"/>
        <v>6.7600193143351039E-3</v>
      </c>
      <c r="Q1176" s="41">
        <f t="shared" si="55"/>
        <v>5.7553956834494003E-3</v>
      </c>
      <c r="R1176" s="41">
        <f t="shared" si="56"/>
        <v>8.6000955566125654E-3</v>
      </c>
    </row>
    <row r="1177" spans="1:18" x14ac:dyDescent="0.25">
      <c r="A1177" s="3" t="s">
        <v>80</v>
      </c>
      <c r="B1177" t="s">
        <v>81</v>
      </c>
      <c r="C1177" s="3" t="s">
        <v>1987</v>
      </c>
      <c r="D1177" t="s">
        <v>1988</v>
      </c>
      <c r="E1177" s="3" t="s">
        <v>10</v>
      </c>
      <c r="F1177" s="26">
        <v>316</v>
      </c>
      <c r="G1177" s="27">
        <v>7.5949367088600006E-2</v>
      </c>
      <c r="H1177" s="26">
        <v>320</v>
      </c>
      <c r="I1177" s="27">
        <v>6.25E-2</v>
      </c>
      <c r="J1177" s="28">
        <v>312</v>
      </c>
      <c r="K1177" s="29">
        <v>7.3717948717899995E-2</v>
      </c>
      <c r="L1177" s="30">
        <v>3</v>
      </c>
      <c r="M1177" s="40">
        <f>VLOOKUP(A1177,'District Enrollment'!A:D,2,FALSE)</f>
        <v>2071</v>
      </c>
      <c r="N1177" s="40">
        <f>VLOOKUP(A1177,'District Enrollment'!A:D,3,FALSE)</f>
        <v>2085</v>
      </c>
      <c r="O1177" s="40">
        <f>VLOOKUP(A1177,'District Enrollment'!A:D,4,FALSE)</f>
        <v>2093</v>
      </c>
      <c r="P1177" s="41">
        <f t="shared" si="54"/>
        <v>1.1588604538868954E-2</v>
      </c>
      <c r="Q1177" s="41">
        <f t="shared" si="55"/>
        <v>9.5923261390887284E-3</v>
      </c>
      <c r="R1177" s="41">
        <f t="shared" si="56"/>
        <v>1.0989010989003727E-2</v>
      </c>
    </row>
    <row r="1178" spans="1:18" x14ac:dyDescent="0.25">
      <c r="A1178" s="3" t="s">
        <v>80</v>
      </c>
      <c r="B1178" t="s">
        <v>81</v>
      </c>
      <c r="C1178" s="3" t="s">
        <v>3095</v>
      </c>
      <c r="D1178" t="s">
        <v>3096</v>
      </c>
      <c r="E1178" s="3" t="s">
        <v>10</v>
      </c>
      <c r="F1178" s="26">
        <v>448</v>
      </c>
      <c r="G1178" s="27">
        <v>9.375E-2</v>
      </c>
      <c r="H1178" s="26">
        <v>468</v>
      </c>
      <c r="I1178" s="27">
        <v>8.1196581196500001E-2</v>
      </c>
      <c r="J1178" s="28">
        <v>480</v>
      </c>
      <c r="K1178" s="29">
        <v>0.1166666666666</v>
      </c>
      <c r="L1178" s="30">
        <v>4</v>
      </c>
      <c r="M1178" s="40">
        <f>VLOOKUP(A1178,'District Enrollment'!A:D,2,FALSE)</f>
        <v>2071</v>
      </c>
      <c r="N1178" s="40">
        <f>VLOOKUP(A1178,'District Enrollment'!A:D,3,FALSE)</f>
        <v>2085</v>
      </c>
      <c r="O1178" s="40">
        <f>VLOOKUP(A1178,'District Enrollment'!A:D,4,FALSE)</f>
        <v>2093</v>
      </c>
      <c r="P1178" s="41">
        <f t="shared" si="54"/>
        <v>2.0280057943022692E-2</v>
      </c>
      <c r="Q1178" s="41">
        <f t="shared" si="55"/>
        <v>1.8225419664250359E-2</v>
      </c>
      <c r="R1178" s="41">
        <f t="shared" si="56"/>
        <v>2.6755852842794078E-2</v>
      </c>
    </row>
    <row r="1179" spans="1:18" x14ac:dyDescent="0.25">
      <c r="A1179" s="3" t="s">
        <v>80</v>
      </c>
      <c r="B1179" t="s">
        <v>81</v>
      </c>
      <c r="C1179" s="3" t="s">
        <v>3103</v>
      </c>
      <c r="D1179" t="s">
        <v>3104</v>
      </c>
      <c r="E1179" s="3" t="s">
        <v>10</v>
      </c>
      <c r="F1179" s="26">
        <v>495</v>
      </c>
      <c r="G1179" s="27">
        <v>8.2828282828199998E-2</v>
      </c>
      <c r="H1179" s="26">
        <v>478</v>
      </c>
      <c r="I1179" s="27">
        <v>7.1129707112899995E-2</v>
      </c>
      <c r="J1179" s="28">
        <v>481</v>
      </c>
      <c r="K1179" s="29">
        <v>9.3555093554999996E-2</v>
      </c>
      <c r="L1179" s="30">
        <v>4</v>
      </c>
      <c r="M1179" s="40">
        <f>VLOOKUP(A1179,'District Enrollment'!A:D,2,FALSE)</f>
        <v>2071</v>
      </c>
      <c r="N1179" s="40">
        <f>VLOOKUP(A1179,'District Enrollment'!A:D,3,FALSE)</f>
        <v>2085</v>
      </c>
      <c r="O1179" s="40">
        <f>VLOOKUP(A1179,'District Enrollment'!A:D,4,FALSE)</f>
        <v>2093</v>
      </c>
      <c r="P1179" s="41">
        <f t="shared" si="54"/>
        <v>1.9797199420549975E-2</v>
      </c>
      <c r="Q1179" s="41">
        <f t="shared" si="55"/>
        <v>1.6306954436434627E-2</v>
      </c>
      <c r="R1179" s="41">
        <f t="shared" si="56"/>
        <v>2.1500238891521736E-2</v>
      </c>
    </row>
    <row r="1180" spans="1:18" x14ac:dyDescent="0.25">
      <c r="A1180" s="3" t="s">
        <v>80</v>
      </c>
      <c r="B1180" t="s">
        <v>81</v>
      </c>
      <c r="C1180" s="3" t="s">
        <v>3857</v>
      </c>
      <c r="D1180" t="s">
        <v>3858</v>
      </c>
      <c r="E1180" s="3" t="s">
        <v>10</v>
      </c>
      <c r="F1180" s="26">
        <v>551</v>
      </c>
      <c r="G1180" s="27">
        <v>8.166969147E-2</v>
      </c>
      <c r="H1180" s="26">
        <v>546</v>
      </c>
      <c r="I1180" s="27">
        <v>8.6080586080499996E-2</v>
      </c>
      <c r="J1180" s="28">
        <v>590</v>
      </c>
      <c r="K1180" s="29">
        <v>9.1525423728800001E-2</v>
      </c>
      <c r="L1180" s="30">
        <v>4</v>
      </c>
      <c r="M1180" s="40">
        <f>VLOOKUP(A1180,'District Enrollment'!A:D,2,FALSE)</f>
        <v>2071</v>
      </c>
      <c r="N1180" s="40">
        <f>VLOOKUP(A1180,'District Enrollment'!A:D,3,FALSE)</f>
        <v>2085</v>
      </c>
      <c r="O1180" s="40">
        <f>VLOOKUP(A1180,'District Enrollment'!A:D,4,FALSE)</f>
        <v>2093</v>
      </c>
      <c r="P1180" s="41">
        <f t="shared" si="54"/>
        <v>2.1728633510366975E-2</v>
      </c>
      <c r="Q1180" s="41">
        <f t="shared" si="55"/>
        <v>2.2541966426835973E-2</v>
      </c>
      <c r="R1180" s="41">
        <f t="shared" si="56"/>
        <v>2.5800286669848065E-2</v>
      </c>
    </row>
    <row r="1181" spans="1:18" x14ac:dyDescent="0.25">
      <c r="A1181" s="3" t="s">
        <v>519</v>
      </c>
      <c r="B1181" t="s">
        <v>520</v>
      </c>
      <c r="C1181" s="3" t="s">
        <v>521</v>
      </c>
      <c r="D1181" t="s">
        <v>522</v>
      </c>
      <c r="E1181" s="3" t="s">
        <v>10</v>
      </c>
      <c r="F1181" s="26">
        <v>26</v>
      </c>
      <c r="G1181" s="27">
        <v>7.6923076923000003E-2</v>
      </c>
      <c r="H1181" s="26">
        <v>31</v>
      </c>
      <c r="I1181" s="27">
        <v>6.4516129032199998E-2</v>
      </c>
      <c r="J1181" s="28">
        <v>35</v>
      </c>
      <c r="K1181" s="29">
        <v>0</v>
      </c>
      <c r="L1181" s="30">
        <v>1</v>
      </c>
      <c r="M1181" s="40">
        <f>VLOOKUP(A1181,'District Enrollment'!A:D,2,FALSE)</f>
        <v>6231</v>
      </c>
      <c r="N1181" s="40">
        <f>VLOOKUP(A1181,'District Enrollment'!A:D,3,FALSE)</f>
        <v>6128</v>
      </c>
      <c r="O1181" s="40">
        <f>VLOOKUP(A1181,'District Enrollment'!A:D,4,FALSE)</f>
        <v>6283</v>
      </c>
      <c r="P1181" s="41">
        <f t="shared" si="54"/>
        <v>3.2097576632932111E-4</v>
      </c>
      <c r="Q1181" s="41">
        <f t="shared" si="55"/>
        <v>3.263707571798629E-4</v>
      </c>
      <c r="R1181" s="41">
        <f t="shared" si="56"/>
        <v>0</v>
      </c>
    </row>
    <row r="1182" spans="1:18" x14ac:dyDescent="0.25">
      <c r="A1182" s="3" t="s">
        <v>519</v>
      </c>
      <c r="B1182" t="s">
        <v>520</v>
      </c>
      <c r="C1182" s="3" t="s">
        <v>573</v>
      </c>
      <c r="D1182" t="s">
        <v>574</v>
      </c>
      <c r="E1182" s="3" t="s">
        <v>10</v>
      </c>
      <c r="F1182" s="26"/>
      <c r="G1182" s="27"/>
      <c r="H1182" s="26"/>
      <c r="I1182" s="27"/>
      <c r="J1182" s="28">
        <v>39</v>
      </c>
      <c r="K1182" s="29">
        <v>0.10256410256409999</v>
      </c>
      <c r="L1182" s="30">
        <v>4</v>
      </c>
      <c r="M1182" s="40">
        <f>VLOOKUP(A1182,'District Enrollment'!A:D,2,FALSE)</f>
        <v>6231</v>
      </c>
      <c r="N1182" s="40">
        <f>VLOOKUP(A1182,'District Enrollment'!A:D,3,FALSE)</f>
        <v>6128</v>
      </c>
      <c r="O1182" s="40">
        <f>VLOOKUP(A1182,'District Enrollment'!A:D,4,FALSE)</f>
        <v>6283</v>
      </c>
      <c r="P1182" s="41">
        <f t="shared" ref="P1182:P1245" si="57">F1182/M1182*G1182</f>
        <v>0</v>
      </c>
      <c r="Q1182" s="41">
        <f t="shared" ref="Q1182:Q1245" si="58">H1182/N1182*I1182</f>
        <v>0</v>
      </c>
      <c r="R1182" s="41">
        <f t="shared" ref="R1182:R1245" si="59">J1182/O1182*K1182</f>
        <v>6.366385484640935E-4</v>
      </c>
    </row>
    <row r="1183" spans="1:18" x14ac:dyDescent="0.25">
      <c r="A1183" s="3" t="s">
        <v>519</v>
      </c>
      <c r="B1183" t="s">
        <v>520</v>
      </c>
      <c r="C1183" s="3" t="s">
        <v>643</v>
      </c>
      <c r="D1183" t="s">
        <v>644</v>
      </c>
      <c r="E1183" s="3" t="s">
        <v>16</v>
      </c>
      <c r="F1183" s="26">
        <v>53</v>
      </c>
      <c r="G1183" s="27">
        <v>0.49056603773579999</v>
      </c>
      <c r="H1183" s="26">
        <v>51</v>
      </c>
      <c r="I1183" s="27">
        <v>0.64705882352940003</v>
      </c>
      <c r="J1183" s="28">
        <v>46</v>
      </c>
      <c r="K1183" s="29">
        <v>0.63043478260859998</v>
      </c>
      <c r="L1183" s="30">
        <v>5</v>
      </c>
      <c r="M1183" s="40">
        <f>VLOOKUP(A1183,'District Enrollment'!A:D,2,FALSE)</f>
        <v>6231</v>
      </c>
      <c r="N1183" s="40">
        <f>VLOOKUP(A1183,'District Enrollment'!A:D,3,FALSE)</f>
        <v>6128</v>
      </c>
      <c r="O1183" s="40">
        <f>VLOOKUP(A1183,'District Enrollment'!A:D,4,FALSE)</f>
        <v>6283</v>
      </c>
      <c r="P1183" s="41">
        <f t="shared" si="57"/>
        <v>4.17268496228493E-3</v>
      </c>
      <c r="Q1183" s="41">
        <f t="shared" si="58"/>
        <v>5.3851174934724869E-3</v>
      </c>
      <c r="R1183" s="41">
        <f t="shared" si="59"/>
        <v>4.6156294763640936E-3</v>
      </c>
    </row>
    <row r="1184" spans="1:18" x14ac:dyDescent="0.25">
      <c r="A1184" s="3" t="s">
        <v>519</v>
      </c>
      <c r="B1184" t="s">
        <v>520</v>
      </c>
      <c r="C1184" s="3" t="s">
        <v>713</v>
      </c>
      <c r="D1184" t="s">
        <v>714</v>
      </c>
      <c r="E1184" s="3" t="s">
        <v>13</v>
      </c>
      <c r="F1184" s="26">
        <v>85</v>
      </c>
      <c r="G1184" s="27">
        <v>0.14117647058819999</v>
      </c>
      <c r="H1184" s="26">
        <v>68</v>
      </c>
      <c r="I1184" s="27">
        <v>0.16176470588229999</v>
      </c>
      <c r="J1184" s="28">
        <v>53</v>
      </c>
      <c r="K1184" s="29">
        <v>0.41509433962260001</v>
      </c>
      <c r="L1184" s="30">
        <v>5</v>
      </c>
      <c r="M1184" s="40">
        <f>VLOOKUP(A1184,'District Enrollment'!A:D,2,FALSE)</f>
        <v>6231</v>
      </c>
      <c r="N1184" s="40">
        <f>VLOOKUP(A1184,'District Enrollment'!A:D,3,FALSE)</f>
        <v>6128</v>
      </c>
      <c r="O1184" s="40">
        <f>VLOOKUP(A1184,'District Enrollment'!A:D,4,FALSE)</f>
        <v>6283</v>
      </c>
      <c r="P1184" s="41">
        <f t="shared" si="57"/>
        <v>1.925854597977371E-3</v>
      </c>
      <c r="Q1184" s="41">
        <f t="shared" si="58"/>
        <v>1.7950391644902741E-3</v>
      </c>
      <c r="R1184" s="41">
        <f t="shared" si="59"/>
        <v>3.5015120165522518E-3</v>
      </c>
    </row>
    <row r="1185" spans="1:18" x14ac:dyDescent="0.25">
      <c r="A1185" s="3" t="s">
        <v>519</v>
      </c>
      <c r="B1185" t="s">
        <v>520</v>
      </c>
      <c r="C1185" s="3" t="s">
        <v>2146</v>
      </c>
      <c r="D1185" t="s">
        <v>2147</v>
      </c>
      <c r="E1185" s="3" t="s">
        <v>10</v>
      </c>
      <c r="F1185" s="26">
        <v>318</v>
      </c>
      <c r="G1185" s="27">
        <v>6.6037735848999995E-2</v>
      </c>
      <c r="H1185" s="26">
        <v>288</v>
      </c>
      <c r="I1185" s="27">
        <v>0.1006944444444</v>
      </c>
      <c r="J1185" s="28">
        <v>341</v>
      </c>
      <c r="K1185" s="29">
        <v>0.11436950146619999</v>
      </c>
      <c r="L1185" s="30">
        <v>4</v>
      </c>
      <c r="M1185" s="40">
        <f>VLOOKUP(A1185,'District Enrollment'!A:D,2,FALSE)</f>
        <v>6231</v>
      </c>
      <c r="N1185" s="40">
        <f>VLOOKUP(A1185,'District Enrollment'!A:D,3,FALSE)</f>
        <v>6128</v>
      </c>
      <c r="O1185" s="40">
        <f>VLOOKUP(A1185,'District Enrollment'!A:D,4,FALSE)</f>
        <v>6283</v>
      </c>
      <c r="P1185" s="41">
        <f t="shared" si="57"/>
        <v>3.370245546458353E-3</v>
      </c>
      <c r="Q1185" s="41">
        <f t="shared" si="58"/>
        <v>4.7323759791101823E-3</v>
      </c>
      <c r="R1185" s="41">
        <f t="shared" si="59"/>
        <v>6.2072258475209608E-3</v>
      </c>
    </row>
    <row r="1186" spans="1:18" x14ac:dyDescent="0.25">
      <c r="A1186" s="3" t="s">
        <v>519</v>
      </c>
      <c r="B1186" t="s">
        <v>520</v>
      </c>
      <c r="C1186" s="3" t="s">
        <v>2209</v>
      </c>
      <c r="D1186" t="s">
        <v>2210</v>
      </c>
      <c r="E1186" s="3" t="s">
        <v>10</v>
      </c>
      <c r="F1186" s="26">
        <v>339</v>
      </c>
      <c r="G1186" s="27">
        <v>6.4896755162200004E-2</v>
      </c>
      <c r="H1186" s="26">
        <v>340</v>
      </c>
      <c r="I1186" s="27">
        <v>6.17647058823E-2</v>
      </c>
      <c r="J1186" s="28">
        <v>352</v>
      </c>
      <c r="K1186" s="29">
        <v>6.25E-2</v>
      </c>
      <c r="L1186" s="30">
        <v>2</v>
      </c>
      <c r="M1186" s="40">
        <f>VLOOKUP(A1186,'District Enrollment'!A:D,2,FALSE)</f>
        <v>6231</v>
      </c>
      <c r="N1186" s="40">
        <f>VLOOKUP(A1186,'District Enrollment'!A:D,3,FALSE)</f>
        <v>6128</v>
      </c>
      <c r="O1186" s="40">
        <f>VLOOKUP(A1186,'District Enrollment'!A:D,4,FALSE)</f>
        <v>6283</v>
      </c>
      <c r="P1186" s="41">
        <f t="shared" si="57"/>
        <v>3.5307334296237848E-3</v>
      </c>
      <c r="Q1186" s="41">
        <f t="shared" si="58"/>
        <v>3.4268929503887074E-3</v>
      </c>
      <c r="R1186" s="41">
        <f t="shared" si="59"/>
        <v>3.5015120165526022E-3</v>
      </c>
    </row>
    <row r="1187" spans="1:18" x14ac:dyDescent="0.25">
      <c r="A1187" s="3" t="s">
        <v>519</v>
      </c>
      <c r="B1187" t="s">
        <v>520</v>
      </c>
      <c r="C1187" s="3" t="s">
        <v>2589</v>
      </c>
      <c r="D1187" t="s">
        <v>2590</v>
      </c>
      <c r="E1187" s="3" t="s">
        <v>10</v>
      </c>
      <c r="F1187" s="26">
        <v>418</v>
      </c>
      <c r="G1187" s="27">
        <v>5.7416267942500002E-2</v>
      </c>
      <c r="H1187" s="26">
        <v>419</v>
      </c>
      <c r="I1187" s="27">
        <v>6.4439140811399995E-2</v>
      </c>
      <c r="J1187" s="28">
        <v>411</v>
      </c>
      <c r="K1187" s="29">
        <v>4.1362530413600003E-2</v>
      </c>
      <c r="L1187" s="30">
        <v>1</v>
      </c>
      <c r="M1187" s="40">
        <f>VLOOKUP(A1187,'District Enrollment'!A:D,2,FALSE)</f>
        <v>6231</v>
      </c>
      <c r="N1187" s="40">
        <f>VLOOKUP(A1187,'District Enrollment'!A:D,3,FALSE)</f>
        <v>6128</v>
      </c>
      <c r="O1187" s="40">
        <f>VLOOKUP(A1187,'District Enrollment'!A:D,4,FALSE)</f>
        <v>6283</v>
      </c>
      <c r="P1187" s="41">
        <f t="shared" si="57"/>
        <v>3.8517091959500878E-3</v>
      </c>
      <c r="Q1187" s="41">
        <f t="shared" si="58"/>
        <v>4.4060052219282962E-3</v>
      </c>
      <c r="R1187" s="41">
        <f t="shared" si="59"/>
        <v>2.7057138309708102E-3</v>
      </c>
    </row>
    <row r="1188" spans="1:18" x14ac:dyDescent="0.25">
      <c r="A1188" s="3" t="s">
        <v>519</v>
      </c>
      <c r="B1188" t="s">
        <v>520</v>
      </c>
      <c r="C1188" s="3" t="s">
        <v>2805</v>
      </c>
      <c r="D1188" t="s">
        <v>2806</v>
      </c>
      <c r="E1188" s="3" t="s">
        <v>10</v>
      </c>
      <c r="F1188" s="26">
        <v>451</v>
      </c>
      <c r="G1188" s="27">
        <v>4.8780487804800002E-2</v>
      </c>
      <c r="H1188" s="26">
        <v>427</v>
      </c>
      <c r="I1188" s="27">
        <v>7.4941451990599997E-2</v>
      </c>
      <c r="J1188" s="28">
        <v>440</v>
      </c>
      <c r="K1188" s="29">
        <v>5.4545454545400003E-2</v>
      </c>
      <c r="L1188" s="30">
        <v>2</v>
      </c>
      <c r="M1188" s="40">
        <f>VLOOKUP(A1188,'District Enrollment'!A:D,2,FALSE)</f>
        <v>6231</v>
      </c>
      <c r="N1188" s="40">
        <f>VLOOKUP(A1188,'District Enrollment'!A:D,3,FALSE)</f>
        <v>6128</v>
      </c>
      <c r="O1188" s="40">
        <f>VLOOKUP(A1188,'District Enrollment'!A:D,4,FALSE)</f>
        <v>6283</v>
      </c>
      <c r="P1188" s="41">
        <f t="shared" si="57"/>
        <v>3.5307334296204142E-3</v>
      </c>
      <c r="Q1188" s="41">
        <f t="shared" si="58"/>
        <v>5.2219321148802541E-3</v>
      </c>
      <c r="R1188" s="41">
        <f t="shared" si="59"/>
        <v>3.819831290780837E-3</v>
      </c>
    </row>
    <row r="1189" spans="1:18" x14ac:dyDescent="0.25">
      <c r="A1189" s="3" t="s">
        <v>519</v>
      </c>
      <c r="B1189" t="s">
        <v>520</v>
      </c>
      <c r="C1189" s="3" t="s">
        <v>3597</v>
      </c>
      <c r="D1189" t="s">
        <v>3598</v>
      </c>
      <c r="E1189" s="3" t="s">
        <v>10</v>
      </c>
      <c r="F1189" s="26">
        <v>477</v>
      </c>
      <c r="G1189" s="27">
        <v>6.9182389937100006E-2</v>
      </c>
      <c r="H1189" s="26">
        <v>485</v>
      </c>
      <c r="I1189" s="27">
        <v>3.7113402061799999E-2</v>
      </c>
      <c r="J1189" s="28">
        <v>546</v>
      </c>
      <c r="K1189" s="29">
        <v>6.5934065934000002E-2</v>
      </c>
      <c r="L1189" s="30">
        <v>3</v>
      </c>
      <c r="M1189" s="40">
        <f>VLOOKUP(A1189,'District Enrollment'!A:D,2,FALSE)</f>
        <v>6231</v>
      </c>
      <c r="N1189" s="40">
        <f>VLOOKUP(A1189,'District Enrollment'!A:D,3,FALSE)</f>
        <v>6128</v>
      </c>
      <c r="O1189" s="40">
        <f>VLOOKUP(A1189,'District Enrollment'!A:D,4,FALSE)</f>
        <v>6283</v>
      </c>
      <c r="P1189" s="41">
        <f t="shared" si="57"/>
        <v>5.296100144438565E-3</v>
      </c>
      <c r="Q1189" s="41">
        <f t="shared" si="58"/>
        <v>2.9373368146170037E-3</v>
      </c>
      <c r="R1189" s="41">
        <f t="shared" si="59"/>
        <v>5.7297469361712559E-3</v>
      </c>
    </row>
    <row r="1190" spans="1:18" x14ac:dyDescent="0.25">
      <c r="A1190" s="3" t="s">
        <v>519</v>
      </c>
      <c r="B1190" t="s">
        <v>520</v>
      </c>
      <c r="C1190" s="3" t="s">
        <v>3658</v>
      </c>
      <c r="D1190" t="s">
        <v>3659</v>
      </c>
      <c r="E1190" s="3" t="s">
        <v>10</v>
      </c>
      <c r="F1190" s="26">
        <v>685</v>
      </c>
      <c r="G1190" s="27">
        <v>6.5693430656900004E-2</v>
      </c>
      <c r="H1190" s="26">
        <v>662</v>
      </c>
      <c r="I1190" s="27">
        <v>5.4380664652500001E-2</v>
      </c>
      <c r="J1190" s="28">
        <v>558</v>
      </c>
      <c r="K1190" s="29">
        <v>4.4802867383499999E-2</v>
      </c>
      <c r="L1190" s="30">
        <v>2</v>
      </c>
      <c r="M1190" s="40">
        <f>VLOOKUP(A1190,'District Enrollment'!A:D,2,FALSE)</f>
        <v>6231</v>
      </c>
      <c r="N1190" s="40">
        <f>VLOOKUP(A1190,'District Enrollment'!A:D,3,FALSE)</f>
        <v>6128</v>
      </c>
      <c r="O1190" s="40">
        <f>VLOOKUP(A1190,'District Enrollment'!A:D,4,FALSE)</f>
        <v>6283</v>
      </c>
      <c r="P1190" s="41">
        <f t="shared" si="57"/>
        <v>7.2219547424131761E-3</v>
      </c>
      <c r="Q1190" s="41">
        <f t="shared" si="58"/>
        <v>5.8746736292354766E-3</v>
      </c>
      <c r="R1190" s="41">
        <f t="shared" si="59"/>
        <v>3.9789909278995696E-3</v>
      </c>
    </row>
    <row r="1191" spans="1:18" x14ac:dyDescent="0.25">
      <c r="A1191" s="3" t="s">
        <v>519</v>
      </c>
      <c r="B1191" t="s">
        <v>520</v>
      </c>
      <c r="C1191" s="3" t="s">
        <v>3963</v>
      </c>
      <c r="D1191" t="s">
        <v>3964</v>
      </c>
      <c r="E1191" s="3" t="s">
        <v>10</v>
      </c>
      <c r="F1191" s="26">
        <v>437</v>
      </c>
      <c r="G1191" s="27">
        <v>5.7208237986199999E-2</v>
      </c>
      <c r="H1191" s="26">
        <v>456</v>
      </c>
      <c r="I1191" s="27">
        <v>7.8947368421000003E-2</v>
      </c>
      <c r="J1191" s="28">
        <v>615</v>
      </c>
      <c r="K1191" s="29">
        <v>5.3658536585300003E-2</v>
      </c>
      <c r="L1191" s="30">
        <v>2</v>
      </c>
      <c r="M1191" s="40">
        <f>VLOOKUP(A1191,'District Enrollment'!A:D,2,FALSE)</f>
        <v>6231</v>
      </c>
      <c r="N1191" s="40">
        <f>VLOOKUP(A1191,'District Enrollment'!A:D,3,FALSE)</f>
        <v>6128</v>
      </c>
      <c r="O1191" s="40">
        <f>VLOOKUP(A1191,'District Enrollment'!A:D,4,FALSE)</f>
        <v>6283</v>
      </c>
      <c r="P1191" s="41">
        <f t="shared" si="57"/>
        <v>4.0121970791156154E-3</v>
      </c>
      <c r="Q1191" s="41">
        <f t="shared" si="58"/>
        <v>5.8746736292389036E-3</v>
      </c>
      <c r="R1191" s="41">
        <f t="shared" si="59"/>
        <v>5.2522680248224575E-3</v>
      </c>
    </row>
    <row r="1192" spans="1:18" x14ac:dyDescent="0.25">
      <c r="A1192" s="3" t="s">
        <v>519</v>
      </c>
      <c r="B1192" t="s">
        <v>520</v>
      </c>
      <c r="C1192" s="3" t="s">
        <v>4421</v>
      </c>
      <c r="D1192" t="s">
        <v>4422</v>
      </c>
      <c r="E1192" s="3" t="s">
        <v>10</v>
      </c>
      <c r="F1192" s="26">
        <v>702</v>
      </c>
      <c r="G1192" s="27">
        <v>5.8404558404499998E-2</v>
      </c>
      <c r="H1192" s="26">
        <v>737</v>
      </c>
      <c r="I1192" s="27">
        <v>5.5630936227900003E-2</v>
      </c>
      <c r="J1192" s="28">
        <v>810</v>
      </c>
      <c r="K1192" s="29">
        <v>4.8148148148099999E-2</v>
      </c>
      <c r="L1192" s="30">
        <v>2</v>
      </c>
      <c r="M1192" s="40">
        <f>VLOOKUP(A1192,'District Enrollment'!A:D,2,FALSE)</f>
        <v>6231</v>
      </c>
      <c r="N1192" s="40">
        <f>VLOOKUP(A1192,'District Enrollment'!A:D,3,FALSE)</f>
        <v>6128</v>
      </c>
      <c r="O1192" s="40">
        <f>VLOOKUP(A1192,'District Enrollment'!A:D,4,FALSE)</f>
        <v>6283</v>
      </c>
      <c r="P1192" s="41">
        <f t="shared" si="57"/>
        <v>6.5800032097510838E-3</v>
      </c>
      <c r="Q1192" s="41">
        <f t="shared" si="58"/>
        <v>6.6906005221870598E-3</v>
      </c>
      <c r="R1192" s="41">
        <f t="shared" si="59"/>
        <v>6.20722584751886E-3</v>
      </c>
    </row>
    <row r="1193" spans="1:18" x14ac:dyDescent="0.25">
      <c r="A1193" s="3" t="s">
        <v>519</v>
      </c>
      <c r="B1193" t="s">
        <v>520</v>
      </c>
      <c r="C1193" s="3" t="s">
        <v>4526</v>
      </c>
      <c r="D1193" t="s">
        <v>4527</v>
      </c>
      <c r="E1193" s="3" t="s">
        <v>10</v>
      </c>
      <c r="F1193" s="26">
        <v>933</v>
      </c>
      <c r="G1193" s="27">
        <v>8.8960342979599996E-2</v>
      </c>
      <c r="H1193" s="26">
        <v>892</v>
      </c>
      <c r="I1193" s="27">
        <v>7.7354260089600002E-2</v>
      </c>
      <c r="J1193" s="28">
        <v>896</v>
      </c>
      <c r="K1193" s="29">
        <v>0.10491071428569999</v>
      </c>
      <c r="L1193" s="30">
        <v>4</v>
      </c>
      <c r="M1193" s="40">
        <f>VLOOKUP(A1193,'District Enrollment'!A:D,2,FALSE)</f>
        <v>6231</v>
      </c>
      <c r="N1193" s="40">
        <f>VLOOKUP(A1193,'District Enrollment'!A:D,3,FALSE)</f>
        <v>6128</v>
      </c>
      <c r="O1193" s="40">
        <f>VLOOKUP(A1193,'District Enrollment'!A:D,4,FALSE)</f>
        <v>6283</v>
      </c>
      <c r="P1193" s="41">
        <f t="shared" si="57"/>
        <v>1.3320494302674818E-2</v>
      </c>
      <c r="Q1193" s="41">
        <f t="shared" si="58"/>
        <v>1.1259791122702872E-2</v>
      </c>
      <c r="R1193" s="41">
        <f t="shared" si="59"/>
        <v>1.4961005888904534E-2</v>
      </c>
    </row>
    <row r="1194" spans="1:18" x14ac:dyDescent="0.25">
      <c r="A1194" s="3" t="s">
        <v>519</v>
      </c>
      <c r="B1194" t="s">
        <v>520</v>
      </c>
      <c r="C1194" s="3" t="s">
        <v>4642</v>
      </c>
      <c r="D1194" t="s">
        <v>4643</v>
      </c>
      <c r="E1194" s="3" t="s">
        <v>10</v>
      </c>
      <c r="F1194" s="26">
        <v>1307</v>
      </c>
      <c r="G1194" s="27">
        <v>9.8699311400100007E-2</v>
      </c>
      <c r="H1194" s="26">
        <v>1272</v>
      </c>
      <c r="I1194" s="27">
        <v>0.1077044025157</v>
      </c>
      <c r="J1194" s="28">
        <v>1141</v>
      </c>
      <c r="K1194" s="29">
        <v>8.4136722173500003E-2</v>
      </c>
      <c r="L1194" s="30">
        <v>3</v>
      </c>
      <c r="M1194" s="40">
        <f>VLOOKUP(A1194,'District Enrollment'!A:D,2,FALSE)</f>
        <v>6231</v>
      </c>
      <c r="N1194" s="40">
        <f>VLOOKUP(A1194,'District Enrollment'!A:D,3,FALSE)</f>
        <v>6128</v>
      </c>
      <c r="O1194" s="40">
        <f>VLOOKUP(A1194,'District Enrollment'!A:D,4,FALSE)</f>
        <v>6283</v>
      </c>
      <c r="P1194" s="41">
        <f t="shared" si="57"/>
        <v>2.0702936928250797E-2</v>
      </c>
      <c r="Q1194" s="41">
        <f t="shared" si="58"/>
        <v>2.2356396866835902E-2</v>
      </c>
      <c r="R1194" s="41">
        <f t="shared" si="59"/>
        <v>1.5279325163132818E-2</v>
      </c>
    </row>
    <row r="1195" spans="1:18" x14ac:dyDescent="0.25">
      <c r="A1195" s="3" t="s">
        <v>333</v>
      </c>
      <c r="B1195" t="s">
        <v>334</v>
      </c>
      <c r="C1195" s="3" t="s">
        <v>335</v>
      </c>
      <c r="D1195" t="s">
        <v>336</v>
      </c>
      <c r="E1195" s="3" t="s">
        <v>13</v>
      </c>
      <c r="F1195" s="26">
        <v>29</v>
      </c>
      <c r="G1195" s="27">
        <v>0.27586206896549997</v>
      </c>
      <c r="H1195" s="26">
        <v>43</v>
      </c>
      <c r="I1195" s="27">
        <v>0.44186046511619997</v>
      </c>
      <c r="J1195" s="28">
        <v>24</v>
      </c>
      <c r="K1195" s="29">
        <v>0.33333333333330001</v>
      </c>
      <c r="L1195" s="30">
        <v>5</v>
      </c>
      <c r="M1195" s="40">
        <f>VLOOKUP(A1195,'District Enrollment'!A:D,2,FALSE)</f>
        <v>2164</v>
      </c>
      <c r="N1195" s="40">
        <f>VLOOKUP(A1195,'District Enrollment'!A:D,3,FALSE)</f>
        <v>2128</v>
      </c>
      <c r="O1195" s="40">
        <f>VLOOKUP(A1195,'District Enrollment'!A:D,4,FALSE)</f>
        <v>2130</v>
      </c>
      <c r="P1195" s="41">
        <f t="shared" si="57"/>
        <v>3.6968576709794356E-3</v>
      </c>
      <c r="Q1195" s="41">
        <f t="shared" si="58"/>
        <v>8.9285714285698304E-3</v>
      </c>
      <c r="R1195" s="41">
        <f t="shared" si="59"/>
        <v>3.7558685446005637E-3</v>
      </c>
    </row>
    <row r="1196" spans="1:18" x14ac:dyDescent="0.25">
      <c r="A1196" s="3" t="s">
        <v>333</v>
      </c>
      <c r="B1196" t="s">
        <v>334</v>
      </c>
      <c r="C1196" s="3" t="s">
        <v>655</v>
      </c>
      <c r="D1196" t="s">
        <v>656</v>
      </c>
      <c r="E1196" s="3" t="s">
        <v>13</v>
      </c>
      <c r="F1196" s="26">
        <v>58</v>
      </c>
      <c r="G1196" s="27">
        <v>0.2241379310344</v>
      </c>
      <c r="H1196" s="26">
        <v>48</v>
      </c>
      <c r="I1196" s="27">
        <v>0.45833333333330001</v>
      </c>
      <c r="J1196" s="28">
        <v>47</v>
      </c>
      <c r="K1196" s="29">
        <v>0.63829787234040003</v>
      </c>
      <c r="L1196" s="30">
        <v>5</v>
      </c>
      <c r="M1196" s="40">
        <f>VLOOKUP(A1196,'District Enrollment'!A:D,2,FALSE)</f>
        <v>2164</v>
      </c>
      <c r="N1196" s="40">
        <f>VLOOKUP(A1196,'District Enrollment'!A:D,3,FALSE)</f>
        <v>2128</v>
      </c>
      <c r="O1196" s="40">
        <f>VLOOKUP(A1196,'District Enrollment'!A:D,4,FALSE)</f>
        <v>2130</v>
      </c>
      <c r="P1196" s="41">
        <f t="shared" si="57"/>
        <v>6.0073937153397412E-3</v>
      </c>
      <c r="Q1196" s="41">
        <f t="shared" si="58"/>
        <v>1.0338345864660902E-2</v>
      </c>
      <c r="R1196" s="41">
        <f t="shared" si="59"/>
        <v>1.4084507042252959E-2</v>
      </c>
    </row>
    <row r="1197" spans="1:18" x14ac:dyDescent="0.25">
      <c r="A1197" s="3" t="s">
        <v>333</v>
      </c>
      <c r="B1197" t="s">
        <v>334</v>
      </c>
      <c r="C1197" s="3" t="s">
        <v>2599</v>
      </c>
      <c r="D1197" t="s">
        <v>2600</v>
      </c>
      <c r="E1197" s="3" t="s">
        <v>10</v>
      </c>
      <c r="F1197" s="26">
        <v>415</v>
      </c>
      <c r="G1197" s="27">
        <v>7.4698795180699995E-2</v>
      </c>
      <c r="H1197" s="26">
        <v>399</v>
      </c>
      <c r="I1197" s="27">
        <v>0.1177944862155</v>
      </c>
      <c r="J1197" s="28">
        <v>412</v>
      </c>
      <c r="K1197" s="29">
        <v>0.1019417475728</v>
      </c>
      <c r="L1197" s="30">
        <v>4</v>
      </c>
      <c r="M1197" s="40">
        <f>VLOOKUP(A1197,'District Enrollment'!A:D,2,FALSE)</f>
        <v>2164</v>
      </c>
      <c r="N1197" s="40">
        <f>VLOOKUP(A1197,'District Enrollment'!A:D,3,FALSE)</f>
        <v>2128</v>
      </c>
      <c r="O1197" s="40">
        <f>VLOOKUP(A1197,'District Enrollment'!A:D,4,FALSE)</f>
        <v>2130</v>
      </c>
      <c r="P1197" s="41">
        <f t="shared" si="57"/>
        <v>1.4325323475041821E-2</v>
      </c>
      <c r="Q1197" s="41">
        <f t="shared" si="58"/>
        <v>2.208646616540625E-2</v>
      </c>
      <c r="R1197" s="41">
        <f t="shared" si="59"/>
        <v>1.9718309859151927E-2</v>
      </c>
    </row>
    <row r="1198" spans="1:18" x14ac:dyDescent="0.25">
      <c r="A1198" s="3" t="s">
        <v>333</v>
      </c>
      <c r="B1198" t="s">
        <v>334</v>
      </c>
      <c r="C1198" s="3" t="s">
        <v>2809</v>
      </c>
      <c r="D1198" t="s">
        <v>2810</v>
      </c>
      <c r="E1198" s="3" t="s">
        <v>10</v>
      </c>
      <c r="F1198" s="26">
        <v>443</v>
      </c>
      <c r="G1198" s="27">
        <v>6.9977426636500001E-2</v>
      </c>
      <c r="H1198" s="26">
        <v>441</v>
      </c>
      <c r="I1198" s="27">
        <v>7.0294784580400005E-2</v>
      </c>
      <c r="J1198" s="28">
        <v>441</v>
      </c>
      <c r="K1198" s="29">
        <v>4.30839002267E-2</v>
      </c>
      <c r="L1198" s="30">
        <v>1</v>
      </c>
      <c r="M1198" s="40">
        <f>VLOOKUP(A1198,'District Enrollment'!A:D,2,FALSE)</f>
        <v>2164</v>
      </c>
      <c r="N1198" s="40">
        <f>VLOOKUP(A1198,'District Enrollment'!A:D,3,FALSE)</f>
        <v>2128</v>
      </c>
      <c r="O1198" s="40">
        <f>VLOOKUP(A1198,'District Enrollment'!A:D,4,FALSE)</f>
        <v>2130</v>
      </c>
      <c r="P1198" s="41">
        <f t="shared" si="57"/>
        <v>1.4325323475032117E-2</v>
      </c>
      <c r="Q1198" s="41">
        <f t="shared" si="58"/>
        <v>1.4567669172911843E-2</v>
      </c>
      <c r="R1198" s="41">
        <f t="shared" si="59"/>
        <v>8.9201877934153521E-3</v>
      </c>
    </row>
    <row r="1199" spans="1:18" x14ac:dyDescent="0.25">
      <c r="A1199" s="3" t="s">
        <v>333</v>
      </c>
      <c r="B1199" t="s">
        <v>334</v>
      </c>
      <c r="C1199" s="3" t="s">
        <v>3012</v>
      </c>
      <c r="D1199" t="s">
        <v>3013</v>
      </c>
      <c r="E1199" s="3" t="s">
        <v>10</v>
      </c>
      <c r="F1199" s="26">
        <v>482</v>
      </c>
      <c r="G1199" s="27">
        <v>7.2614107883800003E-2</v>
      </c>
      <c r="H1199" s="26">
        <v>499</v>
      </c>
      <c r="I1199" s="27">
        <v>7.4148296593100002E-2</v>
      </c>
      <c r="J1199" s="28">
        <v>469</v>
      </c>
      <c r="K1199" s="29">
        <v>9.5948827292099997E-2</v>
      </c>
      <c r="L1199" s="30">
        <v>4</v>
      </c>
      <c r="M1199" s="40">
        <f>VLOOKUP(A1199,'District Enrollment'!A:D,2,FALSE)</f>
        <v>2164</v>
      </c>
      <c r="N1199" s="40">
        <f>VLOOKUP(A1199,'District Enrollment'!A:D,3,FALSE)</f>
        <v>2128</v>
      </c>
      <c r="O1199" s="40">
        <f>VLOOKUP(A1199,'District Enrollment'!A:D,4,FALSE)</f>
        <v>2130</v>
      </c>
      <c r="P1199" s="41">
        <f t="shared" si="57"/>
        <v>1.6173752310532162E-2</v>
      </c>
      <c r="Q1199" s="41">
        <f t="shared" si="58"/>
        <v>1.738721804509253E-2</v>
      </c>
      <c r="R1199" s="41">
        <f t="shared" si="59"/>
        <v>2.1126760563377887E-2</v>
      </c>
    </row>
    <row r="1200" spans="1:18" x14ac:dyDescent="0.25">
      <c r="A1200" s="3" t="s">
        <v>333</v>
      </c>
      <c r="B1200" t="s">
        <v>334</v>
      </c>
      <c r="C1200" s="3" t="s">
        <v>4321</v>
      </c>
      <c r="D1200" t="s">
        <v>4322</v>
      </c>
      <c r="E1200" s="3" t="s">
        <v>10</v>
      </c>
      <c r="F1200" s="26">
        <v>737</v>
      </c>
      <c r="G1200" s="27">
        <v>8.8195386702799999E-2</v>
      </c>
      <c r="H1200" s="26">
        <v>698</v>
      </c>
      <c r="I1200" s="27">
        <v>0.10458452722059999</v>
      </c>
      <c r="J1200" s="28">
        <v>737</v>
      </c>
      <c r="K1200" s="29">
        <v>9.2265943012199994E-2</v>
      </c>
      <c r="L1200" s="30">
        <v>4</v>
      </c>
      <c r="M1200" s="40">
        <f>VLOOKUP(A1200,'District Enrollment'!A:D,2,FALSE)</f>
        <v>2164</v>
      </c>
      <c r="N1200" s="40">
        <f>VLOOKUP(A1200,'District Enrollment'!A:D,3,FALSE)</f>
        <v>2128</v>
      </c>
      <c r="O1200" s="40">
        <f>VLOOKUP(A1200,'District Enrollment'!A:D,4,FALSE)</f>
        <v>2130</v>
      </c>
      <c r="P1200" s="41">
        <f t="shared" si="57"/>
        <v>3.0036968576692975E-2</v>
      </c>
      <c r="Q1200" s="41">
        <f t="shared" si="58"/>
        <v>3.4304511278185526E-2</v>
      </c>
      <c r="R1200" s="41">
        <f t="shared" si="59"/>
        <v>3.1924882629103944E-2</v>
      </c>
    </row>
    <row r="1201" spans="1:18" x14ac:dyDescent="0.25">
      <c r="A1201" s="3" t="s">
        <v>701</v>
      </c>
      <c r="B1201" t="s">
        <v>702</v>
      </c>
      <c r="C1201" s="3" t="s">
        <v>703</v>
      </c>
      <c r="D1201" t="s">
        <v>704</v>
      </c>
      <c r="E1201" s="3" t="s">
        <v>10</v>
      </c>
      <c r="F1201" s="26">
        <v>52</v>
      </c>
      <c r="G1201" s="27">
        <v>1.9230769230699999E-2</v>
      </c>
      <c r="H1201" s="26">
        <v>54</v>
      </c>
      <c r="I1201" s="27">
        <v>5.55555555555E-2</v>
      </c>
      <c r="J1201" s="28">
        <v>52</v>
      </c>
      <c r="K1201" s="29">
        <v>7.6923076923000003E-2</v>
      </c>
      <c r="L1201" s="30">
        <v>3</v>
      </c>
      <c r="M1201" s="40">
        <f>VLOOKUP(A1201,'District Enrollment'!A:D,2,FALSE)</f>
        <v>52</v>
      </c>
      <c r="N1201" s="40">
        <f>VLOOKUP(A1201,'District Enrollment'!A:D,3,FALSE)</f>
        <v>54</v>
      </c>
      <c r="O1201" s="40">
        <f>VLOOKUP(A1201,'District Enrollment'!A:D,4,FALSE)</f>
        <v>52</v>
      </c>
      <c r="P1201" s="41">
        <f t="shared" si="57"/>
        <v>1.9230769230699999E-2</v>
      </c>
      <c r="Q1201" s="41">
        <f t="shared" si="58"/>
        <v>5.55555555555E-2</v>
      </c>
      <c r="R1201" s="41">
        <f t="shared" si="59"/>
        <v>7.6923076923000003E-2</v>
      </c>
    </row>
    <row r="1202" spans="1:18" x14ac:dyDescent="0.25">
      <c r="A1202" s="3" t="s">
        <v>1116</v>
      </c>
      <c r="B1202" t="s">
        <v>1117</v>
      </c>
      <c r="C1202" s="3" t="s">
        <v>1118</v>
      </c>
      <c r="D1202" t="s">
        <v>1119</v>
      </c>
      <c r="E1202" s="3" t="s">
        <v>806</v>
      </c>
      <c r="F1202" s="26"/>
      <c r="G1202" s="27"/>
      <c r="H1202" s="26">
        <v>129</v>
      </c>
      <c r="I1202" s="27">
        <v>0.26356589147280002</v>
      </c>
      <c r="J1202" s="28">
        <v>112</v>
      </c>
      <c r="K1202" s="29">
        <v>6.25E-2</v>
      </c>
      <c r="L1202" s="30">
        <v>2</v>
      </c>
      <c r="M1202" s="40">
        <f>VLOOKUP(A1202,'District Enrollment'!A:D,2,FALSE)</f>
        <v>13811</v>
      </c>
      <c r="N1202" s="40">
        <f>VLOOKUP(A1202,'District Enrollment'!A:D,3,FALSE)</f>
        <v>14406</v>
      </c>
      <c r="O1202" s="40">
        <f>VLOOKUP(A1202,'District Enrollment'!A:D,4,FALSE)</f>
        <v>14657</v>
      </c>
      <c r="P1202" s="41">
        <f t="shared" si="57"/>
        <v>0</v>
      </c>
      <c r="Q1202" s="41">
        <f t="shared" si="58"/>
        <v>2.3601277245586007E-3</v>
      </c>
      <c r="R1202" s="41">
        <f t="shared" si="59"/>
        <v>4.7758750085283481E-4</v>
      </c>
    </row>
    <row r="1203" spans="1:18" x14ac:dyDescent="0.25">
      <c r="A1203" s="3" t="s">
        <v>1116</v>
      </c>
      <c r="B1203" t="s">
        <v>1117</v>
      </c>
      <c r="C1203" s="3" t="s">
        <v>1460</v>
      </c>
      <c r="D1203" t="s">
        <v>1461</v>
      </c>
      <c r="E1203" s="3" t="s">
        <v>13</v>
      </c>
      <c r="F1203" s="26">
        <v>162</v>
      </c>
      <c r="G1203" s="27">
        <v>0.48765432098759998</v>
      </c>
      <c r="H1203" s="26">
        <v>177</v>
      </c>
      <c r="I1203" s="27">
        <v>0.41807909604510002</v>
      </c>
      <c r="J1203" s="28">
        <v>181</v>
      </c>
      <c r="K1203" s="29">
        <v>0.4088397790055</v>
      </c>
      <c r="L1203" s="30">
        <v>5</v>
      </c>
      <c r="M1203" s="40">
        <f>VLOOKUP(A1203,'District Enrollment'!A:D,2,FALSE)</f>
        <v>13811</v>
      </c>
      <c r="N1203" s="40">
        <f>VLOOKUP(A1203,'District Enrollment'!A:D,3,FALSE)</f>
        <v>14406</v>
      </c>
      <c r="O1203" s="40">
        <f>VLOOKUP(A1203,'District Enrollment'!A:D,4,FALSE)</f>
        <v>14657</v>
      </c>
      <c r="P1203" s="41">
        <f t="shared" si="57"/>
        <v>5.7200781985367608E-3</v>
      </c>
      <c r="Q1203" s="41">
        <f t="shared" si="58"/>
        <v>5.1367485769806126E-3</v>
      </c>
      <c r="R1203" s="41">
        <f t="shared" si="59"/>
        <v>5.048782151872518E-3</v>
      </c>
    </row>
    <row r="1204" spans="1:18" x14ac:dyDescent="0.25">
      <c r="A1204" s="3" t="s">
        <v>1116</v>
      </c>
      <c r="B1204" t="s">
        <v>1117</v>
      </c>
      <c r="C1204" s="3" t="s">
        <v>1964</v>
      </c>
      <c r="D1204" t="s">
        <v>1965</v>
      </c>
      <c r="E1204" s="3" t="s">
        <v>10</v>
      </c>
      <c r="F1204" s="26">
        <v>270</v>
      </c>
      <c r="G1204" s="27">
        <v>1.8518518518500001E-2</v>
      </c>
      <c r="H1204" s="26">
        <v>278</v>
      </c>
      <c r="I1204" s="27">
        <v>1.4388489208599999E-2</v>
      </c>
      <c r="J1204" s="28">
        <v>307</v>
      </c>
      <c r="K1204" s="29">
        <v>3.5830618892499999E-2</v>
      </c>
      <c r="L1204" s="30">
        <v>1</v>
      </c>
      <c r="M1204" s="40">
        <f>VLOOKUP(A1204,'District Enrollment'!A:D,2,FALSE)</f>
        <v>13811</v>
      </c>
      <c r="N1204" s="40">
        <f>VLOOKUP(A1204,'District Enrollment'!A:D,3,FALSE)</f>
        <v>14406</v>
      </c>
      <c r="O1204" s="40">
        <f>VLOOKUP(A1204,'District Enrollment'!A:D,4,FALSE)</f>
        <v>14657</v>
      </c>
      <c r="P1204" s="41">
        <f t="shared" si="57"/>
        <v>3.62030265729853E-4</v>
      </c>
      <c r="Q1204" s="41">
        <f t="shared" si="58"/>
        <v>2.7766208524162151E-4</v>
      </c>
      <c r="R1204" s="41">
        <f t="shared" si="59"/>
        <v>7.5049464419714136E-4</v>
      </c>
    </row>
    <row r="1205" spans="1:18" x14ac:dyDescent="0.25">
      <c r="A1205" s="3" t="s">
        <v>1116</v>
      </c>
      <c r="B1205" t="s">
        <v>1117</v>
      </c>
      <c r="C1205" s="3" t="s">
        <v>2120</v>
      </c>
      <c r="D1205" t="s">
        <v>2121</v>
      </c>
      <c r="E1205" s="3" t="s">
        <v>10</v>
      </c>
      <c r="F1205" s="26">
        <v>335</v>
      </c>
      <c r="G1205" s="27">
        <v>8.0597014925299998E-2</v>
      </c>
      <c r="H1205" s="26">
        <v>336</v>
      </c>
      <c r="I1205" s="27">
        <v>4.1666666666600002E-2</v>
      </c>
      <c r="J1205" s="28">
        <v>337</v>
      </c>
      <c r="K1205" s="29">
        <v>2.6706231454000001E-2</v>
      </c>
      <c r="L1205" s="30">
        <v>1</v>
      </c>
      <c r="M1205" s="40">
        <f>VLOOKUP(A1205,'District Enrollment'!A:D,2,FALSE)</f>
        <v>13811</v>
      </c>
      <c r="N1205" s="40">
        <f>VLOOKUP(A1205,'District Enrollment'!A:D,3,FALSE)</f>
        <v>14406</v>
      </c>
      <c r="O1205" s="40">
        <f>VLOOKUP(A1205,'District Enrollment'!A:D,4,FALSE)</f>
        <v>14657</v>
      </c>
      <c r="P1205" s="41">
        <f t="shared" si="57"/>
        <v>1.9549634349413873E-3</v>
      </c>
      <c r="Q1205" s="41">
        <f t="shared" si="58"/>
        <v>9.7181729834635569E-4</v>
      </c>
      <c r="R1205" s="41">
        <f t="shared" si="59"/>
        <v>6.1404107252493697E-4</v>
      </c>
    </row>
    <row r="1206" spans="1:18" x14ac:dyDescent="0.25">
      <c r="A1206" s="3" t="s">
        <v>1116</v>
      </c>
      <c r="B1206" t="s">
        <v>1117</v>
      </c>
      <c r="C1206" s="3" t="s">
        <v>2880</v>
      </c>
      <c r="D1206" t="s">
        <v>2881</v>
      </c>
      <c r="E1206" s="3" t="s">
        <v>10</v>
      </c>
      <c r="F1206" s="26">
        <v>400</v>
      </c>
      <c r="G1206" s="27">
        <v>0.1225</v>
      </c>
      <c r="H1206" s="26">
        <v>450</v>
      </c>
      <c r="I1206" s="27">
        <v>9.3333333333300003E-2</v>
      </c>
      <c r="J1206" s="28">
        <v>451</v>
      </c>
      <c r="K1206" s="29">
        <v>7.0953436807000003E-2</v>
      </c>
      <c r="L1206" s="30">
        <v>3</v>
      </c>
      <c r="M1206" s="40">
        <f>VLOOKUP(A1206,'District Enrollment'!A:D,2,FALSE)</f>
        <v>13811</v>
      </c>
      <c r="N1206" s="40">
        <f>VLOOKUP(A1206,'District Enrollment'!A:D,3,FALSE)</f>
        <v>14406</v>
      </c>
      <c r="O1206" s="40">
        <f>VLOOKUP(A1206,'District Enrollment'!A:D,4,FALSE)</f>
        <v>14657</v>
      </c>
      <c r="P1206" s="41">
        <f t="shared" si="57"/>
        <v>3.5478966041561071E-3</v>
      </c>
      <c r="Q1206" s="41">
        <f t="shared" si="58"/>
        <v>2.9154518950426905E-3</v>
      </c>
      <c r="R1206" s="41">
        <f t="shared" si="59"/>
        <v>2.1832571467528825E-3</v>
      </c>
    </row>
    <row r="1207" spans="1:18" x14ac:dyDescent="0.25">
      <c r="A1207" s="3" t="s">
        <v>1116</v>
      </c>
      <c r="B1207" t="s">
        <v>1117</v>
      </c>
      <c r="C1207" s="3" t="s">
        <v>2948</v>
      </c>
      <c r="D1207" t="s">
        <v>2949</v>
      </c>
      <c r="E1207" s="3" t="s">
        <v>10</v>
      </c>
      <c r="F1207" s="26">
        <v>448</v>
      </c>
      <c r="G1207" s="27">
        <v>9.5982142857099995E-2</v>
      </c>
      <c r="H1207" s="26">
        <v>504</v>
      </c>
      <c r="I1207" s="27">
        <v>0.1071428571428</v>
      </c>
      <c r="J1207" s="28">
        <v>459</v>
      </c>
      <c r="K1207" s="29">
        <v>0.11546840958600001</v>
      </c>
      <c r="L1207" s="30">
        <v>4</v>
      </c>
      <c r="M1207" s="40">
        <f>VLOOKUP(A1207,'District Enrollment'!A:D,2,FALSE)</f>
        <v>13811</v>
      </c>
      <c r="N1207" s="40">
        <f>VLOOKUP(A1207,'District Enrollment'!A:D,3,FALSE)</f>
        <v>14406</v>
      </c>
      <c r="O1207" s="40">
        <f>VLOOKUP(A1207,'District Enrollment'!A:D,4,FALSE)</f>
        <v>14657</v>
      </c>
      <c r="P1207" s="41">
        <f t="shared" si="57"/>
        <v>3.113460285278459E-3</v>
      </c>
      <c r="Q1207" s="41">
        <f t="shared" si="58"/>
        <v>3.7484381507685133E-3</v>
      </c>
      <c r="R1207" s="41">
        <f t="shared" si="59"/>
        <v>3.6160196493125471E-3</v>
      </c>
    </row>
    <row r="1208" spans="1:18" x14ac:dyDescent="0.25">
      <c r="A1208" s="3" t="s">
        <v>1116</v>
      </c>
      <c r="B1208" t="s">
        <v>1117</v>
      </c>
      <c r="C1208" s="3" t="s">
        <v>3275</v>
      </c>
      <c r="D1208" t="s">
        <v>3276</v>
      </c>
      <c r="E1208" s="3" t="s">
        <v>10</v>
      </c>
      <c r="F1208" s="26">
        <v>578</v>
      </c>
      <c r="G1208" s="27">
        <v>0.1262975778546</v>
      </c>
      <c r="H1208" s="26">
        <v>589</v>
      </c>
      <c r="I1208" s="27">
        <v>0.11035653650250001</v>
      </c>
      <c r="J1208" s="28">
        <v>502</v>
      </c>
      <c r="K1208" s="29">
        <v>0.105577689243</v>
      </c>
      <c r="L1208" s="30">
        <v>4</v>
      </c>
      <c r="M1208" s="40">
        <f>VLOOKUP(A1208,'District Enrollment'!A:D,2,FALSE)</f>
        <v>13811</v>
      </c>
      <c r="N1208" s="40">
        <f>VLOOKUP(A1208,'District Enrollment'!A:D,3,FALSE)</f>
        <v>14406</v>
      </c>
      <c r="O1208" s="40">
        <f>VLOOKUP(A1208,'District Enrollment'!A:D,4,FALSE)</f>
        <v>14657</v>
      </c>
      <c r="P1208" s="41">
        <f t="shared" si="57"/>
        <v>5.2856418796581569E-3</v>
      </c>
      <c r="Q1208" s="41">
        <f t="shared" si="58"/>
        <v>4.5120088851848192E-3</v>
      </c>
      <c r="R1208" s="41">
        <f t="shared" si="59"/>
        <v>3.6160196493133655E-3</v>
      </c>
    </row>
    <row r="1209" spans="1:18" x14ac:dyDescent="0.25">
      <c r="A1209" s="3" t="s">
        <v>1116</v>
      </c>
      <c r="B1209" t="s">
        <v>1117</v>
      </c>
      <c r="C1209" s="3" t="s">
        <v>3638</v>
      </c>
      <c r="D1209" t="s">
        <v>3639</v>
      </c>
      <c r="E1209" s="3" t="s">
        <v>10</v>
      </c>
      <c r="F1209" s="26">
        <v>518</v>
      </c>
      <c r="G1209" s="27">
        <v>6.5637065637000003E-2</v>
      </c>
      <c r="H1209" s="26">
        <v>554</v>
      </c>
      <c r="I1209" s="27">
        <v>9.38628158844E-2</v>
      </c>
      <c r="J1209" s="28">
        <v>554</v>
      </c>
      <c r="K1209" s="29">
        <v>9.56678700361E-2</v>
      </c>
      <c r="L1209" s="30">
        <v>4</v>
      </c>
      <c r="M1209" s="40">
        <f>VLOOKUP(A1209,'District Enrollment'!A:D,2,FALSE)</f>
        <v>13811</v>
      </c>
      <c r="N1209" s="40">
        <f>VLOOKUP(A1209,'District Enrollment'!A:D,3,FALSE)</f>
        <v>14406</v>
      </c>
      <c r="O1209" s="40">
        <f>VLOOKUP(A1209,'District Enrollment'!A:D,4,FALSE)</f>
        <v>14657</v>
      </c>
      <c r="P1209" s="41">
        <f t="shared" si="57"/>
        <v>2.4618058069630004E-3</v>
      </c>
      <c r="Q1209" s="41">
        <f t="shared" si="58"/>
        <v>3.6096071081464392E-3</v>
      </c>
      <c r="R1209" s="41">
        <f t="shared" si="59"/>
        <v>3.6160196493142801E-3</v>
      </c>
    </row>
    <row r="1210" spans="1:18" x14ac:dyDescent="0.25">
      <c r="A1210" s="3" t="s">
        <v>1116</v>
      </c>
      <c r="B1210" t="s">
        <v>1117</v>
      </c>
      <c r="C1210" s="3" t="s">
        <v>3718</v>
      </c>
      <c r="D1210" t="s">
        <v>3719</v>
      </c>
      <c r="E1210" s="3" t="s">
        <v>10</v>
      </c>
      <c r="F1210" s="26">
        <v>549</v>
      </c>
      <c r="G1210" s="27">
        <v>8.9253187613799995E-2</v>
      </c>
      <c r="H1210" s="26">
        <v>549</v>
      </c>
      <c r="I1210" s="27">
        <v>6.1930783242199999E-2</v>
      </c>
      <c r="J1210" s="28">
        <v>568</v>
      </c>
      <c r="K1210" s="29">
        <v>9.3309859154900004E-2</v>
      </c>
      <c r="L1210" s="30">
        <v>4</v>
      </c>
      <c r="M1210" s="40">
        <f>VLOOKUP(A1210,'District Enrollment'!A:D,2,FALSE)</f>
        <v>13811</v>
      </c>
      <c r="N1210" s="40">
        <f>VLOOKUP(A1210,'District Enrollment'!A:D,3,FALSE)</f>
        <v>14406</v>
      </c>
      <c r="O1210" s="40">
        <f>VLOOKUP(A1210,'District Enrollment'!A:D,4,FALSE)</f>
        <v>14657</v>
      </c>
      <c r="P1210" s="41">
        <f t="shared" si="57"/>
        <v>3.5478966041543841E-3</v>
      </c>
      <c r="Q1210" s="41">
        <f t="shared" si="58"/>
        <v>2.3601277245569765E-3</v>
      </c>
      <c r="R1210" s="41">
        <f t="shared" si="59"/>
        <v>3.6160196493131747E-3</v>
      </c>
    </row>
    <row r="1211" spans="1:18" x14ac:dyDescent="0.25">
      <c r="A1211" s="3" t="s">
        <v>1116</v>
      </c>
      <c r="B1211" t="s">
        <v>1117</v>
      </c>
      <c r="C1211" s="3" t="s">
        <v>3772</v>
      </c>
      <c r="D1211" t="s">
        <v>3773</v>
      </c>
      <c r="E1211" s="3" t="s">
        <v>10</v>
      </c>
      <c r="F1211" s="26">
        <v>525</v>
      </c>
      <c r="G1211" s="27">
        <v>9.7142857142799993E-2</v>
      </c>
      <c r="H1211" s="26">
        <v>548</v>
      </c>
      <c r="I1211" s="27">
        <v>9.1240875912400002E-2</v>
      </c>
      <c r="J1211" s="28">
        <v>575</v>
      </c>
      <c r="K1211" s="29">
        <v>0.12347826086950001</v>
      </c>
      <c r="L1211" s="30">
        <v>4</v>
      </c>
      <c r="M1211" s="40">
        <f>VLOOKUP(A1211,'District Enrollment'!A:D,2,FALSE)</f>
        <v>13811</v>
      </c>
      <c r="N1211" s="40">
        <f>VLOOKUP(A1211,'District Enrollment'!A:D,3,FALSE)</f>
        <v>14406</v>
      </c>
      <c r="O1211" s="40">
        <f>VLOOKUP(A1211,'District Enrollment'!A:D,4,FALSE)</f>
        <v>14657</v>
      </c>
      <c r="P1211" s="41">
        <f t="shared" si="57"/>
        <v>3.6927087104460209E-3</v>
      </c>
      <c r="Q1211" s="41">
        <f t="shared" si="58"/>
        <v>3.4707760655279191E-3</v>
      </c>
      <c r="R1211" s="41">
        <f t="shared" si="59"/>
        <v>4.8441017943619087E-3</v>
      </c>
    </row>
    <row r="1212" spans="1:18" x14ac:dyDescent="0.25">
      <c r="A1212" s="3" t="s">
        <v>1116</v>
      </c>
      <c r="B1212" t="s">
        <v>1117</v>
      </c>
      <c r="C1212" s="3" t="s">
        <v>3818</v>
      </c>
      <c r="D1212" t="s">
        <v>3819</v>
      </c>
      <c r="E1212" s="3" t="s">
        <v>10</v>
      </c>
      <c r="F1212" s="26">
        <v>518</v>
      </c>
      <c r="G1212" s="27">
        <v>6.75675675675E-2</v>
      </c>
      <c r="H1212" s="26">
        <v>548</v>
      </c>
      <c r="I1212" s="27">
        <v>6.5693430656900004E-2</v>
      </c>
      <c r="J1212" s="28">
        <v>583</v>
      </c>
      <c r="K1212" s="29">
        <v>8.7478559176599996E-2</v>
      </c>
      <c r="L1212" s="30">
        <v>4</v>
      </c>
      <c r="M1212" s="40">
        <f>VLOOKUP(A1212,'District Enrollment'!A:D,2,FALSE)</f>
        <v>13811</v>
      </c>
      <c r="N1212" s="40">
        <f>VLOOKUP(A1212,'District Enrollment'!A:D,3,FALSE)</f>
        <v>14406</v>
      </c>
      <c r="O1212" s="40">
        <f>VLOOKUP(A1212,'District Enrollment'!A:D,4,FALSE)</f>
        <v>14657</v>
      </c>
      <c r="P1212" s="41">
        <f t="shared" si="57"/>
        <v>2.5342118601089708E-3</v>
      </c>
      <c r="Q1212" s="41">
        <f t="shared" si="58"/>
        <v>2.4989587671790368E-3</v>
      </c>
      <c r="R1212" s="41">
        <f t="shared" si="59"/>
        <v>3.4795660776392027E-3</v>
      </c>
    </row>
    <row r="1213" spans="1:18" x14ac:dyDescent="0.25">
      <c r="A1213" s="3" t="s">
        <v>1116</v>
      </c>
      <c r="B1213" t="s">
        <v>1117</v>
      </c>
      <c r="C1213" s="3" t="s">
        <v>3986</v>
      </c>
      <c r="D1213" t="s">
        <v>3987</v>
      </c>
      <c r="E1213" s="3" t="s">
        <v>10</v>
      </c>
      <c r="F1213" s="26">
        <v>653</v>
      </c>
      <c r="G1213" s="27">
        <v>6.7381316998399998E-2</v>
      </c>
      <c r="H1213" s="26">
        <v>689</v>
      </c>
      <c r="I1213" s="27">
        <v>8.5631349782199995E-2</v>
      </c>
      <c r="J1213" s="28">
        <v>622</v>
      </c>
      <c r="K1213" s="29">
        <v>8.3601286173600006E-2</v>
      </c>
      <c r="L1213" s="30">
        <v>3</v>
      </c>
      <c r="M1213" s="40">
        <f>VLOOKUP(A1213,'District Enrollment'!A:D,2,FALSE)</f>
        <v>13811</v>
      </c>
      <c r="N1213" s="40">
        <f>VLOOKUP(A1213,'District Enrollment'!A:D,3,FALSE)</f>
        <v>14406</v>
      </c>
      <c r="O1213" s="40">
        <f>VLOOKUP(A1213,'District Enrollment'!A:D,4,FALSE)</f>
        <v>14657</v>
      </c>
      <c r="P1213" s="41">
        <f t="shared" si="57"/>
        <v>3.1858663384226487E-3</v>
      </c>
      <c r="Q1213" s="41">
        <f t="shared" si="58"/>
        <v>4.0955157573188804E-3</v>
      </c>
      <c r="R1213" s="41">
        <f t="shared" si="59"/>
        <v>3.5477928634767824E-3</v>
      </c>
    </row>
    <row r="1214" spans="1:18" x14ac:dyDescent="0.25">
      <c r="A1214" s="3" t="s">
        <v>1116</v>
      </c>
      <c r="B1214" t="s">
        <v>1117</v>
      </c>
      <c r="C1214" s="3" t="s">
        <v>3994</v>
      </c>
      <c r="D1214" t="s">
        <v>3995</v>
      </c>
      <c r="E1214" s="3" t="s">
        <v>10</v>
      </c>
      <c r="F1214" s="26">
        <v>681</v>
      </c>
      <c r="G1214" s="27">
        <v>8.8105726872200002E-2</v>
      </c>
      <c r="H1214" s="26">
        <v>692</v>
      </c>
      <c r="I1214" s="27">
        <v>8.3815028901700006E-2</v>
      </c>
      <c r="J1214" s="28">
        <v>624</v>
      </c>
      <c r="K1214" s="29">
        <v>9.77564102564E-2</v>
      </c>
      <c r="L1214" s="30">
        <v>4</v>
      </c>
      <c r="M1214" s="40">
        <f>VLOOKUP(A1214,'District Enrollment'!A:D,2,FALSE)</f>
        <v>13811</v>
      </c>
      <c r="N1214" s="40">
        <f>VLOOKUP(A1214,'District Enrollment'!A:D,3,FALSE)</f>
        <v>14406</v>
      </c>
      <c r="O1214" s="40">
        <f>VLOOKUP(A1214,'District Enrollment'!A:D,4,FALSE)</f>
        <v>14657</v>
      </c>
      <c r="P1214" s="41">
        <f t="shared" si="57"/>
        <v>4.3443631887602778E-3</v>
      </c>
      <c r="Q1214" s="41">
        <f t="shared" si="58"/>
        <v>4.0261002360111346E-3</v>
      </c>
      <c r="R1214" s="41">
        <f t="shared" si="59"/>
        <v>4.1618339360028379E-3</v>
      </c>
    </row>
    <row r="1215" spans="1:18" x14ac:dyDescent="0.25">
      <c r="A1215" s="3" t="s">
        <v>1116</v>
      </c>
      <c r="B1215" t="s">
        <v>1117</v>
      </c>
      <c r="C1215" s="3" t="s">
        <v>4027</v>
      </c>
      <c r="D1215" t="s">
        <v>2655</v>
      </c>
      <c r="E1215" s="3" t="s">
        <v>10</v>
      </c>
      <c r="F1215" s="26">
        <v>692</v>
      </c>
      <c r="G1215" s="27">
        <v>0.1040462427745</v>
      </c>
      <c r="H1215" s="26">
        <v>624</v>
      </c>
      <c r="I1215" s="27">
        <v>0.11057692307689999</v>
      </c>
      <c r="J1215" s="28">
        <v>630</v>
      </c>
      <c r="K1215" s="29">
        <v>0.1047619047619</v>
      </c>
      <c r="L1215" s="30">
        <v>4</v>
      </c>
      <c r="M1215" s="40">
        <f>VLOOKUP(A1215,'District Enrollment'!A:D,2,FALSE)</f>
        <v>13811</v>
      </c>
      <c r="N1215" s="40">
        <f>VLOOKUP(A1215,'District Enrollment'!A:D,3,FALSE)</f>
        <v>14406</v>
      </c>
      <c r="O1215" s="40">
        <f>VLOOKUP(A1215,'District Enrollment'!A:D,4,FALSE)</f>
        <v>14657</v>
      </c>
      <c r="P1215" s="41">
        <f t="shared" si="57"/>
        <v>5.2132358265117662E-3</v>
      </c>
      <c r="Q1215" s="41">
        <f t="shared" si="58"/>
        <v>4.7896709704279882E-3</v>
      </c>
      <c r="R1215" s="41">
        <f t="shared" si="59"/>
        <v>4.502967865183667E-3</v>
      </c>
    </row>
    <row r="1216" spans="1:18" x14ac:dyDescent="0.25">
      <c r="A1216" s="3" t="s">
        <v>1116</v>
      </c>
      <c r="B1216" t="s">
        <v>1117</v>
      </c>
      <c r="C1216" s="3" t="s">
        <v>4204</v>
      </c>
      <c r="D1216" t="s">
        <v>4205</v>
      </c>
      <c r="E1216" s="3" t="s">
        <v>10</v>
      </c>
      <c r="F1216" s="26">
        <v>604</v>
      </c>
      <c r="G1216" s="27">
        <v>0.1026490066225</v>
      </c>
      <c r="H1216" s="26">
        <v>684</v>
      </c>
      <c r="I1216" s="27">
        <v>9.2105263157800002E-2</v>
      </c>
      <c r="J1216" s="28">
        <v>681</v>
      </c>
      <c r="K1216" s="29">
        <v>8.9574155653400003E-2</v>
      </c>
      <c r="L1216" s="30">
        <v>4</v>
      </c>
      <c r="M1216" s="40">
        <f>VLOOKUP(A1216,'District Enrollment'!A:D,2,FALSE)</f>
        <v>13811</v>
      </c>
      <c r="N1216" s="40">
        <f>VLOOKUP(A1216,'District Enrollment'!A:D,3,FALSE)</f>
        <v>14406</v>
      </c>
      <c r="O1216" s="40">
        <f>VLOOKUP(A1216,'District Enrollment'!A:D,4,FALSE)</f>
        <v>14657</v>
      </c>
      <c r="P1216" s="41">
        <f t="shared" si="57"/>
        <v>4.489175295053942E-3</v>
      </c>
      <c r="Q1216" s="41">
        <f t="shared" si="58"/>
        <v>4.3731778425610997E-3</v>
      </c>
      <c r="R1216" s="41">
        <f t="shared" si="59"/>
        <v>4.1618339360009141E-3</v>
      </c>
    </row>
    <row r="1217" spans="1:18" x14ac:dyDescent="0.25">
      <c r="A1217" s="3" t="s">
        <v>1116</v>
      </c>
      <c r="B1217" t="s">
        <v>1117</v>
      </c>
      <c r="C1217" s="3" t="s">
        <v>4287</v>
      </c>
      <c r="D1217" t="s">
        <v>4288</v>
      </c>
      <c r="E1217" s="3" t="s">
        <v>10</v>
      </c>
      <c r="F1217" s="26">
        <v>642</v>
      </c>
      <c r="G1217" s="27">
        <v>0.1090342679127</v>
      </c>
      <c r="H1217" s="26">
        <v>711</v>
      </c>
      <c r="I1217" s="27">
        <v>9.9859353023900005E-2</v>
      </c>
      <c r="J1217" s="28">
        <v>722</v>
      </c>
      <c r="K1217" s="29">
        <v>9.1412742382199999E-2</v>
      </c>
      <c r="L1217" s="30">
        <v>4</v>
      </c>
      <c r="M1217" s="40">
        <f>VLOOKUP(A1217,'District Enrollment'!A:D,2,FALSE)</f>
        <v>13811</v>
      </c>
      <c r="N1217" s="40">
        <f>VLOOKUP(A1217,'District Enrollment'!A:D,3,FALSE)</f>
        <v>14406</v>
      </c>
      <c r="O1217" s="40">
        <f>VLOOKUP(A1217,'District Enrollment'!A:D,4,FALSE)</f>
        <v>14657</v>
      </c>
      <c r="P1217" s="41">
        <f t="shared" si="57"/>
        <v>5.0684237202196364E-3</v>
      </c>
      <c r="Q1217" s="41">
        <f t="shared" si="58"/>
        <v>4.9285020130496252E-3</v>
      </c>
      <c r="R1217" s="41">
        <f t="shared" si="59"/>
        <v>4.5029678651803511E-3</v>
      </c>
    </row>
    <row r="1218" spans="1:18" x14ac:dyDescent="0.25">
      <c r="A1218" s="3" t="s">
        <v>1116</v>
      </c>
      <c r="B1218" t="s">
        <v>1117</v>
      </c>
      <c r="C1218" s="3" t="s">
        <v>4297</v>
      </c>
      <c r="D1218" t="s">
        <v>4298</v>
      </c>
      <c r="E1218" s="3" t="s">
        <v>10</v>
      </c>
      <c r="F1218" s="26">
        <v>659</v>
      </c>
      <c r="G1218" s="27">
        <v>8.1942336874000002E-2</v>
      </c>
      <c r="H1218" s="26">
        <v>685</v>
      </c>
      <c r="I1218" s="27">
        <v>5.2554744525499998E-2</v>
      </c>
      <c r="J1218" s="28">
        <v>726</v>
      </c>
      <c r="K1218" s="29">
        <v>6.0606060606000003E-2</v>
      </c>
      <c r="L1218" s="30">
        <v>2</v>
      </c>
      <c r="M1218" s="40">
        <f>VLOOKUP(A1218,'District Enrollment'!A:D,2,FALSE)</f>
        <v>13811</v>
      </c>
      <c r="N1218" s="40">
        <f>VLOOKUP(A1218,'District Enrollment'!A:D,3,FALSE)</f>
        <v>14406</v>
      </c>
      <c r="O1218" s="40">
        <f>VLOOKUP(A1218,'District Enrollment'!A:D,4,FALSE)</f>
        <v>14657</v>
      </c>
      <c r="P1218" s="41">
        <f t="shared" si="57"/>
        <v>3.9099268698838605E-3</v>
      </c>
      <c r="Q1218" s="41">
        <f t="shared" si="58"/>
        <v>2.4989587671780857E-3</v>
      </c>
      <c r="R1218" s="41">
        <f t="shared" si="59"/>
        <v>3.0019785767862457E-3</v>
      </c>
    </row>
    <row r="1219" spans="1:18" x14ac:dyDescent="0.25">
      <c r="A1219" s="3" t="s">
        <v>1116</v>
      </c>
      <c r="B1219" t="s">
        <v>1117</v>
      </c>
      <c r="C1219" s="3" t="s">
        <v>4411</v>
      </c>
      <c r="D1219" t="s">
        <v>4412</v>
      </c>
      <c r="E1219" s="3" t="s">
        <v>10</v>
      </c>
      <c r="F1219" s="26">
        <v>756</v>
      </c>
      <c r="G1219" s="27">
        <v>7.4074074074000004E-2</v>
      </c>
      <c r="H1219" s="26">
        <v>791</v>
      </c>
      <c r="I1219" s="27">
        <v>7.7117572692700004E-2</v>
      </c>
      <c r="J1219" s="28">
        <v>802</v>
      </c>
      <c r="K1219" s="29">
        <v>7.7306733167E-2</v>
      </c>
      <c r="L1219" s="30">
        <v>3</v>
      </c>
      <c r="M1219" s="40">
        <f>VLOOKUP(A1219,'District Enrollment'!A:D,2,FALSE)</f>
        <v>13811</v>
      </c>
      <c r="N1219" s="40">
        <f>VLOOKUP(A1219,'District Enrollment'!A:D,3,FALSE)</f>
        <v>14406</v>
      </c>
      <c r="O1219" s="40">
        <f>VLOOKUP(A1219,'District Enrollment'!A:D,4,FALSE)</f>
        <v>14657</v>
      </c>
      <c r="P1219" s="41">
        <f t="shared" si="57"/>
        <v>4.0547389761743536E-3</v>
      </c>
      <c r="Q1219" s="41">
        <f t="shared" si="58"/>
        <v>4.23434679993931E-3</v>
      </c>
      <c r="R1219" s="41">
        <f t="shared" si="59"/>
        <v>4.2300607218348912E-3</v>
      </c>
    </row>
    <row r="1220" spans="1:18" x14ac:dyDescent="0.25">
      <c r="A1220" s="3" t="s">
        <v>1116</v>
      </c>
      <c r="B1220" t="s">
        <v>1117</v>
      </c>
      <c r="C1220" s="3" t="s">
        <v>4547</v>
      </c>
      <c r="D1220" t="s">
        <v>3728</v>
      </c>
      <c r="E1220" s="3" t="s">
        <v>10</v>
      </c>
      <c r="F1220" s="26">
        <v>613</v>
      </c>
      <c r="G1220" s="27">
        <v>7.9934747145100002E-2</v>
      </c>
      <c r="H1220" s="26">
        <v>626</v>
      </c>
      <c r="I1220" s="27">
        <v>7.1884984025500004E-2</v>
      </c>
      <c r="J1220" s="28">
        <v>928</v>
      </c>
      <c r="K1220" s="29">
        <v>8.4051724137900005E-2</v>
      </c>
      <c r="L1220" s="30">
        <v>3</v>
      </c>
      <c r="M1220" s="40">
        <f>VLOOKUP(A1220,'District Enrollment'!A:D,2,FALSE)</f>
        <v>13811</v>
      </c>
      <c r="N1220" s="40">
        <f>VLOOKUP(A1220,'District Enrollment'!A:D,3,FALSE)</f>
        <v>14406</v>
      </c>
      <c r="O1220" s="40">
        <f>VLOOKUP(A1220,'District Enrollment'!A:D,4,FALSE)</f>
        <v>14657</v>
      </c>
      <c r="P1220" s="41">
        <f t="shared" si="57"/>
        <v>3.5478966041522196E-3</v>
      </c>
      <c r="Q1220" s="41">
        <f t="shared" si="58"/>
        <v>3.1236984589728587E-3</v>
      </c>
      <c r="R1220" s="41">
        <f t="shared" si="59"/>
        <v>5.3216892952153384E-3</v>
      </c>
    </row>
    <row r="1221" spans="1:18" x14ac:dyDescent="0.25">
      <c r="A1221" s="3" t="s">
        <v>1116</v>
      </c>
      <c r="B1221" t="s">
        <v>1117</v>
      </c>
      <c r="C1221" s="3" t="s">
        <v>4627</v>
      </c>
      <c r="D1221" t="s">
        <v>4628</v>
      </c>
      <c r="E1221" s="3" t="s">
        <v>10</v>
      </c>
      <c r="F1221" s="26">
        <v>1122</v>
      </c>
      <c r="G1221" s="27">
        <v>0.1310160427807</v>
      </c>
      <c r="H1221" s="26">
        <v>1120</v>
      </c>
      <c r="I1221" s="27">
        <v>0.14017857142849999</v>
      </c>
      <c r="J1221" s="28">
        <v>1104</v>
      </c>
      <c r="K1221" s="29">
        <v>0.13405797101440001</v>
      </c>
      <c r="L1221" s="30">
        <v>5</v>
      </c>
      <c r="M1221" s="40">
        <f>VLOOKUP(A1221,'District Enrollment'!A:D,2,FALSE)</f>
        <v>13811</v>
      </c>
      <c r="N1221" s="40">
        <f>VLOOKUP(A1221,'District Enrollment'!A:D,3,FALSE)</f>
        <v>14406</v>
      </c>
      <c r="O1221" s="40">
        <f>VLOOKUP(A1221,'District Enrollment'!A:D,4,FALSE)</f>
        <v>14657</v>
      </c>
      <c r="P1221" s="41">
        <f t="shared" si="57"/>
        <v>1.064368981246437E-2</v>
      </c>
      <c r="Q1221" s="41">
        <f t="shared" si="58"/>
        <v>1.0898236845753157E-2</v>
      </c>
      <c r="R1221" s="41">
        <f t="shared" si="59"/>
        <v>1.0097564303738666E-2</v>
      </c>
    </row>
    <row r="1222" spans="1:18" x14ac:dyDescent="0.25">
      <c r="A1222" s="3" t="s">
        <v>1116</v>
      </c>
      <c r="B1222" t="s">
        <v>1117</v>
      </c>
      <c r="C1222" s="3" t="s">
        <v>4757</v>
      </c>
      <c r="D1222" t="s">
        <v>4758</v>
      </c>
      <c r="E1222" s="3" t="s">
        <v>10</v>
      </c>
      <c r="F1222" s="26">
        <v>1439</v>
      </c>
      <c r="G1222" s="27">
        <v>0.1153578874218</v>
      </c>
      <c r="H1222" s="26">
        <v>1484</v>
      </c>
      <c r="I1222" s="27">
        <v>9.7035040431199995E-2</v>
      </c>
      <c r="J1222" s="28">
        <v>1503</v>
      </c>
      <c r="K1222" s="29">
        <v>0.10445775116430001</v>
      </c>
      <c r="L1222" s="30">
        <v>4</v>
      </c>
      <c r="M1222" s="40">
        <f>VLOOKUP(A1222,'District Enrollment'!A:D,2,FALSE)</f>
        <v>13811</v>
      </c>
      <c r="N1222" s="40">
        <f>VLOOKUP(A1222,'District Enrollment'!A:D,3,FALSE)</f>
        <v>14406</v>
      </c>
      <c r="O1222" s="40">
        <f>VLOOKUP(A1222,'District Enrollment'!A:D,4,FALSE)</f>
        <v>14657</v>
      </c>
      <c r="P1222" s="41">
        <f t="shared" si="57"/>
        <v>1.2019404822240983E-2</v>
      </c>
      <c r="Q1222" s="41">
        <f t="shared" si="58"/>
        <v>9.9958350687144783E-3</v>
      </c>
      <c r="R1222" s="41">
        <f t="shared" si="59"/>
        <v>1.0711605376266828E-2</v>
      </c>
    </row>
    <row r="1223" spans="1:18" x14ac:dyDescent="0.25">
      <c r="A1223" s="3" t="s">
        <v>1116</v>
      </c>
      <c r="B1223" t="s">
        <v>1117</v>
      </c>
      <c r="C1223" s="3" t="s">
        <v>4822</v>
      </c>
      <c r="D1223" t="s">
        <v>4823</v>
      </c>
      <c r="E1223" s="3" t="s">
        <v>10</v>
      </c>
      <c r="F1223" s="26">
        <v>1647</v>
      </c>
      <c r="G1223" s="27">
        <v>9.7146326654500001E-2</v>
      </c>
      <c r="H1223" s="26">
        <v>1638</v>
      </c>
      <c r="I1223" s="27">
        <v>7.8754578754499996E-2</v>
      </c>
      <c r="J1223" s="28">
        <v>1686</v>
      </c>
      <c r="K1223" s="29">
        <v>9.1933570581199997E-2</v>
      </c>
      <c r="L1223" s="30">
        <v>4</v>
      </c>
      <c r="M1223" s="40">
        <f>VLOOKUP(A1223,'District Enrollment'!A:D,2,FALSE)</f>
        <v>13811</v>
      </c>
      <c r="N1223" s="40">
        <f>VLOOKUP(A1223,'District Enrollment'!A:D,3,FALSE)</f>
        <v>14406</v>
      </c>
      <c r="O1223" s="40">
        <f>VLOOKUP(A1223,'District Enrollment'!A:D,4,FALSE)</f>
        <v>14657</v>
      </c>
      <c r="P1223" s="41">
        <f t="shared" si="57"/>
        <v>1.1584968503364095E-2</v>
      </c>
      <c r="Q1223" s="41">
        <f t="shared" si="58"/>
        <v>8.9546022490539345E-3</v>
      </c>
      <c r="R1223" s="41">
        <f t="shared" si="59"/>
        <v>1.0575151804591881E-2</v>
      </c>
    </row>
    <row r="1224" spans="1:18" x14ac:dyDescent="0.25">
      <c r="A1224" s="3" t="s">
        <v>764</v>
      </c>
      <c r="B1224" t="s">
        <v>765</v>
      </c>
      <c r="C1224" s="3" t="s">
        <v>766</v>
      </c>
      <c r="D1224" t="s">
        <v>767</v>
      </c>
      <c r="E1224" s="3" t="s">
        <v>10</v>
      </c>
      <c r="F1224" s="26">
        <v>60</v>
      </c>
      <c r="G1224" s="27">
        <v>0.1333333333333</v>
      </c>
      <c r="H1224" s="26">
        <v>60</v>
      </c>
      <c r="I1224" s="27">
        <v>3.3333333333299998E-2</v>
      </c>
      <c r="J1224" s="28">
        <v>60</v>
      </c>
      <c r="K1224" s="29">
        <v>0.1333333333333</v>
      </c>
      <c r="L1224" s="30">
        <v>5</v>
      </c>
      <c r="M1224" s="40">
        <f>VLOOKUP(A1224,'District Enrollment'!A:D,2,FALSE)</f>
        <v>251</v>
      </c>
      <c r="N1224" s="40">
        <f>VLOOKUP(A1224,'District Enrollment'!A:D,3,FALSE)</f>
        <v>294</v>
      </c>
      <c r="O1224" s="40">
        <f>VLOOKUP(A1224,'District Enrollment'!A:D,4,FALSE)</f>
        <v>240</v>
      </c>
      <c r="P1224" s="41">
        <f t="shared" si="57"/>
        <v>3.1872509960151396E-2</v>
      </c>
      <c r="Q1224" s="41">
        <f t="shared" si="58"/>
        <v>6.8027210884285712E-3</v>
      </c>
      <c r="R1224" s="41">
        <f t="shared" si="59"/>
        <v>3.3333333333324999E-2</v>
      </c>
    </row>
    <row r="1225" spans="1:18" x14ac:dyDescent="0.25">
      <c r="A1225" s="3" t="s">
        <v>764</v>
      </c>
      <c r="B1225" t="s">
        <v>765</v>
      </c>
      <c r="C1225" s="3" t="s">
        <v>817</v>
      </c>
      <c r="D1225" t="s">
        <v>818</v>
      </c>
      <c r="E1225" s="3" t="s">
        <v>13</v>
      </c>
      <c r="F1225" s="26">
        <v>97</v>
      </c>
      <c r="G1225" s="27">
        <v>8.2474226804100007E-2</v>
      </c>
      <c r="H1225" s="26">
        <v>124</v>
      </c>
      <c r="I1225" s="27">
        <v>9.6774193548299997E-2</v>
      </c>
      <c r="J1225" s="28">
        <v>70</v>
      </c>
      <c r="K1225" s="29">
        <v>0.14285714285709999</v>
      </c>
      <c r="L1225" s="30">
        <v>5</v>
      </c>
      <c r="M1225" s="40">
        <f>VLOOKUP(A1225,'District Enrollment'!A:D,2,FALSE)</f>
        <v>251</v>
      </c>
      <c r="N1225" s="40">
        <f>VLOOKUP(A1225,'District Enrollment'!A:D,3,FALSE)</f>
        <v>294</v>
      </c>
      <c r="O1225" s="40">
        <f>VLOOKUP(A1225,'District Enrollment'!A:D,4,FALSE)</f>
        <v>240</v>
      </c>
      <c r="P1225" s="41">
        <f t="shared" si="57"/>
        <v>3.1872509960150203E-2</v>
      </c>
      <c r="Q1225" s="41">
        <f t="shared" si="58"/>
        <v>4.0816326530575514E-2</v>
      </c>
      <c r="R1225" s="41">
        <f t="shared" si="59"/>
        <v>4.1666666666654167E-2</v>
      </c>
    </row>
    <row r="1226" spans="1:18" x14ac:dyDescent="0.25">
      <c r="A1226" s="3" t="s">
        <v>764</v>
      </c>
      <c r="B1226" t="s">
        <v>765</v>
      </c>
      <c r="C1226" s="3" t="s">
        <v>1104</v>
      </c>
      <c r="D1226" t="s">
        <v>1105</v>
      </c>
      <c r="E1226" s="3" t="s">
        <v>10</v>
      </c>
      <c r="F1226" s="26">
        <v>94</v>
      </c>
      <c r="G1226" s="27">
        <v>5.3191489361699998E-2</v>
      </c>
      <c r="H1226" s="26">
        <v>110</v>
      </c>
      <c r="I1226" s="27">
        <v>8.1818181818099994E-2</v>
      </c>
      <c r="J1226" s="28">
        <v>110</v>
      </c>
      <c r="K1226" s="29">
        <v>7.2727272727200004E-2</v>
      </c>
      <c r="L1226" s="30">
        <v>3</v>
      </c>
      <c r="M1226" s="40">
        <f>VLOOKUP(A1226,'District Enrollment'!A:D,2,FALSE)</f>
        <v>251</v>
      </c>
      <c r="N1226" s="40">
        <f>VLOOKUP(A1226,'District Enrollment'!A:D,3,FALSE)</f>
        <v>294</v>
      </c>
      <c r="O1226" s="40">
        <f>VLOOKUP(A1226,'District Enrollment'!A:D,4,FALSE)</f>
        <v>240</v>
      </c>
      <c r="P1226" s="41">
        <f t="shared" si="57"/>
        <v>1.9920318725098803E-2</v>
      </c>
      <c r="Q1226" s="41">
        <f t="shared" si="58"/>
        <v>3.0612244897928572E-2</v>
      </c>
      <c r="R1226" s="41">
        <f t="shared" si="59"/>
        <v>3.3333333333299998E-2</v>
      </c>
    </row>
    <row r="1227" spans="1:18" x14ac:dyDescent="0.25">
      <c r="A1227" s="3" t="s">
        <v>74</v>
      </c>
      <c r="B1227" t="s">
        <v>75</v>
      </c>
      <c r="C1227" s="3" t="s">
        <v>1014</v>
      </c>
      <c r="D1227" t="s">
        <v>1015</v>
      </c>
      <c r="E1227" s="3" t="s">
        <v>10</v>
      </c>
      <c r="F1227" s="26">
        <v>91</v>
      </c>
      <c r="G1227" s="27">
        <v>6.5934065934000002E-2</v>
      </c>
      <c r="H1227" s="26">
        <v>118</v>
      </c>
      <c r="I1227" s="27">
        <v>6.7796610169400001E-2</v>
      </c>
      <c r="J1227" s="28">
        <v>96</v>
      </c>
      <c r="K1227" s="29">
        <v>7.2916666666600002E-2</v>
      </c>
      <c r="L1227" s="30">
        <v>3</v>
      </c>
      <c r="M1227" s="40">
        <f>VLOOKUP(A1227,'District Enrollment'!A:D,2,FALSE)</f>
        <v>19801</v>
      </c>
      <c r="N1227" s="40">
        <f>VLOOKUP(A1227,'District Enrollment'!A:D,3,FALSE)</f>
        <v>20316</v>
      </c>
      <c r="O1227" s="40">
        <f>VLOOKUP(A1227,'District Enrollment'!A:D,4,FALSE)</f>
        <v>20644</v>
      </c>
      <c r="P1227" s="41">
        <f t="shared" si="57"/>
        <v>3.030149992421595E-4</v>
      </c>
      <c r="Q1227" s="41">
        <f t="shared" si="58"/>
        <v>3.9377830281498328E-4</v>
      </c>
      <c r="R1227" s="41">
        <f t="shared" si="59"/>
        <v>3.3908157333819027E-4</v>
      </c>
    </row>
    <row r="1228" spans="1:18" x14ac:dyDescent="0.25">
      <c r="A1228" s="3" t="s">
        <v>74</v>
      </c>
      <c r="B1228" t="s">
        <v>75</v>
      </c>
      <c r="C1228" s="3" t="s">
        <v>1096</v>
      </c>
      <c r="D1228" t="s">
        <v>1097</v>
      </c>
      <c r="E1228" s="3" t="s">
        <v>16</v>
      </c>
      <c r="F1228" s="26">
        <v>109</v>
      </c>
      <c r="G1228" s="27">
        <v>0.52293577981649997</v>
      </c>
      <c r="H1228" s="26">
        <v>114</v>
      </c>
      <c r="I1228" s="27">
        <v>0.54385964912280005</v>
      </c>
      <c r="J1228" s="28">
        <v>108</v>
      </c>
      <c r="K1228" s="29">
        <v>0.5</v>
      </c>
      <c r="L1228" s="30">
        <v>5</v>
      </c>
      <c r="M1228" s="40">
        <f>VLOOKUP(A1228,'District Enrollment'!A:D,2,FALSE)</f>
        <v>19801</v>
      </c>
      <c r="N1228" s="40">
        <f>VLOOKUP(A1228,'District Enrollment'!A:D,3,FALSE)</f>
        <v>20316</v>
      </c>
      <c r="O1228" s="40">
        <f>VLOOKUP(A1228,'District Enrollment'!A:D,4,FALSE)</f>
        <v>20644</v>
      </c>
      <c r="P1228" s="41">
        <f t="shared" si="57"/>
        <v>2.878642492803318E-3</v>
      </c>
      <c r="Q1228" s="41">
        <f t="shared" si="58"/>
        <v>3.0517818468202011E-3</v>
      </c>
      <c r="R1228" s="41">
        <f t="shared" si="59"/>
        <v>2.6157721371827167E-3</v>
      </c>
    </row>
    <row r="1229" spans="1:18" x14ac:dyDescent="0.25">
      <c r="A1229" s="3" t="s">
        <v>74</v>
      </c>
      <c r="B1229" t="s">
        <v>75</v>
      </c>
      <c r="C1229" s="3" t="s">
        <v>1318</v>
      </c>
      <c r="D1229" t="s">
        <v>1319</v>
      </c>
      <c r="E1229" s="3" t="s">
        <v>13</v>
      </c>
      <c r="F1229" s="26">
        <v>148</v>
      </c>
      <c r="G1229" s="27">
        <v>0.33108108108099998</v>
      </c>
      <c r="H1229" s="26">
        <v>162</v>
      </c>
      <c r="I1229" s="27">
        <v>0.38271604938269999</v>
      </c>
      <c r="J1229" s="28">
        <v>150</v>
      </c>
      <c r="K1229" s="29">
        <v>0.44666666666659999</v>
      </c>
      <c r="L1229" s="30">
        <v>5</v>
      </c>
      <c r="M1229" s="40">
        <f>VLOOKUP(A1229,'District Enrollment'!A:D,2,FALSE)</f>
        <v>19801</v>
      </c>
      <c r="N1229" s="40">
        <f>VLOOKUP(A1229,'District Enrollment'!A:D,3,FALSE)</f>
        <v>20316</v>
      </c>
      <c r="O1229" s="40">
        <f>VLOOKUP(A1229,'District Enrollment'!A:D,4,FALSE)</f>
        <v>20644</v>
      </c>
      <c r="P1229" s="41">
        <f t="shared" si="57"/>
        <v>2.4746224938128375E-3</v>
      </c>
      <c r="Q1229" s="41">
        <f t="shared" si="58"/>
        <v>3.0517818468201118E-3</v>
      </c>
      <c r="R1229" s="41">
        <f t="shared" si="59"/>
        <v>3.2454950590965898E-3</v>
      </c>
    </row>
    <row r="1230" spans="1:18" x14ac:dyDescent="0.25">
      <c r="A1230" s="3" t="s">
        <v>74</v>
      </c>
      <c r="B1230" t="s">
        <v>75</v>
      </c>
      <c r="C1230" s="3" t="s">
        <v>1390</v>
      </c>
      <c r="D1230" t="s">
        <v>1391</v>
      </c>
      <c r="E1230" s="3" t="s">
        <v>13</v>
      </c>
      <c r="F1230" s="26">
        <v>174</v>
      </c>
      <c r="G1230" s="27">
        <v>0.19540229885050001</v>
      </c>
      <c r="H1230" s="26">
        <v>158</v>
      </c>
      <c r="I1230" s="27">
        <v>0.2088607594936</v>
      </c>
      <c r="J1230" s="28">
        <v>164</v>
      </c>
      <c r="K1230" s="29">
        <v>9.7560975609700007E-2</v>
      </c>
      <c r="L1230" s="30">
        <v>4</v>
      </c>
      <c r="M1230" s="40">
        <f>VLOOKUP(A1230,'District Enrollment'!A:D,2,FALSE)</f>
        <v>19801</v>
      </c>
      <c r="N1230" s="40">
        <f>VLOOKUP(A1230,'District Enrollment'!A:D,3,FALSE)</f>
        <v>20316</v>
      </c>
      <c r="O1230" s="40">
        <f>VLOOKUP(A1230,'District Enrollment'!A:D,4,FALSE)</f>
        <v>20644</v>
      </c>
      <c r="P1230" s="41">
        <f t="shared" si="57"/>
        <v>1.7170849957066311E-3</v>
      </c>
      <c r="Q1230" s="41">
        <f t="shared" si="58"/>
        <v>1.6243354991134476E-3</v>
      </c>
      <c r="R1230" s="41">
        <f t="shared" si="59"/>
        <v>7.7504359620184083E-4</v>
      </c>
    </row>
    <row r="1231" spans="1:18" x14ac:dyDescent="0.25">
      <c r="A1231" s="3" t="s">
        <v>74</v>
      </c>
      <c r="B1231" t="s">
        <v>75</v>
      </c>
      <c r="C1231" s="3" t="s">
        <v>1946</v>
      </c>
      <c r="D1231" t="s">
        <v>1947</v>
      </c>
      <c r="E1231" s="3" t="s">
        <v>10</v>
      </c>
      <c r="F1231" s="26">
        <v>301</v>
      </c>
      <c r="G1231" s="27">
        <v>2.3255813953400001E-2</v>
      </c>
      <c r="H1231" s="26">
        <v>304</v>
      </c>
      <c r="I1231" s="27">
        <v>1.9736842105199999E-2</v>
      </c>
      <c r="J1231" s="28">
        <v>304</v>
      </c>
      <c r="K1231" s="29">
        <v>3.2894736842100002E-2</v>
      </c>
      <c r="L1231" s="30">
        <v>1</v>
      </c>
      <c r="M1231" s="40">
        <f>VLOOKUP(A1231,'District Enrollment'!A:D,2,FALSE)</f>
        <v>19801</v>
      </c>
      <c r="N1231" s="40">
        <f>VLOOKUP(A1231,'District Enrollment'!A:D,3,FALSE)</f>
        <v>20316</v>
      </c>
      <c r="O1231" s="40">
        <f>VLOOKUP(A1231,'District Enrollment'!A:D,4,FALSE)</f>
        <v>20644</v>
      </c>
      <c r="P1231" s="41">
        <f t="shared" si="57"/>
        <v>3.5351749911486291E-4</v>
      </c>
      <c r="Q1231" s="41">
        <f t="shared" si="58"/>
        <v>2.9533372711069105E-4</v>
      </c>
      <c r="R1231" s="41">
        <f t="shared" si="59"/>
        <v>4.8440224762635154E-4</v>
      </c>
    </row>
    <row r="1232" spans="1:18" x14ac:dyDescent="0.25">
      <c r="A1232" s="3" t="s">
        <v>74</v>
      </c>
      <c r="B1232" t="s">
        <v>75</v>
      </c>
      <c r="C1232" s="3" t="s">
        <v>2183</v>
      </c>
      <c r="D1232" t="s">
        <v>2184</v>
      </c>
      <c r="E1232" s="3" t="s">
        <v>10</v>
      </c>
      <c r="F1232" s="26">
        <v>373</v>
      </c>
      <c r="G1232" s="27">
        <v>2.4128686327E-2</v>
      </c>
      <c r="H1232" s="26">
        <v>358</v>
      </c>
      <c r="I1232" s="27">
        <v>3.6312849161999998E-2</v>
      </c>
      <c r="J1232" s="28">
        <v>347</v>
      </c>
      <c r="K1232" s="29">
        <v>2.8818443804000001E-2</v>
      </c>
      <c r="L1232" s="30">
        <v>1</v>
      </c>
      <c r="M1232" s="40">
        <f>VLOOKUP(A1232,'District Enrollment'!A:D,2,FALSE)</f>
        <v>19801</v>
      </c>
      <c r="N1232" s="40">
        <f>VLOOKUP(A1232,'District Enrollment'!A:D,3,FALSE)</f>
        <v>20316</v>
      </c>
      <c r="O1232" s="40">
        <f>VLOOKUP(A1232,'District Enrollment'!A:D,4,FALSE)</f>
        <v>20644</v>
      </c>
      <c r="P1232" s="41">
        <f t="shared" si="57"/>
        <v>4.5452249886222915E-4</v>
      </c>
      <c r="Q1232" s="41">
        <f t="shared" si="58"/>
        <v>6.3988974207501476E-4</v>
      </c>
      <c r="R1232" s="41">
        <f t="shared" si="59"/>
        <v>4.8440224762584766E-4</v>
      </c>
    </row>
    <row r="1233" spans="1:18" x14ac:dyDescent="0.25">
      <c r="A1233" s="3" t="s">
        <v>74</v>
      </c>
      <c r="B1233" t="s">
        <v>75</v>
      </c>
      <c r="C1233" s="3" t="s">
        <v>2195</v>
      </c>
      <c r="D1233" t="s">
        <v>2196</v>
      </c>
      <c r="E1233" s="3" t="s">
        <v>10</v>
      </c>
      <c r="F1233" s="26">
        <v>332</v>
      </c>
      <c r="G1233" s="27">
        <v>3.3132530120400003E-2</v>
      </c>
      <c r="H1233" s="26">
        <v>341</v>
      </c>
      <c r="I1233" s="27">
        <v>3.8123167155399998E-2</v>
      </c>
      <c r="J1233" s="28">
        <v>348</v>
      </c>
      <c r="K1233" s="29">
        <v>2.2988505747099999E-2</v>
      </c>
      <c r="L1233" s="30">
        <v>1</v>
      </c>
      <c r="M1233" s="40">
        <f>VLOOKUP(A1233,'District Enrollment'!A:D,2,FALSE)</f>
        <v>19801</v>
      </c>
      <c r="N1233" s="40">
        <f>VLOOKUP(A1233,'District Enrollment'!A:D,3,FALSE)</f>
        <v>20316</v>
      </c>
      <c r="O1233" s="40">
        <f>VLOOKUP(A1233,'District Enrollment'!A:D,4,FALSE)</f>
        <v>20644</v>
      </c>
      <c r="P1233" s="41">
        <f t="shared" si="57"/>
        <v>5.5552749860980763E-4</v>
      </c>
      <c r="Q1233" s="41">
        <f t="shared" si="58"/>
        <v>6.3988974207478838E-4</v>
      </c>
      <c r="R1233" s="41">
        <f t="shared" si="59"/>
        <v>3.875217981006975E-4</v>
      </c>
    </row>
    <row r="1234" spans="1:18" x14ac:dyDescent="0.25">
      <c r="A1234" s="3" t="s">
        <v>74</v>
      </c>
      <c r="B1234" t="s">
        <v>75</v>
      </c>
      <c r="C1234" s="3" t="s">
        <v>2225</v>
      </c>
      <c r="D1234" t="s">
        <v>2226</v>
      </c>
      <c r="E1234" s="3" t="s">
        <v>10</v>
      </c>
      <c r="F1234" s="26">
        <v>378</v>
      </c>
      <c r="G1234" s="27">
        <v>1.0582010582E-2</v>
      </c>
      <c r="H1234" s="26">
        <v>369</v>
      </c>
      <c r="I1234" s="27">
        <v>2.16802168021E-2</v>
      </c>
      <c r="J1234" s="28">
        <v>355</v>
      </c>
      <c r="K1234" s="29">
        <v>1.9718309859099999E-2</v>
      </c>
      <c r="L1234" s="30">
        <v>1</v>
      </c>
      <c r="M1234" s="40">
        <f>VLOOKUP(A1234,'District Enrollment'!A:D,2,FALSE)</f>
        <v>19801</v>
      </c>
      <c r="N1234" s="40">
        <f>VLOOKUP(A1234,'District Enrollment'!A:D,3,FALSE)</f>
        <v>20316</v>
      </c>
      <c r="O1234" s="40">
        <f>VLOOKUP(A1234,'District Enrollment'!A:D,4,FALSE)</f>
        <v>20644</v>
      </c>
      <c r="P1234" s="41">
        <f t="shared" si="57"/>
        <v>2.0200999949477298E-4</v>
      </c>
      <c r="Q1234" s="41">
        <f t="shared" si="58"/>
        <v>3.9377830281427936E-4</v>
      </c>
      <c r="R1234" s="41">
        <f t="shared" si="59"/>
        <v>3.3908157333755574E-4</v>
      </c>
    </row>
    <row r="1235" spans="1:18" x14ac:dyDescent="0.25">
      <c r="A1235" s="3" t="s">
        <v>74</v>
      </c>
      <c r="B1235" t="s">
        <v>75</v>
      </c>
      <c r="C1235" s="3" t="s">
        <v>2541</v>
      </c>
      <c r="D1235" t="s">
        <v>2542</v>
      </c>
      <c r="E1235" s="3" t="s">
        <v>10</v>
      </c>
      <c r="F1235" s="26">
        <v>334</v>
      </c>
      <c r="G1235" s="27">
        <v>2.3952095808299999E-2</v>
      </c>
      <c r="H1235" s="26">
        <v>362</v>
      </c>
      <c r="I1235" s="27">
        <v>4.4198895027600001E-2</v>
      </c>
      <c r="J1235" s="28">
        <v>404</v>
      </c>
      <c r="K1235" s="29">
        <v>2.4752475247499999E-2</v>
      </c>
      <c r="L1235" s="30">
        <v>1</v>
      </c>
      <c r="M1235" s="40">
        <f>VLOOKUP(A1235,'District Enrollment'!A:D,2,FALSE)</f>
        <v>19801</v>
      </c>
      <c r="N1235" s="40">
        <f>VLOOKUP(A1235,'District Enrollment'!A:D,3,FALSE)</f>
        <v>20316</v>
      </c>
      <c r="O1235" s="40">
        <f>VLOOKUP(A1235,'District Enrollment'!A:D,4,FALSE)</f>
        <v>20644</v>
      </c>
      <c r="P1235" s="41">
        <f t="shared" si="57"/>
        <v>4.0401999898854606E-4</v>
      </c>
      <c r="Q1235" s="41">
        <f t="shared" si="58"/>
        <v>7.8755660563059658E-4</v>
      </c>
      <c r="R1235" s="41">
        <f t="shared" si="59"/>
        <v>4.8440224762594459E-4</v>
      </c>
    </row>
    <row r="1236" spans="1:18" x14ac:dyDescent="0.25">
      <c r="A1236" s="3" t="s">
        <v>74</v>
      </c>
      <c r="B1236" t="s">
        <v>75</v>
      </c>
      <c r="C1236" s="3" t="s">
        <v>3018</v>
      </c>
      <c r="D1236" t="s">
        <v>3019</v>
      </c>
      <c r="E1236" s="3" t="s">
        <v>10</v>
      </c>
      <c r="F1236" s="26">
        <v>481</v>
      </c>
      <c r="G1236" s="27">
        <v>2.2869022869E-2</v>
      </c>
      <c r="H1236" s="26">
        <v>491</v>
      </c>
      <c r="I1236" s="27">
        <v>2.0366598778000001E-2</v>
      </c>
      <c r="J1236" s="28">
        <v>470</v>
      </c>
      <c r="K1236" s="29">
        <v>1.7021276595700002E-2</v>
      </c>
      <c r="L1236" s="30">
        <v>1</v>
      </c>
      <c r="M1236" s="40">
        <f>VLOOKUP(A1236,'District Enrollment'!A:D,2,FALSE)</f>
        <v>19801</v>
      </c>
      <c r="N1236" s="40">
        <f>VLOOKUP(A1236,'District Enrollment'!A:D,3,FALSE)</f>
        <v>20316</v>
      </c>
      <c r="O1236" s="40">
        <f>VLOOKUP(A1236,'District Enrollment'!A:D,4,FALSE)</f>
        <v>20644</v>
      </c>
      <c r="P1236" s="41">
        <f t="shared" si="57"/>
        <v>5.5552749861062566E-4</v>
      </c>
      <c r="Q1236" s="41">
        <f t="shared" si="58"/>
        <v>4.9222287851929524E-4</v>
      </c>
      <c r="R1236" s="41">
        <f t="shared" si="59"/>
        <v>3.8752179810012596E-4</v>
      </c>
    </row>
    <row r="1237" spans="1:18" x14ac:dyDescent="0.25">
      <c r="A1237" s="3" t="s">
        <v>74</v>
      </c>
      <c r="B1237" t="s">
        <v>75</v>
      </c>
      <c r="C1237" s="3" t="s">
        <v>3327</v>
      </c>
      <c r="D1237" t="s">
        <v>3328</v>
      </c>
      <c r="E1237" s="3" t="s">
        <v>10</v>
      </c>
      <c r="F1237" s="26">
        <v>481</v>
      </c>
      <c r="G1237" s="27">
        <v>5.8212058211999998E-2</v>
      </c>
      <c r="H1237" s="26">
        <v>498</v>
      </c>
      <c r="I1237" s="27">
        <v>6.0240963855400002E-2</v>
      </c>
      <c r="J1237" s="28">
        <v>510</v>
      </c>
      <c r="K1237" s="29">
        <v>6.6666666666599997E-2</v>
      </c>
      <c r="L1237" s="30">
        <v>3</v>
      </c>
      <c r="M1237" s="40">
        <f>VLOOKUP(A1237,'District Enrollment'!A:D,2,FALSE)</f>
        <v>19801</v>
      </c>
      <c r="N1237" s="40">
        <f>VLOOKUP(A1237,'District Enrollment'!A:D,3,FALSE)</f>
        <v>20316</v>
      </c>
      <c r="O1237" s="40">
        <f>VLOOKUP(A1237,'District Enrollment'!A:D,4,FALSE)</f>
        <v>20644</v>
      </c>
      <c r="P1237" s="41">
        <f t="shared" si="57"/>
        <v>1.4140699964634109E-3</v>
      </c>
      <c r="Q1237" s="41">
        <f t="shared" si="58"/>
        <v>1.4766686355576493E-3</v>
      </c>
      <c r="R1237" s="41">
        <f t="shared" si="59"/>
        <v>1.6469676419282114E-3</v>
      </c>
    </row>
    <row r="1238" spans="1:18" x14ac:dyDescent="0.25">
      <c r="A1238" s="3" t="s">
        <v>74</v>
      </c>
      <c r="B1238" t="s">
        <v>75</v>
      </c>
      <c r="C1238" s="3" t="s">
        <v>3333</v>
      </c>
      <c r="D1238" t="s">
        <v>3334</v>
      </c>
      <c r="E1238" s="3" t="s">
        <v>10</v>
      </c>
      <c r="F1238" s="26">
        <v>442</v>
      </c>
      <c r="G1238" s="27">
        <v>3.3936651583700003E-2</v>
      </c>
      <c r="H1238" s="26">
        <v>454</v>
      </c>
      <c r="I1238" s="27">
        <v>4.6255506607900003E-2</v>
      </c>
      <c r="J1238" s="28">
        <v>511</v>
      </c>
      <c r="K1238" s="29">
        <v>3.5225048923599997E-2</v>
      </c>
      <c r="L1238" s="30">
        <v>1</v>
      </c>
      <c r="M1238" s="40">
        <f>VLOOKUP(A1238,'District Enrollment'!A:D,2,FALSE)</f>
        <v>19801</v>
      </c>
      <c r="N1238" s="40">
        <f>VLOOKUP(A1238,'District Enrollment'!A:D,3,FALSE)</f>
        <v>20316</v>
      </c>
      <c r="O1238" s="40">
        <f>VLOOKUP(A1238,'District Enrollment'!A:D,4,FALSE)</f>
        <v>20644</v>
      </c>
      <c r="P1238" s="41">
        <f t="shared" si="57"/>
        <v>7.575374981059241E-4</v>
      </c>
      <c r="Q1238" s="41">
        <f t="shared" si="58"/>
        <v>1.0336680448900671E-3</v>
      </c>
      <c r="R1238" s="41">
        <f t="shared" si="59"/>
        <v>8.7192404572561508E-4</v>
      </c>
    </row>
    <row r="1239" spans="1:18" x14ac:dyDescent="0.25">
      <c r="A1239" s="3" t="s">
        <v>74</v>
      </c>
      <c r="B1239" t="s">
        <v>75</v>
      </c>
      <c r="C1239" s="3" t="s">
        <v>3337</v>
      </c>
      <c r="D1239" t="s">
        <v>3338</v>
      </c>
      <c r="E1239" s="3" t="s">
        <v>10</v>
      </c>
      <c r="F1239" s="26">
        <v>464</v>
      </c>
      <c r="G1239" s="27">
        <v>3.87931034482E-2</v>
      </c>
      <c r="H1239" s="26">
        <v>473</v>
      </c>
      <c r="I1239" s="27">
        <v>4.6511627906899999E-2</v>
      </c>
      <c r="J1239" s="28">
        <v>511</v>
      </c>
      <c r="K1239" s="29">
        <v>5.0880626222999999E-2</v>
      </c>
      <c r="L1239" s="30">
        <v>2</v>
      </c>
      <c r="M1239" s="40">
        <f>VLOOKUP(A1239,'District Enrollment'!A:D,2,FALSE)</f>
        <v>19801</v>
      </c>
      <c r="N1239" s="40">
        <f>VLOOKUP(A1239,'District Enrollment'!A:D,3,FALSE)</f>
        <v>20316</v>
      </c>
      <c r="O1239" s="40">
        <f>VLOOKUP(A1239,'District Enrollment'!A:D,4,FALSE)</f>
        <v>20644</v>
      </c>
      <c r="P1239" s="41">
        <f t="shared" si="57"/>
        <v>9.0904499772560983E-4</v>
      </c>
      <c r="Q1239" s="41">
        <f t="shared" si="58"/>
        <v>1.0828903327408791E-3</v>
      </c>
      <c r="R1239" s="41">
        <f t="shared" si="59"/>
        <v>1.2594458438264385E-3</v>
      </c>
    </row>
    <row r="1240" spans="1:18" x14ac:dyDescent="0.25">
      <c r="A1240" s="3" t="s">
        <v>74</v>
      </c>
      <c r="B1240" t="s">
        <v>75</v>
      </c>
      <c r="C1240" s="3" t="s">
        <v>3499</v>
      </c>
      <c r="D1240" t="s">
        <v>3500</v>
      </c>
      <c r="E1240" s="3" t="s">
        <v>10</v>
      </c>
      <c r="F1240" s="26">
        <v>508</v>
      </c>
      <c r="G1240" s="27">
        <v>1.9685039370000001E-2</v>
      </c>
      <c r="H1240" s="26">
        <v>539</v>
      </c>
      <c r="I1240" s="27">
        <v>2.0408163265300001E-2</v>
      </c>
      <c r="J1240" s="28">
        <v>532</v>
      </c>
      <c r="K1240" s="29">
        <v>2.0676691729299999E-2</v>
      </c>
      <c r="L1240" s="30">
        <v>1</v>
      </c>
      <c r="M1240" s="40">
        <f>VLOOKUP(A1240,'District Enrollment'!A:D,2,FALSE)</f>
        <v>19801</v>
      </c>
      <c r="N1240" s="40">
        <f>VLOOKUP(A1240,'District Enrollment'!A:D,3,FALSE)</f>
        <v>20316</v>
      </c>
      <c r="O1240" s="40">
        <f>VLOOKUP(A1240,'District Enrollment'!A:D,4,FALSE)</f>
        <v>20644</v>
      </c>
      <c r="P1240" s="41">
        <f t="shared" si="57"/>
        <v>5.0502499873541736E-4</v>
      </c>
      <c r="Q1240" s="41">
        <f t="shared" si="58"/>
        <v>5.4144516637117052E-4</v>
      </c>
      <c r="R1240" s="41">
        <f t="shared" si="59"/>
        <v>5.3284247238847117E-4</v>
      </c>
    </row>
    <row r="1241" spans="1:18" x14ac:dyDescent="0.25">
      <c r="A1241" s="3" t="s">
        <v>74</v>
      </c>
      <c r="B1241" t="s">
        <v>75</v>
      </c>
      <c r="C1241" s="3" t="s">
        <v>3588</v>
      </c>
      <c r="D1241" t="s">
        <v>3589</v>
      </c>
      <c r="E1241" s="3" t="s">
        <v>10</v>
      </c>
      <c r="F1241" s="26">
        <v>561</v>
      </c>
      <c r="G1241" s="27">
        <v>2.1390374331500001E-2</v>
      </c>
      <c r="H1241" s="26">
        <v>576</v>
      </c>
      <c r="I1241" s="27">
        <v>4.1666666666600002E-2</v>
      </c>
      <c r="J1241" s="28">
        <v>545</v>
      </c>
      <c r="K1241" s="29">
        <v>1.6513761467799998E-2</v>
      </c>
      <c r="L1241" s="30">
        <v>1</v>
      </c>
      <c r="M1241" s="40">
        <f>VLOOKUP(A1241,'District Enrollment'!A:D,2,FALSE)</f>
        <v>19801</v>
      </c>
      <c r="N1241" s="40">
        <f>VLOOKUP(A1241,'District Enrollment'!A:D,3,FALSE)</f>
        <v>20316</v>
      </c>
      <c r="O1241" s="40">
        <f>VLOOKUP(A1241,'District Enrollment'!A:D,4,FALSE)</f>
        <v>20644</v>
      </c>
      <c r="P1241" s="41">
        <f t="shared" si="57"/>
        <v>6.0602999848348568E-4</v>
      </c>
      <c r="Q1241" s="41">
        <f t="shared" si="58"/>
        <v>1.1813349084446546E-3</v>
      </c>
      <c r="R1241" s="41">
        <f t="shared" si="59"/>
        <v>4.3596202286141244E-4</v>
      </c>
    </row>
    <row r="1242" spans="1:18" x14ac:dyDescent="0.25">
      <c r="A1242" s="3" t="s">
        <v>74</v>
      </c>
      <c r="B1242" t="s">
        <v>75</v>
      </c>
      <c r="C1242" s="3" t="s">
        <v>3801</v>
      </c>
      <c r="D1242" t="s">
        <v>3802</v>
      </c>
      <c r="E1242" s="3" t="s">
        <v>10</v>
      </c>
      <c r="F1242" s="26">
        <v>555</v>
      </c>
      <c r="G1242" s="27">
        <v>3.9639639639600002E-2</v>
      </c>
      <c r="H1242" s="26">
        <v>564</v>
      </c>
      <c r="I1242" s="27">
        <v>4.9645390070899999E-2</v>
      </c>
      <c r="J1242" s="28">
        <v>581</v>
      </c>
      <c r="K1242" s="29">
        <v>6.0240963855400002E-2</v>
      </c>
      <c r="L1242" s="30">
        <v>2</v>
      </c>
      <c r="M1242" s="40">
        <f>VLOOKUP(A1242,'District Enrollment'!A:D,2,FALSE)</f>
        <v>19801</v>
      </c>
      <c r="N1242" s="40">
        <f>VLOOKUP(A1242,'District Enrollment'!A:D,3,FALSE)</f>
        <v>20316</v>
      </c>
      <c r="O1242" s="40">
        <f>VLOOKUP(A1242,'District Enrollment'!A:D,4,FALSE)</f>
        <v>20644</v>
      </c>
      <c r="P1242" s="41">
        <f t="shared" si="57"/>
        <v>1.1110549972212515E-3</v>
      </c>
      <c r="Q1242" s="41">
        <f t="shared" si="58"/>
        <v>1.3782240598536916E-3</v>
      </c>
      <c r="R1242" s="41">
        <f t="shared" si="59"/>
        <v>1.6954078666918911E-3</v>
      </c>
    </row>
    <row r="1243" spans="1:18" x14ac:dyDescent="0.25">
      <c r="A1243" s="3" t="s">
        <v>74</v>
      </c>
      <c r="B1243" t="s">
        <v>75</v>
      </c>
      <c r="C1243" s="3" t="s">
        <v>3828</v>
      </c>
      <c r="D1243" t="s">
        <v>3829</v>
      </c>
      <c r="E1243" s="3" t="s">
        <v>10</v>
      </c>
      <c r="F1243" s="26">
        <v>586</v>
      </c>
      <c r="G1243" s="27">
        <v>5.8020477815599998E-2</v>
      </c>
      <c r="H1243" s="26">
        <v>575</v>
      </c>
      <c r="I1243" s="27">
        <v>5.2173913043400001E-2</v>
      </c>
      <c r="J1243" s="28">
        <v>586</v>
      </c>
      <c r="K1243" s="29">
        <v>3.5836177474400002E-2</v>
      </c>
      <c r="L1243" s="30">
        <v>1</v>
      </c>
      <c r="M1243" s="40">
        <f>VLOOKUP(A1243,'District Enrollment'!A:D,2,FALSE)</f>
        <v>19801</v>
      </c>
      <c r="N1243" s="40">
        <f>VLOOKUP(A1243,'District Enrollment'!A:D,3,FALSE)</f>
        <v>20316</v>
      </c>
      <c r="O1243" s="40">
        <f>VLOOKUP(A1243,'District Enrollment'!A:D,4,FALSE)</f>
        <v>20644</v>
      </c>
      <c r="P1243" s="41">
        <f t="shared" si="57"/>
        <v>1.7170849957043382E-3</v>
      </c>
      <c r="Q1243" s="41">
        <f t="shared" si="58"/>
        <v>1.4766686355559659E-3</v>
      </c>
      <c r="R1243" s="41">
        <f t="shared" si="59"/>
        <v>1.0172447200154234E-3</v>
      </c>
    </row>
    <row r="1244" spans="1:18" x14ac:dyDescent="0.25">
      <c r="A1244" s="3" t="s">
        <v>74</v>
      </c>
      <c r="B1244" t="s">
        <v>75</v>
      </c>
      <c r="C1244" s="3" t="s">
        <v>4030</v>
      </c>
      <c r="D1244" t="s">
        <v>4031</v>
      </c>
      <c r="E1244" s="3" t="s">
        <v>10</v>
      </c>
      <c r="F1244" s="26">
        <v>525</v>
      </c>
      <c r="G1244" s="27">
        <v>4.3809523809499998E-2</v>
      </c>
      <c r="H1244" s="26">
        <v>525</v>
      </c>
      <c r="I1244" s="27">
        <v>4.3809523809499998E-2</v>
      </c>
      <c r="J1244" s="28">
        <v>631</v>
      </c>
      <c r="K1244" s="29">
        <v>4.9128367670300002E-2</v>
      </c>
      <c r="L1244" s="30">
        <v>2</v>
      </c>
      <c r="M1244" s="40">
        <f>VLOOKUP(A1244,'District Enrollment'!A:D,2,FALSE)</f>
        <v>19801</v>
      </c>
      <c r="N1244" s="40">
        <f>VLOOKUP(A1244,'District Enrollment'!A:D,3,FALSE)</f>
        <v>20316</v>
      </c>
      <c r="O1244" s="40">
        <f>VLOOKUP(A1244,'District Enrollment'!A:D,4,FALSE)</f>
        <v>20644</v>
      </c>
      <c r="P1244" s="41">
        <f t="shared" si="57"/>
        <v>1.1615574970954749E-3</v>
      </c>
      <c r="Q1244" s="41">
        <f t="shared" si="58"/>
        <v>1.1321126205939898E-3</v>
      </c>
      <c r="R1244" s="41">
        <f t="shared" si="59"/>
        <v>1.5016469676399583E-3</v>
      </c>
    </row>
    <row r="1245" spans="1:18" x14ac:dyDescent="0.25">
      <c r="A1245" s="3" t="s">
        <v>74</v>
      </c>
      <c r="B1245" t="s">
        <v>75</v>
      </c>
      <c r="C1245" s="3" t="s">
        <v>4055</v>
      </c>
      <c r="D1245" t="s">
        <v>4056</v>
      </c>
      <c r="E1245" s="3" t="s">
        <v>10</v>
      </c>
      <c r="F1245" s="26">
        <v>601</v>
      </c>
      <c r="G1245" s="27">
        <v>2.6622296173E-2</v>
      </c>
      <c r="H1245" s="26">
        <v>613</v>
      </c>
      <c r="I1245" s="27">
        <v>3.09951060358E-2</v>
      </c>
      <c r="J1245" s="28">
        <v>640</v>
      </c>
      <c r="K1245" s="29">
        <v>2.34375E-2</v>
      </c>
      <c r="L1245" s="30">
        <v>1</v>
      </c>
      <c r="M1245" s="40">
        <f>VLOOKUP(A1245,'District Enrollment'!A:D,2,FALSE)</f>
        <v>19801</v>
      </c>
      <c r="N1245" s="40">
        <f>VLOOKUP(A1245,'District Enrollment'!A:D,3,FALSE)</f>
        <v>20316</v>
      </c>
      <c r="O1245" s="40">
        <f>VLOOKUP(A1245,'District Enrollment'!A:D,4,FALSE)</f>
        <v>20644</v>
      </c>
      <c r="P1245" s="41">
        <f t="shared" si="57"/>
        <v>8.0803999797853649E-4</v>
      </c>
      <c r="Q1245" s="41">
        <f t="shared" si="58"/>
        <v>9.3522346918416027E-4</v>
      </c>
      <c r="R1245" s="41">
        <f t="shared" si="59"/>
        <v>7.2660337143964351E-4</v>
      </c>
    </row>
    <row r="1246" spans="1:18" x14ac:dyDescent="0.25">
      <c r="A1246" s="3" t="s">
        <v>74</v>
      </c>
      <c r="B1246" t="s">
        <v>75</v>
      </c>
      <c r="C1246" s="3" t="s">
        <v>4107</v>
      </c>
      <c r="D1246" t="s">
        <v>4108</v>
      </c>
      <c r="E1246" s="3" t="s">
        <v>10</v>
      </c>
      <c r="F1246" s="26">
        <v>621</v>
      </c>
      <c r="G1246" s="27">
        <v>4.1867954911400003E-2</v>
      </c>
      <c r="H1246" s="26">
        <v>637</v>
      </c>
      <c r="I1246" s="27">
        <v>6.2794348508599995E-2</v>
      </c>
      <c r="J1246" s="28">
        <v>651</v>
      </c>
      <c r="K1246" s="29">
        <v>7.68049155145E-2</v>
      </c>
      <c r="L1246" s="30">
        <v>3</v>
      </c>
      <c r="M1246" s="40">
        <f>VLOOKUP(A1246,'District Enrollment'!A:D,2,FALSE)</f>
        <v>19801</v>
      </c>
      <c r="N1246" s="40">
        <f>VLOOKUP(A1246,'District Enrollment'!A:D,3,FALSE)</f>
        <v>20316</v>
      </c>
      <c r="O1246" s="40">
        <f>VLOOKUP(A1246,'District Enrollment'!A:D,4,FALSE)</f>
        <v>20644</v>
      </c>
      <c r="P1246" s="41">
        <f t="shared" ref="P1246:P1309" si="60">F1246/M1246*G1246</f>
        <v>1.3130649967162975E-3</v>
      </c>
      <c r="Q1246" s="41">
        <f t="shared" ref="Q1246:Q1309" si="61">H1246/N1246*I1246</f>
        <v>1.9688915140765014E-3</v>
      </c>
      <c r="R1246" s="41">
        <f t="shared" ref="R1246:R1309" si="62">J1246/O1246*K1246</f>
        <v>2.4220112381292142E-3</v>
      </c>
    </row>
    <row r="1247" spans="1:18" x14ac:dyDescent="0.25">
      <c r="A1247" s="3" t="s">
        <v>74</v>
      </c>
      <c r="B1247" t="s">
        <v>75</v>
      </c>
      <c r="C1247" s="3" t="s">
        <v>4161</v>
      </c>
      <c r="D1247" t="s">
        <v>4162</v>
      </c>
      <c r="E1247" s="3" t="s">
        <v>10</v>
      </c>
      <c r="F1247" s="26">
        <v>586</v>
      </c>
      <c r="G1247" s="27">
        <v>4.0955631399300002E-2</v>
      </c>
      <c r="H1247" s="26">
        <v>651</v>
      </c>
      <c r="I1247" s="27">
        <v>4.30107526881E-2</v>
      </c>
      <c r="J1247" s="28">
        <v>669</v>
      </c>
      <c r="K1247" s="29">
        <v>4.3348281016400002E-2</v>
      </c>
      <c r="L1247" s="30">
        <v>2</v>
      </c>
      <c r="M1247" s="40">
        <f>VLOOKUP(A1247,'District Enrollment'!A:D,2,FALSE)</f>
        <v>19801</v>
      </c>
      <c r="N1247" s="40">
        <f>VLOOKUP(A1247,'District Enrollment'!A:D,3,FALSE)</f>
        <v>20316</v>
      </c>
      <c r="O1247" s="40">
        <f>VLOOKUP(A1247,'District Enrollment'!A:D,4,FALSE)</f>
        <v>20644</v>
      </c>
      <c r="P1247" s="41">
        <f t="shared" si="60"/>
        <v>1.2120599969693349E-3</v>
      </c>
      <c r="Q1247" s="41">
        <f t="shared" si="61"/>
        <v>1.3782240598519935E-3</v>
      </c>
      <c r="R1247" s="41">
        <f t="shared" si="62"/>
        <v>1.4047665181152684E-3</v>
      </c>
    </row>
    <row r="1248" spans="1:18" x14ac:dyDescent="0.25">
      <c r="A1248" s="3" t="s">
        <v>74</v>
      </c>
      <c r="B1248" t="s">
        <v>75</v>
      </c>
      <c r="C1248" s="3" t="s">
        <v>4188</v>
      </c>
      <c r="D1248" t="s">
        <v>4189</v>
      </c>
      <c r="E1248" s="3" t="s">
        <v>10</v>
      </c>
      <c r="F1248" s="26">
        <v>679</v>
      </c>
      <c r="G1248" s="27">
        <v>1.9145802650900001E-2</v>
      </c>
      <c r="H1248" s="26">
        <v>679</v>
      </c>
      <c r="I1248" s="27">
        <v>1.3254786450599999E-2</v>
      </c>
      <c r="J1248" s="28">
        <v>678</v>
      </c>
      <c r="K1248" s="29">
        <v>2.2123893805299999E-2</v>
      </c>
      <c r="L1248" s="30">
        <v>1</v>
      </c>
      <c r="M1248" s="40">
        <f>VLOOKUP(A1248,'District Enrollment'!A:D,2,FALSE)</f>
        <v>19801</v>
      </c>
      <c r="N1248" s="40">
        <f>VLOOKUP(A1248,'District Enrollment'!A:D,3,FALSE)</f>
        <v>20316</v>
      </c>
      <c r="O1248" s="40">
        <f>VLOOKUP(A1248,'District Enrollment'!A:D,4,FALSE)</f>
        <v>20644</v>
      </c>
      <c r="P1248" s="41">
        <f t="shared" si="60"/>
        <v>6.5653249835670425E-4</v>
      </c>
      <c r="Q1248" s="41">
        <f t="shared" si="61"/>
        <v>4.4300059066535732E-4</v>
      </c>
      <c r="R1248" s="41">
        <f t="shared" si="62"/>
        <v>7.2660337143932367E-4</v>
      </c>
    </row>
    <row r="1249" spans="1:18" x14ac:dyDescent="0.25">
      <c r="A1249" s="3" t="s">
        <v>74</v>
      </c>
      <c r="B1249" t="s">
        <v>75</v>
      </c>
      <c r="C1249" s="3" t="s">
        <v>4209</v>
      </c>
      <c r="D1249" t="s">
        <v>4210</v>
      </c>
      <c r="E1249" s="3" t="s">
        <v>10</v>
      </c>
      <c r="F1249" s="26">
        <v>702</v>
      </c>
      <c r="G1249" s="27">
        <v>2.70655270655E-2</v>
      </c>
      <c r="H1249" s="26">
        <v>698</v>
      </c>
      <c r="I1249" s="27">
        <v>3.5816618911100002E-2</v>
      </c>
      <c r="J1249" s="28">
        <v>685</v>
      </c>
      <c r="K1249" s="29">
        <v>3.6496350364900003E-2</v>
      </c>
      <c r="L1249" s="30">
        <v>1</v>
      </c>
      <c r="M1249" s="40">
        <f>VLOOKUP(A1249,'District Enrollment'!A:D,2,FALSE)</f>
        <v>19801</v>
      </c>
      <c r="N1249" s="40">
        <f>VLOOKUP(A1249,'District Enrollment'!A:D,3,FALSE)</f>
        <v>20316</v>
      </c>
      <c r="O1249" s="40">
        <f>VLOOKUP(A1249,'District Enrollment'!A:D,4,FALSE)</f>
        <v>20644</v>
      </c>
      <c r="P1249" s="41">
        <f t="shared" si="60"/>
        <v>9.5954749760017184E-4</v>
      </c>
      <c r="Q1249" s="41">
        <f t="shared" si="61"/>
        <v>1.2305571962959146E-3</v>
      </c>
      <c r="R1249" s="41">
        <f t="shared" si="62"/>
        <v>1.2110056190639653E-3</v>
      </c>
    </row>
    <row r="1250" spans="1:18" x14ac:dyDescent="0.25">
      <c r="A1250" s="3" t="s">
        <v>74</v>
      </c>
      <c r="B1250" t="s">
        <v>75</v>
      </c>
      <c r="C1250" s="3" t="s">
        <v>4233</v>
      </c>
      <c r="D1250" t="s">
        <v>4234</v>
      </c>
      <c r="E1250" s="3" t="s">
        <v>10</v>
      </c>
      <c r="F1250" s="26">
        <v>644</v>
      </c>
      <c r="G1250" s="27">
        <v>3.2608695652099999E-2</v>
      </c>
      <c r="H1250" s="26">
        <v>652</v>
      </c>
      <c r="I1250" s="27">
        <v>4.4478527607299999E-2</v>
      </c>
      <c r="J1250" s="28">
        <v>699</v>
      </c>
      <c r="K1250" s="29">
        <v>3.1473533619400001E-2</v>
      </c>
      <c r="L1250" s="30">
        <v>1</v>
      </c>
      <c r="M1250" s="40">
        <f>VLOOKUP(A1250,'District Enrollment'!A:D,2,FALSE)</f>
        <v>19801</v>
      </c>
      <c r="N1250" s="40">
        <f>VLOOKUP(A1250,'District Enrollment'!A:D,3,FALSE)</f>
        <v>20316</v>
      </c>
      <c r="O1250" s="40">
        <f>VLOOKUP(A1250,'District Enrollment'!A:D,4,FALSE)</f>
        <v>20644</v>
      </c>
      <c r="P1250" s="41">
        <f t="shared" si="60"/>
        <v>1.0605524973462148E-3</v>
      </c>
      <c r="Q1250" s="41">
        <f t="shared" si="61"/>
        <v>1.4274463477042527E-3</v>
      </c>
      <c r="R1250" s="41">
        <f t="shared" si="62"/>
        <v>1.0656849447762354E-3</v>
      </c>
    </row>
    <row r="1251" spans="1:18" x14ac:dyDescent="0.25">
      <c r="A1251" s="3" t="s">
        <v>74</v>
      </c>
      <c r="B1251" t="s">
        <v>75</v>
      </c>
      <c r="C1251" s="3" t="s">
        <v>4254</v>
      </c>
      <c r="D1251" t="s">
        <v>4255</v>
      </c>
      <c r="E1251" s="3" t="s">
        <v>10</v>
      </c>
      <c r="F1251" s="26">
        <v>625</v>
      </c>
      <c r="G1251" s="27">
        <v>2.5600000000000001E-2</v>
      </c>
      <c r="H1251" s="26">
        <v>671</v>
      </c>
      <c r="I1251" s="27">
        <v>2.5335320417200002E-2</v>
      </c>
      <c r="J1251" s="28">
        <v>709</v>
      </c>
      <c r="K1251" s="29">
        <v>3.6671368124099997E-2</v>
      </c>
      <c r="L1251" s="30">
        <v>1</v>
      </c>
      <c r="M1251" s="40">
        <f>VLOOKUP(A1251,'District Enrollment'!A:D,2,FALSE)</f>
        <v>19801</v>
      </c>
      <c r="N1251" s="40">
        <f>VLOOKUP(A1251,'District Enrollment'!A:D,3,FALSE)</f>
        <v>20316</v>
      </c>
      <c r="O1251" s="40">
        <f>VLOOKUP(A1251,'District Enrollment'!A:D,4,FALSE)</f>
        <v>20644</v>
      </c>
      <c r="P1251" s="41">
        <f t="shared" si="60"/>
        <v>8.0803999797990009E-4</v>
      </c>
      <c r="Q1251" s="41">
        <f t="shared" si="61"/>
        <v>8.3677889348007491E-4</v>
      </c>
      <c r="R1251" s="41">
        <f t="shared" si="62"/>
        <v>1.2594458438280809E-3</v>
      </c>
    </row>
    <row r="1252" spans="1:18" x14ac:dyDescent="0.25">
      <c r="A1252" s="3" t="s">
        <v>74</v>
      </c>
      <c r="B1252" t="s">
        <v>75</v>
      </c>
      <c r="C1252" s="3" t="s">
        <v>4353</v>
      </c>
      <c r="D1252" t="s">
        <v>4354</v>
      </c>
      <c r="E1252" s="3" t="s">
        <v>10</v>
      </c>
      <c r="F1252" s="26">
        <v>634</v>
      </c>
      <c r="G1252" s="27">
        <v>3.94321766561E-2</v>
      </c>
      <c r="H1252" s="26">
        <v>778</v>
      </c>
      <c r="I1252" s="27">
        <v>5.3984575835399999E-2</v>
      </c>
      <c r="J1252" s="28">
        <v>756</v>
      </c>
      <c r="K1252" s="29">
        <v>3.8359788359699998E-2</v>
      </c>
      <c r="L1252" s="30">
        <v>1</v>
      </c>
      <c r="M1252" s="40">
        <f>VLOOKUP(A1252,'District Enrollment'!A:D,2,FALSE)</f>
        <v>19801</v>
      </c>
      <c r="N1252" s="40">
        <f>VLOOKUP(A1252,'District Enrollment'!A:D,3,FALSE)</f>
        <v>20316</v>
      </c>
      <c r="O1252" s="40">
        <f>VLOOKUP(A1252,'District Enrollment'!A:D,4,FALSE)</f>
        <v>20644</v>
      </c>
      <c r="P1252" s="41">
        <f t="shared" si="60"/>
        <v>1.2625624968419474E-3</v>
      </c>
      <c r="Q1252" s="41">
        <f t="shared" si="61"/>
        <v>2.0673360897785591E-3</v>
      </c>
      <c r="R1252" s="41">
        <f t="shared" si="62"/>
        <v>1.4047665181134081E-3</v>
      </c>
    </row>
    <row r="1253" spans="1:18" x14ac:dyDescent="0.25">
      <c r="A1253" s="3" t="s">
        <v>74</v>
      </c>
      <c r="B1253" t="s">
        <v>75</v>
      </c>
      <c r="C1253" s="3" t="s">
        <v>4408</v>
      </c>
      <c r="D1253" t="s">
        <v>4409</v>
      </c>
      <c r="E1253" s="3" t="s">
        <v>10</v>
      </c>
      <c r="F1253" s="26">
        <v>764</v>
      </c>
      <c r="G1253" s="27">
        <v>3.9267015706800003E-2</v>
      </c>
      <c r="H1253" s="26">
        <v>787</v>
      </c>
      <c r="I1253" s="27">
        <v>2.54129606099E-2</v>
      </c>
      <c r="J1253" s="28">
        <v>800</v>
      </c>
      <c r="K1253" s="29">
        <v>4.4999999999999998E-2</v>
      </c>
      <c r="L1253" s="30">
        <v>2</v>
      </c>
      <c r="M1253" s="40">
        <f>VLOOKUP(A1253,'District Enrollment'!A:D,2,FALSE)</f>
        <v>19801</v>
      </c>
      <c r="N1253" s="40">
        <f>VLOOKUP(A1253,'District Enrollment'!A:D,3,FALSE)</f>
        <v>20316</v>
      </c>
      <c r="O1253" s="40">
        <f>VLOOKUP(A1253,'District Enrollment'!A:D,4,FALSE)</f>
        <v>20644</v>
      </c>
      <c r="P1253" s="41">
        <f t="shared" si="60"/>
        <v>1.5150749962120702E-3</v>
      </c>
      <c r="Q1253" s="41">
        <f t="shared" si="61"/>
        <v>9.8444575703835889E-4</v>
      </c>
      <c r="R1253" s="41">
        <f t="shared" si="62"/>
        <v>1.7438480914551443E-3</v>
      </c>
    </row>
    <row r="1254" spans="1:18" x14ac:dyDescent="0.25">
      <c r="A1254" s="3" t="s">
        <v>74</v>
      </c>
      <c r="B1254" t="s">
        <v>75</v>
      </c>
      <c r="C1254" s="3" t="s">
        <v>4457</v>
      </c>
      <c r="D1254" t="s">
        <v>4458</v>
      </c>
      <c r="E1254" s="3" t="s">
        <v>10</v>
      </c>
      <c r="F1254" s="26">
        <v>816</v>
      </c>
      <c r="G1254" s="27">
        <v>1.9607843137200001E-2</v>
      </c>
      <c r="H1254" s="26">
        <v>819</v>
      </c>
      <c r="I1254" s="27">
        <v>2.9304029304000001E-2</v>
      </c>
      <c r="J1254" s="28">
        <v>839</v>
      </c>
      <c r="K1254" s="29">
        <v>1.90703218116E-2</v>
      </c>
      <c r="L1254" s="30">
        <v>1</v>
      </c>
      <c r="M1254" s="40">
        <f>VLOOKUP(A1254,'District Enrollment'!A:D,2,FALSE)</f>
        <v>19801</v>
      </c>
      <c r="N1254" s="40">
        <f>VLOOKUP(A1254,'District Enrollment'!A:D,3,FALSE)</f>
        <v>20316</v>
      </c>
      <c r="O1254" s="40">
        <f>VLOOKUP(A1254,'District Enrollment'!A:D,4,FALSE)</f>
        <v>20644</v>
      </c>
      <c r="P1254" s="41">
        <f t="shared" si="60"/>
        <v>8.0803999797763757E-4</v>
      </c>
      <c r="Q1254" s="41">
        <f t="shared" si="61"/>
        <v>1.1813349084453632E-3</v>
      </c>
      <c r="R1254" s="41">
        <f t="shared" si="62"/>
        <v>7.7504359619901182E-4</v>
      </c>
    </row>
    <row r="1255" spans="1:18" x14ac:dyDescent="0.25">
      <c r="A1255" s="3" t="s">
        <v>74</v>
      </c>
      <c r="B1255" t="s">
        <v>75</v>
      </c>
      <c r="C1255" s="3" t="s">
        <v>4481</v>
      </c>
      <c r="D1255" t="s">
        <v>4482</v>
      </c>
      <c r="E1255" s="3" t="s">
        <v>10</v>
      </c>
      <c r="F1255" s="26">
        <v>845</v>
      </c>
      <c r="G1255" s="27">
        <v>3.3136094674500002E-2</v>
      </c>
      <c r="H1255" s="26">
        <v>832</v>
      </c>
      <c r="I1255" s="27">
        <v>4.20673076923E-2</v>
      </c>
      <c r="J1255" s="28">
        <v>857</v>
      </c>
      <c r="K1255" s="29">
        <v>2.80046674445E-2</v>
      </c>
      <c r="L1255" s="30">
        <v>1</v>
      </c>
      <c r="M1255" s="40">
        <f>VLOOKUP(A1255,'District Enrollment'!A:D,2,FALSE)</f>
        <v>19801</v>
      </c>
      <c r="N1255" s="40">
        <f>VLOOKUP(A1255,'District Enrollment'!A:D,3,FALSE)</f>
        <v>20316</v>
      </c>
      <c r="O1255" s="40">
        <f>VLOOKUP(A1255,'District Enrollment'!A:D,4,FALSE)</f>
        <v>20644</v>
      </c>
      <c r="P1255" s="41">
        <f t="shared" si="60"/>
        <v>1.414069996462426E-3</v>
      </c>
      <c r="Q1255" s="41">
        <f t="shared" si="61"/>
        <v>1.7227800748175624E-3</v>
      </c>
      <c r="R1255" s="41">
        <f t="shared" si="62"/>
        <v>1.1625653943003536E-3</v>
      </c>
    </row>
    <row r="1256" spans="1:18" x14ac:dyDescent="0.25">
      <c r="A1256" s="3" t="s">
        <v>74</v>
      </c>
      <c r="B1256" t="s">
        <v>75</v>
      </c>
      <c r="C1256" s="3" t="s">
        <v>4559</v>
      </c>
      <c r="D1256" t="s">
        <v>4560</v>
      </c>
      <c r="E1256" s="3" t="s">
        <v>10</v>
      </c>
      <c r="F1256" s="26">
        <v>877</v>
      </c>
      <c r="G1256" s="27">
        <v>2.16647662485E-2</v>
      </c>
      <c r="H1256" s="26">
        <v>898</v>
      </c>
      <c r="I1256" s="27">
        <v>4.4543429843999997E-2</v>
      </c>
      <c r="J1256" s="28">
        <v>943</v>
      </c>
      <c r="K1256" s="29">
        <v>2.9692470837700002E-2</v>
      </c>
      <c r="L1256" s="30">
        <v>1</v>
      </c>
      <c r="M1256" s="40">
        <f>VLOOKUP(A1256,'District Enrollment'!A:D,2,FALSE)</f>
        <v>19801</v>
      </c>
      <c r="N1256" s="40">
        <f>VLOOKUP(A1256,'District Enrollment'!A:D,3,FALSE)</f>
        <v>20316</v>
      </c>
      <c r="O1256" s="40">
        <f>VLOOKUP(A1256,'District Enrollment'!A:D,4,FALSE)</f>
        <v>20644</v>
      </c>
      <c r="P1256" s="41">
        <f t="shared" si="60"/>
        <v>9.5954749759782324E-4</v>
      </c>
      <c r="Q1256" s="41">
        <f t="shared" si="61"/>
        <v>1.9688915140732427E-3</v>
      </c>
      <c r="R1256" s="41">
        <f t="shared" si="62"/>
        <v>1.3563262933516326E-3</v>
      </c>
    </row>
    <row r="1257" spans="1:18" x14ac:dyDescent="0.25">
      <c r="A1257" s="3" t="s">
        <v>74</v>
      </c>
      <c r="B1257" t="s">
        <v>75</v>
      </c>
      <c r="C1257" s="3" t="s">
        <v>4707</v>
      </c>
      <c r="D1257" t="s">
        <v>4708</v>
      </c>
      <c r="E1257" s="3" t="s">
        <v>10</v>
      </c>
      <c r="F1257" s="26">
        <v>1328</v>
      </c>
      <c r="G1257" s="27">
        <v>4.3674698795099998E-2</v>
      </c>
      <c r="H1257" s="26">
        <v>1406</v>
      </c>
      <c r="I1257" s="27">
        <v>3.4139402560400003E-2</v>
      </c>
      <c r="J1257" s="28">
        <v>1373</v>
      </c>
      <c r="K1257" s="29">
        <v>4.3699927166700001E-2</v>
      </c>
      <c r="L1257" s="30">
        <v>2</v>
      </c>
      <c r="M1257" s="40">
        <f>VLOOKUP(A1257,'District Enrollment'!A:D,2,FALSE)</f>
        <v>19801</v>
      </c>
      <c r="N1257" s="40">
        <f>VLOOKUP(A1257,'District Enrollment'!A:D,3,FALSE)</f>
        <v>20316</v>
      </c>
      <c r="O1257" s="40">
        <f>VLOOKUP(A1257,'District Enrollment'!A:D,4,FALSE)</f>
        <v>20644</v>
      </c>
      <c r="P1257" s="41">
        <f t="shared" si="60"/>
        <v>2.9291449926717237E-3</v>
      </c>
      <c r="Q1257" s="41">
        <f t="shared" si="61"/>
        <v>2.3626698168892697E-3</v>
      </c>
      <c r="R1257" s="41">
        <f t="shared" si="62"/>
        <v>2.9064134857527176E-3</v>
      </c>
    </row>
    <row r="1258" spans="1:18" x14ac:dyDescent="0.25">
      <c r="A1258" s="3" t="s">
        <v>74</v>
      </c>
      <c r="B1258" t="s">
        <v>75</v>
      </c>
      <c r="C1258" s="3" t="s">
        <v>4783</v>
      </c>
      <c r="D1258" t="s">
        <v>4784</v>
      </c>
      <c r="E1258" s="3" t="s">
        <v>10</v>
      </c>
      <c r="F1258" s="26">
        <v>1604</v>
      </c>
      <c r="G1258" s="27">
        <v>5.9850374064799997E-2</v>
      </c>
      <c r="H1258" s="26">
        <v>1582</v>
      </c>
      <c r="I1258" s="27">
        <v>6.00505689001E-2</v>
      </c>
      <c r="J1258" s="28">
        <v>1574</v>
      </c>
      <c r="K1258" s="29">
        <v>5.3367217280800003E-2</v>
      </c>
      <c r="L1258" s="30">
        <v>2</v>
      </c>
      <c r="M1258" s="40">
        <f>VLOOKUP(A1258,'District Enrollment'!A:D,2,FALSE)</f>
        <v>19801</v>
      </c>
      <c r="N1258" s="40">
        <f>VLOOKUP(A1258,'District Enrollment'!A:D,3,FALSE)</f>
        <v>20316</v>
      </c>
      <c r="O1258" s="40">
        <f>VLOOKUP(A1258,'District Enrollment'!A:D,4,FALSE)</f>
        <v>20644</v>
      </c>
      <c r="P1258" s="41">
        <f t="shared" si="60"/>
        <v>4.8482399878763292E-3</v>
      </c>
      <c r="Q1258" s="41">
        <f t="shared" si="61"/>
        <v>4.6761173459321818E-3</v>
      </c>
      <c r="R1258" s="41">
        <f t="shared" si="62"/>
        <v>4.0689788800609963E-3</v>
      </c>
    </row>
    <row r="1259" spans="1:18" x14ac:dyDescent="0.25">
      <c r="A1259" s="3" t="s">
        <v>74</v>
      </c>
      <c r="B1259" t="s">
        <v>75</v>
      </c>
      <c r="C1259" s="3" t="s">
        <v>4801</v>
      </c>
      <c r="D1259" t="s">
        <v>4802</v>
      </c>
      <c r="E1259" s="3" t="s">
        <v>10</v>
      </c>
      <c r="F1259" s="26">
        <v>1632</v>
      </c>
      <c r="G1259" s="27">
        <v>4.9019607843099999E-2</v>
      </c>
      <c r="H1259" s="26">
        <v>1632</v>
      </c>
      <c r="I1259" s="27">
        <v>4.8406862745000001E-2</v>
      </c>
      <c r="J1259" s="28">
        <v>1618</v>
      </c>
      <c r="K1259" s="29">
        <v>5.0061804697099997E-2</v>
      </c>
      <c r="L1259" s="30">
        <v>2</v>
      </c>
      <c r="M1259" s="40">
        <f>VLOOKUP(A1259,'District Enrollment'!A:D,2,FALSE)</f>
        <v>19801</v>
      </c>
      <c r="N1259" s="40">
        <f>VLOOKUP(A1259,'District Enrollment'!A:D,3,FALSE)</f>
        <v>20316</v>
      </c>
      <c r="O1259" s="40">
        <f>VLOOKUP(A1259,'District Enrollment'!A:D,4,FALSE)</f>
        <v>20644</v>
      </c>
      <c r="P1259" s="41">
        <f t="shared" si="60"/>
        <v>4.0401999898964291E-3</v>
      </c>
      <c r="Q1259" s="41">
        <f t="shared" si="61"/>
        <v>3.8885607402953343E-3</v>
      </c>
      <c r="R1259" s="41">
        <f t="shared" si="62"/>
        <v>3.9236582057696088E-3</v>
      </c>
    </row>
    <row r="1260" spans="1:18" x14ac:dyDescent="0.25">
      <c r="A1260" s="3" t="s">
        <v>1074</v>
      </c>
      <c r="B1260" t="s">
        <v>1075</v>
      </c>
      <c r="C1260" s="3" t="s">
        <v>1076</v>
      </c>
      <c r="D1260" t="s">
        <v>255</v>
      </c>
      <c r="E1260" s="3" t="s">
        <v>16</v>
      </c>
      <c r="F1260" s="26">
        <v>92</v>
      </c>
      <c r="G1260" s="27">
        <v>0.39130434782599999</v>
      </c>
      <c r="H1260" s="26">
        <v>113</v>
      </c>
      <c r="I1260" s="27">
        <v>0.29203539823000002</v>
      </c>
      <c r="J1260" s="28">
        <v>105</v>
      </c>
      <c r="K1260" s="29">
        <v>0.27619047619039999</v>
      </c>
      <c r="L1260" s="30">
        <v>5</v>
      </c>
      <c r="M1260" s="40">
        <f>VLOOKUP(A1260,'District Enrollment'!A:D,2,FALSE)</f>
        <v>5740</v>
      </c>
      <c r="N1260" s="40">
        <f>VLOOKUP(A1260,'District Enrollment'!A:D,3,FALSE)</f>
        <v>5609</v>
      </c>
      <c r="O1260" s="40">
        <f>VLOOKUP(A1260,'District Enrollment'!A:D,4,FALSE)</f>
        <v>5539</v>
      </c>
      <c r="P1260" s="41">
        <f t="shared" si="60"/>
        <v>6.2717770034829267E-3</v>
      </c>
      <c r="Q1260" s="41">
        <f t="shared" si="61"/>
        <v>5.8834016758762707E-3</v>
      </c>
      <c r="R1260" s="41">
        <f t="shared" si="62"/>
        <v>5.235602094239393E-3</v>
      </c>
    </row>
    <row r="1261" spans="1:18" x14ac:dyDescent="0.25">
      <c r="A1261" s="3" t="s">
        <v>1074</v>
      </c>
      <c r="B1261" t="s">
        <v>1075</v>
      </c>
      <c r="C1261" s="3" t="s">
        <v>1716</v>
      </c>
      <c r="D1261" t="s">
        <v>1717</v>
      </c>
      <c r="E1261" s="3" t="s">
        <v>13</v>
      </c>
      <c r="F1261" s="26">
        <v>244</v>
      </c>
      <c r="G1261" s="27">
        <v>0.12704918032779999</v>
      </c>
      <c r="H1261" s="26">
        <v>257</v>
      </c>
      <c r="I1261" s="27">
        <v>0.1167315175097</v>
      </c>
      <c r="J1261" s="28">
        <v>253</v>
      </c>
      <c r="K1261" s="29">
        <v>0.10671936758889999</v>
      </c>
      <c r="L1261" s="30">
        <v>4</v>
      </c>
      <c r="M1261" s="40">
        <f>VLOOKUP(A1261,'District Enrollment'!A:D,2,FALSE)</f>
        <v>5740</v>
      </c>
      <c r="N1261" s="40">
        <f>VLOOKUP(A1261,'District Enrollment'!A:D,3,FALSE)</f>
        <v>5609</v>
      </c>
      <c r="O1261" s="40">
        <f>VLOOKUP(A1261,'District Enrollment'!A:D,4,FALSE)</f>
        <v>5539</v>
      </c>
      <c r="P1261" s="41">
        <f t="shared" si="60"/>
        <v>5.4006968641085711E-3</v>
      </c>
      <c r="Q1261" s="41">
        <f t="shared" si="61"/>
        <v>5.3485469780696912E-3</v>
      </c>
      <c r="R1261" s="41">
        <f t="shared" si="62"/>
        <v>4.8745260877399704E-3</v>
      </c>
    </row>
    <row r="1262" spans="1:18" x14ac:dyDescent="0.25">
      <c r="A1262" s="3" t="s">
        <v>1074</v>
      </c>
      <c r="B1262" t="s">
        <v>1075</v>
      </c>
      <c r="C1262" s="3" t="s">
        <v>2642</v>
      </c>
      <c r="D1262" t="s">
        <v>2643</v>
      </c>
      <c r="E1262" s="3" t="s">
        <v>10</v>
      </c>
      <c r="F1262" s="26">
        <v>429</v>
      </c>
      <c r="G1262" s="27">
        <v>0.15384615384610001</v>
      </c>
      <c r="H1262" s="26">
        <v>409</v>
      </c>
      <c r="I1262" s="27">
        <v>0.1540342298288</v>
      </c>
      <c r="J1262" s="28">
        <v>418</v>
      </c>
      <c r="K1262" s="29">
        <v>0.1626794258373</v>
      </c>
      <c r="L1262" s="30">
        <v>5</v>
      </c>
      <c r="M1262" s="40">
        <f>VLOOKUP(A1262,'District Enrollment'!A:D,2,FALSE)</f>
        <v>5740</v>
      </c>
      <c r="N1262" s="40">
        <f>VLOOKUP(A1262,'District Enrollment'!A:D,3,FALSE)</f>
        <v>5609</v>
      </c>
      <c r="O1262" s="40">
        <f>VLOOKUP(A1262,'District Enrollment'!A:D,4,FALSE)</f>
        <v>5539</v>
      </c>
      <c r="P1262" s="41">
        <f t="shared" si="60"/>
        <v>1.1498257839717231E-2</v>
      </c>
      <c r="Q1262" s="41">
        <f t="shared" si="61"/>
        <v>1.1231948653945303E-2</v>
      </c>
      <c r="R1262" s="41">
        <f t="shared" si="62"/>
        <v>1.2276584220976964E-2</v>
      </c>
    </row>
    <row r="1263" spans="1:18" x14ac:dyDescent="0.25">
      <c r="A1263" s="3" t="s">
        <v>1074</v>
      </c>
      <c r="B1263" t="s">
        <v>1075</v>
      </c>
      <c r="C1263" s="3" t="s">
        <v>3233</v>
      </c>
      <c r="D1263" t="s">
        <v>3234</v>
      </c>
      <c r="E1263" s="3" t="s">
        <v>10</v>
      </c>
      <c r="F1263" s="26">
        <v>485</v>
      </c>
      <c r="G1263" s="27">
        <v>0.1463917525773</v>
      </c>
      <c r="H1263" s="26">
        <v>470</v>
      </c>
      <c r="I1263" s="27">
        <v>0.1127659574468</v>
      </c>
      <c r="J1263" s="28">
        <v>496</v>
      </c>
      <c r="K1263" s="29">
        <v>0.1048387096774</v>
      </c>
      <c r="L1263" s="30">
        <v>4</v>
      </c>
      <c r="M1263" s="40">
        <f>VLOOKUP(A1263,'District Enrollment'!A:D,2,FALSE)</f>
        <v>5740</v>
      </c>
      <c r="N1263" s="40">
        <f>VLOOKUP(A1263,'District Enrollment'!A:D,3,FALSE)</f>
        <v>5609</v>
      </c>
      <c r="O1263" s="40">
        <f>VLOOKUP(A1263,'District Enrollment'!A:D,4,FALSE)</f>
        <v>5539</v>
      </c>
      <c r="P1263" s="41">
        <f t="shared" si="60"/>
        <v>1.2369337979092421E-2</v>
      </c>
      <c r="Q1263" s="41">
        <f t="shared" si="61"/>
        <v>9.4490996612579779E-3</v>
      </c>
      <c r="R1263" s="41">
        <f t="shared" si="62"/>
        <v>9.3879761689818382E-3</v>
      </c>
    </row>
    <row r="1264" spans="1:18" x14ac:dyDescent="0.25">
      <c r="A1264" s="3" t="s">
        <v>1074</v>
      </c>
      <c r="B1264" t="s">
        <v>1075</v>
      </c>
      <c r="C1264" s="3" t="s">
        <v>3289</v>
      </c>
      <c r="D1264" t="s">
        <v>3290</v>
      </c>
      <c r="E1264" s="3" t="s">
        <v>10</v>
      </c>
      <c r="F1264" s="26">
        <v>489</v>
      </c>
      <c r="G1264" s="27">
        <v>7.7709611451900001E-2</v>
      </c>
      <c r="H1264" s="26">
        <v>481</v>
      </c>
      <c r="I1264" s="27">
        <v>9.5634095633999994E-2</v>
      </c>
      <c r="J1264" s="28">
        <v>505</v>
      </c>
      <c r="K1264" s="29">
        <v>8.1188118811800006E-2</v>
      </c>
      <c r="L1264" s="30">
        <v>3</v>
      </c>
      <c r="M1264" s="40">
        <f>VLOOKUP(A1264,'District Enrollment'!A:D,2,FALSE)</f>
        <v>5740</v>
      </c>
      <c r="N1264" s="40">
        <f>VLOOKUP(A1264,'District Enrollment'!A:D,3,FALSE)</f>
        <v>5609</v>
      </c>
      <c r="O1264" s="40">
        <f>VLOOKUP(A1264,'District Enrollment'!A:D,4,FALSE)</f>
        <v>5539</v>
      </c>
      <c r="P1264" s="41">
        <f t="shared" si="60"/>
        <v>6.6202090592298087E-3</v>
      </c>
      <c r="Q1264" s="41">
        <f t="shared" si="61"/>
        <v>8.2011053663672666E-3</v>
      </c>
      <c r="R1264" s="41">
        <f t="shared" si="62"/>
        <v>7.4020581332296448E-3</v>
      </c>
    </row>
    <row r="1265" spans="1:18" x14ac:dyDescent="0.25">
      <c r="A1265" s="3" t="s">
        <v>1074</v>
      </c>
      <c r="B1265" t="s">
        <v>1075</v>
      </c>
      <c r="C1265" s="3" t="s">
        <v>3303</v>
      </c>
      <c r="D1265" t="s">
        <v>3304</v>
      </c>
      <c r="E1265" s="3" t="s">
        <v>10</v>
      </c>
      <c r="F1265" s="26">
        <v>511</v>
      </c>
      <c r="G1265" s="27">
        <v>0.1037181996086</v>
      </c>
      <c r="H1265" s="26">
        <v>514</v>
      </c>
      <c r="I1265" s="27">
        <v>0.1186770428015</v>
      </c>
      <c r="J1265" s="28">
        <v>507</v>
      </c>
      <c r="K1265" s="29">
        <v>0.1360946745562</v>
      </c>
      <c r="L1265" s="30">
        <v>5</v>
      </c>
      <c r="M1265" s="40">
        <f>VLOOKUP(A1265,'District Enrollment'!A:D,2,FALSE)</f>
        <v>5740</v>
      </c>
      <c r="N1265" s="40">
        <f>VLOOKUP(A1265,'District Enrollment'!A:D,3,FALSE)</f>
        <v>5609</v>
      </c>
      <c r="O1265" s="40">
        <f>VLOOKUP(A1265,'District Enrollment'!A:D,4,FALSE)</f>
        <v>5539</v>
      </c>
      <c r="P1265" s="41">
        <f t="shared" si="60"/>
        <v>9.2334494773509759E-3</v>
      </c>
      <c r="Q1265" s="41">
        <f t="shared" si="61"/>
        <v>1.0875378855405776E-2</v>
      </c>
      <c r="R1265" s="41">
        <f t="shared" si="62"/>
        <v>1.2457122224227008E-2</v>
      </c>
    </row>
    <row r="1266" spans="1:18" x14ac:dyDescent="0.25">
      <c r="A1266" s="3" t="s">
        <v>1074</v>
      </c>
      <c r="B1266" t="s">
        <v>1075</v>
      </c>
      <c r="C1266" s="3" t="s">
        <v>3379</v>
      </c>
      <c r="D1266" t="s">
        <v>3380</v>
      </c>
      <c r="E1266" s="3" t="s">
        <v>10</v>
      </c>
      <c r="F1266" s="26">
        <v>565</v>
      </c>
      <c r="G1266" s="27">
        <v>9.9115044247699999E-2</v>
      </c>
      <c r="H1266" s="26">
        <v>541</v>
      </c>
      <c r="I1266" s="27">
        <v>0.1090573012939</v>
      </c>
      <c r="J1266" s="28">
        <v>514</v>
      </c>
      <c r="K1266" s="29">
        <v>0.112840466926</v>
      </c>
      <c r="L1266" s="30">
        <v>4</v>
      </c>
      <c r="M1266" s="40">
        <f>VLOOKUP(A1266,'District Enrollment'!A:D,2,FALSE)</f>
        <v>5740</v>
      </c>
      <c r="N1266" s="40">
        <f>VLOOKUP(A1266,'District Enrollment'!A:D,3,FALSE)</f>
        <v>5609</v>
      </c>
      <c r="O1266" s="40">
        <f>VLOOKUP(A1266,'District Enrollment'!A:D,4,FALSE)</f>
        <v>5539</v>
      </c>
      <c r="P1266" s="41">
        <f t="shared" si="60"/>
        <v>9.7560975609669847E-3</v>
      </c>
      <c r="Q1266" s="41">
        <f t="shared" si="61"/>
        <v>1.0518809056872865E-2</v>
      </c>
      <c r="R1266" s="41">
        <f t="shared" si="62"/>
        <v>1.0471204188475176E-2</v>
      </c>
    </row>
    <row r="1267" spans="1:18" x14ac:dyDescent="0.25">
      <c r="A1267" s="3" t="s">
        <v>1074</v>
      </c>
      <c r="B1267" t="s">
        <v>1075</v>
      </c>
      <c r="C1267" s="3" t="s">
        <v>3834</v>
      </c>
      <c r="D1267" t="s">
        <v>3835</v>
      </c>
      <c r="E1267" s="3" t="s">
        <v>10</v>
      </c>
      <c r="F1267" s="26">
        <v>638</v>
      </c>
      <c r="G1267" s="27">
        <v>9.2476489028200007E-2</v>
      </c>
      <c r="H1267" s="26">
        <v>606</v>
      </c>
      <c r="I1267" s="27">
        <v>9.9009900989999997E-2</v>
      </c>
      <c r="J1267" s="28">
        <v>586</v>
      </c>
      <c r="K1267" s="29">
        <v>7.1672354948800004E-2</v>
      </c>
      <c r="L1267" s="30">
        <v>3</v>
      </c>
      <c r="M1267" s="40">
        <f>VLOOKUP(A1267,'District Enrollment'!A:D,2,FALSE)</f>
        <v>5740</v>
      </c>
      <c r="N1267" s="40">
        <f>VLOOKUP(A1267,'District Enrollment'!A:D,3,FALSE)</f>
        <v>5609</v>
      </c>
      <c r="O1267" s="40">
        <f>VLOOKUP(A1267,'District Enrollment'!A:D,4,FALSE)</f>
        <v>5539</v>
      </c>
      <c r="P1267" s="41">
        <f t="shared" si="60"/>
        <v>1.0278745644597841E-2</v>
      </c>
      <c r="Q1267" s="41">
        <f t="shared" si="61"/>
        <v>1.0697093956131217E-2</v>
      </c>
      <c r="R1267" s="41">
        <f t="shared" si="62"/>
        <v>7.5825961364861527E-3</v>
      </c>
    </row>
    <row r="1268" spans="1:18" x14ac:dyDescent="0.25">
      <c r="A1268" s="3" t="s">
        <v>1074</v>
      </c>
      <c r="B1268" t="s">
        <v>1075</v>
      </c>
      <c r="C1268" s="3" t="s">
        <v>3959</v>
      </c>
      <c r="D1268" t="s">
        <v>3960</v>
      </c>
      <c r="E1268" s="3" t="s">
        <v>10</v>
      </c>
      <c r="F1268" s="26">
        <v>611</v>
      </c>
      <c r="G1268" s="27">
        <v>4.4189852700399997E-2</v>
      </c>
      <c r="H1268" s="26">
        <v>609</v>
      </c>
      <c r="I1268" s="27">
        <v>7.3891625615699993E-2</v>
      </c>
      <c r="J1268" s="28">
        <v>615</v>
      </c>
      <c r="K1268" s="29">
        <v>4.2276422764200003E-2</v>
      </c>
      <c r="L1268" s="30">
        <v>1</v>
      </c>
      <c r="M1268" s="40">
        <f>VLOOKUP(A1268,'District Enrollment'!A:D,2,FALSE)</f>
        <v>5740</v>
      </c>
      <c r="N1268" s="40">
        <f>VLOOKUP(A1268,'District Enrollment'!A:D,3,FALSE)</f>
        <v>5609</v>
      </c>
      <c r="O1268" s="40">
        <f>VLOOKUP(A1268,'District Enrollment'!A:D,4,FALSE)</f>
        <v>5539</v>
      </c>
      <c r="P1268" s="41">
        <f t="shared" si="60"/>
        <v>4.7038327526035539E-3</v>
      </c>
      <c r="Q1268" s="41">
        <f t="shared" si="61"/>
        <v>8.0228204670995361E-3</v>
      </c>
      <c r="R1268" s="41">
        <f t="shared" si="62"/>
        <v>4.6939880844887169E-3</v>
      </c>
    </row>
    <row r="1269" spans="1:18" x14ac:dyDescent="0.25">
      <c r="A1269" s="3" t="s">
        <v>1074</v>
      </c>
      <c r="B1269" t="s">
        <v>1075</v>
      </c>
      <c r="C1269" s="3" t="s">
        <v>4775</v>
      </c>
      <c r="D1269" t="s">
        <v>4776</v>
      </c>
      <c r="E1269" s="3" t="s">
        <v>10</v>
      </c>
      <c r="F1269" s="26">
        <v>1676</v>
      </c>
      <c r="G1269" s="27">
        <v>0.10202863961810001</v>
      </c>
      <c r="H1269" s="26">
        <v>1609</v>
      </c>
      <c r="I1269" s="27">
        <v>0.1162212554381</v>
      </c>
      <c r="J1269" s="28">
        <v>1540</v>
      </c>
      <c r="K1269" s="29">
        <v>8.9610389610300004E-2</v>
      </c>
      <c r="L1269" s="30">
        <v>4</v>
      </c>
      <c r="M1269" s="40">
        <f>VLOOKUP(A1269,'District Enrollment'!A:D,2,FALSE)</f>
        <v>5740</v>
      </c>
      <c r="N1269" s="40">
        <f>VLOOKUP(A1269,'District Enrollment'!A:D,3,FALSE)</f>
        <v>5609</v>
      </c>
      <c r="O1269" s="40">
        <f>VLOOKUP(A1269,'District Enrollment'!A:D,4,FALSE)</f>
        <v>5539</v>
      </c>
      <c r="P1269" s="41">
        <f t="shared" si="60"/>
        <v>2.9790940766539306E-2</v>
      </c>
      <c r="Q1269" s="41">
        <f t="shared" si="61"/>
        <v>3.3339276163291652E-2</v>
      </c>
      <c r="R1269" s="41">
        <f t="shared" si="62"/>
        <v>2.4914244448431488E-2</v>
      </c>
    </row>
    <row r="1270" spans="1:18" x14ac:dyDescent="0.25">
      <c r="A1270" s="3" t="s">
        <v>411</v>
      </c>
      <c r="B1270" t="s">
        <v>412</v>
      </c>
      <c r="C1270" s="3" t="s">
        <v>413</v>
      </c>
      <c r="D1270" t="s">
        <v>414</v>
      </c>
      <c r="E1270" s="3" t="s">
        <v>10</v>
      </c>
      <c r="F1270" s="26">
        <v>30</v>
      </c>
      <c r="G1270" s="27">
        <v>3.3333333333299998E-2</v>
      </c>
      <c r="H1270" s="26">
        <v>29</v>
      </c>
      <c r="I1270" s="27">
        <v>0</v>
      </c>
      <c r="J1270" s="28">
        <v>29</v>
      </c>
      <c r="K1270" s="29">
        <v>3.4482758620599997E-2</v>
      </c>
      <c r="L1270" s="30">
        <v>1</v>
      </c>
      <c r="M1270" s="40">
        <f>VLOOKUP(A1270,'District Enrollment'!A:D,2,FALSE)</f>
        <v>98</v>
      </c>
      <c r="N1270" s="40">
        <f>VLOOKUP(A1270,'District Enrollment'!A:D,3,FALSE)</f>
        <v>107</v>
      </c>
      <c r="O1270" s="40">
        <f>VLOOKUP(A1270,'District Enrollment'!A:D,4,FALSE)</f>
        <v>107</v>
      </c>
      <c r="P1270" s="41">
        <f t="shared" si="60"/>
        <v>1.0204081632642857E-2</v>
      </c>
      <c r="Q1270" s="41">
        <f t="shared" si="61"/>
        <v>0</v>
      </c>
      <c r="R1270" s="41">
        <f t="shared" si="62"/>
        <v>9.3457943924990638E-3</v>
      </c>
    </row>
    <row r="1271" spans="1:18" x14ac:dyDescent="0.25">
      <c r="A1271" s="3" t="s">
        <v>411</v>
      </c>
      <c r="B1271" t="s">
        <v>412</v>
      </c>
      <c r="C1271" s="3" t="s">
        <v>868</v>
      </c>
      <c r="D1271" t="s">
        <v>869</v>
      </c>
      <c r="E1271" s="3" t="s">
        <v>10</v>
      </c>
      <c r="F1271" s="26">
        <v>68</v>
      </c>
      <c r="G1271" s="27">
        <v>1.4705882352899999E-2</v>
      </c>
      <c r="H1271" s="26">
        <v>78</v>
      </c>
      <c r="I1271" s="27">
        <v>7.6923076923000003E-2</v>
      </c>
      <c r="J1271" s="28">
        <v>78</v>
      </c>
      <c r="K1271" s="29">
        <v>5.1282051282000002E-2</v>
      </c>
      <c r="L1271" s="30">
        <v>2</v>
      </c>
      <c r="M1271" s="40">
        <f>VLOOKUP(A1271,'District Enrollment'!A:D,2,FALSE)</f>
        <v>98</v>
      </c>
      <c r="N1271" s="40">
        <f>VLOOKUP(A1271,'District Enrollment'!A:D,3,FALSE)</f>
        <v>107</v>
      </c>
      <c r="O1271" s="40">
        <f>VLOOKUP(A1271,'District Enrollment'!A:D,4,FALSE)</f>
        <v>107</v>
      </c>
      <c r="P1271" s="41">
        <f t="shared" si="60"/>
        <v>1.020408163262449E-2</v>
      </c>
      <c r="Q1271" s="41">
        <f t="shared" si="61"/>
        <v>5.6074766355084113E-2</v>
      </c>
      <c r="R1271" s="41">
        <f t="shared" si="62"/>
        <v>3.7383177570056075E-2</v>
      </c>
    </row>
    <row r="1272" spans="1:18" x14ac:dyDescent="0.25">
      <c r="A1272" s="3" t="s">
        <v>1184</v>
      </c>
      <c r="B1272" t="s">
        <v>1185</v>
      </c>
      <c r="C1272" s="3" t="s">
        <v>1186</v>
      </c>
      <c r="D1272" t="s">
        <v>1187</v>
      </c>
      <c r="E1272" s="3" t="s">
        <v>10</v>
      </c>
      <c r="F1272" s="26">
        <v>126</v>
      </c>
      <c r="G1272" s="27">
        <v>0.1031746031746</v>
      </c>
      <c r="H1272" s="26">
        <v>124</v>
      </c>
      <c r="I1272" s="27">
        <v>0.1693548387096</v>
      </c>
      <c r="J1272" s="28">
        <v>125</v>
      </c>
      <c r="K1272" s="29">
        <v>0.2</v>
      </c>
      <c r="L1272" s="30">
        <v>5</v>
      </c>
      <c r="M1272" s="40">
        <f>VLOOKUP(A1272,'District Enrollment'!A:D,2,FALSE)</f>
        <v>279</v>
      </c>
      <c r="N1272" s="40">
        <f>VLOOKUP(A1272,'District Enrollment'!A:D,3,FALSE)</f>
        <v>267</v>
      </c>
      <c r="O1272" s="40">
        <f>VLOOKUP(A1272,'District Enrollment'!A:D,4,FALSE)</f>
        <v>259</v>
      </c>
      <c r="P1272" s="41">
        <f t="shared" si="60"/>
        <v>4.6594982078851613E-2</v>
      </c>
      <c r="Q1272" s="41">
        <f t="shared" si="61"/>
        <v>7.8651685393222481E-2</v>
      </c>
      <c r="R1272" s="41">
        <f t="shared" si="62"/>
        <v>9.6525096525096526E-2</v>
      </c>
    </row>
    <row r="1273" spans="1:18" x14ac:dyDescent="0.25">
      <c r="A1273" s="3" t="s">
        <v>1184</v>
      </c>
      <c r="B1273" t="s">
        <v>1185</v>
      </c>
      <c r="C1273" s="3" t="s">
        <v>1231</v>
      </c>
      <c r="D1273" t="s">
        <v>1232</v>
      </c>
      <c r="E1273" s="3" t="s">
        <v>10</v>
      </c>
      <c r="F1273" s="26">
        <v>153</v>
      </c>
      <c r="G1273" s="27">
        <v>7.1895424836599997E-2</v>
      </c>
      <c r="H1273" s="26">
        <v>143</v>
      </c>
      <c r="I1273" s="27">
        <v>0.12587412587409999</v>
      </c>
      <c r="J1273" s="28">
        <v>134</v>
      </c>
      <c r="K1273" s="29">
        <v>5.22388059701E-2</v>
      </c>
      <c r="L1273" s="30">
        <v>2</v>
      </c>
      <c r="M1273" s="40">
        <f>VLOOKUP(A1273,'District Enrollment'!A:D,2,FALSE)</f>
        <v>279</v>
      </c>
      <c r="N1273" s="40">
        <f>VLOOKUP(A1273,'District Enrollment'!A:D,3,FALSE)</f>
        <v>267</v>
      </c>
      <c r="O1273" s="40">
        <f>VLOOKUP(A1273,'District Enrollment'!A:D,4,FALSE)</f>
        <v>259</v>
      </c>
      <c r="P1273" s="41">
        <f t="shared" si="60"/>
        <v>3.9426523297490315E-2</v>
      </c>
      <c r="Q1273" s="41">
        <f t="shared" si="61"/>
        <v>6.7415730337064786E-2</v>
      </c>
      <c r="R1273" s="41">
        <f t="shared" si="62"/>
        <v>2.7027027027001542E-2</v>
      </c>
    </row>
    <row r="1274" spans="1:18" x14ac:dyDescent="0.25">
      <c r="A1274" s="3" t="s">
        <v>130</v>
      </c>
      <c r="B1274" t="s">
        <v>131</v>
      </c>
      <c r="C1274" s="3" t="s">
        <v>132</v>
      </c>
      <c r="D1274" t="s">
        <v>133</v>
      </c>
      <c r="E1274" s="3" t="s">
        <v>10</v>
      </c>
      <c r="F1274" s="26">
        <v>19</v>
      </c>
      <c r="G1274" s="27">
        <v>0.21052631578940001</v>
      </c>
      <c r="H1274" s="26">
        <v>24</v>
      </c>
      <c r="I1274" s="27">
        <v>0.125</v>
      </c>
      <c r="J1274" s="28">
        <v>12</v>
      </c>
      <c r="K1274" s="29">
        <v>8.3333333333299994E-2</v>
      </c>
      <c r="L1274" s="30">
        <v>3</v>
      </c>
      <c r="M1274" s="40">
        <f>VLOOKUP(A1274,'District Enrollment'!A:D,2,FALSE)</f>
        <v>963</v>
      </c>
      <c r="N1274" s="40">
        <f>VLOOKUP(A1274,'District Enrollment'!A:D,3,FALSE)</f>
        <v>961</v>
      </c>
      <c r="O1274" s="40">
        <f>VLOOKUP(A1274,'District Enrollment'!A:D,4,FALSE)</f>
        <v>895</v>
      </c>
      <c r="P1274" s="41">
        <f t="shared" si="60"/>
        <v>4.1536863966755971E-3</v>
      </c>
      <c r="Q1274" s="41">
        <f t="shared" si="61"/>
        <v>3.1217481789802288E-3</v>
      </c>
      <c r="R1274" s="41">
        <f t="shared" si="62"/>
        <v>1.1173184357537429E-3</v>
      </c>
    </row>
    <row r="1275" spans="1:18" x14ac:dyDescent="0.25">
      <c r="A1275" s="3" t="s">
        <v>130</v>
      </c>
      <c r="B1275" t="s">
        <v>131</v>
      </c>
      <c r="C1275" s="3" t="s">
        <v>1632</v>
      </c>
      <c r="D1275" t="s">
        <v>1633</v>
      </c>
      <c r="E1275" s="3" t="s">
        <v>10</v>
      </c>
      <c r="F1275" s="26">
        <v>223</v>
      </c>
      <c r="G1275" s="27">
        <v>0.12107623318379999</v>
      </c>
      <c r="H1275" s="26">
        <v>225</v>
      </c>
      <c r="I1275" s="27">
        <v>0.1066666666666</v>
      </c>
      <c r="J1275" s="28">
        <v>225</v>
      </c>
      <c r="K1275" s="29">
        <v>0.1244444444444</v>
      </c>
      <c r="L1275" s="30">
        <v>4</v>
      </c>
      <c r="M1275" s="40">
        <f>VLOOKUP(A1275,'District Enrollment'!A:D,2,FALSE)</f>
        <v>963</v>
      </c>
      <c r="N1275" s="40">
        <f>VLOOKUP(A1275,'District Enrollment'!A:D,3,FALSE)</f>
        <v>961</v>
      </c>
      <c r="O1275" s="40">
        <f>VLOOKUP(A1275,'District Enrollment'!A:D,4,FALSE)</f>
        <v>895</v>
      </c>
      <c r="P1275" s="41">
        <f t="shared" si="60"/>
        <v>2.8037383177557006E-2</v>
      </c>
      <c r="Q1275" s="41">
        <f t="shared" si="61"/>
        <v>2.4973985431826225E-2</v>
      </c>
      <c r="R1275" s="41">
        <f t="shared" si="62"/>
        <v>3.1284916201106149E-2</v>
      </c>
    </row>
    <row r="1276" spans="1:18" x14ac:dyDescent="0.25">
      <c r="A1276" s="3" t="s">
        <v>130</v>
      </c>
      <c r="B1276" t="s">
        <v>131</v>
      </c>
      <c r="C1276" s="3" t="s">
        <v>1918</v>
      </c>
      <c r="D1276" t="s">
        <v>1919</v>
      </c>
      <c r="E1276" s="3" t="s">
        <v>10</v>
      </c>
      <c r="F1276" s="26">
        <v>281</v>
      </c>
      <c r="G1276" s="27">
        <v>8.8967971530200002E-2</v>
      </c>
      <c r="H1276" s="26">
        <v>290</v>
      </c>
      <c r="I1276" s="27">
        <v>8.9655172413699996E-2</v>
      </c>
      <c r="J1276" s="28">
        <v>299</v>
      </c>
      <c r="K1276" s="29">
        <v>6.0200668896299998E-2</v>
      </c>
      <c r="L1276" s="30">
        <v>2</v>
      </c>
      <c r="M1276" s="40">
        <f>VLOOKUP(A1276,'District Enrollment'!A:D,2,FALSE)</f>
        <v>963</v>
      </c>
      <c r="N1276" s="40">
        <f>VLOOKUP(A1276,'District Enrollment'!A:D,3,FALSE)</f>
        <v>961</v>
      </c>
      <c r="O1276" s="40">
        <f>VLOOKUP(A1276,'District Enrollment'!A:D,4,FALSE)</f>
        <v>895</v>
      </c>
      <c r="P1276" s="41">
        <f t="shared" si="60"/>
        <v>2.596053997921724E-2</v>
      </c>
      <c r="Q1276" s="41">
        <f t="shared" si="61"/>
        <v>2.7055150884467222E-2</v>
      </c>
      <c r="R1276" s="41">
        <f t="shared" si="62"/>
        <v>2.0111731843568379E-2</v>
      </c>
    </row>
    <row r="1277" spans="1:18" x14ac:dyDescent="0.25">
      <c r="A1277" s="3" t="s">
        <v>130</v>
      </c>
      <c r="B1277" t="s">
        <v>131</v>
      </c>
      <c r="C1277" s="3" t="s">
        <v>2250</v>
      </c>
      <c r="D1277" t="s">
        <v>2251</v>
      </c>
      <c r="E1277" s="3" t="s">
        <v>10</v>
      </c>
      <c r="F1277" s="26">
        <v>440</v>
      </c>
      <c r="G1277" s="27">
        <v>0.125</v>
      </c>
      <c r="H1277" s="26">
        <v>422</v>
      </c>
      <c r="I1277" s="27">
        <v>0.1018957345971</v>
      </c>
      <c r="J1277" s="28">
        <v>359</v>
      </c>
      <c r="K1277" s="29">
        <v>0.1364902506963</v>
      </c>
      <c r="L1277" s="30">
        <v>5</v>
      </c>
      <c r="M1277" s="40">
        <f>VLOOKUP(A1277,'District Enrollment'!A:D,2,FALSE)</f>
        <v>963</v>
      </c>
      <c r="N1277" s="40">
        <f>VLOOKUP(A1277,'District Enrollment'!A:D,3,FALSE)</f>
        <v>961</v>
      </c>
      <c r="O1277" s="40">
        <f>VLOOKUP(A1277,'District Enrollment'!A:D,4,FALSE)</f>
        <v>895</v>
      </c>
      <c r="P1277" s="41">
        <f t="shared" si="60"/>
        <v>5.7113187954309447E-2</v>
      </c>
      <c r="Q1277" s="41">
        <f t="shared" si="61"/>
        <v>4.4745057232025182E-2</v>
      </c>
      <c r="R1277" s="41">
        <f t="shared" si="62"/>
        <v>5.4748603351923691E-2</v>
      </c>
    </row>
    <row r="1278" spans="1:18" x14ac:dyDescent="0.25">
      <c r="A1278" s="3" t="s">
        <v>1997</v>
      </c>
      <c r="B1278" t="s">
        <v>1998</v>
      </c>
      <c r="C1278" s="3" t="s">
        <v>1999</v>
      </c>
      <c r="D1278" t="s">
        <v>2000</v>
      </c>
      <c r="E1278" s="3" t="s">
        <v>10</v>
      </c>
      <c r="F1278" s="26">
        <v>291</v>
      </c>
      <c r="G1278" s="27">
        <v>0.1168384879725</v>
      </c>
      <c r="H1278" s="26">
        <v>283</v>
      </c>
      <c r="I1278" s="27">
        <v>0.12720848056529999</v>
      </c>
      <c r="J1278" s="28">
        <v>313</v>
      </c>
      <c r="K1278" s="29">
        <v>0.1341853035143</v>
      </c>
      <c r="L1278" s="30">
        <v>5</v>
      </c>
      <c r="M1278" s="40">
        <f>VLOOKUP(A1278,'District Enrollment'!A:D,2,FALSE)</f>
        <v>670</v>
      </c>
      <c r="N1278" s="40">
        <f>VLOOKUP(A1278,'District Enrollment'!A:D,3,FALSE)</f>
        <v>665</v>
      </c>
      <c r="O1278" s="40">
        <f>VLOOKUP(A1278,'District Enrollment'!A:D,4,FALSE)</f>
        <v>658</v>
      </c>
      <c r="P1278" s="41">
        <f t="shared" si="60"/>
        <v>5.0746268656712688E-2</v>
      </c>
      <c r="Q1278" s="41">
        <f t="shared" si="61"/>
        <v>5.4135338345834429E-2</v>
      </c>
      <c r="R1278" s="41">
        <f t="shared" si="62"/>
        <v>6.3829787234005925E-2</v>
      </c>
    </row>
    <row r="1279" spans="1:18" x14ac:dyDescent="0.25">
      <c r="A1279" s="3" t="s">
        <v>1997</v>
      </c>
      <c r="B1279" t="s">
        <v>1998</v>
      </c>
      <c r="C1279" s="3" t="s">
        <v>2170</v>
      </c>
      <c r="D1279" t="s">
        <v>2171</v>
      </c>
      <c r="E1279" s="3" t="s">
        <v>10</v>
      </c>
      <c r="F1279" s="26">
        <v>379</v>
      </c>
      <c r="G1279" s="27">
        <v>8.1794195250599999E-2</v>
      </c>
      <c r="H1279" s="26">
        <v>382</v>
      </c>
      <c r="I1279" s="27">
        <v>0.1073298429319</v>
      </c>
      <c r="J1279" s="28">
        <v>345</v>
      </c>
      <c r="K1279" s="29">
        <v>6.9565217391300005E-2</v>
      </c>
      <c r="L1279" s="30">
        <v>3</v>
      </c>
      <c r="M1279" s="40">
        <f>VLOOKUP(A1279,'District Enrollment'!A:D,2,FALSE)</f>
        <v>670</v>
      </c>
      <c r="N1279" s="40">
        <f>VLOOKUP(A1279,'District Enrollment'!A:D,3,FALSE)</f>
        <v>665</v>
      </c>
      <c r="O1279" s="40">
        <f>VLOOKUP(A1279,'District Enrollment'!A:D,4,FALSE)</f>
        <v>658</v>
      </c>
      <c r="P1279" s="41">
        <f t="shared" si="60"/>
        <v>4.6268656716384179E-2</v>
      </c>
      <c r="Q1279" s="41">
        <f t="shared" si="61"/>
        <v>6.1654135338324506E-2</v>
      </c>
      <c r="R1279" s="41">
        <f t="shared" si="62"/>
        <v>3.6474164133736324E-2</v>
      </c>
    </row>
    <row r="1280" spans="1:18" x14ac:dyDescent="0.25">
      <c r="A1280" s="3" t="s">
        <v>950</v>
      </c>
      <c r="B1280" t="s">
        <v>951</v>
      </c>
      <c r="C1280" s="3" t="s">
        <v>952</v>
      </c>
      <c r="D1280" t="s">
        <v>953</v>
      </c>
      <c r="E1280" s="3" t="s">
        <v>10</v>
      </c>
      <c r="F1280" s="26">
        <v>129</v>
      </c>
      <c r="G1280" s="27">
        <v>0.10852713178289999</v>
      </c>
      <c r="H1280" s="26">
        <v>117</v>
      </c>
      <c r="I1280" s="27">
        <v>3.4188034187999997E-2</v>
      </c>
      <c r="J1280" s="28">
        <v>90</v>
      </c>
      <c r="K1280" s="29">
        <v>1.1111111111100001E-2</v>
      </c>
      <c r="L1280" s="30">
        <v>1</v>
      </c>
      <c r="M1280" s="40">
        <f>VLOOKUP(A1280,'District Enrollment'!A:D,2,FALSE)</f>
        <v>218</v>
      </c>
      <c r="N1280" s="40">
        <f>VLOOKUP(A1280,'District Enrollment'!A:D,3,FALSE)</f>
        <v>202</v>
      </c>
      <c r="O1280" s="40">
        <f>VLOOKUP(A1280,'District Enrollment'!A:D,4,FALSE)</f>
        <v>216</v>
      </c>
      <c r="P1280" s="41">
        <f t="shared" si="60"/>
        <v>6.422018348621146E-2</v>
      </c>
      <c r="Q1280" s="41">
        <f t="shared" si="61"/>
        <v>1.9801980197999995E-2</v>
      </c>
      <c r="R1280" s="41">
        <f t="shared" si="62"/>
        <v>4.6296296296250003E-3</v>
      </c>
    </row>
    <row r="1281" spans="1:18" x14ac:dyDescent="0.25">
      <c r="A1281" s="3" t="s">
        <v>950</v>
      </c>
      <c r="B1281" t="s">
        <v>951</v>
      </c>
      <c r="C1281" s="3" t="s">
        <v>1188</v>
      </c>
      <c r="D1281" t="s">
        <v>1189</v>
      </c>
      <c r="E1281" s="3" t="s">
        <v>10</v>
      </c>
      <c r="F1281" s="26">
        <v>89</v>
      </c>
      <c r="G1281" s="27">
        <v>4.4943820224699997E-2</v>
      </c>
      <c r="H1281" s="26">
        <v>85</v>
      </c>
      <c r="I1281" s="27">
        <v>5.88235294117E-2</v>
      </c>
      <c r="J1281" s="28">
        <v>126</v>
      </c>
      <c r="K1281" s="29">
        <v>2.3809523809500001E-2</v>
      </c>
      <c r="L1281" s="30">
        <v>1</v>
      </c>
      <c r="M1281" s="40">
        <f>VLOOKUP(A1281,'District Enrollment'!A:D,2,FALSE)</f>
        <v>218</v>
      </c>
      <c r="N1281" s="40">
        <f>VLOOKUP(A1281,'District Enrollment'!A:D,3,FALSE)</f>
        <v>202</v>
      </c>
      <c r="O1281" s="40">
        <f>VLOOKUP(A1281,'District Enrollment'!A:D,4,FALSE)</f>
        <v>216</v>
      </c>
      <c r="P1281" s="41">
        <f t="shared" si="60"/>
        <v>1.8348623853203211E-2</v>
      </c>
      <c r="Q1281" s="41">
        <f t="shared" si="61"/>
        <v>2.4752475247497525E-2</v>
      </c>
      <c r="R1281" s="41">
        <f t="shared" si="62"/>
        <v>1.3888888888875002E-2</v>
      </c>
    </row>
    <row r="1282" spans="1:18" x14ac:dyDescent="0.25">
      <c r="A1282" s="3" t="s">
        <v>731</v>
      </c>
      <c r="B1282" t="s">
        <v>732</v>
      </c>
      <c r="C1282" s="3" t="s">
        <v>733</v>
      </c>
      <c r="D1282" t="s">
        <v>734</v>
      </c>
      <c r="E1282" s="3" t="s">
        <v>26</v>
      </c>
      <c r="F1282" s="26">
        <v>57</v>
      </c>
      <c r="G1282" s="27">
        <v>0.1228070175438</v>
      </c>
      <c r="H1282" s="26">
        <v>51</v>
      </c>
      <c r="I1282" s="27">
        <v>5.88235294117E-2</v>
      </c>
      <c r="J1282" s="28">
        <v>57</v>
      </c>
      <c r="K1282" s="29">
        <v>0.15789473684210001</v>
      </c>
      <c r="L1282" s="30">
        <v>5</v>
      </c>
      <c r="M1282" s="40">
        <f>VLOOKUP(A1282,'District Enrollment'!A:D,2,FALSE)</f>
        <v>57</v>
      </c>
      <c r="N1282" s="40">
        <f>VLOOKUP(A1282,'District Enrollment'!A:D,3,FALSE)</f>
        <v>51</v>
      </c>
      <c r="O1282" s="40">
        <f>VLOOKUP(A1282,'District Enrollment'!A:D,4,FALSE)</f>
        <v>57</v>
      </c>
      <c r="P1282" s="41">
        <f t="shared" si="60"/>
        <v>0.1228070175438</v>
      </c>
      <c r="Q1282" s="41">
        <f t="shared" si="61"/>
        <v>5.88235294117E-2</v>
      </c>
      <c r="R1282" s="41">
        <f t="shared" si="62"/>
        <v>0.15789473684210001</v>
      </c>
    </row>
    <row r="1283" spans="1:18" x14ac:dyDescent="0.25">
      <c r="A1283" s="3" t="s">
        <v>204</v>
      </c>
      <c r="B1283" t="s">
        <v>205</v>
      </c>
      <c r="C1283" s="3" t="s">
        <v>206</v>
      </c>
      <c r="D1283" t="s">
        <v>207</v>
      </c>
      <c r="E1283" s="3">
        <v>5</v>
      </c>
      <c r="F1283" s="26">
        <v>26</v>
      </c>
      <c r="G1283" s="27">
        <v>0.80769230769230005</v>
      </c>
      <c r="H1283" s="26">
        <v>17</v>
      </c>
      <c r="I1283" s="27">
        <v>0.70588235294110002</v>
      </c>
      <c r="J1283" s="28">
        <v>17</v>
      </c>
      <c r="K1283" s="29">
        <v>0.2941176470588</v>
      </c>
      <c r="L1283" s="30">
        <v>5</v>
      </c>
      <c r="M1283" s="40">
        <f>VLOOKUP(A1283,'District Enrollment'!A:D,2,FALSE)</f>
        <v>1072</v>
      </c>
      <c r="N1283" s="40">
        <f>VLOOKUP(A1283,'District Enrollment'!A:D,3,FALSE)</f>
        <v>1044</v>
      </c>
      <c r="O1283" s="40">
        <f>VLOOKUP(A1283,'District Enrollment'!A:D,4,FALSE)</f>
        <v>1083</v>
      </c>
      <c r="P1283" s="41">
        <f t="shared" si="60"/>
        <v>1.9589552238805784E-2</v>
      </c>
      <c r="Q1283" s="41">
        <f t="shared" si="61"/>
        <v>1.1494252873561973E-2</v>
      </c>
      <c r="R1283" s="41">
        <f t="shared" si="62"/>
        <v>4.616805170821422E-3</v>
      </c>
    </row>
    <row r="1284" spans="1:18" x14ac:dyDescent="0.25">
      <c r="A1284" s="3" t="s">
        <v>204</v>
      </c>
      <c r="B1284" t="s">
        <v>205</v>
      </c>
      <c r="C1284" s="3" t="s">
        <v>675</v>
      </c>
      <c r="D1284" t="s">
        <v>676</v>
      </c>
      <c r="E1284" s="3">
        <v>5</v>
      </c>
      <c r="F1284" s="26">
        <v>47</v>
      </c>
      <c r="G1284" s="27">
        <v>0.40425531914890001</v>
      </c>
      <c r="H1284" s="26">
        <v>57</v>
      </c>
      <c r="I1284" s="27">
        <v>0.42105263157889999</v>
      </c>
      <c r="J1284" s="28">
        <v>49</v>
      </c>
      <c r="K1284" s="29">
        <v>0.38775510204079999</v>
      </c>
      <c r="L1284" s="30">
        <v>5</v>
      </c>
      <c r="M1284" s="40">
        <f>VLOOKUP(A1284,'District Enrollment'!A:D,2,FALSE)</f>
        <v>1072</v>
      </c>
      <c r="N1284" s="40">
        <f>VLOOKUP(A1284,'District Enrollment'!A:D,3,FALSE)</f>
        <v>1044</v>
      </c>
      <c r="O1284" s="40">
        <f>VLOOKUP(A1284,'District Enrollment'!A:D,4,FALSE)</f>
        <v>1083</v>
      </c>
      <c r="P1284" s="41">
        <f t="shared" si="60"/>
        <v>1.7723880597013339E-2</v>
      </c>
      <c r="Q1284" s="41">
        <f t="shared" si="61"/>
        <v>2.2988505747123852E-2</v>
      </c>
      <c r="R1284" s="41">
        <f t="shared" si="62"/>
        <v>1.7543859649122067E-2</v>
      </c>
    </row>
    <row r="1285" spans="1:18" x14ac:dyDescent="0.25">
      <c r="A1285" s="3" t="s">
        <v>204</v>
      </c>
      <c r="B1285" t="s">
        <v>205</v>
      </c>
      <c r="C1285" s="3" t="s">
        <v>1724</v>
      </c>
      <c r="D1285" t="s">
        <v>1725</v>
      </c>
      <c r="E1285" s="3" t="s">
        <v>10</v>
      </c>
      <c r="F1285" s="26">
        <v>265</v>
      </c>
      <c r="G1285" s="27">
        <v>9.0566037735800006E-2</v>
      </c>
      <c r="H1285" s="26">
        <v>238</v>
      </c>
      <c r="I1285" s="27">
        <v>7.1428571428499996E-2</v>
      </c>
      <c r="J1285" s="28">
        <v>257</v>
      </c>
      <c r="K1285" s="29">
        <v>7.0038910505799995E-2</v>
      </c>
      <c r="L1285" s="30">
        <v>3</v>
      </c>
      <c r="M1285" s="40">
        <f>VLOOKUP(A1285,'District Enrollment'!A:D,2,FALSE)</f>
        <v>1072</v>
      </c>
      <c r="N1285" s="40">
        <f>VLOOKUP(A1285,'District Enrollment'!A:D,3,FALSE)</f>
        <v>1044</v>
      </c>
      <c r="O1285" s="40">
        <f>VLOOKUP(A1285,'District Enrollment'!A:D,4,FALSE)</f>
        <v>1083</v>
      </c>
      <c r="P1285" s="41">
        <f t="shared" si="60"/>
        <v>2.2388059701480414E-2</v>
      </c>
      <c r="Q1285" s="41">
        <f t="shared" si="61"/>
        <v>1.6283524904198276E-2</v>
      </c>
      <c r="R1285" s="41">
        <f t="shared" si="62"/>
        <v>1.6620498614949769E-2</v>
      </c>
    </row>
    <row r="1286" spans="1:18" x14ac:dyDescent="0.25">
      <c r="A1286" s="3" t="s">
        <v>204</v>
      </c>
      <c r="B1286" t="s">
        <v>205</v>
      </c>
      <c r="C1286" s="3" t="s">
        <v>1806</v>
      </c>
      <c r="D1286" t="s">
        <v>1807</v>
      </c>
      <c r="E1286" s="3" t="s">
        <v>10</v>
      </c>
      <c r="F1286" s="26">
        <v>268</v>
      </c>
      <c r="G1286" s="27">
        <v>0.13805970149249999</v>
      </c>
      <c r="H1286" s="26">
        <v>280</v>
      </c>
      <c r="I1286" s="27">
        <v>0.1107142857142</v>
      </c>
      <c r="J1286" s="28">
        <v>281</v>
      </c>
      <c r="K1286" s="29">
        <v>7.1174377224099999E-2</v>
      </c>
      <c r="L1286" s="30">
        <v>3</v>
      </c>
      <c r="M1286" s="40">
        <f>VLOOKUP(A1286,'District Enrollment'!A:D,2,FALSE)</f>
        <v>1072</v>
      </c>
      <c r="N1286" s="40">
        <f>VLOOKUP(A1286,'District Enrollment'!A:D,3,FALSE)</f>
        <v>1044</v>
      </c>
      <c r="O1286" s="40">
        <f>VLOOKUP(A1286,'District Enrollment'!A:D,4,FALSE)</f>
        <v>1083</v>
      </c>
      <c r="P1286" s="41">
        <f t="shared" si="60"/>
        <v>3.4514925373124998E-2</v>
      </c>
      <c r="Q1286" s="41">
        <f t="shared" si="61"/>
        <v>2.9693486590015323E-2</v>
      </c>
      <c r="R1286" s="41">
        <f t="shared" si="62"/>
        <v>1.8467220683261405E-2</v>
      </c>
    </row>
    <row r="1287" spans="1:18" x14ac:dyDescent="0.25">
      <c r="A1287" s="3" t="s">
        <v>204</v>
      </c>
      <c r="B1287" t="s">
        <v>205</v>
      </c>
      <c r="C1287" s="3" t="s">
        <v>3091</v>
      </c>
      <c r="D1287" t="s">
        <v>3092</v>
      </c>
      <c r="E1287" s="3" t="s">
        <v>10</v>
      </c>
      <c r="F1287" s="26">
        <v>466</v>
      </c>
      <c r="G1287" s="27">
        <v>9.2274678111500003E-2</v>
      </c>
      <c r="H1287" s="26">
        <v>452</v>
      </c>
      <c r="I1287" s="27">
        <v>9.0707964601699997E-2</v>
      </c>
      <c r="J1287" s="28">
        <v>479</v>
      </c>
      <c r="K1287" s="29">
        <v>0.1064718162839</v>
      </c>
      <c r="L1287" s="30">
        <v>4</v>
      </c>
      <c r="M1287" s="40">
        <f>VLOOKUP(A1287,'District Enrollment'!A:D,2,FALSE)</f>
        <v>1072</v>
      </c>
      <c r="N1287" s="40">
        <f>VLOOKUP(A1287,'District Enrollment'!A:D,3,FALSE)</f>
        <v>1044</v>
      </c>
      <c r="O1287" s="40">
        <f>VLOOKUP(A1287,'District Enrollment'!A:D,4,FALSE)</f>
        <v>1083</v>
      </c>
      <c r="P1287" s="41">
        <f t="shared" si="60"/>
        <v>4.011194029846922E-2</v>
      </c>
      <c r="Q1287" s="41">
        <f t="shared" si="61"/>
        <v>3.9272030651310727E-2</v>
      </c>
      <c r="R1287" s="41">
        <f t="shared" si="62"/>
        <v>4.7091412742371282E-2</v>
      </c>
    </row>
    <row r="1288" spans="1:18" x14ac:dyDescent="0.25">
      <c r="A1288" s="3" t="s">
        <v>68</v>
      </c>
      <c r="B1288" t="s">
        <v>69</v>
      </c>
      <c r="C1288" s="3" t="s">
        <v>1206</v>
      </c>
      <c r="D1288" t="s">
        <v>1207</v>
      </c>
      <c r="E1288" s="3" t="s">
        <v>10</v>
      </c>
      <c r="F1288" s="26">
        <v>87</v>
      </c>
      <c r="G1288" s="27">
        <v>8.0459770114900006E-2</v>
      </c>
      <c r="H1288" s="26">
        <v>99</v>
      </c>
      <c r="I1288" s="27">
        <v>8.0808080808000005E-2</v>
      </c>
      <c r="J1288" s="28">
        <v>129</v>
      </c>
      <c r="K1288" s="29">
        <v>2.3255813953400001E-2</v>
      </c>
      <c r="L1288" s="30">
        <v>1</v>
      </c>
      <c r="M1288" s="40">
        <f>VLOOKUP(A1288,'District Enrollment'!A:D,2,FALSE)</f>
        <v>9338</v>
      </c>
      <c r="N1288" s="40">
        <f>VLOOKUP(A1288,'District Enrollment'!A:D,3,FALSE)</f>
        <v>9433</v>
      </c>
      <c r="O1288" s="40">
        <f>VLOOKUP(A1288,'District Enrollment'!A:D,4,FALSE)</f>
        <v>9262</v>
      </c>
      <c r="P1288" s="41">
        <f t="shared" si="60"/>
        <v>7.4962518740590066E-4</v>
      </c>
      <c r="Q1288" s="41">
        <f t="shared" si="61"/>
        <v>8.4808650482264393E-4</v>
      </c>
      <c r="R1288" s="41">
        <f t="shared" si="62"/>
        <v>3.2390412437795295E-4</v>
      </c>
    </row>
    <row r="1289" spans="1:18" x14ac:dyDescent="0.25">
      <c r="A1289" s="3" t="s">
        <v>68</v>
      </c>
      <c r="B1289" t="s">
        <v>69</v>
      </c>
      <c r="C1289" s="3" t="s">
        <v>1308</v>
      </c>
      <c r="D1289" t="s">
        <v>1309</v>
      </c>
      <c r="E1289" s="3" t="s">
        <v>10</v>
      </c>
      <c r="F1289" s="26">
        <v>176</v>
      </c>
      <c r="G1289" s="27">
        <v>5.1136363636300003E-2</v>
      </c>
      <c r="H1289" s="26">
        <v>146</v>
      </c>
      <c r="I1289" s="27">
        <v>2.73972602739E-2</v>
      </c>
      <c r="J1289" s="28">
        <v>150</v>
      </c>
      <c r="K1289" s="29">
        <v>4.66666666666E-2</v>
      </c>
      <c r="L1289" s="30">
        <v>2</v>
      </c>
      <c r="M1289" s="40">
        <f>VLOOKUP(A1289,'District Enrollment'!A:D,2,FALSE)</f>
        <v>9338</v>
      </c>
      <c r="N1289" s="40">
        <f>VLOOKUP(A1289,'District Enrollment'!A:D,3,FALSE)</f>
        <v>9433</v>
      </c>
      <c r="O1289" s="40">
        <f>VLOOKUP(A1289,'District Enrollment'!A:D,4,FALSE)</f>
        <v>9262</v>
      </c>
      <c r="P1289" s="41">
        <f t="shared" si="60"/>
        <v>9.6380381237832526E-4</v>
      </c>
      <c r="Q1289" s="41">
        <f t="shared" si="61"/>
        <v>4.2404325241062228E-4</v>
      </c>
      <c r="R1289" s="41">
        <f t="shared" si="62"/>
        <v>7.5577629021701578E-4</v>
      </c>
    </row>
    <row r="1290" spans="1:18" x14ac:dyDescent="0.25">
      <c r="A1290" s="3" t="s">
        <v>68</v>
      </c>
      <c r="B1290" t="s">
        <v>69</v>
      </c>
      <c r="C1290" s="3" t="s">
        <v>1344</v>
      </c>
      <c r="D1290" t="s">
        <v>1345</v>
      </c>
      <c r="E1290" s="3" t="s">
        <v>13</v>
      </c>
      <c r="F1290" s="26">
        <v>155</v>
      </c>
      <c r="G1290" s="27">
        <v>0.29677419354829998</v>
      </c>
      <c r="H1290" s="26">
        <v>134</v>
      </c>
      <c r="I1290" s="27">
        <v>0.1567164179104</v>
      </c>
      <c r="J1290" s="28">
        <v>154</v>
      </c>
      <c r="K1290" s="29">
        <v>0.1688311688311</v>
      </c>
      <c r="L1290" s="30">
        <v>5</v>
      </c>
      <c r="M1290" s="40">
        <f>VLOOKUP(A1290,'District Enrollment'!A:D,2,FALSE)</f>
        <v>9338</v>
      </c>
      <c r="N1290" s="40">
        <f>VLOOKUP(A1290,'District Enrollment'!A:D,3,FALSE)</f>
        <v>9433</v>
      </c>
      <c r="O1290" s="40">
        <f>VLOOKUP(A1290,'District Enrollment'!A:D,4,FALSE)</f>
        <v>9262</v>
      </c>
      <c r="P1290" s="41">
        <f t="shared" si="60"/>
        <v>4.9261083743827906E-3</v>
      </c>
      <c r="Q1290" s="41">
        <f t="shared" si="61"/>
        <v>2.226227075160988E-3</v>
      </c>
      <c r="R1290" s="41">
        <f t="shared" si="62"/>
        <v>2.8071690779517813E-3</v>
      </c>
    </row>
    <row r="1291" spans="1:18" x14ac:dyDescent="0.25">
      <c r="A1291" s="3" t="s">
        <v>68</v>
      </c>
      <c r="B1291" t="s">
        <v>69</v>
      </c>
      <c r="C1291" s="3" t="s">
        <v>1595</v>
      </c>
      <c r="D1291" t="s">
        <v>1596</v>
      </c>
      <c r="E1291" s="3" t="s">
        <v>10</v>
      </c>
      <c r="F1291" s="26">
        <v>188</v>
      </c>
      <c r="G1291" s="27">
        <v>0.1170212765957</v>
      </c>
      <c r="H1291" s="26">
        <v>225</v>
      </c>
      <c r="I1291" s="27">
        <v>9.7777777777699998E-2</v>
      </c>
      <c r="J1291" s="28">
        <v>216</v>
      </c>
      <c r="K1291" s="29">
        <v>7.8703703703700001E-2</v>
      </c>
      <c r="L1291" s="30">
        <v>3</v>
      </c>
      <c r="M1291" s="40">
        <f>VLOOKUP(A1291,'District Enrollment'!A:D,2,FALSE)</f>
        <v>9338</v>
      </c>
      <c r="N1291" s="40">
        <f>VLOOKUP(A1291,'District Enrollment'!A:D,3,FALSE)</f>
        <v>9433</v>
      </c>
      <c r="O1291" s="40">
        <f>VLOOKUP(A1291,'District Enrollment'!A:D,4,FALSE)</f>
        <v>9262</v>
      </c>
      <c r="P1291" s="41">
        <f t="shared" si="60"/>
        <v>2.3559648747046051E-3</v>
      </c>
      <c r="Q1291" s="41">
        <f t="shared" si="61"/>
        <v>2.3322378882627477E-3</v>
      </c>
      <c r="R1291" s="41">
        <f t="shared" si="62"/>
        <v>1.8354567048152882E-3</v>
      </c>
    </row>
    <row r="1292" spans="1:18" x14ac:dyDescent="0.25">
      <c r="A1292" s="3" t="s">
        <v>68</v>
      </c>
      <c r="B1292" t="s">
        <v>69</v>
      </c>
      <c r="C1292" s="3" t="s">
        <v>1652</v>
      </c>
      <c r="D1292" t="s">
        <v>1653</v>
      </c>
      <c r="E1292" s="3" t="s">
        <v>13</v>
      </c>
      <c r="F1292" s="26">
        <v>370</v>
      </c>
      <c r="G1292" s="27">
        <v>0.15405405405399999</v>
      </c>
      <c r="H1292" s="26">
        <v>324</v>
      </c>
      <c r="I1292" s="27">
        <v>0.16358024691350001</v>
      </c>
      <c r="J1292" s="28">
        <v>231</v>
      </c>
      <c r="K1292" s="29">
        <v>0.16450216450210001</v>
      </c>
      <c r="L1292" s="30">
        <v>5</v>
      </c>
      <c r="M1292" s="40">
        <f>VLOOKUP(A1292,'District Enrollment'!A:D,2,FALSE)</f>
        <v>9338</v>
      </c>
      <c r="N1292" s="40">
        <f>VLOOKUP(A1292,'District Enrollment'!A:D,3,FALSE)</f>
        <v>9433</v>
      </c>
      <c r="O1292" s="40">
        <f>VLOOKUP(A1292,'District Enrollment'!A:D,4,FALSE)</f>
        <v>9262</v>
      </c>
      <c r="P1292" s="41">
        <f t="shared" si="60"/>
        <v>6.1040908117348464E-3</v>
      </c>
      <c r="Q1292" s="41">
        <f t="shared" si="61"/>
        <v>5.6185730944528786E-3</v>
      </c>
      <c r="R1292" s="41">
        <f t="shared" si="62"/>
        <v>4.102785575468052E-3</v>
      </c>
    </row>
    <row r="1293" spans="1:18" x14ac:dyDescent="0.25">
      <c r="A1293" s="3" t="s">
        <v>68</v>
      </c>
      <c r="B1293" t="s">
        <v>69</v>
      </c>
      <c r="C1293" s="3" t="s">
        <v>1886</v>
      </c>
      <c r="D1293" t="s">
        <v>1887</v>
      </c>
      <c r="E1293" s="3" t="s">
        <v>10</v>
      </c>
      <c r="F1293" s="26">
        <v>287</v>
      </c>
      <c r="G1293" s="27">
        <v>6.2717770034800002E-2</v>
      </c>
      <c r="H1293" s="26">
        <v>295</v>
      </c>
      <c r="I1293" s="27">
        <v>3.0508474576200002E-2</v>
      </c>
      <c r="J1293" s="28">
        <v>296</v>
      </c>
      <c r="K1293" s="29">
        <v>5.7432432432400003E-2</v>
      </c>
      <c r="L1293" s="30">
        <v>2</v>
      </c>
      <c r="M1293" s="40">
        <f>VLOOKUP(A1293,'District Enrollment'!A:D,2,FALSE)</f>
        <v>9338</v>
      </c>
      <c r="N1293" s="40">
        <f>VLOOKUP(A1293,'District Enrollment'!A:D,3,FALSE)</f>
        <v>9433</v>
      </c>
      <c r="O1293" s="40">
        <f>VLOOKUP(A1293,'District Enrollment'!A:D,4,FALSE)</f>
        <v>9262</v>
      </c>
      <c r="P1293" s="41">
        <f t="shared" si="60"/>
        <v>1.9276076247577211E-3</v>
      </c>
      <c r="Q1293" s="41">
        <f t="shared" si="61"/>
        <v>9.5409731792420226E-4</v>
      </c>
      <c r="R1293" s="41">
        <f t="shared" si="62"/>
        <v>1.8354567048143383E-3</v>
      </c>
    </row>
    <row r="1294" spans="1:18" x14ac:dyDescent="0.25">
      <c r="A1294" s="3" t="s">
        <v>68</v>
      </c>
      <c r="B1294" t="s">
        <v>69</v>
      </c>
      <c r="C1294" s="3" t="s">
        <v>1982</v>
      </c>
      <c r="D1294" t="s">
        <v>1983</v>
      </c>
      <c r="E1294" s="3" t="s">
        <v>10</v>
      </c>
      <c r="F1294" s="26">
        <v>297</v>
      </c>
      <c r="G1294" s="27">
        <v>0.1683501683501</v>
      </c>
      <c r="H1294" s="26">
        <v>293</v>
      </c>
      <c r="I1294" s="27">
        <v>0.1604095563139</v>
      </c>
      <c r="J1294" s="28">
        <v>310</v>
      </c>
      <c r="K1294" s="29">
        <v>0.14193548387089999</v>
      </c>
      <c r="L1294" s="30">
        <v>5</v>
      </c>
      <c r="M1294" s="40">
        <f>VLOOKUP(A1294,'District Enrollment'!A:D,2,FALSE)</f>
        <v>9338</v>
      </c>
      <c r="N1294" s="40">
        <f>VLOOKUP(A1294,'District Enrollment'!A:D,3,FALSE)</f>
        <v>9433</v>
      </c>
      <c r="O1294" s="40">
        <f>VLOOKUP(A1294,'District Enrollment'!A:D,4,FALSE)</f>
        <v>9262</v>
      </c>
      <c r="P1294" s="41">
        <f t="shared" si="60"/>
        <v>5.3544656243285178E-3</v>
      </c>
      <c r="Q1294" s="41">
        <f t="shared" si="61"/>
        <v>4.9825082158351207E-3</v>
      </c>
      <c r="R1294" s="41">
        <f t="shared" si="62"/>
        <v>4.7505938242257606E-3</v>
      </c>
    </row>
    <row r="1295" spans="1:18" x14ac:dyDescent="0.25">
      <c r="A1295" s="3" t="s">
        <v>68</v>
      </c>
      <c r="B1295" t="s">
        <v>69</v>
      </c>
      <c r="C1295" s="3" t="s">
        <v>2078</v>
      </c>
      <c r="D1295" t="s">
        <v>2079</v>
      </c>
      <c r="E1295" s="3" t="s">
        <v>10</v>
      </c>
      <c r="F1295" s="26">
        <v>355</v>
      </c>
      <c r="G1295" s="27">
        <v>0.10422535211260001</v>
      </c>
      <c r="H1295" s="26">
        <v>351</v>
      </c>
      <c r="I1295" s="27">
        <v>6.8376068375999993E-2</v>
      </c>
      <c r="J1295" s="28">
        <v>329</v>
      </c>
      <c r="K1295" s="29">
        <v>0.1306990881458</v>
      </c>
      <c r="L1295" s="30">
        <v>4</v>
      </c>
      <c r="M1295" s="40">
        <f>VLOOKUP(A1295,'District Enrollment'!A:D,2,FALSE)</f>
        <v>9338</v>
      </c>
      <c r="N1295" s="40">
        <f>VLOOKUP(A1295,'District Enrollment'!A:D,3,FALSE)</f>
        <v>9433</v>
      </c>
      <c r="O1295" s="40">
        <f>VLOOKUP(A1295,'District Enrollment'!A:D,4,FALSE)</f>
        <v>9262</v>
      </c>
      <c r="P1295" s="41">
        <f t="shared" si="60"/>
        <v>3.9623045620018208E-3</v>
      </c>
      <c r="Q1295" s="41">
        <f t="shared" si="61"/>
        <v>2.5442595144679315E-3</v>
      </c>
      <c r="R1295" s="41">
        <f t="shared" si="62"/>
        <v>4.6426257827648669E-3</v>
      </c>
    </row>
    <row r="1296" spans="1:18" x14ac:dyDescent="0.25">
      <c r="A1296" s="3" t="s">
        <v>68</v>
      </c>
      <c r="B1296" t="s">
        <v>69</v>
      </c>
      <c r="C1296" s="3" t="s">
        <v>2108</v>
      </c>
      <c r="D1296" t="s">
        <v>2109</v>
      </c>
      <c r="E1296" s="3" t="s">
        <v>10</v>
      </c>
      <c r="F1296" s="26">
        <v>329</v>
      </c>
      <c r="G1296" s="27">
        <v>9.1185410334299999E-2</v>
      </c>
      <c r="H1296" s="26">
        <v>332</v>
      </c>
      <c r="I1296" s="27">
        <v>9.63855421686E-2</v>
      </c>
      <c r="J1296" s="28">
        <v>334</v>
      </c>
      <c r="K1296" s="29">
        <v>0.1107784431137</v>
      </c>
      <c r="L1296" s="30">
        <v>4</v>
      </c>
      <c r="M1296" s="40">
        <f>VLOOKUP(A1296,'District Enrollment'!A:D,2,FALSE)</f>
        <v>9338</v>
      </c>
      <c r="N1296" s="40">
        <f>VLOOKUP(A1296,'District Enrollment'!A:D,3,FALSE)</f>
        <v>9433</v>
      </c>
      <c r="O1296" s="40">
        <f>VLOOKUP(A1296,'District Enrollment'!A:D,4,FALSE)</f>
        <v>9262</v>
      </c>
      <c r="P1296" s="41">
        <f t="shared" si="60"/>
        <v>3.2126793745967763E-3</v>
      </c>
      <c r="Q1296" s="41">
        <f t="shared" si="61"/>
        <v>3.392346019291339E-3</v>
      </c>
      <c r="R1296" s="41">
        <f t="shared" si="62"/>
        <v>3.9948175340073205E-3</v>
      </c>
    </row>
    <row r="1297" spans="1:18" x14ac:dyDescent="0.25">
      <c r="A1297" s="3" t="s">
        <v>68</v>
      </c>
      <c r="B1297" t="s">
        <v>69</v>
      </c>
      <c r="C1297" s="3" t="s">
        <v>2235</v>
      </c>
      <c r="D1297" t="s">
        <v>2236</v>
      </c>
      <c r="E1297" s="3" t="s">
        <v>10</v>
      </c>
      <c r="F1297" s="26">
        <v>404</v>
      </c>
      <c r="G1297" s="27">
        <v>9.4059405940499996E-2</v>
      </c>
      <c r="H1297" s="26">
        <v>392</v>
      </c>
      <c r="I1297" s="27">
        <v>0.1020408163265</v>
      </c>
      <c r="J1297" s="28">
        <v>357</v>
      </c>
      <c r="K1297" s="29">
        <v>5.88235294117E-2</v>
      </c>
      <c r="L1297" s="30">
        <v>2</v>
      </c>
      <c r="M1297" s="40">
        <f>VLOOKUP(A1297,'District Enrollment'!A:D,2,FALSE)</f>
        <v>9338</v>
      </c>
      <c r="N1297" s="40">
        <f>VLOOKUP(A1297,'District Enrollment'!A:D,3,FALSE)</f>
        <v>9433</v>
      </c>
      <c r="O1297" s="40">
        <f>VLOOKUP(A1297,'District Enrollment'!A:D,4,FALSE)</f>
        <v>9262</v>
      </c>
      <c r="P1297" s="41">
        <f t="shared" si="60"/>
        <v>4.0693938744872562E-3</v>
      </c>
      <c r="Q1297" s="41">
        <f t="shared" si="61"/>
        <v>4.2404325241161877E-3</v>
      </c>
      <c r="R1297" s="41">
        <f t="shared" si="62"/>
        <v>2.2673288706517923E-3</v>
      </c>
    </row>
    <row r="1298" spans="1:18" x14ac:dyDescent="0.25">
      <c r="A1298" s="3" t="s">
        <v>68</v>
      </c>
      <c r="B1298" t="s">
        <v>69</v>
      </c>
      <c r="C1298" s="3" t="s">
        <v>2323</v>
      </c>
      <c r="D1298" t="s">
        <v>2324</v>
      </c>
      <c r="E1298" s="3" t="s">
        <v>10</v>
      </c>
      <c r="F1298" s="26">
        <v>373</v>
      </c>
      <c r="G1298" s="27">
        <v>3.4852546916800002E-2</v>
      </c>
      <c r="H1298" s="26">
        <v>374</v>
      </c>
      <c r="I1298" s="27">
        <v>4.2780748663099999E-2</v>
      </c>
      <c r="J1298" s="28">
        <v>370</v>
      </c>
      <c r="K1298" s="29">
        <v>4.8648648648600003E-2</v>
      </c>
      <c r="L1298" s="30">
        <v>2</v>
      </c>
      <c r="M1298" s="40">
        <f>VLOOKUP(A1298,'District Enrollment'!A:D,2,FALSE)</f>
        <v>9338</v>
      </c>
      <c r="N1298" s="40">
        <f>VLOOKUP(A1298,'District Enrollment'!A:D,3,FALSE)</f>
        <v>9433</v>
      </c>
      <c r="O1298" s="40">
        <f>VLOOKUP(A1298,'District Enrollment'!A:D,4,FALSE)</f>
        <v>9262</v>
      </c>
      <c r="P1298" s="41">
        <f t="shared" si="60"/>
        <v>1.3921610623223817E-3</v>
      </c>
      <c r="Q1298" s="41">
        <f t="shared" si="61"/>
        <v>1.6961730096469202E-3</v>
      </c>
      <c r="R1298" s="41">
        <f t="shared" si="62"/>
        <v>1.9434247462731594E-3</v>
      </c>
    </row>
    <row r="1299" spans="1:18" x14ac:dyDescent="0.25">
      <c r="A1299" s="3" t="s">
        <v>68</v>
      </c>
      <c r="B1299" t="s">
        <v>69</v>
      </c>
      <c r="C1299" s="3" t="s">
        <v>2431</v>
      </c>
      <c r="D1299" t="s">
        <v>328</v>
      </c>
      <c r="E1299" s="3" t="s">
        <v>10</v>
      </c>
      <c r="F1299" s="26">
        <v>398</v>
      </c>
      <c r="G1299" s="27">
        <v>4.7738693467300003E-2</v>
      </c>
      <c r="H1299" s="26">
        <v>410</v>
      </c>
      <c r="I1299" s="27">
        <v>6.3414634146299997E-2</v>
      </c>
      <c r="J1299" s="28">
        <v>385</v>
      </c>
      <c r="K1299" s="29">
        <v>5.7142857142799999E-2</v>
      </c>
      <c r="L1299" s="30">
        <v>2</v>
      </c>
      <c r="M1299" s="40">
        <f>VLOOKUP(A1299,'District Enrollment'!A:D,2,FALSE)</f>
        <v>9338</v>
      </c>
      <c r="N1299" s="40">
        <f>VLOOKUP(A1299,'District Enrollment'!A:D,3,FALSE)</f>
        <v>9433</v>
      </c>
      <c r="O1299" s="40">
        <f>VLOOKUP(A1299,'District Enrollment'!A:D,4,FALSE)</f>
        <v>9262</v>
      </c>
      <c r="P1299" s="41">
        <f t="shared" si="60"/>
        <v>2.0346969372440995E-3</v>
      </c>
      <c r="Q1299" s="41">
        <f t="shared" si="61"/>
        <v>2.7562811406745468E-3</v>
      </c>
      <c r="R1299" s="41">
        <f t="shared" si="62"/>
        <v>2.3752969121116391E-3</v>
      </c>
    </row>
    <row r="1300" spans="1:18" x14ac:dyDescent="0.25">
      <c r="A1300" s="3" t="s">
        <v>68</v>
      </c>
      <c r="B1300" t="s">
        <v>69</v>
      </c>
      <c r="C1300" s="3" t="s">
        <v>2469</v>
      </c>
      <c r="D1300" t="s">
        <v>2470</v>
      </c>
      <c r="E1300" s="3" t="s">
        <v>10</v>
      </c>
      <c r="F1300" s="26">
        <v>345</v>
      </c>
      <c r="G1300" s="27">
        <v>6.0869565217299998E-2</v>
      </c>
      <c r="H1300" s="26">
        <v>366</v>
      </c>
      <c r="I1300" s="27">
        <v>5.7377049180299997E-2</v>
      </c>
      <c r="J1300" s="28">
        <v>392</v>
      </c>
      <c r="K1300" s="29">
        <v>5.8673469387700003E-2</v>
      </c>
      <c r="L1300" s="30">
        <v>2</v>
      </c>
      <c r="M1300" s="40">
        <f>VLOOKUP(A1300,'District Enrollment'!A:D,2,FALSE)</f>
        <v>9338</v>
      </c>
      <c r="N1300" s="40">
        <f>VLOOKUP(A1300,'District Enrollment'!A:D,3,FALSE)</f>
        <v>9433</v>
      </c>
      <c r="O1300" s="40">
        <f>VLOOKUP(A1300,'District Enrollment'!A:D,4,FALSE)</f>
        <v>9262</v>
      </c>
      <c r="P1300" s="41">
        <f t="shared" si="60"/>
        <v>2.2488755622155172E-3</v>
      </c>
      <c r="Q1300" s="41">
        <f t="shared" si="61"/>
        <v>2.2262270751605847E-3</v>
      </c>
      <c r="R1300" s="41">
        <f t="shared" si="62"/>
        <v>2.4832649535714104E-3</v>
      </c>
    </row>
    <row r="1301" spans="1:18" x14ac:dyDescent="0.25">
      <c r="A1301" s="3" t="s">
        <v>68</v>
      </c>
      <c r="B1301" t="s">
        <v>69</v>
      </c>
      <c r="C1301" s="3" t="s">
        <v>2811</v>
      </c>
      <c r="D1301" t="s">
        <v>2812</v>
      </c>
      <c r="E1301" s="3" t="s">
        <v>10</v>
      </c>
      <c r="F1301" s="26">
        <v>426</v>
      </c>
      <c r="G1301" s="27">
        <v>4.4600938967099997E-2</v>
      </c>
      <c r="H1301" s="26">
        <v>417</v>
      </c>
      <c r="I1301" s="27">
        <v>5.0359712230199999E-2</v>
      </c>
      <c r="J1301" s="28">
        <v>441</v>
      </c>
      <c r="K1301" s="29">
        <v>4.7619047619000002E-2</v>
      </c>
      <c r="L1301" s="30">
        <v>2</v>
      </c>
      <c r="M1301" s="40">
        <f>VLOOKUP(A1301,'District Enrollment'!A:D,2,FALSE)</f>
        <v>9338</v>
      </c>
      <c r="N1301" s="40">
        <f>VLOOKUP(A1301,'District Enrollment'!A:D,3,FALSE)</f>
        <v>9433</v>
      </c>
      <c r="O1301" s="40">
        <f>VLOOKUP(A1301,'District Enrollment'!A:D,4,FALSE)</f>
        <v>9262</v>
      </c>
      <c r="P1301" s="41">
        <f t="shared" si="60"/>
        <v>2.0346969372440136E-3</v>
      </c>
      <c r="Q1301" s="41">
        <f t="shared" si="61"/>
        <v>2.2262270751609668E-3</v>
      </c>
      <c r="R1301" s="41">
        <f t="shared" si="62"/>
        <v>2.2673288706520191E-3</v>
      </c>
    </row>
    <row r="1302" spans="1:18" x14ac:dyDescent="0.25">
      <c r="A1302" s="3" t="s">
        <v>68</v>
      </c>
      <c r="B1302" t="s">
        <v>69</v>
      </c>
      <c r="C1302" s="3" t="s">
        <v>2823</v>
      </c>
      <c r="D1302" t="s">
        <v>2824</v>
      </c>
      <c r="E1302" s="3" t="s">
        <v>10</v>
      </c>
      <c r="F1302" s="26">
        <v>408</v>
      </c>
      <c r="G1302" s="27">
        <v>2.2058823529400001E-2</v>
      </c>
      <c r="H1302" s="26">
        <v>422</v>
      </c>
      <c r="I1302" s="27">
        <v>2.84360189573E-2</v>
      </c>
      <c r="J1302" s="28">
        <v>442</v>
      </c>
      <c r="K1302" s="29">
        <v>2.2624434389100001E-2</v>
      </c>
      <c r="L1302" s="30">
        <v>1</v>
      </c>
      <c r="M1302" s="40">
        <f>VLOOKUP(A1302,'District Enrollment'!A:D,2,FALSE)</f>
        <v>9338</v>
      </c>
      <c r="N1302" s="40">
        <f>VLOOKUP(A1302,'District Enrollment'!A:D,3,FALSE)</f>
        <v>9433</v>
      </c>
      <c r="O1302" s="40">
        <f>VLOOKUP(A1302,'District Enrollment'!A:D,4,FALSE)</f>
        <v>9262</v>
      </c>
      <c r="P1302" s="41">
        <f t="shared" si="60"/>
        <v>9.6380381237901058E-4</v>
      </c>
      <c r="Q1302" s="41">
        <f t="shared" si="61"/>
        <v>1.2721297572331814E-3</v>
      </c>
      <c r="R1302" s="41">
        <f t="shared" si="62"/>
        <v>1.0796804145953574E-3</v>
      </c>
    </row>
    <row r="1303" spans="1:18" x14ac:dyDescent="0.25">
      <c r="A1303" s="3" t="s">
        <v>68</v>
      </c>
      <c r="B1303" t="s">
        <v>69</v>
      </c>
      <c r="C1303" s="3" t="s">
        <v>3325</v>
      </c>
      <c r="D1303" t="s">
        <v>3326</v>
      </c>
      <c r="E1303" s="3" t="s">
        <v>10</v>
      </c>
      <c r="F1303" s="26">
        <v>472</v>
      </c>
      <c r="G1303" s="27">
        <v>4.2372881355899998E-2</v>
      </c>
      <c r="H1303" s="26">
        <v>489</v>
      </c>
      <c r="I1303" s="27">
        <v>3.2719836400799999E-2</v>
      </c>
      <c r="J1303" s="28">
        <v>510</v>
      </c>
      <c r="K1303" s="29">
        <v>3.7254901960699999E-2</v>
      </c>
      <c r="L1303" s="30">
        <v>1</v>
      </c>
      <c r="M1303" s="40">
        <f>VLOOKUP(A1303,'District Enrollment'!A:D,2,FALSE)</f>
        <v>9338</v>
      </c>
      <c r="N1303" s="40">
        <f>VLOOKUP(A1303,'District Enrollment'!A:D,3,FALSE)</f>
        <v>9433</v>
      </c>
      <c r="O1303" s="40">
        <f>VLOOKUP(A1303,'District Enrollment'!A:D,4,FALSE)</f>
        <v>9262</v>
      </c>
      <c r="P1303" s="41">
        <f t="shared" si="60"/>
        <v>2.141786249730649E-3</v>
      </c>
      <c r="Q1303" s="41">
        <f t="shared" si="61"/>
        <v>1.6961730096460511E-3</v>
      </c>
      <c r="R1303" s="41">
        <f t="shared" si="62"/>
        <v>2.0513927877301879E-3</v>
      </c>
    </row>
    <row r="1304" spans="1:18" x14ac:dyDescent="0.25">
      <c r="A1304" s="3" t="s">
        <v>68</v>
      </c>
      <c r="B1304" t="s">
        <v>69</v>
      </c>
      <c r="C1304" s="3" t="s">
        <v>3507</v>
      </c>
      <c r="D1304" t="s">
        <v>3508</v>
      </c>
      <c r="E1304" s="3" t="s">
        <v>10</v>
      </c>
      <c r="F1304" s="26">
        <v>454</v>
      </c>
      <c r="G1304" s="27">
        <v>9.0308370043999997E-2</v>
      </c>
      <c r="H1304" s="26">
        <v>506</v>
      </c>
      <c r="I1304" s="27">
        <v>0.1007905138339</v>
      </c>
      <c r="J1304" s="28">
        <v>533</v>
      </c>
      <c r="K1304" s="29">
        <v>0.10694183864909999</v>
      </c>
      <c r="L1304" s="30">
        <v>4</v>
      </c>
      <c r="M1304" s="40">
        <f>VLOOKUP(A1304,'District Enrollment'!A:D,2,FALSE)</f>
        <v>9338</v>
      </c>
      <c r="N1304" s="40">
        <f>VLOOKUP(A1304,'District Enrollment'!A:D,3,FALSE)</f>
        <v>9433</v>
      </c>
      <c r="O1304" s="40">
        <f>VLOOKUP(A1304,'District Enrollment'!A:D,4,FALSE)</f>
        <v>9262</v>
      </c>
      <c r="P1304" s="41">
        <f t="shared" si="60"/>
        <v>4.3906618119485966E-3</v>
      </c>
      <c r="Q1304" s="41">
        <f t="shared" si="61"/>
        <v>5.4065514682448213E-3</v>
      </c>
      <c r="R1304" s="41">
        <f t="shared" si="62"/>
        <v>6.1541783632012848E-3</v>
      </c>
    </row>
    <row r="1305" spans="1:18" x14ac:dyDescent="0.25">
      <c r="A1305" s="3" t="s">
        <v>68</v>
      </c>
      <c r="B1305" t="s">
        <v>69</v>
      </c>
      <c r="C1305" s="3" t="s">
        <v>4318</v>
      </c>
      <c r="D1305" t="s">
        <v>4309</v>
      </c>
      <c r="E1305" s="3" t="s">
        <v>10</v>
      </c>
      <c r="F1305" s="26">
        <v>769</v>
      </c>
      <c r="G1305" s="27">
        <v>2.9908972691800002E-2</v>
      </c>
      <c r="H1305" s="26">
        <v>772</v>
      </c>
      <c r="I1305" s="27">
        <v>3.2383419689100003E-2</v>
      </c>
      <c r="J1305" s="28">
        <v>736</v>
      </c>
      <c r="K1305" s="29">
        <v>2.9891304347800001E-2</v>
      </c>
      <c r="L1305" s="30">
        <v>1</v>
      </c>
      <c r="M1305" s="40">
        <f>VLOOKUP(A1305,'District Enrollment'!A:D,2,FALSE)</f>
        <v>9338</v>
      </c>
      <c r="N1305" s="40">
        <f>VLOOKUP(A1305,'District Enrollment'!A:D,3,FALSE)</f>
        <v>9433</v>
      </c>
      <c r="O1305" s="40">
        <f>VLOOKUP(A1305,'District Enrollment'!A:D,4,FALSE)</f>
        <v>9262</v>
      </c>
      <c r="P1305" s="41">
        <f t="shared" si="60"/>
        <v>2.4630541871914972E-3</v>
      </c>
      <c r="Q1305" s="41">
        <f t="shared" si="61"/>
        <v>2.6502703275718435E-3</v>
      </c>
      <c r="R1305" s="41">
        <f t="shared" si="62"/>
        <v>2.3752969121119414E-3</v>
      </c>
    </row>
    <row r="1306" spans="1:18" x14ac:dyDescent="0.25">
      <c r="A1306" s="3" t="s">
        <v>68</v>
      </c>
      <c r="B1306" t="s">
        <v>69</v>
      </c>
      <c r="C1306" s="3" t="s">
        <v>4705</v>
      </c>
      <c r="D1306" t="s">
        <v>4706</v>
      </c>
      <c r="E1306" s="3" t="s">
        <v>10</v>
      </c>
      <c r="F1306" s="26">
        <v>1287</v>
      </c>
      <c r="G1306" s="27">
        <v>7.4592074591999999E-2</v>
      </c>
      <c r="H1306" s="26">
        <v>1317</v>
      </c>
      <c r="I1306" s="27">
        <v>7.6689445709899995E-2</v>
      </c>
      <c r="J1306" s="28">
        <v>1369</v>
      </c>
      <c r="K1306" s="29">
        <v>7.4506939371800002E-2</v>
      </c>
      <c r="L1306" s="30">
        <v>3</v>
      </c>
      <c r="M1306" s="40">
        <f>VLOOKUP(A1306,'District Enrollment'!A:D,2,FALSE)</f>
        <v>9338</v>
      </c>
      <c r="N1306" s="40">
        <f>VLOOKUP(A1306,'District Enrollment'!A:D,3,FALSE)</f>
        <v>9433</v>
      </c>
      <c r="O1306" s="40">
        <f>VLOOKUP(A1306,'District Enrollment'!A:D,4,FALSE)</f>
        <v>9262</v>
      </c>
      <c r="P1306" s="41">
        <f t="shared" si="60"/>
        <v>1.0280573998704646E-2</v>
      </c>
      <c r="Q1306" s="41">
        <f t="shared" si="61"/>
        <v>1.0707092123390046E-2</v>
      </c>
      <c r="R1306" s="41">
        <f t="shared" si="62"/>
        <v>1.1012740228891621E-2</v>
      </c>
    </row>
    <row r="1307" spans="1:18" x14ac:dyDescent="0.25">
      <c r="A1307" s="3" t="s">
        <v>68</v>
      </c>
      <c r="B1307" t="s">
        <v>69</v>
      </c>
      <c r="C1307" s="3" t="s">
        <v>4785</v>
      </c>
      <c r="D1307" t="s">
        <v>4786</v>
      </c>
      <c r="E1307" s="3" t="s">
        <v>10</v>
      </c>
      <c r="F1307" s="26">
        <v>1758</v>
      </c>
      <c r="G1307" s="27">
        <v>7.56541524459E-2</v>
      </c>
      <c r="H1307" s="26">
        <v>1769</v>
      </c>
      <c r="I1307" s="27">
        <v>7.57490107405E-2</v>
      </c>
      <c r="J1307" s="28">
        <v>1578</v>
      </c>
      <c r="K1307" s="29">
        <v>6.5272496831400004E-2</v>
      </c>
      <c r="L1307" s="30">
        <v>3</v>
      </c>
      <c r="M1307" s="40">
        <f>VLOOKUP(A1307,'District Enrollment'!A:D,2,FALSE)</f>
        <v>9338</v>
      </c>
      <c r="N1307" s="40">
        <f>VLOOKUP(A1307,'District Enrollment'!A:D,3,FALSE)</f>
        <v>9433</v>
      </c>
      <c r="O1307" s="40">
        <f>VLOOKUP(A1307,'District Enrollment'!A:D,4,FALSE)</f>
        <v>9262</v>
      </c>
      <c r="P1307" s="41">
        <f t="shared" si="60"/>
        <v>1.4242878560708095E-2</v>
      </c>
      <c r="Q1307" s="41">
        <f t="shared" si="61"/>
        <v>1.4205448955787608E-2</v>
      </c>
      <c r="R1307" s="41">
        <f t="shared" si="62"/>
        <v>1.1120708270346492E-2</v>
      </c>
    </row>
    <row r="1308" spans="1:18" x14ac:dyDescent="0.25">
      <c r="A1308" s="3" t="s">
        <v>351</v>
      </c>
      <c r="B1308" t="s">
        <v>352</v>
      </c>
      <c r="C1308" s="3" t="s">
        <v>353</v>
      </c>
      <c r="D1308" t="s">
        <v>354</v>
      </c>
      <c r="E1308" s="3" t="s">
        <v>13</v>
      </c>
      <c r="F1308" s="26">
        <v>36</v>
      </c>
      <c r="G1308" s="27">
        <v>0.75</v>
      </c>
      <c r="H1308" s="26">
        <v>19</v>
      </c>
      <c r="I1308" s="27">
        <v>0.63157894736840003</v>
      </c>
      <c r="J1308" s="28">
        <v>25</v>
      </c>
      <c r="K1308" s="29">
        <v>0.76</v>
      </c>
      <c r="L1308" s="30">
        <v>5</v>
      </c>
      <c r="M1308" s="40">
        <f>VLOOKUP(A1308,'District Enrollment'!A:D,2,FALSE)</f>
        <v>2836</v>
      </c>
      <c r="N1308" s="40">
        <f>VLOOKUP(A1308,'District Enrollment'!A:D,3,FALSE)</f>
        <v>4676</v>
      </c>
      <c r="O1308" s="40">
        <f>VLOOKUP(A1308,'District Enrollment'!A:D,4,FALSE)</f>
        <v>5240</v>
      </c>
      <c r="P1308" s="41">
        <f t="shared" si="60"/>
        <v>9.5204513399153728E-3</v>
      </c>
      <c r="Q1308" s="41">
        <f t="shared" si="61"/>
        <v>2.5662959794695468E-3</v>
      </c>
      <c r="R1308" s="41">
        <f t="shared" si="62"/>
        <v>3.6259541984732828E-3</v>
      </c>
    </row>
    <row r="1309" spans="1:18" x14ac:dyDescent="0.25">
      <c r="A1309" s="3" t="s">
        <v>351</v>
      </c>
      <c r="B1309" t="s">
        <v>352</v>
      </c>
      <c r="C1309" s="3" t="s">
        <v>1430</v>
      </c>
      <c r="D1309" t="s">
        <v>1431</v>
      </c>
      <c r="E1309" s="3" t="s">
        <v>806</v>
      </c>
      <c r="F1309" s="26">
        <v>152</v>
      </c>
      <c r="G1309" s="27">
        <v>0.26315789473680001</v>
      </c>
      <c r="H1309" s="26">
        <v>185</v>
      </c>
      <c r="I1309" s="27">
        <v>0.15135135135130001</v>
      </c>
      <c r="J1309" s="28">
        <v>172</v>
      </c>
      <c r="K1309" s="29">
        <v>0.16860465116269999</v>
      </c>
      <c r="L1309" s="30">
        <v>5</v>
      </c>
      <c r="M1309" s="40">
        <f>VLOOKUP(A1309,'District Enrollment'!A:D,2,FALSE)</f>
        <v>2836</v>
      </c>
      <c r="N1309" s="40">
        <f>VLOOKUP(A1309,'District Enrollment'!A:D,3,FALSE)</f>
        <v>4676</v>
      </c>
      <c r="O1309" s="40">
        <f>VLOOKUP(A1309,'District Enrollment'!A:D,4,FALSE)</f>
        <v>5240</v>
      </c>
      <c r="P1309" s="41">
        <f t="shared" si="60"/>
        <v>1.4104372355427927E-2</v>
      </c>
      <c r="Q1309" s="41">
        <f t="shared" si="61"/>
        <v>5.9880239520937765E-3</v>
      </c>
      <c r="R1309" s="41">
        <f t="shared" si="62"/>
        <v>5.5343511450351903E-3</v>
      </c>
    </row>
    <row r="1310" spans="1:18" x14ac:dyDescent="0.25">
      <c r="A1310" s="3" t="s">
        <v>351</v>
      </c>
      <c r="B1310" t="s">
        <v>352</v>
      </c>
      <c r="C1310" s="3" t="s">
        <v>1908</v>
      </c>
      <c r="D1310" t="s">
        <v>1909</v>
      </c>
      <c r="E1310" s="3" t="s">
        <v>10</v>
      </c>
      <c r="F1310" s="26">
        <v>317</v>
      </c>
      <c r="G1310" s="27">
        <v>9.7791798107199998E-2</v>
      </c>
      <c r="H1310" s="26">
        <v>297</v>
      </c>
      <c r="I1310" s="27">
        <v>8.7542087542000005E-2</v>
      </c>
      <c r="J1310" s="28">
        <v>298</v>
      </c>
      <c r="K1310" s="29">
        <v>0.12080536912750001</v>
      </c>
      <c r="L1310" s="30">
        <v>4</v>
      </c>
      <c r="M1310" s="40">
        <f>VLOOKUP(A1310,'District Enrollment'!A:D,2,FALSE)</f>
        <v>2836</v>
      </c>
      <c r="N1310" s="40">
        <f>VLOOKUP(A1310,'District Enrollment'!A:D,3,FALSE)</f>
        <v>4676</v>
      </c>
      <c r="O1310" s="40">
        <f>VLOOKUP(A1310,'District Enrollment'!A:D,4,FALSE)</f>
        <v>5240</v>
      </c>
      <c r="P1310" s="41">
        <f t="shared" ref="P1310:P1373" si="63">F1310/M1310*G1310</f>
        <v>1.0930888575452187E-2</v>
      </c>
      <c r="Q1310" s="41">
        <f t="shared" ref="Q1310:Q1373" si="64">H1310/N1310*I1310</f>
        <v>5.5603079555119764E-3</v>
      </c>
      <c r="R1310" s="41">
        <f t="shared" ref="R1310:R1373" si="65">J1310/O1310*K1310</f>
        <v>6.8702290076326344E-3</v>
      </c>
    </row>
    <row r="1311" spans="1:18" x14ac:dyDescent="0.25">
      <c r="A1311" s="3" t="s">
        <v>351</v>
      </c>
      <c r="B1311" t="s">
        <v>352</v>
      </c>
      <c r="C1311" s="3" t="s">
        <v>2011</v>
      </c>
      <c r="D1311" t="s">
        <v>2012</v>
      </c>
      <c r="E1311" s="3" t="s">
        <v>10</v>
      </c>
      <c r="F1311" s="26">
        <v>352</v>
      </c>
      <c r="G1311" s="27">
        <v>0.1136363636363</v>
      </c>
      <c r="H1311" s="26">
        <v>337</v>
      </c>
      <c r="I1311" s="27">
        <v>0.12462908011859999</v>
      </c>
      <c r="J1311" s="28">
        <v>317</v>
      </c>
      <c r="K1311" s="29">
        <v>0.14195583596210001</v>
      </c>
      <c r="L1311" s="30">
        <v>5</v>
      </c>
      <c r="M1311" s="40">
        <f>VLOOKUP(A1311,'District Enrollment'!A:D,2,FALSE)</f>
        <v>2836</v>
      </c>
      <c r="N1311" s="40">
        <f>VLOOKUP(A1311,'District Enrollment'!A:D,3,FALSE)</f>
        <v>4676</v>
      </c>
      <c r="O1311" s="40">
        <f>VLOOKUP(A1311,'District Enrollment'!A:D,4,FALSE)</f>
        <v>5240</v>
      </c>
      <c r="P1311" s="41">
        <f t="shared" si="63"/>
        <v>1.4104372355422286E-2</v>
      </c>
      <c r="Q1311" s="41">
        <f t="shared" si="64"/>
        <v>8.9820359281369121E-3</v>
      </c>
      <c r="R1311" s="41">
        <f t="shared" si="65"/>
        <v>8.5877862595392564E-3</v>
      </c>
    </row>
    <row r="1312" spans="1:18" x14ac:dyDescent="0.25">
      <c r="A1312" s="3" t="s">
        <v>351</v>
      </c>
      <c r="B1312" t="s">
        <v>352</v>
      </c>
      <c r="C1312" s="3" t="s">
        <v>2555</v>
      </c>
      <c r="D1312" t="s">
        <v>2556</v>
      </c>
      <c r="E1312" s="3" t="s">
        <v>10</v>
      </c>
      <c r="F1312" s="26">
        <v>415</v>
      </c>
      <c r="G1312" s="27">
        <v>0.18313253012040001</v>
      </c>
      <c r="H1312" s="26">
        <v>403</v>
      </c>
      <c r="I1312" s="27">
        <v>0.2258064516129</v>
      </c>
      <c r="J1312" s="28">
        <v>405</v>
      </c>
      <c r="K1312" s="29">
        <v>0.22962962962960001</v>
      </c>
      <c r="L1312" s="30">
        <v>5</v>
      </c>
      <c r="M1312" s="40">
        <f>VLOOKUP(A1312,'District Enrollment'!A:D,2,FALSE)</f>
        <v>2836</v>
      </c>
      <c r="N1312" s="40">
        <f>VLOOKUP(A1312,'District Enrollment'!A:D,3,FALSE)</f>
        <v>4676</v>
      </c>
      <c r="O1312" s="40">
        <f>VLOOKUP(A1312,'District Enrollment'!A:D,4,FALSE)</f>
        <v>5240</v>
      </c>
      <c r="P1312" s="41">
        <f t="shared" si="63"/>
        <v>2.6798307475305361E-2</v>
      </c>
      <c r="Q1312" s="41">
        <f t="shared" si="64"/>
        <v>1.9461077844311097E-2</v>
      </c>
      <c r="R1312" s="41">
        <f t="shared" si="65"/>
        <v>1.7748091603051148E-2</v>
      </c>
    </row>
    <row r="1313" spans="1:18" x14ac:dyDescent="0.25">
      <c r="A1313" s="3" t="s">
        <v>351</v>
      </c>
      <c r="B1313" t="s">
        <v>352</v>
      </c>
      <c r="C1313" s="3" t="s">
        <v>2681</v>
      </c>
      <c r="D1313" t="s">
        <v>2682</v>
      </c>
      <c r="E1313" s="3" t="s">
        <v>10</v>
      </c>
      <c r="F1313" s="26">
        <v>421</v>
      </c>
      <c r="G1313" s="27">
        <v>9.0261282660299993E-2</v>
      </c>
      <c r="H1313" s="26">
        <v>441</v>
      </c>
      <c r="I1313" s="27">
        <v>0.13378684807249999</v>
      </c>
      <c r="J1313" s="28">
        <v>422</v>
      </c>
      <c r="K1313" s="29">
        <v>9.9526066350699993E-2</v>
      </c>
      <c r="L1313" s="30">
        <v>4</v>
      </c>
      <c r="M1313" s="40">
        <f>VLOOKUP(A1313,'District Enrollment'!A:D,2,FALSE)</f>
        <v>2836</v>
      </c>
      <c r="N1313" s="40">
        <f>VLOOKUP(A1313,'District Enrollment'!A:D,3,FALSE)</f>
        <v>4676</v>
      </c>
      <c r="O1313" s="40">
        <f>VLOOKUP(A1313,'District Enrollment'!A:D,4,FALSE)</f>
        <v>5240</v>
      </c>
      <c r="P1313" s="41">
        <f t="shared" si="63"/>
        <v>1.3399153737653841E-2</v>
      </c>
      <c r="Q1313" s="41">
        <f t="shared" si="64"/>
        <v>1.2617621899053142E-2</v>
      </c>
      <c r="R1313" s="41">
        <f t="shared" si="65"/>
        <v>8.0152671755716401E-3</v>
      </c>
    </row>
    <row r="1314" spans="1:18" x14ac:dyDescent="0.25">
      <c r="A1314" s="3" t="s">
        <v>351</v>
      </c>
      <c r="B1314" t="s">
        <v>352</v>
      </c>
      <c r="C1314" s="3" t="s">
        <v>4333</v>
      </c>
      <c r="D1314" t="s">
        <v>4334</v>
      </c>
      <c r="E1314" s="3">
        <v>5</v>
      </c>
      <c r="F1314" s="26">
        <v>236</v>
      </c>
      <c r="G1314" s="27">
        <v>0.58474576271180001</v>
      </c>
      <c r="H1314" s="26">
        <v>486</v>
      </c>
      <c r="I1314" s="27">
        <v>0.3456790123456</v>
      </c>
      <c r="J1314" s="28">
        <v>741</v>
      </c>
      <c r="K1314" s="29">
        <v>0.2820512820512</v>
      </c>
      <c r="L1314" s="30">
        <v>5</v>
      </c>
      <c r="M1314" s="40">
        <f>VLOOKUP(A1314,'District Enrollment'!A:D,2,FALSE)</f>
        <v>2836</v>
      </c>
      <c r="N1314" s="40">
        <f>VLOOKUP(A1314,'District Enrollment'!A:D,3,FALSE)</f>
        <v>4676</v>
      </c>
      <c r="O1314" s="40">
        <f>VLOOKUP(A1314,'District Enrollment'!A:D,4,FALSE)</f>
        <v>5240</v>
      </c>
      <c r="P1314" s="41">
        <f t="shared" si="63"/>
        <v>4.866008462622877E-2</v>
      </c>
      <c r="Q1314" s="41">
        <f t="shared" si="64"/>
        <v>3.592814371256664E-2</v>
      </c>
      <c r="R1314" s="41">
        <f t="shared" si="65"/>
        <v>3.9885496183194501E-2</v>
      </c>
    </row>
    <row r="1315" spans="1:18" x14ac:dyDescent="0.25">
      <c r="A1315" s="3" t="s">
        <v>351</v>
      </c>
      <c r="B1315" t="s">
        <v>352</v>
      </c>
      <c r="C1315" s="3" t="s">
        <v>4699</v>
      </c>
      <c r="D1315" t="s">
        <v>4700</v>
      </c>
      <c r="E1315" s="3">
        <v>5</v>
      </c>
      <c r="F1315" s="26">
        <v>409</v>
      </c>
      <c r="G1315" s="27">
        <v>0.26650366748159998</v>
      </c>
      <c r="H1315" s="26">
        <v>1157</v>
      </c>
      <c r="I1315" s="27">
        <v>0.2169403630077</v>
      </c>
      <c r="J1315" s="28">
        <v>1329</v>
      </c>
      <c r="K1315" s="29">
        <v>0.25357411587649997</v>
      </c>
      <c r="L1315" s="30">
        <v>5</v>
      </c>
      <c r="M1315" s="40">
        <f>VLOOKUP(A1315,'District Enrollment'!A:D,2,FALSE)</f>
        <v>2836</v>
      </c>
      <c r="N1315" s="40">
        <f>VLOOKUP(A1315,'District Enrollment'!A:D,3,FALSE)</f>
        <v>4676</v>
      </c>
      <c r="O1315" s="40">
        <f>VLOOKUP(A1315,'District Enrollment'!A:D,4,FALSE)</f>
        <v>5240</v>
      </c>
      <c r="P1315" s="41">
        <f t="shared" si="63"/>
        <v>3.8434414668538218E-2</v>
      </c>
      <c r="Q1315" s="41">
        <f t="shared" si="64"/>
        <v>5.3678357570553656E-2</v>
      </c>
      <c r="R1315" s="41">
        <f t="shared" si="65"/>
        <v>6.4312977099211535E-2</v>
      </c>
    </row>
    <row r="1316" spans="1:18" x14ac:dyDescent="0.25">
      <c r="A1316" s="3" t="s">
        <v>351</v>
      </c>
      <c r="B1316" t="s">
        <v>352</v>
      </c>
      <c r="C1316" s="3" t="s">
        <v>4769</v>
      </c>
      <c r="D1316" t="s">
        <v>4770</v>
      </c>
      <c r="E1316" s="3">
        <v>5</v>
      </c>
      <c r="F1316" s="26">
        <v>498</v>
      </c>
      <c r="G1316" s="27">
        <v>0.31124497991959998</v>
      </c>
      <c r="H1316" s="26">
        <v>1351</v>
      </c>
      <c r="I1316" s="27">
        <v>0.22945965951139999</v>
      </c>
      <c r="J1316" s="28">
        <v>1531</v>
      </c>
      <c r="K1316" s="29">
        <v>0.25604180274330002</v>
      </c>
      <c r="L1316" s="30">
        <v>5</v>
      </c>
      <c r="M1316" s="40">
        <f>VLOOKUP(A1316,'District Enrollment'!A:D,2,FALSE)</f>
        <v>2836</v>
      </c>
      <c r="N1316" s="40">
        <f>VLOOKUP(A1316,'District Enrollment'!A:D,3,FALSE)</f>
        <v>4676</v>
      </c>
      <c r="O1316" s="40">
        <f>VLOOKUP(A1316,'District Enrollment'!A:D,4,FALSE)</f>
        <v>5240</v>
      </c>
      <c r="P1316" s="41">
        <f t="shared" si="63"/>
        <v>5.4654442877278137E-2</v>
      </c>
      <c r="Q1316" s="41">
        <f t="shared" si="64"/>
        <v>6.6295979469611063E-2</v>
      </c>
      <c r="R1316" s="41">
        <f t="shared" si="65"/>
        <v>7.4809160305342057E-2</v>
      </c>
    </row>
    <row r="1317" spans="1:18" x14ac:dyDescent="0.25">
      <c r="A1317" s="3" t="s">
        <v>635</v>
      </c>
      <c r="B1317" t="s">
        <v>636</v>
      </c>
      <c r="C1317" s="3" t="s">
        <v>637</v>
      </c>
      <c r="D1317" t="s">
        <v>638</v>
      </c>
      <c r="E1317" s="3" t="s">
        <v>13</v>
      </c>
      <c r="F1317" s="26">
        <v>102</v>
      </c>
      <c r="G1317" s="27">
        <v>0.22549019607840001</v>
      </c>
      <c r="H1317" s="26">
        <v>69</v>
      </c>
      <c r="I1317" s="27">
        <v>0.2463768115942</v>
      </c>
      <c r="J1317" s="28">
        <v>46</v>
      </c>
      <c r="K1317" s="29">
        <v>0.26086956521729998</v>
      </c>
      <c r="L1317" s="30">
        <v>5</v>
      </c>
      <c r="M1317" s="40">
        <f>VLOOKUP(A1317,'District Enrollment'!A:D,2,FALSE)</f>
        <v>867</v>
      </c>
      <c r="N1317" s="40">
        <f>VLOOKUP(A1317,'District Enrollment'!A:D,3,FALSE)</f>
        <v>780</v>
      </c>
      <c r="O1317" s="40">
        <f>VLOOKUP(A1317,'District Enrollment'!A:D,4,FALSE)</f>
        <v>752</v>
      </c>
      <c r="P1317" s="41">
        <f t="shared" si="63"/>
        <v>2.6528258362164707E-2</v>
      </c>
      <c r="Q1317" s="41">
        <f t="shared" si="64"/>
        <v>2.179487179487154E-2</v>
      </c>
      <c r="R1317" s="41">
        <f t="shared" si="65"/>
        <v>1.5957446808505051E-2</v>
      </c>
    </row>
    <row r="1318" spans="1:18" x14ac:dyDescent="0.25">
      <c r="A1318" s="3" t="s">
        <v>635</v>
      </c>
      <c r="B1318" t="s">
        <v>636</v>
      </c>
      <c r="C1318" s="3" t="s">
        <v>1352</v>
      </c>
      <c r="D1318" t="s">
        <v>1353</v>
      </c>
      <c r="E1318" s="3" t="s">
        <v>10</v>
      </c>
      <c r="F1318" s="26">
        <v>163</v>
      </c>
      <c r="G1318" s="27">
        <v>7.9754601226899993E-2</v>
      </c>
      <c r="H1318" s="26">
        <v>168</v>
      </c>
      <c r="I1318" s="27">
        <v>0.14285714285709999</v>
      </c>
      <c r="J1318" s="28">
        <v>157</v>
      </c>
      <c r="K1318" s="29">
        <v>7.0063694267500004E-2</v>
      </c>
      <c r="L1318" s="30">
        <v>3</v>
      </c>
      <c r="M1318" s="40">
        <f>VLOOKUP(A1318,'District Enrollment'!A:D,2,FALSE)</f>
        <v>867</v>
      </c>
      <c r="N1318" s="40">
        <f>VLOOKUP(A1318,'District Enrollment'!A:D,3,FALSE)</f>
        <v>780</v>
      </c>
      <c r="O1318" s="40">
        <f>VLOOKUP(A1318,'District Enrollment'!A:D,4,FALSE)</f>
        <v>752</v>
      </c>
      <c r="P1318" s="41">
        <f t="shared" si="63"/>
        <v>1.4994232987294924E-2</v>
      </c>
      <c r="Q1318" s="41">
        <f t="shared" si="64"/>
        <v>3.0769230769221539E-2</v>
      </c>
      <c r="R1318" s="41">
        <f t="shared" si="65"/>
        <v>1.4627659574464762E-2</v>
      </c>
    </row>
    <row r="1319" spans="1:18" x14ac:dyDescent="0.25">
      <c r="A1319" s="3" t="s">
        <v>635</v>
      </c>
      <c r="B1319" t="s">
        <v>636</v>
      </c>
      <c r="C1319" s="3" t="s">
        <v>1603</v>
      </c>
      <c r="D1319" t="s">
        <v>1604</v>
      </c>
      <c r="E1319" s="3" t="s">
        <v>10</v>
      </c>
      <c r="F1319" s="26">
        <v>257</v>
      </c>
      <c r="G1319" s="27">
        <v>0.15564202334630001</v>
      </c>
      <c r="H1319" s="26">
        <v>224</v>
      </c>
      <c r="I1319" s="27">
        <v>0.12053571428569999</v>
      </c>
      <c r="J1319" s="28">
        <v>218</v>
      </c>
      <c r="K1319" s="29">
        <v>9.6330275229300003E-2</v>
      </c>
      <c r="L1319" s="30">
        <v>4</v>
      </c>
      <c r="M1319" s="40">
        <f>VLOOKUP(A1319,'District Enrollment'!A:D,2,FALSE)</f>
        <v>867</v>
      </c>
      <c r="N1319" s="40">
        <f>VLOOKUP(A1319,'District Enrollment'!A:D,3,FALSE)</f>
        <v>780</v>
      </c>
      <c r="O1319" s="40">
        <f>VLOOKUP(A1319,'District Enrollment'!A:D,4,FALSE)</f>
        <v>752</v>
      </c>
      <c r="P1319" s="41">
        <f t="shared" si="63"/>
        <v>4.6136101499422266E-2</v>
      </c>
      <c r="Q1319" s="41">
        <f t="shared" si="64"/>
        <v>3.4615384615380509E-2</v>
      </c>
      <c r="R1319" s="41">
        <f t="shared" si="65"/>
        <v>2.7925531914876862E-2</v>
      </c>
    </row>
    <row r="1320" spans="1:18" x14ac:dyDescent="0.25">
      <c r="A1320" s="3" t="s">
        <v>635</v>
      </c>
      <c r="B1320" t="s">
        <v>636</v>
      </c>
      <c r="C1320" s="3" t="s">
        <v>2092</v>
      </c>
      <c r="D1320" t="s">
        <v>2093</v>
      </c>
      <c r="E1320" s="3" t="s">
        <v>10</v>
      </c>
      <c r="F1320" s="26">
        <v>345</v>
      </c>
      <c r="G1320" s="27">
        <v>9.5652173913000002E-2</v>
      </c>
      <c r="H1320" s="26">
        <v>319</v>
      </c>
      <c r="I1320" s="27">
        <v>0.14106583072100001</v>
      </c>
      <c r="J1320" s="28">
        <v>331</v>
      </c>
      <c r="K1320" s="29">
        <v>0.1057401812688</v>
      </c>
      <c r="L1320" s="30">
        <v>4</v>
      </c>
      <c r="M1320" s="40">
        <f>VLOOKUP(A1320,'District Enrollment'!A:D,2,FALSE)</f>
        <v>867</v>
      </c>
      <c r="N1320" s="40">
        <f>VLOOKUP(A1320,'District Enrollment'!A:D,3,FALSE)</f>
        <v>780</v>
      </c>
      <c r="O1320" s="40">
        <f>VLOOKUP(A1320,'District Enrollment'!A:D,4,FALSE)</f>
        <v>752</v>
      </c>
      <c r="P1320" s="41">
        <f t="shared" si="63"/>
        <v>3.8062283737006923E-2</v>
      </c>
      <c r="Q1320" s="41">
        <f t="shared" si="64"/>
        <v>5.7692307692306412E-2</v>
      </c>
      <c r="R1320" s="41">
        <f t="shared" si="65"/>
        <v>4.6542553191453194E-2</v>
      </c>
    </row>
    <row r="1321" spans="1:18" x14ac:dyDescent="0.25">
      <c r="A1321" s="3" t="s">
        <v>523</v>
      </c>
      <c r="B1321" t="s">
        <v>524</v>
      </c>
      <c r="C1321" s="3" t="s">
        <v>525</v>
      </c>
      <c r="D1321" t="s">
        <v>526</v>
      </c>
      <c r="E1321" s="3" t="s">
        <v>10</v>
      </c>
      <c r="F1321" s="26">
        <v>34</v>
      </c>
      <c r="G1321" s="27">
        <v>8.8235294117600005E-2</v>
      </c>
      <c r="H1321" s="26">
        <v>34</v>
      </c>
      <c r="I1321" s="27">
        <v>0.1176470588235</v>
      </c>
      <c r="J1321" s="28">
        <v>35</v>
      </c>
      <c r="K1321" s="29">
        <v>0</v>
      </c>
      <c r="L1321" s="30">
        <v>1</v>
      </c>
      <c r="M1321" s="40">
        <f>VLOOKUP(A1321,'District Enrollment'!A:D,2,FALSE)</f>
        <v>34</v>
      </c>
      <c r="N1321" s="40">
        <f>VLOOKUP(A1321,'District Enrollment'!A:D,3,FALSE)</f>
        <v>34</v>
      </c>
      <c r="O1321" s="40">
        <f>VLOOKUP(A1321,'District Enrollment'!A:D,4,FALSE)</f>
        <v>35</v>
      </c>
      <c r="P1321" s="41">
        <f t="shared" si="63"/>
        <v>8.8235294117600005E-2</v>
      </c>
      <c r="Q1321" s="41">
        <f t="shared" si="64"/>
        <v>0.1176470588235</v>
      </c>
      <c r="R1321" s="41">
        <f t="shared" si="65"/>
        <v>0</v>
      </c>
    </row>
    <row r="1322" spans="1:18" x14ac:dyDescent="0.25">
      <c r="A1322" s="3" t="s">
        <v>138</v>
      </c>
      <c r="B1322" t="s">
        <v>139</v>
      </c>
      <c r="C1322" s="3" t="s">
        <v>140</v>
      </c>
      <c r="D1322" t="s">
        <v>141</v>
      </c>
      <c r="E1322" s="3" t="s">
        <v>10</v>
      </c>
      <c r="F1322" s="26">
        <v>11</v>
      </c>
      <c r="G1322" s="27">
        <v>0</v>
      </c>
      <c r="H1322" s="26">
        <v>12</v>
      </c>
      <c r="I1322" s="27">
        <v>0</v>
      </c>
      <c r="J1322" s="28">
        <v>13</v>
      </c>
      <c r="K1322" s="29">
        <v>0.15384615384610001</v>
      </c>
      <c r="L1322" s="30">
        <v>5</v>
      </c>
      <c r="M1322" s="40">
        <f>VLOOKUP(A1322,'District Enrollment'!A:D,2,FALSE)</f>
        <v>682</v>
      </c>
      <c r="N1322" s="40">
        <f>VLOOKUP(A1322,'District Enrollment'!A:D,3,FALSE)</f>
        <v>850</v>
      </c>
      <c r="O1322" s="40">
        <f>VLOOKUP(A1322,'District Enrollment'!A:D,4,FALSE)</f>
        <v>850</v>
      </c>
      <c r="P1322" s="41">
        <f t="shared" si="63"/>
        <v>0</v>
      </c>
      <c r="Q1322" s="41">
        <f t="shared" si="64"/>
        <v>0</v>
      </c>
      <c r="R1322" s="41">
        <f t="shared" si="65"/>
        <v>2.3529411764697649E-3</v>
      </c>
    </row>
    <row r="1323" spans="1:18" x14ac:dyDescent="0.25">
      <c r="A1323" s="3" t="s">
        <v>138</v>
      </c>
      <c r="B1323" t="s">
        <v>139</v>
      </c>
      <c r="C1323" s="3" t="s">
        <v>762</v>
      </c>
      <c r="D1323" t="s">
        <v>763</v>
      </c>
      <c r="E1323" s="3" t="s">
        <v>10</v>
      </c>
      <c r="F1323" s="26">
        <v>81</v>
      </c>
      <c r="G1323" s="27">
        <v>2.4691358024599999E-2</v>
      </c>
      <c r="H1323" s="26">
        <v>66</v>
      </c>
      <c r="I1323" s="27">
        <v>0.13636363636359999</v>
      </c>
      <c r="J1323" s="28">
        <v>60</v>
      </c>
      <c r="K1323" s="29">
        <v>6.6666666666599997E-2</v>
      </c>
      <c r="L1323" s="30">
        <v>3</v>
      </c>
      <c r="M1323" s="40">
        <f>VLOOKUP(A1323,'District Enrollment'!A:D,2,FALSE)</f>
        <v>682</v>
      </c>
      <c r="N1323" s="40">
        <f>VLOOKUP(A1323,'District Enrollment'!A:D,3,FALSE)</f>
        <v>850</v>
      </c>
      <c r="O1323" s="40">
        <f>VLOOKUP(A1323,'District Enrollment'!A:D,4,FALSE)</f>
        <v>850</v>
      </c>
      <c r="P1323" s="41">
        <f t="shared" si="63"/>
        <v>2.9325513196372436E-3</v>
      </c>
      <c r="Q1323" s="41">
        <f t="shared" si="64"/>
        <v>1.0588235294114824E-2</v>
      </c>
      <c r="R1323" s="41">
        <f t="shared" si="65"/>
        <v>4.7058823529364706E-3</v>
      </c>
    </row>
    <row r="1324" spans="1:18" x14ac:dyDescent="0.25">
      <c r="A1324" s="3" t="s">
        <v>138</v>
      </c>
      <c r="B1324" t="s">
        <v>139</v>
      </c>
      <c r="C1324" s="3" t="s">
        <v>1178</v>
      </c>
      <c r="D1324" t="s">
        <v>1179</v>
      </c>
      <c r="E1324" s="3" t="s">
        <v>10</v>
      </c>
      <c r="F1324" s="26">
        <v>137</v>
      </c>
      <c r="G1324" s="27">
        <v>0.1021897810218</v>
      </c>
      <c r="H1324" s="26">
        <v>148</v>
      </c>
      <c r="I1324" s="27">
        <v>9.4594594594499995E-2</v>
      </c>
      <c r="J1324" s="28">
        <v>125</v>
      </c>
      <c r="K1324" s="29">
        <v>0.04</v>
      </c>
      <c r="L1324" s="30">
        <v>1</v>
      </c>
      <c r="M1324" s="40">
        <f>VLOOKUP(A1324,'District Enrollment'!A:D,2,FALSE)</f>
        <v>682</v>
      </c>
      <c r="N1324" s="40">
        <f>VLOOKUP(A1324,'District Enrollment'!A:D,3,FALSE)</f>
        <v>850</v>
      </c>
      <c r="O1324" s="40">
        <f>VLOOKUP(A1324,'District Enrollment'!A:D,4,FALSE)</f>
        <v>850</v>
      </c>
      <c r="P1324" s="41">
        <f t="shared" si="63"/>
        <v>2.0527859237517009E-2</v>
      </c>
      <c r="Q1324" s="41">
        <f t="shared" si="64"/>
        <v>1.6470588235277646E-2</v>
      </c>
      <c r="R1324" s="41">
        <f t="shared" si="65"/>
        <v>5.8823529411764705E-3</v>
      </c>
    </row>
    <row r="1325" spans="1:18" x14ac:dyDescent="0.25">
      <c r="A1325" s="3" t="s">
        <v>138</v>
      </c>
      <c r="B1325" t="s">
        <v>139</v>
      </c>
      <c r="C1325" s="3" t="s">
        <v>1532</v>
      </c>
      <c r="D1325" t="s">
        <v>1533</v>
      </c>
      <c r="E1325" s="3" t="s">
        <v>10</v>
      </c>
      <c r="F1325" s="26">
        <v>202</v>
      </c>
      <c r="G1325" s="27">
        <v>8.4158415841499995E-2</v>
      </c>
      <c r="H1325" s="26">
        <v>206</v>
      </c>
      <c r="I1325" s="27">
        <v>7.2815533980500002E-2</v>
      </c>
      <c r="J1325" s="28">
        <v>201</v>
      </c>
      <c r="K1325" s="29">
        <v>5.4726368159199998E-2</v>
      </c>
      <c r="L1325" s="30">
        <v>2</v>
      </c>
      <c r="M1325" s="40">
        <f>VLOOKUP(A1325,'District Enrollment'!A:D,2,FALSE)</f>
        <v>682</v>
      </c>
      <c r="N1325" s="40">
        <f>VLOOKUP(A1325,'District Enrollment'!A:D,3,FALSE)</f>
        <v>850</v>
      </c>
      <c r="O1325" s="40">
        <f>VLOOKUP(A1325,'District Enrollment'!A:D,4,FALSE)</f>
        <v>850</v>
      </c>
      <c r="P1325" s="41">
        <f t="shared" si="63"/>
        <v>2.4926686216983872E-2</v>
      </c>
      <c r="Q1325" s="41">
        <f t="shared" si="64"/>
        <v>1.764705882350941E-2</v>
      </c>
      <c r="R1325" s="41">
        <f t="shared" si="65"/>
        <v>1.2941176470587294E-2</v>
      </c>
    </row>
    <row r="1326" spans="1:18" x14ac:dyDescent="0.25">
      <c r="A1326" s="3" t="s">
        <v>138</v>
      </c>
      <c r="B1326" t="s">
        <v>139</v>
      </c>
      <c r="C1326" s="3" t="s">
        <v>2882</v>
      </c>
      <c r="D1326" t="s">
        <v>2883</v>
      </c>
      <c r="E1326" s="3" t="s">
        <v>13</v>
      </c>
      <c r="F1326" s="26">
        <v>251</v>
      </c>
      <c r="G1326" s="27">
        <v>0.24701195219120001</v>
      </c>
      <c r="H1326" s="26">
        <v>418</v>
      </c>
      <c r="I1326" s="27">
        <v>0.1291866028708</v>
      </c>
      <c r="J1326" s="28">
        <v>451</v>
      </c>
      <c r="K1326" s="29">
        <v>0.1086474501108</v>
      </c>
      <c r="L1326" s="30">
        <v>4</v>
      </c>
      <c r="M1326" s="40">
        <f>VLOOKUP(A1326,'District Enrollment'!A:D,2,FALSE)</f>
        <v>682</v>
      </c>
      <c r="N1326" s="40">
        <f>VLOOKUP(A1326,'District Enrollment'!A:D,3,FALSE)</f>
        <v>850</v>
      </c>
      <c r="O1326" s="40">
        <f>VLOOKUP(A1326,'District Enrollment'!A:D,4,FALSE)</f>
        <v>850</v>
      </c>
      <c r="P1326" s="41">
        <f t="shared" si="63"/>
        <v>9.0909090909078005E-2</v>
      </c>
      <c r="Q1326" s="41">
        <f t="shared" si="64"/>
        <v>6.3529411764699298E-2</v>
      </c>
      <c r="R1326" s="41">
        <f t="shared" si="65"/>
        <v>5.7647058823495065E-2</v>
      </c>
    </row>
    <row r="1327" spans="1:18" x14ac:dyDescent="0.25">
      <c r="A1327" s="3" t="s">
        <v>878</v>
      </c>
      <c r="B1327" t="s">
        <v>879</v>
      </c>
      <c r="C1327" s="3" t="s">
        <v>880</v>
      </c>
      <c r="D1327" t="s">
        <v>881</v>
      </c>
      <c r="E1327" s="3" t="s">
        <v>10</v>
      </c>
      <c r="F1327" s="26">
        <v>67</v>
      </c>
      <c r="G1327" s="27">
        <v>0</v>
      </c>
      <c r="H1327" s="26">
        <v>84</v>
      </c>
      <c r="I1327" s="27">
        <v>3.5714285714200003E-2</v>
      </c>
      <c r="J1327" s="28">
        <v>80</v>
      </c>
      <c r="K1327" s="29">
        <v>1.2500000000000001E-2</v>
      </c>
      <c r="L1327" s="30">
        <v>1</v>
      </c>
      <c r="M1327" s="40">
        <f>VLOOKUP(A1327,'District Enrollment'!A:D,2,FALSE)</f>
        <v>67</v>
      </c>
      <c r="N1327" s="40">
        <f>VLOOKUP(A1327,'District Enrollment'!A:D,3,FALSE)</f>
        <v>84</v>
      </c>
      <c r="O1327" s="40">
        <f>VLOOKUP(A1327,'District Enrollment'!A:D,4,FALSE)</f>
        <v>80</v>
      </c>
      <c r="P1327" s="41">
        <f t="shared" si="63"/>
        <v>0</v>
      </c>
      <c r="Q1327" s="41">
        <f t="shared" si="64"/>
        <v>3.5714285714200003E-2</v>
      </c>
      <c r="R1327" s="41">
        <f t="shared" si="65"/>
        <v>1.2500000000000001E-2</v>
      </c>
    </row>
    <row r="1328" spans="1:18" x14ac:dyDescent="0.25">
      <c r="A1328" s="3" t="s">
        <v>507</v>
      </c>
      <c r="B1328" t="s">
        <v>508</v>
      </c>
      <c r="C1328" s="3" t="s">
        <v>509</v>
      </c>
      <c r="D1328" t="s">
        <v>510</v>
      </c>
      <c r="E1328" s="3" t="s">
        <v>10</v>
      </c>
      <c r="F1328" s="26">
        <v>41</v>
      </c>
      <c r="G1328" s="27">
        <v>0.17073170731699999</v>
      </c>
      <c r="H1328" s="26">
        <v>37</v>
      </c>
      <c r="I1328" s="27">
        <v>8.1081081080999998E-2</v>
      </c>
      <c r="J1328" s="28">
        <v>34</v>
      </c>
      <c r="K1328" s="29">
        <v>0.1470588235294</v>
      </c>
      <c r="L1328" s="30">
        <v>5</v>
      </c>
      <c r="M1328" s="40">
        <f>VLOOKUP(A1328,'District Enrollment'!A:D,2,FALSE)</f>
        <v>319</v>
      </c>
      <c r="N1328" s="40">
        <f>VLOOKUP(A1328,'District Enrollment'!A:D,3,FALSE)</f>
        <v>203</v>
      </c>
      <c r="O1328" s="40">
        <f>VLOOKUP(A1328,'District Enrollment'!A:D,4,FALSE)</f>
        <v>116</v>
      </c>
      <c r="P1328" s="41">
        <f t="shared" si="63"/>
        <v>2.1943573667702193E-2</v>
      </c>
      <c r="Q1328" s="41">
        <f t="shared" si="64"/>
        <v>1.4778325123137931E-2</v>
      </c>
      <c r="R1328" s="41">
        <f t="shared" si="65"/>
        <v>4.3103448275858616E-2</v>
      </c>
    </row>
    <row r="1329" spans="1:18" x14ac:dyDescent="0.25">
      <c r="A1329" s="3" t="s">
        <v>507</v>
      </c>
      <c r="B1329" t="s">
        <v>508</v>
      </c>
      <c r="C1329" s="3" t="s">
        <v>894</v>
      </c>
      <c r="D1329" t="s">
        <v>895</v>
      </c>
      <c r="E1329" s="3">
        <v>5</v>
      </c>
      <c r="F1329" s="26">
        <v>278</v>
      </c>
      <c r="G1329" s="27">
        <v>0.25179856115100002</v>
      </c>
      <c r="H1329" s="26">
        <v>166</v>
      </c>
      <c r="I1329" s="27">
        <v>0.1927710843373</v>
      </c>
      <c r="J1329" s="28">
        <v>82</v>
      </c>
      <c r="K1329" s="29">
        <v>0.26829268292679997</v>
      </c>
      <c r="L1329" s="30">
        <v>5</v>
      </c>
      <c r="M1329" s="40">
        <f>VLOOKUP(A1329,'District Enrollment'!A:D,2,FALSE)</f>
        <v>319</v>
      </c>
      <c r="N1329" s="40">
        <f>VLOOKUP(A1329,'District Enrollment'!A:D,3,FALSE)</f>
        <v>203</v>
      </c>
      <c r="O1329" s="40">
        <f>VLOOKUP(A1329,'District Enrollment'!A:D,4,FALSE)</f>
        <v>116</v>
      </c>
      <c r="P1329" s="41">
        <f t="shared" si="63"/>
        <v>0.21943573667704705</v>
      </c>
      <c r="Q1329" s="41">
        <f t="shared" si="64"/>
        <v>0.15763546798025518</v>
      </c>
      <c r="R1329" s="41">
        <f t="shared" si="65"/>
        <v>0.18965517241377239</v>
      </c>
    </row>
    <row r="1330" spans="1:18" x14ac:dyDescent="0.25">
      <c r="A1330" s="3" t="s">
        <v>1371</v>
      </c>
      <c r="B1330" t="s">
        <v>1372</v>
      </c>
      <c r="C1330" s="3" t="s">
        <v>1373</v>
      </c>
      <c r="D1330" t="s">
        <v>1374</v>
      </c>
      <c r="E1330" s="3" t="s">
        <v>10</v>
      </c>
      <c r="F1330" s="26">
        <v>187</v>
      </c>
      <c r="G1330" s="27">
        <v>0.14973262032080001</v>
      </c>
      <c r="H1330" s="26">
        <v>193</v>
      </c>
      <c r="I1330" s="27">
        <v>0.17616580310880001</v>
      </c>
      <c r="J1330" s="28">
        <v>161</v>
      </c>
      <c r="K1330" s="29">
        <v>0.11180124223600001</v>
      </c>
      <c r="L1330" s="30">
        <v>4</v>
      </c>
      <c r="M1330" s="40">
        <f>VLOOKUP(A1330,'District Enrollment'!A:D,2,FALSE)</f>
        <v>187</v>
      </c>
      <c r="N1330" s="40">
        <f>VLOOKUP(A1330,'District Enrollment'!A:D,3,FALSE)</f>
        <v>193</v>
      </c>
      <c r="O1330" s="40">
        <f>VLOOKUP(A1330,'District Enrollment'!A:D,4,FALSE)</f>
        <v>161</v>
      </c>
      <c r="P1330" s="41">
        <f t="shared" si="63"/>
        <v>0.14973262032080001</v>
      </c>
      <c r="Q1330" s="41">
        <f t="shared" si="64"/>
        <v>0.17616580310880001</v>
      </c>
      <c r="R1330" s="41">
        <f t="shared" si="65"/>
        <v>0.11180124223600001</v>
      </c>
    </row>
    <row r="1331" spans="1:18" x14ac:dyDescent="0.25">
      <c r="A1331" s="3" t="s">
        <v>1748</v>
      </c>
      <c r="B1331" t="s">
        <v>1749</v>
      </c>
      <c r="C1331" s="3" t="s">
        <v>1750</v>
      </c>
      <c r="D1331" t="s">
        <v>1751</v>
      </c>
      <c r="E1331" s="3" t="s">
        <v>10</v>
      </c>
      <c r="F1331" s="26">
        <v>306</v>
      </c>
      <c r="G1331" s="27">
        <v>0.1176470588235</v>
      </c>
      <c r="H1331" s="26">
        <v>281</v>
      </c>
      <c r="I1331" s="27">
        <v>0.103202846975</v>
      </c>
      <c r="J1331" s="28">
        <v>267</v>
      </c>
      <c r="K1331" s="29">
        <v>8.9887640449399994E-2</v>
      </c>
      <c r="L1331" s="30">
        <v>4</v>
      </c>
      <c r="M1331" s="40">
        <f>VLOOKUP(A1331,'District Enrollment'!A:D,2,FALSE)</f>
        <v>673</v>
      </c>
      <c r="N1331" s="40">
        <f>VLOOKUP(A1331,'District Enrollment'!A:D,3,FALSE)</f>
        <v>627</v>
      </c>
      <c r="O1331" s="40">
        <f>VLOOKUP(A1331,'District Enrollment'!A:D,4,FALSE)</f>
        <v>595</v>
      </c>
      <c r="P1331" s="41">
        <f t="shared" si="63"/>
        <v>5.3491827637430905E-2</v>
      </c>
      <c r="Q1331" s="41">
        <f t="shared" si="64"/>
        <v>4.6251993620374805E-2</v>
      </c>
      <c r="R1331" s="41">
        <f t="shared" si="65"/>
        <v>4.0336134453764369E-2</v>
      </c>
    </row>
    <row r="1332" spans="1:18" x14ac:dyDescent="0.25">
      <c r="A1332" s="3" t="s">
        <v>1748</v>
      </c>
      <c r="B1332" t="s">
        <v>1749</v>
      </c>
      <c r="C1332" s="3" t="s">
        <v>2074</v>
      </c>
      <c r="D1332" t="s">
        <v>2075</v>
      </c>
      <c r="E1332" s="3" t="s">
        <v>10</v>
      </c>
      <c r="F1332" s="26">
        <v>367</v>
      </c>
      <c r="G1332" s="27">
        <v>8.9918256130699994E-2</v>
      </c>
      <c r="H1332" s="26">
        <v>346</v>
      </c>
      <c r="I1332" s="27">
        <v>0.1040462427745</v>
      </c>
      <c r="J1332" s="28">
        <v>328</v>
      </c>
      <c r="K1332" s="29">
        <v>0.14024390243900001</v>
      </c>
      <c r="L1332" s="30">
        <v>5</v>
      </c>
      <c r="M1332" s="40">
        <f>VLOOKUP(A1332,'District Enrollment'!A:D,2,FALSE)</f>
        <v>673</v>
      </c>
      <c r="N1332" s="40">
        <f>VLOOKUP(A1332,'District Enrollment'!A:D,3,FALSE)</f>
        <v>627</v>
      </c>
      <c r="O1332" s="40">
        <f>VLOOKUP(A1332,'District Enrollment'!A:D,4,FALSE)</f>
        <v>595</v>
      </c>
      <c r="P1332" s="41">
        <f t="shared" si="63"/>
        <v>4.9034175334274732E-2</v>
      </c>
      <c r="Q1332" s="41">
        <f t="shared" si="64"/>
        <v>5.7416267942547054E-2</v>
      </c>
      <c r="R1332" s="41">
        <f t="shared" si="65"/>
        <v>7.7310924369734468E-2</v>
      </c>
    </row>
    <row r="1333" spans="1:18" x14ac:dyDescent="0.25">
      <c r="A1333" s="3" t="s">
        <v>146</v>
      </c>
      <c r="B1333" t="s">
        <v>147</v>
      </c>
      <c r="C1333" s="3" t="s">
        <v>148</v>
      </c>
      <c r="D1333" t="s">
        <v>149</v>
      </c>
      <c r="E1333" s="3" t="s">
        <v>16</v>
      </c>
      <c r="F1333" s="26">
        <v>14</v>
      </c>
      <c r="G1333" s="27">
        <v>0.14285714285709999</v>
      </c>
      <c r="H1333" s="26">
        <v>22</v>
      </c>
      <c r="I1333" s="27">
        <v>0.1818181818181</v>
      </c>
      <c r="J1333" s="28">
        <v>13</v>
      </c>
      <c r="K1333" s="29">
        <v>0.2307692307692</v>
      </c>
      <c r="L1333" s="30">
        <v>5</v>
      </c>
      <c r="M1333" s="40">
        <f>VLOOKUP(A1333,'District Enrollment'!A:D,2,FALSE)</f>
        <v>2364</v>
      </c>
      <c r="N1333" s="40">
        <f>VLOOKUP(A1333,'District Enrollment'!A:D,3,FALSE)</f>
        <v>2394</v>
      </c>
      <c r="O1333" s="40">
        <f>VLOOKUP(A1333,'District Enrollment'!A:D,4,FALSE)</f>
        <v>2370</v>
      </c>
      <c r="P1333" s="41">
        <f t="shared" si="63"/>
        <v>8.4602368866302873E-4</v>
      </c>
      <c r="Q1333" s="41">
        <f t="shared" si="64"/>
        <v>1.6708437761061821E-3</v>
      </c>
      <c r="R1333" s="41">
        <f t="shared" si="65"/>
        <v>1.2658227848099579E-3</v>
      </c>
    </row>
    <row r="1334" spans="1:18" x14ac:dyDescent="0.25">
      <c r="A1334" s="3" t="s">
        <v>146</v>
      </c>
      <c r="B1334" t="s">
        <v>147</v>
      </c>
      <c r="C1334" s="3" t="s">
        <v>3386</v>
      </c>
      <c r="D1334" t="s">
        <v>3387</v>
      </c>
      <c r="E1334" s="3" t="s">
        <v>10</v>
      </c>
      <c r="F1334" s="26">
        <v>526</v>
      </c>
      <c r="G1334" s="27">
        <v>5.5133079847900002E-2</v>
      </c>
      <c r="H1334" s="26">
        <v>538</v>
      </c>
      <c r="I1334" s="27">
        <v>4.2750929367999999E-2</v>
      </c>
      <c r="J1334" s="28">
        <v>515</v>
      </c>
      <c r="K1334" s="29">
        <v>8.15533980582E-2</v>
      </c>
      <c r="L1334" s="30">
        <v>3</v>
      </c>
      <c r="M1334" s="40">
        <f>VLOOKUP(A1334,'District Enrollment'!A:D,2,FALSE)</f>
        <v>2364</v>
      </c>
      <c r="N1334" s="40">
        <f>VLOOKUP(A1334,'District Enrollment'!A:D,3,FALSE)</f>
        <v>2394</v>
      </c>
      <c r="O1334" s="40">
        <f>VLOOKUP(A1334,'District Enrollment'!A:D,4,FALSE)</f>
        <v>2370</v>
      </c>
      <c r="P1334" s="41">
        <f t="shared" si="63"/>
        <v>1.2267343485615652E-2</v>
      </c>
      <c r="Q1334" s="41">
        <f t="shared" si="64"/>
        <v>9.6073517126081861E-3</v>
      </c>
      <c r="R1334" s="41">
        <f t="shared" si="65"/>
        <v>1.7721518987330379E-2</v>
      </c>
    </row>
    <row r="1335" spans="1:18" x14ac:dyDescent="0.25">
      <c r="A1335" s="3" t="s">
        <v>146</v>
      </c>
      <c r="B1335" t="s">
        <v>147</v>
      </c>
      <c r="C1335" s="3" t="s">
        <v>3601</v>
      </c>
      <c r="D1335" t="s">
        <v>3602</v>
      </c>
      <c r="E1335" s="3" t="s">
        <v>10</v>
      </c>
      <c r="F1335" s="26">
        <v>533</v>
      </c>
      <c r="G1335" s="27">
        <v>0.1031894934333</v>
      </c>
      <c r="H1335" s="26">
        <v>521</v>
      </c>
      <c r="I1335" s="27">
        <v>6.9097888675600003E-2</v>
      </c>
      <c r="J1335" s="28">
        <v>546</v>
      </c>
      <c r="K1335" s="29">
        <v>7.6923076923000003E-2</v>
      </c>
      <c r="L1335" s="30">
        <v>3</v>
      </c>
      <c r="M1335" s="40">
        <f>VLOOKUP(A1335,'District Enrollment'!A:D,2,FALSE)</f>
        <v>2364</v>
      </c>
      <c r="N1335" s="40">
        <f>VLOOKUP(A1335,'District Enrollment'!A:D,3,FALSE)</f>
        <v>2394</v>
      </c>
      <c r="O1335" s="40">
        <f>VLOOKUP(A1335,'District Enrollment'!A:D,4,FALSE)</f>
        <v>2370</v>
      </c>
      <c r="P1335" s="41">
        <f t="shared" si="63"/>
        <v>2.3265651438218654E-2</v>
      </c>
      <c r="Q1335" s="41">
        <f t="shared" si="64"/>
        <v>1.5037593984957225E-2</v>
      </c>
      <c r="R1335" s="41">
        <f t="shared" si="65"/>
        <v>1.7721518987324051E-2</v>
      </c>
    </row>
    <row r="1336" spans="1:18" x14ac:dyDescent="0.25">
      <c r="A1336" s="3" t="s">
        <v>146</v>
      </c>
      <c r="B1336" t="s">
        <v>147</v>
      </c>
      <c r="C1336" s="3" t="s">
        <v>3646</v>
      </c>
      <c r="D1336" t="s">
        <v>3647</v>
      </c>
      <c r="E1336" s="3" t="s">
        <v>10</v>
      </c>
      <c r="F1336" s="26">
        <v>530</v>
      </c>
      <c r="G1336" s="27">
        <v>7.9245283018800003E-2</v>
      </c>
      <c r="H1336" s="26">
        <v>557</v>
      </c>
      <c r="I1336" s="27">
        <v>5.3859964093300003E-2</v>
      </c>
      <c r="J1336" s="28">
        <v>556</v>
      </c>
      <c r="K1336" s="29">
        <v>4.3165467625800001E-2</v>
      </c>
      <c r="L1336" s="30">
        <v>2</v>
      </c>
      <c r="M1336" s="40">
        <f>VLOOKUP(A1336,'District Enrollment'!A:D,2,FALSE)</f>
        <v>2364</v>
      </c>
      <c r="N1336" s="40">
        <f>VLOOKUP(A1336,'District Enrollment'!A:D,3,FALSE)</f>
        <v>2394</v>
      </c>
      <c r="O1336" s="40">
        <f>VLOOKUP(A1336,'District Enrollment'!A:D,4,FALSE)</f>
        <v>2370</v>
      </c>
      <c r="P1336" s="41">
        <f t="shared" si="63"/>
        <v>1.7766497461913704E-2</v>
      </c>
      <c r="Q1336" s="41">
        <f t="shared" si="64"/>
        <v>1.253132832078868E-2</v>
      </c>
      <c r="R1336" s="41">
        <f t="shared" si="65"/>
        <v>1.0126582278457722E-2</v>
      </c>
    </row>
    <row r="1337" spans="1:18" x14ac:dyDescent="0.25">
      <c r="A1337" s="3" t="s">
        <v>146</v>
      </c>
      <c r="B1337" t="s">
        <v>147</v>
      </c>
      <c r="C1337" s="3" t="s">
        <v>4331</v>
      </c>
      <c r="D1337" t="s">
        <v>4332</v>
      </c>
      <c r="E1337" s="3" t="s">
        <v>10</v>
      </c>
      <c r="F1337" s="26">
        <v>761</v>
      </c>
      <c r="G1337" s="27">
        <v>9.3298291721400001E-2</v>
      </c>
      <c r="H1337" s="26">
        <v>756</v>
      </c>
      <c r="I1337" s="27">
        <v>0.1018518518518</v>
      </c>
      <c r="J1337" s="28">
        <v>740</v>
      </c>
      <c r="K1337" s="29">
        <v>9.0540540540499995E-2</v>
      </c>
      <c r="L1337" s="30">
        <v>4</v>
      </c>
      <c r="M1337" s="40">
        <f>VLOOKUP(A1337,'District Enrollment'!A:D,2,FALSE)</f>
        <v>2364</v>
      </c>
      <c r="N1337" s="40">
        <f>VLOOKUP(A1337,'District Enrollment'!A:D,3,FALSE)</f>
        <v>2394</v>
      </c>
      <c r="O1337" s="40">
        <f>VLOOKUP(A1337,'District Enrollment'!A:D,4,FALSE)</f>
        <v>2370</v>
      </c>
      <c r="P1337" s="41">
        <f t="shared" si="63"/>
        <v>3.0033840947540354E-2</v>
      </c>
      <c r="Q1337" s="41">
        <f t="shared" si="64"/>
        <v>3.2163742690042102E-2</v>
      </c>
      <c r="R1337" s="41">
        <f t="shared" si="65"/>
        <v>2.8270042194080167E-2</v>
      </c>
    </row>
    <row r="1338" spans="1:18" x14ac:dyDescent="0.25">
      <c r="A1338" s="3" t="s">
        <v>2977</v>
      </c>
      <c r="B1338" t="s">
        <v>2978</v>
      </c>
      <c r="C1338" s="3" t="s">
        <v>2979</v>
      </c>
      <c r="D1338" t="s">
        <v>2980</v>
      </c>
      <c r="E1338" s="3" t="s">
        <v>10</v>
      </c>
      <c r="F1338" s="26"/>
      <c r="G1338" s="27"/>
      <c r="H1338" s="26">
        <v>452</v>
      </c>
      <c r="I1338" s="27">
        <v>5.7522123893800001E-2</v>
      </c>
      <c r="J1338" s="28">
        <v>464</v>
      </c>
      <c r="K1338" s="29">
        <v>4.5258620689600002E-2</v>
      </c>
      <c r="L1338" s="30">
        <v>2</v>
      </c>
      <c r="M1338" s="40">
        <f>VLOOKUP(A1338,'District Enrollment'!A:D,2,FALSE)</f>
        <v>3783</v>
      </c>
      <c r="N1338" s="40">
        <f>VLOOKUP(A1338,'District Enrollment'!A:D,3,FALSE)</f>
        <v>3877</v>
      </c>
      <c r="O1338" s="40">
        <f>VLOOKUP(A1338,'District Enrollment'!A:D,4,FALSE)</f>
        <v>3975</v>
      </c>
      <c r="P1338" s="41">
        <f t="shared" si="63"/>
        <v>0</v>
      </c>
      <c r="Q1338" s="41">
        <f t="shared" si="64"/>
        <v>6.7062161465044103E-3</v>
      </c>
      <c r="R1338" s="41">
        <f t="shared" si="65"/>
        <v>5.2830188679180885E-3</v>
      </c>
    </row>
    <row r="1339" spans="1:18" x14ac:dyDescent="0.25">
      <c r="A1339" s="3" t="s">
        <v>2977</v>
      </c>
      <c r="B1339" t="s">
        <v>2978</v>
      </c>
      <c r="C1339" s="3" t="s">
        <v>3505</v>
      </c>
      <c r="D1339" t="s">
        <v>3506</v>
      </c>
      <c r="E1339" s="3" t="s">
        <v>10</v>
      </c>
      <c r="F1339" s="26">
        <v>609</v>
      </c>
      <c r="G1339" s="27">
        <v>7.2249589490900004E-2</v>
      </c>
      <c r="H1339" s="26">
        <v>498</v>
      </c>
      <c r="I1339" s="27">
        <v>0.1044176706827</v>
      </c>
      <c r="J1339" s="28">
        <v>533</v>
      </c>
      <c r="K1339" s="29">
        <v>8.6303939962400003E-2</v>
      </c>
      <c r="L1339" s="30">
        <v>3</v>
      </c>
      <c r="M1339" s="40">
        <f>VLOOKUP(A1339,'District Enrollment'!A:D,2,FALSE)</f>
        <v>3783</v>
      </c>
      <c r="N1339" s="40">
        <f>VLOOKUP(A1339,'District Enrollment'!A:D,3,FALSE)</f>
        <v>3877</v>
      </c>
      <c r="O1339" s="40">
        <f>VLOOKUP(A1339,'District Enrollment'!A:D,4,FALSE)</f>
        <v>3975</v>
      </c>
      <c r="P1339" s="41">
        <f t="shared" si="63"/>
        <v>1.1630980703134577E-2</v>
      </c>
      <c r="Q1339" s="41">
        <f t="shared" si="64"/>
        <v>1.3412432293006087E-2</v>
      </c>
      <c r="R1339" s="41">
        <f t="shared" si="65"/>
        <v>1.1572327044014894E-2</v>
      </c>
    </row>
    <row r="1340" spans="1:18" x14ac:dyDescent="0.25">
      <c r="A1340" s="3" t="s">
        <v>2977</v>
      </c>
      <c r="B1340" t="s">
        <v>2978</v>
      </c>
      <c r="C1340" s="3" t="s">
        <v>3511</v>
      </c>
      <c r="D1340" t="s">
        <v>3512</v>
      </c>
      <c r="E1340" s="3" t="s">
        <v>10</v>
      </c>
      <c r="F1340" s="26">
        <v>646</v>
      </c>
      <c r="G1340" s="27">
        <v>3.7151702786299999E-2</v>
      </c>
      <c r="H1340" s="26">
        <v>522</v>
      </c>
      <c r="I1340" s="27">
        <v>5.55555555555E-2</v>
      </c>
      <c r="J1340" s="28">
        <v>534</v>
      </c>
      <c r="K1340" s="29">
        <v>3.3707865168500002E-2</v>
      </c>
      <c r="L1340" s="30">
        <v>1</v>
      </c>
      <c r="M1340" s="40">
        <f>VLOOKUP(A1340,'District Enrollment'!A:D,2,FALSE)</f>
        <v>3783</v>
      </c>
      <c r="N1340" s="40">
        <f>VLOOKUP(A1340,'District Enrollment'!A:D,3,FALSE)</f>
        <v>3877</v>
      </c>
      <c r="O1340" s="40">
        <f>VLOOKUP(A1340,'District Enrollment'!A:D,4,FALSE)</f>
        <v>3975</v>
      </c>
      <c r="P1340" s="41">
        <f t="shared" si="63"/>
        <v>6.3441712926116311E-3</v>
      </c>
      <c r="Q1340" s="41">
        <f t="shared" si="64"/>
        <v>7.4800103172481302E-3</v>
      </c>
      <c r="R1340" s="41">
        <f t="shared" si="65"/>
        <v>4.5283018867871699E-3</v>
      </c>
    </row>
    <row r="1341" spans="1:18" x14ac:dyDescent="0.25">
      <c r="A1341" s="3" t="s">
        <v>2977</v>
      </c>
      <c r="B1341" t="s">
        <v>2978</v>
      </c>
      <c r="C1341" s="3" t="s">
        <v>3567</v>
      </c>
      <c r="D1341" t="s">
        <v>3568</v>
      </c>
      <c r="E1341" s="3" t="s">
        <v>10</v>
      </c>
      <c r="F1341" s="26">
        <v>647</v>
      </c>
      <c r="G1341" s="27">
        <v>3.2457496135999998E-2</v>
      </c>
      <c r="H1341" s="26">
        <v>520</v>
      </c>
      <c r="I1341" s="27">
        <v>4.0384615384600003E-2</v>
      </c>
      <c r="J1341" s="28">
        <v>541</v>
      </c>
      <c r="K1341" s="29">
        <v>5.9149722735599999E-2</v>
      </c>
      <c r="L1341" s="30">
        <v>2</v>
      </c>
      <c r="M1341" s="40">
        <f>VLOOKUP(A1341,'District Enrollment'!A:D,2,FALSE)</f>
        <v>3783</v>
      </c>
      <c r="N1341" s="40">
        <f>VLOOKUP(A1341,'District Enrollment'!A:D,3,FALSE)</f>
        <v>3877</v>
      </c>
      <c r="O1341" s="40">
        <f>VLOOKUP(A1341,'District Enrollment'!A:D,4,FALSE)</f>
        <v>3975</v>
      </c>
      <c r="P1341" s="41">
        <f t="shared" si="63"/>
        <v>5.551149881044673E-3</v>
      </c>
      <c r="Q1341" s="41">
        <f t="shared" si="64"/>
        <v>5.4165591952519999E-3</v>
      </c>
      <c r="R1341" s="41">
        <f t="shared" si="65"/>
        <v>8.0503144653986426E-3</v>
      </c>
    </row>
    <row r="1342" spans="1:18" x14ac:dyDescent="0.25">
      <c r="A1342" s="3" t="s">
        <v>2977</v>
      </c>
      <c r="B1342" t="s">
        <v>2978</v>
      </c>
      <c r="C1342" s="3" t="s">
        <v>4461</v>
      </c>
      <c r="D1342" t="s">
        <v>4462</v>
      </c>
      <c r="E1342" s="3" t="s">
        <v>10</v>
      </c>
      <c r="F1342" s="26">
        <v>824</v>
      </c>
      <c r="G1342" s="27">
        <v>3.8834951456299997E-2</v>
      </c>
      <c r="H1342" s="26">
        <v>835</v>
      </c>
      <c r="I1342" s="27">
        <v>5.6287425149699997E-2</v>
      </c>
      <c r="J1342" s="28">
        <v>843</v>
      </c>
      <c r="K1342" s="29">
        <v>6.4056939501699994E-2</v>
      </c>
      <c r="L1342" s="30">
        <v>2</v>
      </c>
      <c r="M1342" s="40">
        <f>VLOOKUP(A1342,'District Enrollment'!A:D,2,FALSE)</f>
        <v>3783</v>
      </c>
      <c r="N1342" s="40">
        <f>VLOOKUP(A1342,'District Enrollment'!A:D,3,FALSE)</f>
        <v>3877</v>
      </c>
      <c r="O1342" s="40">
        <f>VLOOKUP(A1342,'District Enrollment'!A:D,4,FALSE)</f>
        <v>3975</v>
      </c>
      <c r="P1342" s="41">
        <f t="shared" si="63"/>
        <v>8.4588950568308743E-3</v>
      </c>
      <c r="Q1342" s="41">
        <f t="shared" si="64"/>
        <v>1.2122775341758962E-2</v>
      </c>
      <c r="R1342" s="41">
        <f t="shared" si="65"/>
        <v>1.3584905660360526E-2</v>
      </c>
    </row>
    <row r="1343" spans="1:18" x14ac:dyDescent="0.25">
      <c r="A1343" s="3" t="s">
        <v>2977</v>
      </c>
      <c r="B1343" t="s">
        <v>2978</v>
      </c>
      <c r="C1343" s="3" t="s">
        <v>4615</v>
      </c>
      <c r="D1343" t="s">
        <v>4616</v>
      </c>
      <c r="E1343" s="3" t="s">
        <v>10</v>
      </c>
      <c r="F1343" s="26">
        <v>1057</v>
      </c>
      <c r="G1343" s="27">
        <v>0.14096499526959999</v>
      </c>
      <c r="H1343" s="26">
        <v>1050</v>
      </c>
      <c r="I1343" s="27">
        <v>0.1171428571428</v>
      </c>
      <c r="J1343" s="28">
        <v>1060</v>
      </c>
      <c r="K1343" s="29">
        <v>9.5283018867899999E-2</v>
      </c>
      <c r="L1343" s="30">
        <v>4</v>
      </c>
      <c r="M1343" s="40">
        <f>VLOOKUP(A1343,'District Enrollment'!A:D,2,FALSE)</f>
        <v>3783</v>
      </c>
      <c r="N1343" s="40">
        <f>VLOOKUP(A1343,'District Enrollment'!A:D,3,FALSE)</f>
        <v>3877</v>
      </c>
      <c r="O1343" s="40">
        <f>VLOOKUP(A1343,'District Enrollment'!A:D,4,FALSE)</f>
        <v>3975</v>
      </c>
      <c r="P1343" s="41">
        <f t="shared" si="63"/>
        <v>3.9386730108370918E-2</v>
      </c>
      <c r="Q1343" s="41">
        <f t="shared" si="64"/>
        <v>3.1725561000758316E-2</v>
      </c>
      <c r="R1343" s="41">
        <f t="shared" si="65"/>
        <v>2.5408805031439999E-2</v>
      </c>
    </row>
    <row r="1344" spans="1:18" x14ac:dyDescent="0.25">
      <c r="A1344" s="3" t="s">
        <v>296</v>
      </c>
      <c r="B1344" t="s">
        <v>297</v>
      </c>
      <c r="C1344" s="3" t="s">
        <v>298</v>
      </c>
      <c r="D1344" t="s">
        <v>299</v>
      </c>
      <c r="E1344" s="3" t="s">
        <v>10</v>
      </c>
      <c r="F1344" s="26">
        <v>15</v>
      </c>
      <c r="G1344" s="27">
        <v>0</v>
      </c>
      <c r="H1344" s="26">
        <v>18</v>
      </c>
      <c r="I1344" s="27">
        <v>0.16666666666659999</v>
      </c>
      <c r="J1344" s="28">
        <v>23</v>
      </c>
      <c r="K1344" s="29">
        <v>0.1304347826086</v>
      </c>
      <c r="L1344" s="30">
        <v>4</v>
      </c>
      <c r="M1344" s="40">
        <f>VLOOKUP(A1344,'District Enrollment'!A:D,2,FALSE)</f>
        <v>15</v>
      </c>
      <c r="N1344" s="40">
        <f>VLOOKUP(A1344,'District Enrollment'!A:D,3,FALSE)</f>
        <v>18</v>
      </c>
      <c r="O1344" s="40">
        <f>VLOOKUP(A1344,'District Enrollment'!A:D,4,FALSE)</f>
        <v>23</v>
      </c>
      <c r="P1344" s="41">
        <f t="shared" si="63"/>
        <v>0</v>
      </c>
      <c r="Q1344" s="41">
        <f t="shared" si="64"/>
        <v>0.16666666666659999</v>
      </c>
      <c r="R1344" s="41">
        <f t="shared" si="65"/>
        <v>0.1304347826086</v>
      </c>
    </row>
    <row r="1345" spans="1:18" x14ac:dyDescent="0.25">
      <c r="A1345" s="3" t="s">
        <v>595</v>
      </c>
      <c r="B1345" t="s">
        <v>596</v>
      </c>
      <c r="C1345" s="3" t="s">
        <v>597</v>
      </c>
      <c r="D1345" t="s">
        <v>598</v>
      </c>
      <c r="E1345" s="3" t="s">
        <v>10</v>
      </c>
      <c r="F1345" s="26">
        <v>39</v>
      </c>
      <c r="G1345" s="27">
        <v>5.1282051282000002E-2</v>
      </c>
      <c r="H1345" s="26">
        <v>34</v>
      </c>
      <c r="I1345" s="27">
        <v>2.9411764705799998E-2</v>
      </c>
      <c r="J1345" s="28">
        <v>41</v>
      </c>
      <c r="K1345" s="29">
        <v>0</v>
      </c>
      <c r="L1345" s="30">
        <v>1</v>
      </c>
      <c r="M1345" s="40">
        <f>VLOOKUP(A1345,'District Enrollment'!A:D,2,FALSE)</f>
        <v>186</v>
      </c>
      <c r="N1345" s="40">
        <f>VLOOKUP(A1345,'District Enrollment'!A:D,3,FALSE)</f>
        <v>187</v>
      </c>
      <c r="O1345" s="40">
        <f>VLOOKUP(A1345,'District Enrollment'!A:D,4,FALSE)</f>
        <v>197</v>
      </c>
      <c r="P1345" s="41">
        <f t="shared" si="63"/>
        <v>1.0752688172032258E-2</v>
      </c>
      <c r="Q1345" s="41">
        <f t="shared" si="64"/>
        <v>5.347593582872727E-3</v>
      </c>
      <c r="R1345" s="41">
        <f t="shared" si="65"/>
        <v>0</v>
      </c>
    </row>
    <row r="1346" spans="1:18" x14ac:dyDescent="0.25">
      <c r="A1346" s="3" t="s">
        <v>595</v>
      </c>
      <c r="B1346" t="s">
        <v>596</v>
      </c>
      <c r="C1346" s="3" t="s">
        <v>723</v>
      </c>
      <c r="D1346" t="s">
        <v>724</v>
      </c>
      <c r="E1346" s="3" t="s">
        <v>10</v>
      </c>
      <c r="F1346" s="26">
        <v>61</v>
      </c>
      <c r="G1346" s="27">
        <v>4.91803278688E-2</v>
      </c>
      <c r="H1346" s="26">
        <v>73</v>
      </c>
      <c r="I1346" s="27">
        <v>0.1095890410958</v>
      </c>
      <c r="J1346" s="28">
        <v>56</v>
      </c>
      <c r="K1346" s="29">
        <v>5.3571428571400001E-2</v>
      </c>
      <c r="L1346" s="30">
        <v>2</v>
      </c>
      <c r="M1346" s="40">
        <f>VLOOKUP(A1346,'District Enrollment'!A:D,2,FALSE)</f>
        <v>186</v>
      </c>
      <c r="N1346" s="40">
        <f>VLOOKUP(A1346,'District Enrollment'!A:D,3,FALSE)</f>
        <v>187</v>
      </c>
      <c r="O1346" s="40">
        <f>VLOOKUP(A1346,'District Enrollment'!A:D,4,FALSE)</f>
        <v>197</v>
      </c>
      <c r="P1346" s="41">
        <f t="shared" si="63"/>
        <v>1.6129032258047311E-2</v>
      </c>
      <c r="Q1346" s="41">
        <f t="shared" si="64"/>
        <v>4.2780748663066311E-2</v>
      </c>
      <c r="R1346" s="41">
        <f t="shared" si="65"/>
        <v>1.5228426395930967E-2</v>
      </c>
    </row>
    <row r="1347" spans="1:18" x14ac:dyDescent="0.25">
      <c r="A1347" s="3" t="s">
        <v>595</v>
      </c>
      <c r="B1347" t="s">
        <v>596</v>
      </c>
      <c r="C1347" s="3" t="s">
        <v>1048</v>
      </c>
      <c r="D1347" t="s">
        <v>1049</v>
      </c>
      <c r="E1347" s="3" t="s">
        <v>10</v>
      </c>
      <c r="F1347" s="26">
        <v>86</v>
      </c>
      <c r="G1347" s="27">
        <v>8.1395348837199996E-2</v>
      </c>
      <c r="H1347" s="26">
        <v>80</v>
      </c>
      <c r="I1347" s="27">
        <v>3.7499999999999999E-2</v>
      </c>
      <c r="J1347" s="28">
        <v>100</v>
      </c>
      <c r="K1347" s="29">
        <v>0.04</v>
      </c>
      <c r="L1347" s="30">
        <v>1</v>
      </c>
      <c r="M1347" s="40">
        <f>VLOOKUP(A1347,'District Enrollment'!A:D,2,FALSE)</f>
        <v>186</v>
      </c>
      <c r="N1347" s="40">
        <f>VLOOKUP(A1347,'District Enrollment'!A:D,3,FALSE)</f>
        <v>187</v>
      </c>
      <c r="O1347" s="40">
        <f>VLOOKUP(A1347,'District Enrollment'!A:D,4,FALSE)</f>
        <v>197</v>
      </c>
      <c r="P1347" s="41">
        <f t="shared" si="63"/>
        <v>3.763440860214623E-2</v>
      </c>
      <c r="Q1347" s="41">
        <f t="shared" si="64"/>
        <v>1.60427807486631E-2</v>
      </c>
      <c r="R1347" s="41">
        <f t="shared" si="65"/>
        <v>2.030456852791878E-2</v>
      </c>
    </row>
    <row r="1348" spans="1:18" x14ac:dyDescent="0.25">
      <c r="A1348" s="3" t="s">
        <v>705</v>
      </c>
      <c r="B1348" t="s">
        <v>706</v>
      </c>
      <c r="C1348" s="3" t="s">
        <v>707</v>
      </c>
      <c r="D1348" t="s">
        <v>708</v>
      </c>
      <c r="E1348" s="3" t="s">
        <v>10</v>
      </c>
      <c r="F1348" s="26">
        <v>35</v>
      </c>
      <c r="G1348" s="27">
        <v>0.2571428571428</v>
      </c>
      <c r="H1348" s="26">
        <v>36</v>
      </c>
      <c r="I1348" s="27">
        <v>0.19444444444440001</v>
      </c>
      <c r="J1348" s="28">
        <v>52</v>
      </c>
      <c r="K1348" s="29">
        <v>0.1923076923076</v>
      </c>
      <c r="L1348" s="30">
        <v>5</v>
      </c>
      <c r="M1348" s="40">
        <f>VLOOKUP(A1348,'District Enrollment'!A:D,2,FALSE)</f>
        <v>15696</v>
      </c>
      <c r="N1348" s="40">
        <f>VLOOKUP(A1348,'District Enrollment'!A:D,3,FALSE)</f>
        <v>16069</v>
      </c>
      <c r="O1348" s="40">
        <f>VLOOKUP(A1348,'District Enrollment'!A:D,4,FALSE)</f>
        <v>16727</v>
      </c>
      <c r="P1348" s="41">
        <f t="shared" si="63"/>
        <v>5.7339449541271657E-4</v>
      </c>
      <c r="Q1348" s="41">
        <f t="shared" si="64"/>
        <v>4.3562138278663265E-4</v>
      </c>
      <c r="R1348" s="41">
        <f t="shared" si="65"/>
        <v>5.9783583427961979E-4</v>
      </c>
    </row>
    <row r="1349" spans="1:18" x14ac:dyDescent="0.25">
      <c r="A1349" s="3" t="s">
        <v>705</v>
      </c>
      <c r="B1349" t="s">
        <v>706</v>
      </c>
      <c r="C1349" s="3" t="s">
        <v>1498</v>
      </c>
      <c r="D1349" t="s">
        <v>1499</v>
      </c>
      <c r="E1349" s="3" t="s">
        <v>13</v>
      </c>
      <c r="F1349" s="26">
        <v>183</v>
      </c>
      <c r="G1349" s="27">
        <v>0.45901639344259998</v>
      </c>
      <c r="H1349" s="26">
        <v>198</v>
      </c>
      <c r="I1349" s="27">
        <v>0.54040404040400003</v>
      </c>
      <c r="J1349" s="28">
        <v>194</v>
      </c>
      <c r="K1349" s="29">
        <v>0.47938144329889998</v>
      </c>
      <c r="L1349" s="30">
        <v>5</v>
      </c>
      <c r="M1349" s="40">
        <f>VLOOKUP(A1349,'District Enrollment'!A:D,2,FALSE)</f>
        <v>15696</v>
      </c>
      <c r="N1349" s="40">
        <f>VLOOKUP(A1349,'District Enrollment'!A:D,3,FALSE)</f>
        <v>16069</v>
      </c>
      <c r="O1349" s="40">
        <f>VLOOKUP(A1349,'District Enrollment'!A:D,4,FALSE)</f>
        <v>16727</v>
      </c>
      <c r="P1349" s="41">
        <f t="shared" si="63"/>
        <v>5.3516819571862769E-3</v>
      </c>
      <c r="Q1349" s="41">
        <f t="shared" si="64"/>
        <v>6.6587839940252663E-3</v>
      </c>
      <c r="R1349" s="41">
        <f t="shared" si="65"/>
        <v>5.559873258802331E-3</v>
      </c>
    </row>
    <row r="1350" spans="1:18" x14ac:dyDescent="0.25">
      <c r="A1350" s="3" t="s">
        <v>705</v>
      </c>
      <c r="B1350" t="s">
        <v>706</v>
      </c>
      <c r="C1350" s="3" t="s">
        <v>2275</v>
      </c>
      <c r="D1350" t="s">
        <v>2276</v>
      </c>
      <c r="E1350" s="3" t="s">
        <v>10</v>
      </c>
      <c r="F1350" s="26">
        <v>350</v>
      </c>
      <c r="G1350" s="27">
        <v>8.8571428571400004E-2</v>
      </c>
      <c r="H1350" s="26">
        <v>345</v>
      </c>
      <c r="I1350" s="27">
        <v>9.5652173913000002E-2</v>
      </c>
      <c r="J1350" s="28">
        <v>363</v>
      </c>
      <c r="K1350" s="29">
        <v>9.0909090908999998E-2</v>
      </c>
      <c r="L1350" s="30">
        <v>4</v>
      </c>
      <c r="M1350" s="40">
        <f>VLOOKUP(A1350,'District Enrollment'!A:D,2,FALSE)</f>
        <v>15696</v>
      </c>
      <c r="N1350" s="40">
        <f>VLOOKUP(A1350,'District Enrollment'!A:D,3,FALSE)</f>
        <v>16069</v>
      </c>
      <c r="O1350" s="40">
        <f>VLOOKUP(A1350,'District Enrollment'!A:D,4,FALSE)</f>
        <v>16727</v>
      </c>
      <c r="P1350" s="41">
        <f t="shared" si="63"/>
        <v>1.9750254841991591E-3</v>
      </c>
      <c r="Q1350" s="41">
        <f t="shared" si="64"/>
        <v>2.0536436617079471E-3</v>
      </c>
      <c r="R1350" s="41">
        <f t="shared" si="65"/>
        <v>1.9728582531217194E-3</v>
      </c>
    </row>
    <row r="1351" spans="1:18" x14ac:dyDescent="0.25">
      <c r="A1351" s="3" t="s">
        <v>705</v>
      </c>
      <c r="B1351" t="s">
        <v>706</v>
      </c>
      <c r="C1351" s="3" t="s">
        <v>3555</v>
      </c>
      <c r="D1351" t="s">
        <v>3556</v>
      </c>
      <c r="E1351" s="3" t="s">
        <v>10</v>
      </c>
      <c r="F1351" s="26">
        <v>499</v>
      </c>
      <c r="G1351" s="27">
        <v>9.2184368737400005E-2</v>
      </c>
      <c r="H1351" s="26">
        <v>557</v>
      </c>
      <c r="I1351" s="27">
        <v>0.1238779174147</v>
      </c>
      <c r="J1351" s="28">
        <v>540</v>
      </c>
      <c r="K1351" s="29">
        <v>8.8888888888800005E-2</v>
      </c>
      <c r="L1351" s="30">
        <v>4</v>
      </c>
      <c r="M1351" s="40">
        <f>VLOOKUP(A1351,'District Enrollment'!A:D,2,FALSE)</f>
        <v>15696</v>
      </c>
      <c r="N1351" s="40">
        <f>VLOOKUP(A1351,'District Enrollment'!A:D,3,FALSE)</f>
        <v>16069</v>
      </c>
      <c r="O1351" s="40">
        <f>VLOOKUP(A1351,'District Enrollment'!A:D,4,FALSE)</f>
        <v>16727</v>
      </c>
      <c r="P1351" s="41">
        <f t="shared" si="63"/>
        <v>2.9306829765521538E-3</v>
      </c>
      <c r="Q1351" s="41">
        <f t="shared" si="64"/>
        <v>4.2939822017541793E-3</v>
      </c>
      <c r="R1351" s="41">
        <f t="shared" si="65"/>
        <v>2.8696120045406831E-3</v>
      </c>
    </row>
    <row r="1352" spans="1:18" x14ac:dyDescent="0.25">
      <c r="A1352" s="3" t="s">
        <v>705</v>
      </c>
      <c r="B1352" t="s">
        <v>706</v>
      </c>
      <c r="C1352" s="3" t="s">
        <v>3644</v>
      </c>
      <c r="D1352" t="s">
        <v>3645</v>
      </c>
      <c r="E1352" s="3" t="s">
        <v>10</v>
      </c>
      <c r="F1352" s="26">
        <v>530</v>
      </c>
      <c r="G1352" s="27">
        <v>0.15660377358489999</v>
      </c>
      <c r="H1352" s="26">
        <v>559</v>
      </c>
      <c r="I1352" s="27">
        <v>0.1788908765652</v>
      </c>
      <c r="J1352" s="28">
        <v>555</v>
      </c>
      <c r="K1352" s="29">
        <v>0.1135135135135</v>
      </c>
      <c r="L1352" s="30">
        <v>4</v>
      </c>
      <c r="M1352" s="40">
        <f>VLOOKUP(A1352,'District Enrollment'!A:D,2,FALSE)</f>
        <v>15696</v>
      </c>
      <c r="N1352" s="40">
        <f>VLOOKUP(A1352,'District Enrollment'!A:D,3,FALSE)</f>
        <v>16069</v>
      </c>
      <c r="O1352" s="40">
        <f>VLOOKUP(A1352,'District Enrollment'!A:D,4,FALSE)</f>
        <v>16727</v>
      </c>
      <c r="P1352" s="41">
        <f t="shared" si="63"/>
        <v>5.2879714576960371E-3</v>
      </c>
      <c r="Q1352" s="41">
        <f t="shared" si="64"/>
        <v>6.2231626112357209E-3</v>
      </c>
      <c r="R1352" s="41">
        <f t="shared" si="65"/>
        <v>3.7663657559629639E-3</v>
      </c>
    </row>
    <row r="1353" spans="1:18" x14ac:dyDescent="0.25">
      <c r="A1353" s="3" t="s">
        <v>705</v>
      </c>
      <c r="B1353" t="s">
        <v>706</v>
      </c>
      <c r="C1353" s="3" t="s">
        <v>3716</v>
      </c>
      <c r="D1353" t="s">
        <v>3717</v>
      </c>
      <c r="E1353" s="3" t="s">
        <v>10</v>
      </c>
      <c r="F1353" s="26">
        <v>571</v>
      </c>
      <c r="G1353" s="27">
        <v>7.3555166374699998E-2</v>
      </c>
      <c r="H1353" s="26">
        <v>554</v>
      </c>
      <c r="I1353" s="27">
        <v>7.9422382671400005E-2</v>
      </c>
      <c r="J1353" s="28">
        <v>568</v>
      </c>
      <c r="K1353" s="29">
        <v>6.8661971830900004E-2</v>
      </c>
      <c r="L1353" s="30">
        <v>3</v>
      </c>
      <c r="M1353" s="40">
        <f>VLOOKUP(A1353,'District Enrollment'!A:D,2,FALSE)</f>
        <v>15696</v>
      </c>
      <c r="N1353" s="40">
        <f>VLOOKUP(A1353,'District Enrollment'!A:D,3,FALSE)</f>
        <v>16069</v>
      </c>
      <c r="O1353" s="40">
        <f>VLOOKUP(A1353,'District Enrollment'!A:D,4,FALSE)</f>
        <v>16727</v>
      </c>
      <c r="P1353" s="41">
        <f t="shared" si="63"/>
        <v>2.6758409785903226E-3</v>
      </c>
      <c r="Q1353" s="41">
        <f t="shared" si="64"/>
        <v>2.7381915489424111E-3</v>
      </c>
      <c r="R1353" s="41">
        <f t="shared" si="65"/>
        <v>2.331559753688719E-3</v>
      </c>
    </row>
    <row r="1354" spans="1:18" x14ac:dyDescent="0.25">
      <c r="A1354" s="3" t="s">
        <v>705</v>
      </c>
      <c r="B1354" t="s">
        <v>706</v>
      </c>
      <c r="C1354" s="3" t="s">
        <v>3731</v>
      </c>
      <c r="D1354" t="s">
        <v>1665</v>
      </c>
      <c r="E1354" s="3" t="s">
        <v>10</v>
      </c>
      <c r="F1354" s="26">
        <v>544</v>
      </c>
      <c r="G1354" s="27">
        <v>0.1047794117647</v>
      </c>
      <c r="H1354" s="26">
        <v>533</v>
      </c>
      <c r="I1354" s="27">
        <v>9.7560975609700007E-2</v>
      </c>
      <c r="J1354" s="28">
        <v>570</v>
      </c>
      <c r="K1354" s="29">
        <v>8.2456140350799997E-2</v>
      </c>
      <c r="L1354" s="30">
        <v>3</v>
      </c>
      <c r="M1354" s="40">
        <f>VLOOKUP(A1354,'District Enrollment'!A:D,2,FALSE)</f>
        <v>15696</v>
      </c>
      <c r="N1354" s="40">
        <f>VLOOKUP(A1354,'District Enrollment'!A:D,3,FALSE)</f>
        <v>16069</v>
      </c>
      <c r="O1354" s="40">
        <f>VLOOKUP(A1354,'District Enrollment'!A:D,4,FALSE)</f>
        <v>16727</v>
      </c>
      <c r="P1354" s="41">
        <f t="shared" si="63"/>
        <v>3.6314984709478085E-3</v>
      </c>
      <c r="Q1354" s="41">
        <f t="shared" si="64"/>
        <v>3.2360445578424363E-3</v>
      </c>
      <c r="R1354" s="41">
        <f t="shared" si="65"/>
        <v>2.8098284211129313E-3</v>
      </c>
    </row>
    <row r="1355" spans="1:18" x14ac:dyDescent="0.25">
      <c r="A1355" s="3" t="s">
        <v>705</v>
      </c>
      <c r="B1355" t="s">
        <v>706</v>
      </c>
      <c r="C1355" s="3" t="s">
        <v>4088</v>
      </c>
      <c r="D1355" t="s">
        <v>4089</v>
      </c>
      <c r="E1355" s="3" t="s">
        <v>10</v>
      </c>
      <c r="F1355" s="26">
        <v>629</v>
      </c>
      <c r="G1355" s="27">
        <v>0.1255961844197</v>
      </c>
      <c r="H1355" s="26">
        <v>587</v>
      </c>
      <c r="I1355" s="27">
        <v>9.0289608177099995E-2</v>
      </c>
      <c r="J1355" s="28">
        <v>646</v>
      </c>
      <c r="K1355" s="29">
        <v>0.1176470588235</v>
      </c>
      <c r="L1355" s="30">
        <v>4</v>
      </c>
      <c r="M1355" s="40">
        <f>VLOOKUP(A1355,'District Enrollment'!A:D,2,FALSE)</f>
        <v>15696</v>
      </c>
      <c r="N1355" s="40">
        <f>VLOOKUP(A1355,'District Enrollment'!A:D,3,FALSE)</f>
        <v>16069</v>
      </c>
      <c r="O1355" s="40">
        <f>VLOOKUP(A1355,'District Enrollment'!A:D,4,FALSE)</f>
        <v>16727</v>
      </c>
      <c r="P1355" s="41">
        <f t="shared" si="63"/>
        <v>5.0331294597344102E-3</v>
      </c>
      <c r="Q1355" s="41">
        <f t="shared" si="64"/>
        <v>3.298276183954054E-3</v>
      </c>
      <c r="R1355" s="41">
        <f t="shared" si="65"/>
        <v>4.5435523405261561E-3</v>
      </c>
    </row>
    <row r="1356" spans="1:18" x14ac:dyDescent="0.25">
      <c r="A1356" s="3" t="s">
        <v>705</v>
      </c>
      <c r="B1356" t="s">
        <v>706</v>
      </c>
      <c r="C1356" s="3" t="s">
        <v>4401</v>
      </c>
      <c r="D1356" t="s">
        <v>2533</v>
      </c>
      <c r="E1356" s="3" t="s">
        <v>10</v>
      </c>
      <c r="F1356" s="26">
        <v>740</v>
      </c>
      <c r="G1356" s="27">
        <v>0.10405405405400001</v>
      </c>
      <c r="H1356" s="26">
        <v>696</v>
      </c>
      <c r="I1356" s="27">
        <v>7.6149425287299996E-2</v>
      </c>
      <c r="J1356" s="28">
        <v>789</v>
      </c>
      <c r="K1356" s="29">
        <v>9.3789607097500005E-2</v>
      </c>
      <c r="L1356" s="30">
        <v>4</v>
      </c>
      <c r="M1356" s="40">
        <f>VLOOKUP(A1356,'District Enrollment'!A:D,2,FALSE)</f>
        <v>15696</v>
      </c>
      <c r="N1356" s="40">
        <f>VLOOKUP(A1356,'District Enrollment'!A:D,3,FALSE)</f>
        <v>16069</v>
      </c>
      <c r="O1356" s="40">
        <f>VLOOKUP(A1356,'District Enrollment'!A:D,4,FALSE)</f>
        <v>16727</v>
      </c>
      <c r="P1356" s="41">
        <f t="shared" si="63"/>
        <v>4.9057084607517839E-3</v>
      </c>
      <c r="Q1356" s="41">
        <f t="shared" si="64"/>
        <v>3.2982761839542474E-3</v>
      </c>
      <c r="R1356" s="41">
        <f t="shared" si="65"/>
        <v>4.4239851736669758E-3</v>
      </c>
    </row>
    <row r="1357" spans="1:18" x14ac:dyDescent="0.25">
      <c r="A1357" s="3" t="s">
        <v>705</v>
      </c>
      <c r="B1357" t="s">
        <v>706</v>
      </c>
      <c r="C1357" s="3" t="s">
        <v>4436</v>
      </c>
      <c r="D1357" t="s">
        <v>4437</v>
      </c>
      <c r="E1357" s="3" t="s">
        <v>10</v>
      </c>
      <c r="F1357" s="26">
        <v>738</v>
      </c>
      <c r="G1357" s="27">
        <v>7.5880758807500004E-2</v>
      </c>
      <c r="H1357" s="26">
        <v>763</v>
      </c>
      <c r="I1357" s="27">
        <v>9.6985583224100003E-2</v>
      </c>
      <c r="J1357" s="28">
        <v>823</v>
      </c>
      <c r="K1357" s="29">
        <v>9.3560145807999998E-2</v>
      </c>
      <c r="L1357" s="30">
        <v>4</v>
      </c>
      <c r="M1357" s="40">
        <f>VLOOKUP(A1357,'District Enrollment'!A:D,2,FALSE)</f>
        <v>15696</v>
      </c>
      <c r="N1357" s="40">
        <f>VLOOKUP(A1357,'District Enrollment'!A:D,3,FALSE)</f>
        <v>16069</v>
      </c>
      <c r="O1357" s="40">
        <f>VLOOKUP(A1357,'District Enrollment'!A:D,4,FALSE)</f>
        <v>16727</v>
      </c>
      <c r="P1357" s="41">
        <f t="shared" si="63"/>
        <v>3.5677879714535554E-3</v>
      </c>
      <c r="Q1357" s="41">
        <f t="shared" si="64"/>
        <v>4.6051403323161561E-3</v>
      </c>
      <c r="R1357" s="41">
        <f t="shared" si="65"/>
        <v>4.6033359239543246E-3</v>
      </c>
    </row>
    <row r="1358" spans="1:18" x14ac:dyDescent="0.25">
      <c r="A1358" s="3" t="s">
        <v>705</v>
      </c>
      <c r="B1358" t="s">
        <v>706</v>
      </c>
      <c r="C1358" s="3" t="s">
        <v>4467</v>
      </c>
      <c r="D1358" t="s">
        <v>4468</v>
      </c>
      <c r="E1358" s="3" t="s">
        <v>10</v>
      </c>
      <c r="F1358" s="26">
        <v>779</v>
      </c>
      <c r="G1358" s="27">
        <v>0.14377406931959999</v>
      </c>
      <c r="H1358" s="26">
        <v>844</v>
      </c>
      <c r="I1358" s="27">
        <v>0.10663507109000001</v>
      </c>
      <c r="J1358" s="28">
        <v>846</v>
      </c>
      <c r="K1358" s="29">
        <v>9.4562647754100004E-2</v>
      </c>
      <c r="L1358" s="30">
        <v>4</v>
      </c>
      <c r="M1358" s="40">
        <f>VLOOKUP(A1358,'District Enrollment'!A:D,2,FALSE)</f>
        <v>15696</v>
      </c>
      <c r="N1358" s="40">
        <f>VLOOKUP(A1358,'District Enrollment'!A:D,3,FALSE)</f>
        <v>16069</v>
      </c>
      <c r="O1358" s="40">
        <f>VLOOKUP(A1358,'District Enrollment'!A:D,4,FALSE)</f>
        <v>16727</v>
      </c>
      <c r="P1358" s="41">
        <f t="shared" si="63"/>
        <v>7.1355759429133792E-3</v>
      </c>
      <c r="Q1358" s="41">
        <f t="shared" si="64"/>
        <v>5.6008463501126399E-3</v>
      </c>
      <c r="R1358" s="41">
        <f t="shared" si="65"/>
        <v>4.7826866742373773E-3</v>
      </c>
    </row>
    <row r="1359" spans="1:18" x14ac:dyDescent="0.25">
      <c r="A1359" s="3" t="s">
        <v>705</v>
      </c>
      <c r="B1359" t="s">
        <v>706</v>
      </c>
      <c r="C1359" s="3" t="s">
        <v>4539</v>
      </c>
      <c r="D1359" t="s">
        <v>4540</v>
      </c>
      <c r="E1359" s="3" t="s">
        <v>10</v>
      </c>
      <c r="F1359" s="26">
        <v>844</v>
      </c>
      <c r="G1359" s="27">
        <v>6.5165876777199996E-2</v>
      </c>
      <c r="H1359" s="26">
        <v>882</v>
      </c>
      <c r="I1359" s="27">
        <v>8.8435374149599996E-2</v>
      </c>
      <c r="J1359" s="28">
        <v>914</v>
      </c>
      <c r="K1359" s="29">
        <v>7.8774617067800007E-2</v>
      </c>
      <c r="L1359" s="30">
        <v>3</v>
      </c>
      <c r="M1359" s="40">
        <f>VLOOKUP(A1359,'District Enrollment'!A:D,2,FALSE)</f>
        <v>15696</v>
      </c>
      <c r="N1359" s="40">
        <f>VLOOKUP(A1359,'District Enrollment'!A:D,3,FALSE)</f>
        <v>16069</v>
      </c>
      <c r="O1359" s="40">
        <f>VLOOKUP(A1359,'District Enrollment'!A:D,4,FALSE)</f>
        <v>16727</v>
      </c>
      <c r="P1359" s="41">
        <f t="shared" si="63"/>
        <v>3.5040774719646275E-3</v>
      </c>
      <c r="Q1359" s="41">
        <f t="shared" si="64"/>
        <v>4.8540668367631585E-3</v>
      </c>
      <c r="R1359" s="41">
        <f t="shared" si="65"/>
        <v>4.3044180068134881E-3</v>
      </c>
    </row>
    <row r="1360" spans="1:18" x14ac:dyDescent="0.25">
      <c r="A1360" s="3" t="s">
        <v>705</v>
      </c>
      <c r="B1360" t="s">
        <v>706</v>
      </c>
      <c r="C1360" s="3" t="s">
        <v>4550</v>
      </c>
      <c r="D1360" t="s">
        <v>4551</v>
      </c>
      <c r="E1360" s="3" t="s">
        <v>10</v>
      </c>
      <c r="F1360" s="26">
        <v>894</v>
      </c>
      <c r="G1360" s="27">
        <v>4.3624161073800002E-2</v>
      </c>
      <c r="H1360" s="26">
        <v>899</v>
      </c>
      <c r="I1360" s="27">
        <v>6.0066740823099998E-2</v>
      </c>
      <c r="J1360" s="28">
        <v>931</v>
      </c>
      <c r="K1360" s="29">
        <v>7.1965628356600003E-2</v>
      </c>
      <c r="L1360" s="30">
        <v>3</v>
      </c>
      <c r="M1360" s="40">
        <f>VLOOKUP(A1360,'District Enrollment'!A:D,2,FALSE)</f>
        <v>15696</v>
      </c>
      <c r="N1360" s="40">
        <f>VLOOKUP(A1360,'District Enrollment'!A:D,3,FALSE)</f>
        <v>16069</v>
      </c>
      <c r="O1360" s="40">
        <f>VLOOKUP(A1360,'District Enrollment'!A:D,4,FALSE)</f>
        <v>16727</v>
      </c>
      <c r="P1360" s="41">
        <f t="shared" si="63"/>
        <v>2.4847094801208718E-3</v>
      </c>
      <c r="Q1360" s="41">
        <f t="shared" si="64"/>
        <v>3.3605078100670169E-3</v>
      </c>
      <c r="R1360" s="41">
        <f t="shared" si="65"/>
        <v>4.0055000896750525E-3</v>
      </c>
    </row>
    <row r="1361" spans="1:18" x14ac:dyDescent="0.25">
      <c r="A1361" s="3" t="s">
        <v>705</v>
      </c>
      <c r="B1361" t="s">
        <v>706</v>
      </c>
      <c r="C1361" s="3" t="s">
        <v>4583</v>
      </c>
      <c r="D1361" t="s">
        <v>3634</v>
      </c>
      <c r="E1361" s="3" t="s">
        <v>10</v>
      </c>
      <c r="F1361" s="26">
        <v>948</v>
      </c>
      <c r="G1361" s="27">
        <v>9.2827004219400003E-2</v>
      </c>
      <c r="H1361" s="26">
        <v>959</v>
      </c>
      <c r="I1361" s="27">
        <v>9.6976016683999994E-2</v>
      </c>
      <c r="J1361" s="28">
        <v>969</v>
      </c>
      <c r="K1361" s="29">
        <v>5.88235294117E-2</v>
      </c>
      <c r="L1361" s="30">
        <v>2</v>
      </c>
      <c r="M1361" s="40">
        <f>VLOOKUP(A1361,'District Enrollment'!A:D,2,FALSE)</f>
        <v>15696</v>
      </c>
      <c r="N1361" s="40">
        <f>VLOOKUP(A1361,'District Enrollment'!A:D,3,FALSE)</f>
        <v>16069</v>
      </c>
      <c r="O1361" s="40">
        <f>VLOOKUP(A1361,'District Enrollment'!A:D,4,FALSE)</f>
        <v>16727</v>
      </c>
      <c r="P1361" s="41">
        <f t="shared" si="63"/>
        <v>5.6065239551472482E-3</v>
      </c>
      <c r="Q1361" s="41">
        <f t="shared" si="64"/>
        <v>5.7875412284495607E-3</v>
      </c>
      <c r="R1361" s="41">
        <f t="shared" si="65"/>
        <v>3.4076642553917198E-3</v>
      </c>
    </row>
    <row r="1362" spans="1:18" x14ac:dyDescent="0.25">
      <c r="A1362" s="3" t="s">
        <v>705</v>
      </c>
      <c r="B1362" t="s">
        <v>706</v>
      </c>
      <c r="C1362" s="3" t="s">
        <v>4588</v>
      </c>
      <c r="D1362" t="s">
        <v>4589</v>
      </c>
      <c r="E1362" s="3" t="s">
        <v>10</v>
      </c>
      <c r="F1362" s="26">
        <v>974</v>
      </c>
      <c r="G1362" s="27">
        <v>9.7535934291499995E-2</v>
      </c>
      <c r="H1362" s="26">
        <v>970</v>
      </c>
      <c r="I1362" s="27">
        <v>6.8041237113400002E-2</v>
      </c>
      <c r="J1362" s="28">
        <v>980</v>
      </c>
      <c r="K1362" s="29">
        <v>7.8571428571399995E-2</v>
      </c>
      <c r="L1362" s="30">
        <v>3</v>
      </c>
      <c r="M1362" s="40">
        <f>VLOOKUP(A1362,'District Enrollment'!A:D,2,FALSE)</f>
        <v>15696</v>
      </c>
      <c r="N1362" s="40">
        <f>VLOOKUP(A1362,'District Enrollment'!A:D,3,FALSE)</f>
        <v>16069</v>
      </c>
      <c r="O1362" s="40">
        <f>VLOOKUP(A1362,'District Enrollment'!A:D,4,FALSE)</f>
        <v>16727</v>
      </c>
      <c r="P1362" s="41">
        <f t="shared" si="63"/>
        <v>6.052497451574987E-3</v>
      </c>
      <c r="Q1362" s="41">
        <f t="shared" si="64"/>
        <v>4.1072873234176367E-3</v>
      </c>
      <c r="R1362" s="41">
        <f t="shared" si="65"/>
        <v>4.6033359239536073E-3</v>
      </c>
    </row>
    <row r="1363" spans="1:18" x14ac:dyDescent="0.25">
      <c r="A1363" s="3" t="s">
        <v>705</v>
      </c>
      <c r="B1363" t="s">
        <v>706</v>
      </c>
      <c r="C1363" s="3" t="s">
        <v>4595</v>
      </c>
      <c r="D1363" t="s">
        <v>4596</v>
      </c>
      <c r="E1363" s="3" t="s">
        <v>10</v>
      </c>
      <c r="F1363" s="26">
        <v>878</v>
      </c>
      <c r="G1363" s="27">
        <v>4.8974943052299998E-2</v>
      </c>
      <c r="H1363" s="26">
        <v>906</v>
      </c>
      <c r="I1363" s="27">
        <v>5.1876379690899997E-2</v>
      </c>
      <c r="J1363" s="28">
        <v>985</v>
      </c>
      <c r="K1363" s="29">
        <v>4.2639593908599997E-2</v>
      </c>
      <c r="L1363" s="30">
        <v>1</v>
      </c>
      <c r="M1363" s="40">
        <f>VLOOKUP(A1363,'District Enrollment'!A:D,2,FALSE)</f>
        <v>15696</v>
      </c>
      <c r="N1363" s="40">
        <f>VLOOKUP(A1363,'District Enrollment'!A:D,3,FALSE)</f>
        <v>16069</v>
      </c>
      <c r="O1363" s="40">
        <f>VLOOKUP(A1363,'District Enrollment'!A:D,4,FALSE)</f>
        <v>16727</v>
      </c>
      <c r="P1363" s="41">
        <f t="shared" si="63"/>
        <v>2.7395514780784529E-3</v>
      </c>
      <c r="Q1363" s="41">
        <f t="shared" si="64"/>
        <v>2.9248864272795692E-3</v>
      </c>
      <c r="R1363" s="41">
        <f t="shared" si="65"/>
        <v>2.5109105039738747E-3</v>
      </c>
    </row>
    <row r="1364" spans="1:18" x14ac:dyDescent="0.25">
      <c r="A1364" s="3" t="s">
        <v>705</v>
      </c>
      <c r="B1364" t="s">
        <v>706</v>
      </c>
      <c r="C1364" s="3" t="s">
        <v>4817</v>
      </c>
      <c r="D1364" t="s">
        <v>4478</v>
      </c>
      <c r="E1364" s="3" t="s">
        <v>10</v>
      </c>
      <c r="F1364" s="26">
        <v>1562</v>
      </c>
      <c r="G1364" s="27">
        <v>5.8258642765599999E-2</v>
      </c>
      <c r="H1364" s="26">
        <v>1623</v>
      </c>
      <c r="I1364" s="27">
        <v>7.4553296364699997E-2</v>
      </c>
      <c r="J1364" s="28">
        <v>1683</v>
      </c>
      <c r="K1364" s="29">
        <v>5.64468211527E-2</v>
      </c>
      <c r="L1364" s="30">
        <v>2</v>
      </c>
      <c r="M1364" s="40">
        <f>VLOOKUP(A1364,'District Enrollment'!A:D,2,FALSE)</f>
        <v>15696</v>
      </c>
      <c r="N1364" s="40">
        <f>VLOOKUP(A1364,'District Enrollment'!A:D,3,FALSE)</f>
        <v>16069</v>
      </c>
      <c r="O1364" s="40">
        <f>VLOOKUP(A1364,'District Enrollment'!A:D,4,FALSE)</f>
        <v>16727</v>
      </c>
      <c r="P1364" s="41">
        <f t="shared" si="63"/>
        <v>5.7976554536102957E-3</v>
      </c>
      <c r="Q1364" s="41">
        <f t="shared" si="64"/>
        <v>7.5300267595935092E-3</v>
      </c>
      <c r="R1364" s="41">
        <f t="shared" si="65"/>
        <v>5.6794404256587609E-3</v>
      </c>
    </row>
    <row r="1365" spans="1:18" x14ac:dyDescent="0.25">
      <c r="A1365" s="3" t="s">
        <v>705</v>
      </c>
      <c r="B1365" t="s">
        <v>706</v>
      </c>
      <c r="C1365" s="3" t="s">
        <v>4874</v>
      </c>
      <c r="D1365" t="s">
        <v>4875</v>
      </c>
      <c r="E1365" s="3" t="s">
        <v>10</v>
      </c>
      <c r="F1365" s="26">
        <v>1883</v>
      </c>
      <c r="G1365" s="27">
        <v>0.1141795007966</v>
      </c>
      <c r="H1365" s="26">
        <v>1917</v>
      </c>
      <c r="I1365" s="27">
        <v>9.7548252477799996E-2</v>
      </c>
      <c r="J1365" s="28">
        <v>1984</v>
      </c>
      <c r="K1365" s="29">
        <v>0.1063508064516</v>
      </c>
      <c r="L1365" s="30">
        <v>4</v>
      </c>
      <c r="M1365" s="40">
        <f>VLOOKUP(A1365,'District Enrollment'!A:D,2,FALSE)</f>
        <v>15696</v>
      </c>
      <c r="N1365" s="40">
        <f>VLOOKUP(A1365,'District Enrollment'!A:D,3,FALSE)</f>
        <v>16069</v>
      </c>
      <c r="O1365" s="40">
        <f>VLOOKUP(A1365,'District Enrollment'!A:D,4,FALSE)</f>
        <v>16727</v>
      </c>
      <c r="P1365" s="41">
        <f t="shared" si="63"/>
        <v>1.36977573904178E-2</v>
      </c>
      <c r="Q1365" s="41">
        <f t="shared" si="64"/>
        <v>1.1637314083013417E-2</v>
      </c>
      <c r="R1365" s="41">
        <f t="shared" si="65"/>
        <v>1.2614336103304501E-2</v>
      </c>
    </row>
    <row r="1366" spans="1:18" x14ac:dyDescent="0.25">
      <c r="A1366" s="3" t="s">
        <v>705</v>
      </c>
      <c r="B1366" t="s">
        <v>706</v>
      </c>
      <c r="C1366" s="3" t="s">
        <v>4910</v>
      </c>
      <c r="D1366" t="s">
        <v>4911</v>
      </c>
      <c r="E1366" s="3" t="s">
        <v>10</v>
      </c>
      <c r="F1366" s="26">
        <v>2115</v>
      </c>
      <c r="G1366" s="27">
        <v>0.1002364066193</v>
      </c>
      <c r="H1366" s="26">
        <v>2241</v>
      </c>
      <c r="I1366" s="27">
        <v>9.1030789825900002E-2</v>
      </c>
      <c r="J1366" s="28">
        <v>2335</v>
      </c>
      <c r="K1366" s="29">
        <v>8.9935760171300005E-2</v>
      </c>
      <c r="L1366" s="30">
        <v>4</v>
      </c>
      <c r="M1366" s="40">
        <f>VLOOKUP(A1366,'District Enrollment'!A:D,2,FALSE)</f>
        <v>15696</v>
      </c>
      <c r="N1366" s="40">
        <f>VLOOKUP(A1366,'District Enrollment'!A:D,3,FALSE)</f>
        <v>16069</v>
      </c>
      <c r="O1366" s="40">
        <f>VLOOKUP(A1366,'District Enrollment'!A:D,4,FALSE)</f>
        <v>16727</v>
      </c>
      <c r="P1366" s="41">
        <f t="shared" si="63"/>
        <v>1.3506625891935494E-2</v>
      </c>
      <c r="Q1366" s="41">
        <f t="shared" si="64"/>
        <v>1.2695251726917788E-2</v>
      </c>
      <c r="R1366" s="41">
        <f t="shared" si="65"/>
        <v>1.2554552519877174E-2</v>
      </c>
    </row>
    <row r="1367" spans="1:18" x14ac:dyDescent="0.25">
      <c r="A1367" s="3" t="s">
        <v>1304</v>
      </c>
      <c r="B1367" t="s">
        <v>1305</v>
      </c>
      <c r="C1367" s="3" t="s">
        <v>1306</v>
      </c>
      <c r="D1367" t="s">
        <v>1307</v>
      </c>
      <c r="E1367" s="3" t="s">
        <v>10</v>
      </c>
      <c r="F1367" s="26">
        <v>156</v>
      </c>
      <c r="G1367" s="27">
        <v>9.6153846153800002E-2</v>
      </c>
      <c r="H1367" s="26">
        <v>145</v>
      </c>
      <c r="I1367" s="27">
        <v>7.5862068965500004E-2</v>
      </c>
      <c r="J1367" s="28">
        <v>149</v>
      </c>
      <c r="K1367" s="29">
        <v>0.12080536912750001</v>
      </c>
      <c r="L1367" s="30">
        <v>4</v>
      </c>
      <c r="M1367" s="40">
        <f>VLOOKUP(A1367,'District Enrollment'!A:D,2,FALSE)</f>
        <v>291</v>
      </c>
      <c r="N1367" s="40">
        <f>VLOOKUP(A1367,'District Enrollment'!A:D,3,FALSE)</f>
        <v>282</v>
      </c>
      <c r="O1367" s="40">
        <f>VLOOKUP(A1367,'District Enrollment'!A:D,4,FALSE)</f>
        <v>300</v>
      </c>
      <c r="P1367" s="41">
        <f t="shared" si="63"/>
        <v>5.154639175255258E-2</v>
      </c>
      <c r="Q1367" s="41">
        <f t="shared" si="64"/>
        <v>3.90070921985727E-2</v>
      </c>
      <c r="R1367" s="41">
        <f t="shared" si="65"/>
        <v>5.9999999999991664E-2</v>
      </c>
    </row>
    <row r="1368" spans="1:18" x14ac:dyDescent="0.25">
      <c r="A1368" s="3" t="s">
        <v>1304</v>
      </c>
      <c r="B1368" t="s">
        <v>1305</v>
      </c>
      <c r="C1368" s="3" t="s">
        <v>1320</v>
      </c>
      <c r="D1368" t="s">
        <v>1321</v>
      </c>
      <c r="E1368" s="3" t="s">
        <v>10</v>
      </c>
      <c r="F1368" s="26">
        <v>135</v>
      </c>
      <c r="G1368" s="27">
        <v>1.4814814814800001E-2</v>
      </c>
      <c r="H1368" s="26">
        <v>137</v>
      </c>
      <c r="I1368" s="27">
        <v>5.10948905109E-2</v>
      </c>
      <c r="J1368" s="28">
        <v>151</v>
      </c>
      <c r="K1368" s="29">
        <v>4.6357615893999997E-2</v>
      </c>
      <c r="L1368" s="30">
        <v>2</v>
      </c>
      <c r="M1368" s="40">
        <f>VLOOKUP(A1368,'District Enrollment'!A:D,2,FALSE)</f>
        <v>291</v>
      </c>
      <c r="N1368" s="40">
        <f>VLOOKUP(A1368,'District Enrollment'!A:D,3,FALSE)</f>
        <v>282</v>
      </c>
      <c r="O1368" s="40">
        <f>VLOOKUP(A1368,'District Enrollment'!A:D,4,FALSE)</f>
        <v>300</v>
      </c>
      <c r="P1368" s="41">
        <f t="shared" si="63"/>
        <v>6.8728522336701037E-3</v>
      </c>
      <c r="Q1368" s="41">
        <f t="shared" si="64"/>
        <v>2.4822695035437232E-2</v>
      </c>
      <c r="R1368" s="41">
        <f t="shared" si="65"/>
        <v>2.333333333331333E-2</v>
      </c>
    </row>
    <row r="1369" spans="1:18" x14ac:dyDescent="0.25">
      <c r="A1369" s="3" t="s">
        <v>1070</v>
      </c>
      <c r="B1369" t="s">
        <v>1071</v>
      </c>
      <c r="C1369" s="3" t="s">
        <v>1072</v>
      </c>
      <c r="D1369" t="s">
        <v>1073</v>
      </c>
      <c r="E1369" s="3" t="s">
        <v>10</v>
      </c>
      <c r="F1369" s="26">
        <v>109</v>
      </c>
      <c r="G1369" s="27">
        <v>8.2568807339400002E-2</v>
      </c>
      <c r="H1369" s="26">
        <v>111</v>
      </c>
      <c r="I1369" s="27">
        <v>9.9099099098999999E-2</v>
      </c>
      <c r="J1369" s="28">
        <v>104</v>
      </c>
      <c r="K1369" s="29">
        <v>9.6153846152999996E-3</v>
      </c>
      <c r="L1369" s="30">
        <v>1</v>
      </c>
      <c r="M1369" s="40">
        <f>VLOOKUP(A1369,'District Enrollment'!A:D,2,FALSE)</f>
        <v>109</v>
      </c>
      <c r="N1369" s="40">
        <f>VLOOKUP(A1369,'District Enrollment'!A:D,3,FALSE)</f>
        <v>111</v>
      </c>
      <c r="O1369" s="40">
        <f>VLOOKUP(A1369,'District Enrollment'!A:D,4,FALSE)</f>
        <v>104</v>
      </c>
      <c r="P1369" s="41">
        <f t="shared" si="63"/>
        <v>8.2568807339400002E-2</v>
      </c>
      <c r="Q1369" s="41">
        <f t="shared" si="64"/>
        <v>9.9099099098999999E-2</v>
      </c>
      <c r="R1369" s="41">
        <f t="shared" si="65"/>
        <v>9.6153846152999996E-3</v>
      </c>
    </row>
    <row r="1370" spans="1:18" x14ac:dyDescent="0.25">
      <c r="A1370" s="3" t="s">
        <v>1820</v>
      </c>
      <c r="B1370" t="s">
        <v>1821</v>
      </c>
      <c r="C1370" s="3" t="s">
        <v>1822</v>
      </c>
      <c r="D1370" t="s">
        <v>1823</v>
      </c>
      <c r="E1370" s="3" t="s">
        <v>10</v>
      </c>
      <c r="F1370" s="26">
        <v>293</v>
      </c>
      <c r="G1370" s="27">
        <v>3.4129692832700002E-2</v>
      </c>
      <c r="H1370" s="26">
        <v>282</v>
      </c>
      <c r="I1370" s="27">
        <v>8.8652482269499996E-2</v>
      </c>
      <c r="J1370" s="28">
        <v>285</v>
      </c>
      <c r="K1370" s="29">
        <v>7.7192982456099998E-2</v>
      </c>
      <c r="L1370" s="30">
        <v>3</v>
      </c>
      <c r="M1370" s="40">
        <f>VLOOKUP(A1370,'District Enrollment'!A:D,2,FALSE)</f>
        <v>293</v>
      </c>
      <c r="N1370" s="40">
        <f>VLOOKUP(A1370,'District Enrollment'!A:D,3,FALSE)</f>
        <v>282</v>
      </c>
      <c r="O1370" s="40">
        <f>VLOOKUP(A1370,'District Enrollment'!A:D,4,FALSE)</f>
        <v>285</v>
      </c>
      <c r="P1370" s="41">
        <f t="shared" si="63"/>
        <v>3.4129692832700002E-2</v>
      </c>
      <c r="Q1370" s="41">
        <f t="shared" si="64"/>
        <v>8.8652482269499996E-2</v>
      </c>
      <c r="R1370" s="41">
        <f t="shared" si="65"/>
        <v>7.7192982456099998E-2</v>
      </c>
    </row>
    <row r="1371" spans="1:18" x14ac:dyDescent="0.25">
      <c r="A1371" s="3" t="s">
        <v>1314</v>
      </c>
      <c r="B1371" t="s">
        <v>1315</v>
      </c>
      <c r="C1371" s="3" t="s">
        <v>1316</v>
      </c>
      <c r="D1371" t="s">
        <v>1317</v>
      </c>
      <c r="E1371" s="3" t="s">
        <v>13</v>
      </c>
      <c r="F1371" s="26">
        <v>140</v>
      </c>
      <c r="G1371" s="27">
        <v>0.30714285714279999</v>
      </c>
      <c r="H1371" s="26">
        <v>151</v>
      </c>
      <c r="I1371" s="27">
        <v>0.2980132450331</v>
      </c>
      <c r="J1371" s="28">
        <v>150</v>
      </c>
      <c r="K1371" s="29">
        <v>0.29333333333329997</v>
      </c>
      <c r="L1371" s="30">
        <v>5</v>
      </c>
      <c r="M1371" s="40">
        <f>VLOOKUP(A1371,'District Enrollment'!A:D,2,FALSE)</f>
        <v>9176</v>
      </c>
      <c r="N1371" s="40">
        <f>VLOOKUP(A1371,'District Enrollment'!A:D,3,FALSE)</f>
        <v>9147</v>
      </c>
      <c r="O1371" s="40">
        <f>VLOOKUP(A1371,'District Enrollment'!A:D,4,FALSE)</f>
        <v>9100</v>
      </c>
      <c r="P1371" s="41">
        <f t="shared" si="63"/>
        <v>4.6861377506530076E-3</v>
      </c>
      <c r="Q1371" s="41">
        <f t="shared" si="64"/>
        <v>4.9196457855032365E-3</v>
      </c>
      <c r="R1371" s="41">
        <f t="shared" si="65"/>
        <v>4.8351648351642853E-3</v>
      </c>
    </row>
    <row r="1372" spans="1:18" x14ac:dyDescent="0.25">
      <c r="A1372" s="3" t="s">
        <v>1314</v>
      </c>
      <c r="B1372" t="s">
        <v>1315</v>
      </c>
      <c r="C1372" s="3" t="s">
        <v>1678</v>
      </c>
      <c r="D1372" t="s">
        <v>1679</v>
      </c>
      <c r="E1372" s="3" t="s">
        <v>10</v>
      </c>
      <c r="F1372" s="26">
        <v>221</v>
      </c>
      <c r="G1372" s="27">
        <v>9.9547511312199993E-2</v>
      </c>
      <c r="H1372" s="26">
        <v>222</v>
      </c>
      <c r="I1372" s="27">
        <v>8.1081081080999998E-2</v>
      </c>
      <c r="J1372" s="28">
        <v>235</v>
      </c>
      <c r="K1372" s="29">
        <v>8.5106382978700004E-2</v>
      </c>
      <c r="L1372" s="30">
        <v>3</v>
      </c>
      <c r="M1372" s="40">
        <f>VLOOKUP(A1372,'District Enrollment'!A:D,2,FALSE)</f>
        <v>9176</v>
      </c>
      <c r="N1372" s="40">
        <f>VLOOKUP(A1372,'District Enrollment'!A:D,3,FALSE)</f>
        <v>9147</v>
      </c>
      <c r="O1372" s="40">
        <f>VLOOKUP(A1372,'District Enrollment'!A:D,4,FALSE)</f>
        <v>9100</v>
      </c>
      <c r="P1372" s="41">
        <f t="shared" si="63"/>
        <v>2.3975588491713384E-3</v>
      </c>
      <c r="Q1372" s="41">
        <f t="shared" si="64"/>
        <v>1.9678583141994098E-3</v>
      </c>
      <c r="R1372" s="41">
        <f t="shared" si="65"/>
        <v>2.1978021978015932E-3</v>
      </c>
    </row>
    <row r="1373" spans="1:18" x14ac:dyDescent="0.25">
      <c r="A1373" s="3" t="s">
        <v>1314</v>
      </c>
      <c r="B1373" t="s">
        <v>1315</v>
      </c>
      <c r="C1373" s="3" t="s">
        <v>2434</v>
      </c>
      <c r="D1373" t="s">
        <v>2435</v>
      </c>
      <c r="E1373" s="3" t="s">
        <v>10</v>
      </c>
      <c r="F1373" s="26">
        <v>354</v>
      </c>
      <c r="G1373" s="27">
        <v>6.2146892655299997E-2</v>
      </c>
      <c r="H1373" s="26">
        <v>383</v>
      </c>
      <c r="I1373" s="27">
        <v>4.4386422976500001E-2</v>
      </c>
      <c r="J1373" s="28">
        <v>386</v>
      </c>
      <c r="K1373" s="29">
        <v>4.9222797927400003E-2</v>
      </c>
      <c r="L1373" s="30">
        <v>2</v>
      </c>
      <c r="M1373" s="40">
        <f>VLOOKUP(A1373,'District Enrollment'!A:D,2,FALSE)</f>
        <v>9176</v>
      </c>
      <c r="N1373" s="40">
        <f>VLOOKUP(A1373,'District Enrollment'!A:D,3,FALSE)</f>
        <v>9147</v>
      </c>
      <c r="O1373" s="40">
        <f>VLOOKUP(A1373,'District Enrollment'!A:D,4,FALSE)</f>
        <v>9100</v>
      </c>
      <c r="P1373" s="41">
        <f t="shared" si="63"/>
        <v>2.3975588491691588E-3</v>
      </c>
      <c r="Q1373" s="41">
        <f t="shared" si="64"/>
        <v>1.8585328523012465E-3</v>
      </c>
      <c r="R1373" s="41">
        <f t="shared" si="65"/>
        <v>2.0879120879094947E-3</v>
      </c>
    </row>
    <row r="1374" spans="1:18" x14ac:dyDescent="0.25">
      <c r="A1374" s="3" t="s">
        <v>1314</v>
      </c>
      <c r="B1374" t="s">
        <v>1315</v>
      </c>
      <c r="C1374" s="3" t="s">
        <v>2463</v>
      </c>
      <c r="D1374" t="s">
        <v>2464</v>
      </c>
      <c r="E1374" s="3" t="s">
        <v>10</v>
      </c>
      <c r="F1374" s="26">
        <v>404</v>
      </c>
      <c r="G1374" s="27">
        <v>8.6633663366300004E-2</v>
      </c>
      <c r="H1374" s="26">
        <v>395</v>
      </c>
      <c r="I1374" s="27">
        <v>5.56962025316E-2</v>
      </c>
      <c r="J1374" s="28">
        <v>390</v>
      </c>
      <c r="K1374" s="29">
        <v>7.6923076923000003E-2</v>
      </c>
      <c r="L1374" s="30">
        <v>3</v>
      </c>
      <c r="M1374" s="40">
        <f>VLOOKUP(A1374,'District Enrollment'!A:D,2,FALSE)</f>
        <v>9176</v>
      </c>
      <c r="N1374" s="40">
        <f>VLOOKUP(A1374,'District Enrollment'!A:D,3,FALSE)</f>
        <v>9147</v>
      </c>
      <c r="O1374" s="40">
        <f>VLOOKUP(A1374,'District Enrollment'!A:D,4,FALSE)</f>
        <v>9100</v>
      </c>
      <c r="P1374" s="41">
        <f t="shared" ref="P1374:P1437" si="66">F1374/M1374*G1374</f>
        <v>3.8142981691352659E-3</v>
      </c>
      <c r="Q1374" s="41">
        <f t="shared" ref="Q1374:Q1437" si="67">H1374/N1374*I1374</f>
        <v>2.4051601617997159E-3</v>
      </c>
      <c r="R1374" s="41">
        <f t="shared" ref="R1374:R1437" si="68">J1374/O1374*K1374</f>
        <v>3.2967032967000003E-3</v>
      </c>
    </row>
    <row r="1375" spans="1:18" x14ac:dyDescent="0.25">
      <c r="A1375" s="3" t="s">
        <v>1314</v>
      </c>
      <c r="B1375" t="s">
        <v>1315</v>
      </c>
      <c r="C1375" s="3" t="s">
        <v>2516</v>
      </c>
      <c r="D1375" t="s">
        <v>2517</v>
      </c>
      <c r="E1375" s="3" t="s">
        <v>10</v>
      </c>
      <c r="F1375" s="26">
        <v>438</v>
      </c>
      <c r="G1375" s="27">
        <v>5.9360730593600003E-2</v>
      </c>
      <c r="H1375" s="26">
        <v>404</v>
      </c>
      <c r="I1375" s="27">
        <v>7.1782178217800002E-2</v>
      </c>
      <c r="J1375" s="28">
        <v>399</v>
      </c>
      <c r="K1375" s="29">
        <v>7.5187969924799994E-2</v>
      </c>
      <c r="L1375" s="30">
        <v>3</v>
      </c>
      <c r="M1375" s="40">
        <f>VLOOKUP(A1375,'District Enrollment'!A:D,2,FALSE)</f>
        <v>9176</v>
      </c>
      <c r="N1375" s="40">
        <f>VLOOKUP(A1375,'District Enrollment'!A:D,3,FALSE)</f>
        <v>9147</v>
      </c>
      <c r="O1375" s="40">
        <f>VLOOKUP(A1375,'District Enrollment'!A:D,4,FALSE)</f>
        <v>9100</v>
      </c>
      <c r="P1375" s="41">
        <f t="shared" si="66"/>
        <v>2.8334786399299046E-3</v>
      </c>
      <c r="Q1375" s="41">
        <f t="shared" si="67"/>
        <v>3.1704383951012575E-3</v>
      </c>
      <c r="R1375" s="41">
        <f t="shared" si="68"/>
        <v>3.2967032967027689E-3</v>
      </c>
    </row>
    <row r="1376" spans="1:18" x14ac:dyDescent="0.25">
      <c r="A1376" s="3" t="s">
        <v>1314</v>
      </c>
      <c r="B1376" t="s">
        <v>1315</v>
      </c>
      <c r="C1376" s="3" t="s">
        <v>2674</v>
      </c>
      <c r="D1376" t="s">
        <v>2675</v>
      </c>
      <c r="E1376" s="3" t="s">
        <v>10</v>
      </c>
      <c r="F1376" s="26">
        <v>466</v>
      </c>
      <c r="G1376" s="27">
        <v>3.21888412017E-2</v>
      </c>
      <c r="H1376" s="26">
        <v>456</v>
      </c>
      <c r="I1376" s="27">
        <v>3.5087719298200003E-2</v>
      </c>
      <c r="J1376" s="28">
        <v>422</v>
      </c>
      <c r="K1376" s="29">
        <v>4.50236966824E-2</v>
      </c>
      <c r="L1376" s="30">
        <v>2</v>
      </c>
      <c r="M1376" s="40">
        <f>VLOOKUP(A1376,'District Enrollment'!A:D,2,FALSE)</f>
        <v>9176</v>
      </c>
      <c r="N1376" s="40">
        <f>VLOOKUP(A1376,'District Enrollment'!A:D,3,FALSE)</f>
        <v>9147</v>
      </c>
      <c r="O1376" s="40">
        <f>VLOOKUP(A1376,'District Enrollment'!A:D,4,FALSE)</f>
        <v>9100</v>
      </c>
      <c r="P1376" s="41">
        <f t="shared" si="66"/>
        <v>1.6346992153435265E-3</v>
      </c>
      <c r="Q1376" s="41">
        <f t="shared" si="67"/>
        <v>1.7492073903989506E-3</v>
      </c>
      <c r="R1376" s="41">
        <f t="shared" si="68"/>
        <v>2.0879120879090988E-3</v>
      </c>
    </row>
    <row r="1377" spans="1:18" x14ac:dyDescent="0.25">
      <c r="A1377" s="3" t="s">
        <v>1314</v>
      </c>
      <c r="B1377" t="s">
        <v>1315</v>
      </c>
      <c r="C1377" s="3" t="s">
        <v>2846</v>
      </c>
      <c r="D1377" t="s">
        <v>2847</v>
      </c>
      <c r="E1377" s="3" t="s">
        <v>10</v>
      </c>
      <c r="F1377" s="26">
        <v>445</v>
      </c>
      <c r="G1377" s="27">
        <v>3.5955056179699997E-2</v>
      </c>
      <c r="H1377" s="26">
        <v>437</v>
      </c>
      <c r="I1377" s="27">
        <v>5.03432494279E-2</v>
      </c>
      <c r="J1377" s="28">
        <v>446</v>
      </c>
      <c r="K1377" s="29">
        <v>4.7085201793700002E-2</v>
      </c>
      <c r="L1377" s="30">
        <v>2</v>
      </c>
      <c r="M1377" s="40">
        <f>VLOOKUP(A1377,'District Enrollment'!A:D,2,FALSE)</f>
        <v>9176</v>
      </c>
      <c r="N1377" s="40">
        <f>VLOOKUP(A1377,'District Enrollment'!A:D,3,FALSE)</f>
        <v>9147</v>
      </c>
      <c r="O1377" s="40">
        <f>VLOOKUP(A1377,'District Enrollment'!A:D,4,FALSE)</f>
        <v>9100</v>
      </c>
      <c r="P1377" s="41">
        <f t="shared" si="66"/>
        <v>1.7436791630303507E-3</v>
      </c>
      <c r="Q1377" s="41">
        <f t="shared" si="67"/>
        <v>2.4051601618008418E-3</v>
      </c>
      <c r="R1377" s="41">
        <f t="shared" si="68"/>
        <v>2.3076923076912311E-3</v>
      </c>
    </row>
    <row r="1378" spans="1:18" x14ac:dyDescent="0.25">
      <c r="A1378" s="3" t="s">
        <v>1314</v>
      </c>
      <c r="B1378" t="s">
        <v>1315</v>
      </c>
      <c r="C1378" s="3" t="s">
        <v>3237</v>
      </c>
      <c r="D1378" t="s">
        <v>3238</v>
      </c>
      <c r="E1378" s="3" t="s">
        <v>10</v>
      </c>
      <c r="F1378" s="26">
        <v>489</v>
      </c>
      <c r="G1378" s="27">
        <v>3.4764826175799998E-2</v>
      </c>
      <c r="H1378" s="26">
        <v>474</v>
      </c>
      <c r="I1378" s="27">
        <v>3.7974683544300003E-2</v>
      </c>
      <c r="J1378" s="28">
        <v>497</v>
      </c>
      <c r="K1378" s="29">
        <v>4.8289738430500002E-2</v>
      </c>
      <c r="L1378" s="30">
        <v>2</v>
      </c>
      <c r="M1378" s="40">
        <f>VLOOKUP(A1378,'District Enrollment'!A:D,2,FALSE)</f>
        <v>9176</v>
      </c>
      <c r="N1378" s="40">
        <f>VLOOKUP(A1378,'District Enrollment'!A:D,3,FALSE)</f>
        <v>9147</v>
      </c>
      <c r="O1378" s="40">
        <f>VLOOKUP(A1378,'District Enrollment'!A:D,4,FALSE)</f>
        <v>9100</v>
      </c>
      <c r="P1378" s="41">
        <f t="shared" si="66"/>
        <v>1.8526591107199432E-3</v>
      </c>
      <c r="Q1378" s="41">
        <f t="shared" si="67"/>
        <v>1.967858314201181E-3</v>
      </c>
      <c r="R1378" s="41">
        <f t="shared" si="68"/>
        <v>2.6373626373580772E-3</v>
      </c>
    </row>
    <row r="1379" spans="1:18" x14ac:dyDescent="0.25">
      <c r="A1379" s="3" t="s">
        <v>1314</v>
      </c>
      <c r="B1379" t="s">
        <v>1315</v>
      </c>
      <c r="C1379" s="3" t="s">
        <v>3714</v>
      </c>
      <c r="D1379" t="s">
        <v>3715</v>
      </c>
      <c r="E1379" s="3" t="s">
        <v>10</v>
      </c>
      <c r="F1379" s="26">
        <v>583</v>
      </c>
      <c r="G1379" s="27">
        <v>5.8319039451100001E-2</v>
      </c>
      <c r="H1379" s="26">
        <v>552</v>
      </c>
      <c r="I1379" s="27">
        <v>4.8913043478199997E-2</v>
      </c>
      <c r="J1379" s="28">
        <v>567</v>
      </c>
      <c r="K1379" s="29">
        <v>5.6437389770700001E-2</v>
      </c>
      <c r="L1379" s="30">
        <v>2</v>
      </c>
      <c r="M1379" s="40">
        <f>VLOOKUP(A1379,'District Enrollment'!A:D,2,FALSE)</f>
        <v>9176</v>
      </c>
      <c r="N1379" s="40">
        <f>VLOOKUP(A1379,'District Enrollment'!A:D,3,FALSE)</f>
        <v>9147</v>
      </c>
      <c r="O1379" s="40">
        <f>VLOOKUP(A1379,'District Enrollment'!A:D,4,FALSE)</f>
        <v>9100</v>
      </c>
      <c r="P1379" s="41">
        <f t="shared" si="66"/>
        <v>3.7053182214463053E-3</v>
      </c>
      <c r="Q1379" s="41">
        <f t="shared" si="67"/>
        <v>2.9517874712983927E-3</v>
      </c>
      <c r="R1379" s="41">
        <f t="shared" si="68"/>
        <v>3.5164835164820771E-3</v>
      </c>
    </row>
    <row r="1380" spans="1:18" x14ac:dyDescent="0.25">
      <c r="A1380" s="3" t="s">
        <v>1314</v>
      </c>
      <c r="B1380" t="s">
        <v>1315</v>
      </c>
      <c r="C1380" s="3" t="s">
        <v>3725</v>
      </c>
      <c r="D1380" t="s">
        <v>3726</v>
      </c>
      <c r="E1380" s="3" t="s">
        <v>10</v>
      </c>
      <c r="F1380" s="26">
        <v>609</v>
      </c>
      <c r="G1380" s="27">
        <v>4.7619047619000002E-2</v>
      </c>
      <c r="H1380" s="26">
        <v>597</v>
      </c>
      <c r="I1380" s="27">
        <v>5.0251256281400002E-2</v>
      </c>
      <c r="J1380" s="28">
        <v>569</v>
      </c>
      <c r="K1380" s="29">
        <v>3.3391915641399997E-2</v>
      </c>
      <c r="L1380" s="30">
        <v>1</v>
      </c>
      <c r="M1380" s="40">
        <f>VLOOKUP(A1380,'District Enrollment'!A:D,2,FALSE)</f>
        <v>9176</v>
      </c>
      <c r="N1380" s="40">
        <f>VLOOKUP(A1380,'District Enrollment'!A:D,3,FALSE)</f>
        <v>9147</v>
      </c>
      <c r="O1380" s="40">
        <f>VLOOKUP(A1380,'District Enrollment'!A:D,4,FALSE)</f>
        <v>9100</v>
      </c>
      <c r="P1380" s="41">
        <f t="shared" si="66"/>
        <v>3.1604184829959678E-3</v>
      </c>
      <c r="Q1380" s="41">
        <f t="shared" si="67"/>
        <v>3.2797638570018365E-3</v>
      </c>
      <c r="R1380" s="41">
        <f t="shared" si="68"/>
        <v>2.0879120879073185E-3</v>
      </c>
    </row>
    <row r="1381" spans="1:18" x14ac:dyDescent="0.25">
      <c r="A1381" s="3" t="s">
        <v>1314</v>
      </c>
      <c r="B1381" t="s">
        <v>1315</v>
      </c>
      <c r="C1381" s="3" t="s">
        <v>3744</v>
      </c>
      <c r="D1381" t="s">
        <v>3745</v>
      </c>
      <c r="E1381" s="3" t="s">
        <v>10</v>
      </c>
      <c r="F1381" s="26">
        <v>655</v>
      </c>
      <c r="G1381" s="27">
        <v>3.9694656488499999E-2</v>
      </c>
      <c r="H1381" s="26">
        <v>604</v>
      </c>
      <c r="I1381" s="27">
        <v>1.6556291390700001E-2</v>
      </c>
      <c r="J1381" s="28">
        <v>572</v>
      </c>
      <c r="K1381" s="29">
        <v>2.7972027972000001E-2</v>
      </c>
      <c r="L1381" s="30">
        <v>1</v>
      </c>
      <c r="M1381" s="40">
        <f>VLOOKUP(A1381,'District Enrollment'!A:D,2,FALSE)</f>
        <v>9176</v>
      </c>
      <c r="N1381" s="40">
        <f>VLOOKUP(A1381,'District Enrollment'!A:D,3,FALSE)</f>
        <v>9147</v>
      </c>
      <c r="O1381" s="40">
        <f>VLOOKUP(A1381,'District Enrollment'!A:D,4,FALSE)</f>
        <v>9100</v>
      </c>
      <c r="P1381" s="41">
        <f t="shared" si="66"/>
        <v>2.833478639926711E-3</v>
      </c>
      <c r="Q1381" s="41">
        <f t="shared" si="67"/>
        <v>1.093254618998885E-3</v>
      </c>
      <c r="R1381" s="41">
        <f t="shared" si="68"/>
        <v>1.7582417582400001E-3</v>
      </c>
    </row>
    <row r="1382" spans="1:18" x14ac:dyDescent="0.25">
      <c r="A1382" s="3" t="s">
        <v>1314</v>
      </c>
      <c r="B1382" t="s">
        <v>1315</v>
      </c>
      <c r="C1382" s="3" t="s">
        <v>3780</v>
      </c>
      <c r="D1382" t="s">
        <v>3781</v>
      </c>
      <c r="E1382" s="3" t="s">
        <v>10</v>
      </c>
      <c r="F1382" s="26">
        <v>589</v>
      </c>
      <c r="G1382" s="27">
        <v>3.2258064516099999E-2</v>
      </c>
      <c r="H1382" s="26">
        <v>574</v>
      </c>
      <c r="I1382" s="27">
        <v>2.9616724738600001E-2</v>
      </c>
      <c r="J1382" s="28">
        <v>578</v>
      </c>
      <c r="K1382" s="29">
        <v>3.6332179930700002E-2</v>
      </c>
      <c r="L1382" s="30">
        <v>1</v>
      </c>
      <c r="M1382" s="40">
        <f>VLOOKUP(A1382,'District Enrollment'!A:D,2,FALSE)</f>
        <v>9176</v>
      </c>
      <c r="N1382" s="40">
        <f>VLOOKUP(A1382,'District Enrollment'!A:D,3,FALSE)</f>
        <v>9147</v>
      </c>
      <c r="O1382" s="40">
        <f>VLOOKUP(A1382,'District Enrollment'!A:D,4,FALSE)</f>
        <v>9100</v>
      </c>
      <c r="P1382" s="41">
        <f t="shared" si="66"/>
        <v>2.0706190061010135E-3</v>
      </c>
      <c r="Q1382" s="41">
        <f t="shared" si="67"/>
        <v>1.8585328522965345E-3</v>
      </c>
      <c r="R1382" s="41">
        <f t="shared" si="68"/>
        <v>2.3076923076862199E-3</v>
      </c>
    </row>
    <row r="1383" spans="1:18" x14ac:dyDescent="0.25">
      <c r="A1383" s="3" t="s">
        <v>1314</v>
      </c>
      <c r="B1383" t="s">
        <v>1315</v>
      </c>
      <c r="C1383" s="3" t="s">
        <v>4267</v>
      </c>
      <c r="D1383" t="s">
        <v>4268</v>
      </c>
      <c r="E1383" s="3" t="s">
        <v>10</v>
      </c>
      <c r="F1383" s="26">
        <v>744</v>
      </c>
      <c r="G1383" s="27">
        <v>3.4946236559100001E-2</v>
      </c>
      <c r="H1383" s="26">
        <v>768</v>
      </c>
      <c r="I1383" s="27">
        <v>4.9479166666600002E-2</v>
      </c>
      <c r="J1383" s="28">
        <v>712</v>
      </c>
      <c r="K1383" s="29">
        <v>3.6516853932500003E-2</v>
      </c>
      <c r="L1383" s="30">
        <v>1</v>
      </c>
      <c r="M1383" s="40">
        <f>VLOOKUP(A1383,'District Enrollment'!A:D,2,FALSE)</f>
        <v>9176</v>
      </c>
      <c r="N1383" s="40">
        <f>VLOOKUP(A1383,'District Enrollment'!A:D,3,FALSE)</f>
        <v>9147</v>
      </c>
      <c r="O1383" s="40">
        <f>VLOOKUP(A1383,'District Enrollment'!A:D,4,FALSE)</f>
        <v>9100</v>
      </c>
      <c r="P1383" s="41">
        <f t="shared" si="66"/>
        <v>2.8334786399270271E-3</v>
      </c>
      <c r="Q1383" s="41">
        <f t="shared" si="67"/>
        <v>4.1543675521973104E-3</v>
      </c>
      <c r="R1383" s="41">
        <f t="shared" si="68"/>
        <v>2.8571428571362643E-3</v>
      </c>
    </row>
    <row r="1384" spans="1:18" x14ac:dyDescent="0.25">
      <c r="A1384" s="3" t="s">
        <v>1314</v>
      </c>
      <c r="B1384" t="s">
        <v>1315</v>
      </c>
      <c r="C1384" s="3" t="s">
        <v>4743</v>
      </c>
      <c r="D1384" t="s">
        <v>4744</v>
      </c>
      <c r="E1384" s="3" t="s">
        <v>10</v>
      </c>
      <c r="F1384" s="26">
        <v>1406</v>
      </c>
      <c r="G1384" s="27">
        <v>8.6059743954399998E-2</v>
      </c>
      <c r="H1384" s="26">
        <v>1440</v>
      </c>
      <c r="I1384" s="27">
        <v>9.5138888888799997E-2</v>
      </c>
      <c r="J1384" s="28">
        <v>1454</v>
      </c>
      <c r="K1384" s="29">
        <v>9.6973865199400003E-2</v>
      </c>
      <c r="L1384" s="30">
        <v>4</v>
      </c>
      <c r="M1384" s="40">
        <f>VLOOKUP(A1384,'District Enrollment'!A:D,2,FALSE)</f>
        <v>9176</v>
      </c>
      <c r="N1384" s="40">
        <f>VLOOKUP(A1384,'District Enrollment'!A:D,3,FALSE)</f>
        <v>9147</v>
      </c>
      <c r="O1384" s="40">
        <f>VLOOKUP(A1384,'District Enrollment'!A:D,4,FALSE)</f>
        <v>9100</v>
      </c>
      <c r="P1384" s="41">
        <f t="shared" si="66"/>
        <v>1.3186573670432258E-2</v>
      </c>
      <c r="Q1384" s="41">
        <f t="shared" si="67"/>
        <v>1.4977588280296491E-2</v>
      </c>
      <c r="R1384" s="41">
        <f t="shared" si="68"/>
        <v>1.5494505494497539E-2</v>
      </c>
    </row>
    <row r="1385" spans="1:18" x14ac:dyDescent="0.25">
      <c r="A1385" s="3" t="s">
        <v>1314</v>
      </c>
      <c r="B1385" t="s">
        <v>1315</v>
      </c>
      <c r="C1385" s="3" t="s">
        <v>4832</v>
      </c>
      <c r="D1385" t="s">
        <v>4833</v>
      </c>
      <c r="E1385" s="3" t="s">
        <v>10</v>
      </c>
      <c r="F1385" s="26">
        <v>1633</v>
      </c>
      <c r="G1385" s="27">
        <v>5.5113288426200002E-2</v>
      </c>
      <c r="H1385" s="26">
        <v>1690</v>
      </c>
      <c r="I1385" s="27">
        <v>4.6745562130099998E-2</v>
      </c>
      <c r="J1385" s="28">
        <v>1723</v>
      </c>
      <c r="K1385" s="29">
        <v>5.04933255948E-2</v>
      </c>
      <c r="L1385" s="30">
        <v>2</v>
      </c>
      <c r="M1385" s="40">
        <f>VLOOKUP(A1385,'District Enrollment'!A:D,2,FALSE)</f>
        <v>9176</v>
      </c>
      <c r="N1385" s="40">
        <f>VLOOKUP(A1385,'District Enrollment'!A:D,3,FALSE)</f>
        <v>9147</v>
      </c>
      <c r="O1385" s="40">
        <f>VLOOKUP(A1385,'District Enrollment'!A:D,4,FALSE)</f>
        <v>9100</v>
      </c>
      <c r="P1385" s="41">
        <f t="shared" si="66"/>
        <v>9.808195292064583E-3</v>
      </c>
      <c r="Q1385" s="41">
        <f t="shared" si="67"/>
        <v>8.6367114900917242E-3</v>
      </c>
      <c r="R1385" s="41">
        <f t="shared" si="68"/>
        <v>9.5604395604220217E-3</v>
      </c>
    </row>
    <row r="1386" spans="1:18" x14ac:dyDescent="0.25">
      <c r="A1386" s="3" t="s">
        <v>2066</v>
      </c>
      <c r="B1386" t="s">
        <v>2067</v>
      </c>
      <c r="C1386" s="3" t="s">
        <v>2068</v>
      </c>
      <c r="D1386" t="s">
        <v>2069</v>
      </c>
      <c r="E1386" s="3" t="s">
        <v>10</v>
      </c>
      <c r="F1386" s="26">
        <v>366</v>
      </c>
      <c r="G1386" s="27">
        <v>0.1174863387978</v>
      </c>
      <c r="H1386" s="26">
        <v>340</v>
      </c>
      <c r="I1386" s="27">
        <v>0.135294117647</v>
      </c>
      <c r="J1386" s="28">
        <v>327</v>
      </c>
      <c r="K1386" s="29">
        <v>0.1253822629969</v>
      </c>
      <c r="L1386" s="30">
        <v>4</v>
      </c>
      <c r="M1386" s="40">
        <f>VLOOKUP(A1386,'District Enrollment'!A:D,2,FALSE)</f>
        <v>752</v>
      </c>
      <c r="N1386" s="40">
        <f>VLOOKUP(A1386,'District Enrollment'!A:D,3,FALSE)</f>
        <v>716</v>
      </c>
      <c r="O1386" s="40">
        <f>VLOOKUP(A1386,'District Enrollment'!A:D,4,FALSE)</f>
        <v>693</v>
      </c>
      <c r="P1386" s="41">
        <f t="shared" si="66"/>
        <v>5.7180851063822875E-2</v>
      </c>
      <c r="Q1386" s="41">
        <f t="shared" si="67"/>
        <v>6.4245810055837987E-2</v>
      </c>
      <c r="R1386" s="41">
        <f t="shared" si="68"/>
        <v>5.9163059163039398E-2</v>
      </c>
    </row>
    <row r="1387" spans="1:18" x14ac:dyDescent="0.25">
      <c r="A1387" s="3" t="s">
        <v>2066</v>
      </c>
      <c r="B1387" t="s">
        <v>2067</v>
      </c>
      <c r="C1387" s="3" t="s">
        <v>2293</v>
      </c>
      <c r="D1387" t="s">
        <v>2294</v>
      </c>
      <c r="E1387" s="3" t="s">
        <v>10</v>
      </c>
      <c r="F1387" s="26">
        <v>386</v>
      </c>
      <c r="G1387" s="27">
        <v>9.3264248704599997E-2</v>
      </c>
      <c r="H1387" s="26">
        <v>376</v>
      </c>
      <c r="I1387" s="27">
        <v>0.1329787234042</v>
      </c>
      <c r="J1387" s="28">
        <v>366</v>
      </c>
      <c r="K1387" s="29">
        <v>7.37704918032E-2</v>
      </c>
      <c r="L1387" s="30">
        <v>3</v>
      </c>
      <c r="M1387" s="40">
        <f>VLOOKUP(A1387,'District Enrollment'!A:D,2,FALSE)</f>
        <v>752</v>
      </c>
      <c r="N1387" s="40">
        <f>VLOOKUP(A1387,'District Enrollment'!A:D,3,FALSE)</f>
        <v>716</v>
      </c>
      <c r="O1387" s="40">
        <f>VLOOKUP(A1387,'District Enrollment'!A:D,4,FALSE)</f>
        <v>693</v>
      </c>
      <c r="P1387" s="41">
        <f t="shared" si="66"/>
        <v>4.7872340425499468E-2</v>
      </c>
      <c r="Q1387" s="41">
        <f t="shared" si="67"/>
        <v>6.9832402234607821E-2</v>
      </c>
      <c r="R1387" s="41">
        <f t="shared" si="68"/>
        <v>3.8961038960997403E-2</v>
      </c>
    </row>
    <row r="1388" spans="1:18" x14ac:dyDescent="0.25">
      <c r="A1388" s="3" t="s">
        <v>1379</v>
      </c>
      <c r="B1388" t="s">
        <v>1380</v>
      </c>
      <c r="C1388" s="3" t="s">
        <v>1381</v>
      </c>
      <c r="D1388" t="s">
        <v>1382</v>
      </c>
      <c r="E1388" s="3" t="s">
        <v>10</v>
      </c>
      <c r="F1388" s="26">
        <v>156</v>
      </c>
      <c r="G1388" s="27">
        <v>6.4102564102499995E-2</v>
      </c>
      <c r="H1388" s="26">
        <v>152</v>
      </c>
      <c r="I1388" s="27">
        <v>6.5789473684200003E-2</v>
      </c>
      <c r="J1388" s="28">
        <v>162</v>
      </c>
      <c r="K1388" s="29">
        <v>4.32098765432E-2</v>
      </c>
      <c r="L1388" s="30">
        <v>2</v>
      </c>
      <c r="M1388" s="40">
        <f>VLOOKUP(A1388,'District Enrollment'!A:D,2,FALSE)</f>
        <v>310</v>
      </c>
      <c r="N1388" s="40">
        <f>VLOOKUP(A1388,'District Enrollment'!A:D,3,FALSE)</f>
        <v>324</v>
      </c>
      <c r="O1388" s="40">
        <f>VLOOKUP(A1388,'District Enrollment'!A:D,4,FALSE)</f>
        <v>325</v>
      </c>
      <c r="P1388" s="41">
        <f t="shared" si="66"/>
        <v>3.2258064516096766E-2</v>
      </c>
      <c r="Q1388" s="41">
        <f t="shared" si="67"/>
        <v>3.0864197530859259E-2</v>
      </c>
      <c r="R1388" s="41">
        <f t="shared" si="68"/>
        <v>2.1538461538456614E-2</v>
      </c>
    </row>
    <row r="1389" spans="1:18" x14ac:dyDescent="0.25">
      <c r="A1389" s="3" t="s">
        <v>1379</v>
      </c>
      <c r="B1389" t="s">
        <v>1380</v>
      </c>
      <c r="C1389" s="3" t="s">
        <v>1384</v>
      </c>
      <c r="D1389" t="s">
        <v>1385</v>
      </c>
      <c r="E1389" s="3" t="s">
        <v>10</v>
      </c>
      <c r="F1389" s="26">
        <v>154</v>
      </c>
      <c r="G1389" s="27">
        <v>6.4935064934999995E-2</v>
      </c>
      <c r="H1389" s="26">
        <v>172</v>
      </c>
      <c r="I1389" s="27">
        <v>5.2325581395299997E-2</v>
      </c>
      <c r="J1389" s="28">
        <v>163</v>
      </c>
      <c r="K1389" s="29">
        <v>5.5214723926300002E-2</v>
      </c>
      <c r="L1389" s="30">
        <v>2</v>
      </c>
      <c r="M1389" s="40">
        <f>VLOOKUP(A1389,'District Enrollment'!A:D,2,FALSE)</f>
        <v>310</v>
      </c>
      <c r="N1389" s="40">
        <f>VLOOKUP(A1389,'District Enrollment'!A:D,3,FALSE)</f>
        <v>324</v>
      </c>
      <c r="O1389" s="40">
        <f>VLOOKUP(A1389,'District Enrollment'!A:D,4,FALSE)</f>
        <v>325</v>
      </c>
      <c r="P1389" s="41">
        <f t="shared" si="66"/>
        <v>3.2258064516096772E-2</v>
      </c>
      <c r="Q1389" s="41">
        <f t="shared" si="67"/>
        <v>2.7777777777751853E-2</v>
      </c>
      <c r="R1389" s="41">
        <f t="shared" si="68"/>
        <v>2.7692307692267382E-2</v>
      </c>
    </row>
    <row r="1390" spans="1:18" x14ac:dyDescent="0.25">
      <c r="A1390" s="3" t="s">
        <v>134</v>
      </c>
      <c r="B1390" t="s">
        <v>135</v>
      </c>
      <c r="C1390" s="3" t="s">
        <v>136</v>
      </c>
      <c r="D1390" t="s">
        <v>137</v>
      </c>
      <c r="E1390" s="3" t="s">
        <v>13</v>
      </c>
      <c r="F1390" s="26"/>
      <c r="G1390" s="27"/>
      <c r="H1390" s="26">
        <v>20</v>
      </c>
      <c r="I1390" s="27">
        <v>0.6</v>
      </c>
      <c r="J1390" s="28">
        <v>12</v>
      </c>
      <c r="K1390" s="29">
        <v>0.58333333333329995</v>
      </c>
      <c r="L1390" s="30">
        <v>5</v>
      </c>
      <c r="M1390" s="40">
        <f>VLOOKUP(A1390,'District Enrollment'!A:D,2,FALSE)</f>
        <v>3802</v>
      </c>
      <c r="N1390" s="40">
        <f>VLOOKUP(A1390,'District Enrollment'!A:D,3,FALSE)</f>
        <v>3764</v>
      </c>
      <c r="O1390" s="40">
        <f>VLOOKUP(A1390,'District Enrollment'!A:D,4,FALSE)</f>
        <v>3760</v>
      </c>
      <c r="P1390" s="41">
        <f t="shared" si="66"/>
        <v>0</v>
      </c>
      <c r="Q1390" s="41">
        <f t="shared" si="67"/>
        <v>3.188097768331562E-3</v>
      </c>
      <c r="R1390" s="41">
        <f t="shared" si="68"/>
        <v>1.8617021276594679E-3</v>
      </c>
    </row>
    <row r="1391" spans="1:18" x14ac:dyDescent="0.25">
      <c r="A1391" s="3" t="s">
        <v>134</v>
      </c>
      <c r="B1391" t="s">
        <v>135</v>
      </c>
      <c r="C1391" s="3" t="s">
        <v>254</v>
      </c>
      <c r="D1391" t="s">
        <v>255</v>
      </c>
      <c r="E1391" s="3" t="s">
        <v>16</v>
      </c>
      <c r="F1391" s="26">
        <v>35</v>
      </c>
      <c r="G1391" s="27">
        <v>0.3714285714285</v>
      </c>
      <c r="H1391" s="26">
        <v>35</v>
      </c>
      <c r="I1391" s="27">
        <v>0.42857142857140001</v>
      </c>
      <c r="J1391" s="28">
        <v>20</v>
      </c>
      <c r="K1391" s="29">
        <v>0.25</v>
      </c>
      <c r="L1391" s="30">
        <v>5</v>
      </c>
      <c r="M1391" s="40">
        <f>VLOOKUP(A1391,'District Enrollment'!A:D,2,FALSE)</f>
        <v>3802</v>
      </c>
      <c r="N1391" s="40">
        <f>VLOOKUP(A1391,'District Enrollment'!A:D,3,FALSE)</f>
        <v>3764</v>
      </c>
      <c r="O1391" s="40">
        <f>VLOOKUP(A1391,'District Enrollment'!A:D,4,FALSE)</f>
        <v>3760</v>
      </c>
      <c r="P1391" s="41">
        <f t="shared" si="66"/>
        <v>3.419253024723172E-3</v>
      </c>
      <c r="Q1391" s="41">
        <f t="shared" si="67"/>
        <v>3.9851222104141876E-3</v>
      </c>
      <c r="R1391" s="41">
        <f t="shared" si="68"/>
        <v>1.3297872340425532E-3</v>
      </c>
    </row>
    <row r="1392" spans="1:18" x14ac:dyDescent="0.25">
      <c r="A1392" s="3" t="s">
        <v>134</v>
      </c>
      <c r="B1392" t="s">
        <v>135</v>
      </c>
      <c r="C1392" s="3" t="s">
        <v>796</v>
      </c>
      <c r="D1392" t="s">
        <v>797</v>
      </c>
      <c r="E1392" s="3" t="s">
        <v>13</v>
      </c>
      <c r="F1392" s="26">
        <v>114</v>
      </c>
      <c r="G1392" s="27">
        <v>0.4035087719298</v>
      </c>
      <c r="H1392" s="26">
        <v>86</v>
      </c>
      <c r="I1392" s="27">
        <v>0.39534883720929997</v>
      </c>
      <c r="J1392" s="28">
        <v>64</v>
      </c>
      <c r="K1392" s="29">
        <v>0.40625</v>
      </c>
      <c r="L1392" s="30">
        <v>5</v>
      </c>
      <c r="M1392" s="40">
        <f>VLOOKUP(A1392,'District Enrollment'!A:D,2,FALSE)</f>
        <v>3802</v>
      </c>
      <c r="N1392" s="40">
        <f>VLOOKUP(A1392,'District Enrollment'!A:D,3,FALSE)</f>
        <v>3764</v>
      </c>
      <c r="O1392" s="40">
        <f>VLOOKUP(A1392,'District Enrollment'!A:D,4,FALSE)</f>
        <v>3760</v>
      </c>
      <c r="P1392" s="41">
        <f t="shared" si="66"/>
        <v>1.2098895318252815E-2</v>
      </c>
      <c r="Q1392" s="41">
        <f t="shared" si="67"/>
        <v>9.0329436769393725E-3</v>
      </c>
      <c r="R1392" s="41">
        <f t="shared" si="68"/>
        <v>6.914893617021277E-3</v>
      </c>
    </row>
    <row r="1393" spans="1:18" x14ac:dyDescent="0.25">
      <c r="A1393" s="3" t="s">
        <v>134</v>
      </c>
      <c r="B1393" t="s">
        <v>135</v>
      </c>
      <c r="C1393" s="3" t="s">
        <v>2036</v>
      </c>
      <c r="D1393" t="s">
        <v>2037</v>
      </c>
      <c r="E1393" s="3" t="s">
        <v>10</v>
      </c>
      <c r="F1393" s="26">
        <v>331</v>
      </c>
      <c r="G1393" s="27">
        <v>0.1057401812688</v>
      </c>
      <c r="H1393" s="26">
        <v>320</v>
      </c>
      <c r="I1393" s="27">
        <v>5.9374999999999997E-2</v>
      </c>
      <c r="J1393" s="28">
        <v>320</v>
      </c>
      <c r="K1393" s="29">
        <v>0.10312499999999999</v>
      </c>
      <c r="L1393" s="30">
        <v>4</v>
      </c>
      <c r="M1393" s="40">
        <f>VLOOKUP(A1393,'District Enrollment'!A:D,2,FALSE)</f>
        <v>3802</v>
      </c>
      <c r="N1393" s="40">
        <f>VLOOKUP(A1393,'District Enrollment'!A:D,3,FALSE)</f>
        <v>3764</v>
      </c>
      <c r="O1393" s="40">
        <f>VLOOKUP(A1393,'District Enrollment'!A:D,4,FALSE)</f>
        <v>3760</v>
      </c>
      <c r="P1393" s="41">
        <f t="shared" si="66"/>
        <v>9.2056812204031561E-3</v>
      </c>
      <c r="Q1393" s="41">
        <f t="shared" si="67"/>
        <v>5.0478214665249732E-3</v>
      </c>
      <c r="R1393" s="41">
        <f t="shared" si="68"/>
        <v>8.7765957446808499E-3</v>
      </c>
    </row>
    <row r="1394" spans="1:18" x14ac:dyDescent="0.25">
      <c r="A1394" s="3" t="s">
        <v>134</v>
      </c>
      <c r="B1394" t="s">
        <v>135</v>
      </c>
      <c r="C1394" s="3" t="s">
        <v>2203</v>
      </c>
      <c r="D1394" t="s">
        <v>2204</v>
      </c>
      <c r="E1394" s="3" t="s">
        <v>10</v>
      </c>
      <c r="F1394" s="26">
        <v>320</v>
      </c>
      <c r="G1394" s="27">
        <v>0.1</v>
      </c>
      <c r="H1394" s="26">
        <v>337</v>
      </c>
      <c r="I1394" s="27">
        <v>5.9347181008899998E-2</v>
      </c>
      <c r="J1394" s="28">
        <v>350</v>
      </c>
      <c r="K1394" s="29">
        <v>4.8571428571399997E-2</v>
      </c>
      <c r="L1394" s="30">
        <v>2</v>
      </c>
      <c r="M1394" s="40">
        <f>VLOOKUP(A1394,'District Enrollment'!A:D,2,FALSE)</f>
        <v>3802</v>
      </c>
      <c r="N1394" s="40">
        <f>VLOOKUP(A1394,'District Enrollment'!A:D,3,FALSE)</f>
        <v>3764</v>
      </c>
      <c r="O1394" s="40">
        <f>VLOOKUP(A1394,'District Enrollment'!A:D,4,FALSE)</f>
        <v>3760</v>
      </c>
      <c r="P1394" s="41">
        <f t="shared" si="66"/>
        <v>8.4166228300894264E-3</v>
      </c>
      <c r="Q1394" s="41">
        <f t="shared" si="67"/>
        <v>5.3134962805524173E-3</v>
      </c>
      <c r="R1394" s="41">
        <f t="shared" si="68"/>
        <v>4.5212765957420211E-3</v>
      </c>
    </row>
    <row r="1395" spans="1:18" x14ac:dyDescent="0.25">
      <c r="A1395" s="3" t="s">
        <v>134</v>
      </c>
      <c r="B1395" t="s">
        <v>135</v>
      </c>
      <c r="C1395" s="3" t="s">
        <v>2522</v>
      </c>
      <c r="D1395" t="s">
        <v>2523</v>
      </c>
      <c r="E1395" s="3" t="s">
        <v>10</v>
      </c>
      <c r="F1395" s="26">
        <v>394</v>
      </c>
      <c r="G1395" s="27">
        <v>6.8527918781700004E-2</v>
      </c>
      <c r="H1395" s="26">
        <v>395</v>
      </c>
      <c r="I1395" s="27">
        <v>8.1012658227800002E-2</v>
      </c>
      <c r="J1395" s="28">
        <v>400</v>
      </c>
      <c r="K1395" s="29">
        <v>7.2499999999999995E-2</v>
      </c>
      <c r="L1395" s="30">
        <v>3</v>
      </c>
      <c r="M1395" s="40">
        <f>VLOOKUP(A1395,'District Enrollment'!A:D,2,FALSE)</f>
        <v>3802</v>
      </c>
      <c r="N1395" s="40">
        <f>VLOOKUP(A1395,'District Enrollment'!A:D,3,FALSE)</f>
        <v>3764</v>
      </c>
      <c r="O1395" s="40">
        <f>VLOOKUP(A1395,'District Enrollment'!A:D,4,FALSE)</f>
        <v>3760</v>
      </c>
      <c r="P1395" s="41">
        <f t="shared" si="66"/>
        <v>7.1015255128852716E-3</v>
      </c>
      <c r="Q1395" s="41">
        <f t="shared" si="67"/>
        <v>8.5015940488791172E-3</v>
      </c>
      <c r="R1395" s="41">
        <f t="shared" si="68"/>
        <v>7.7127659574468084E-3</v>
      </c>
    </row>
    <row r="1396" spans="1:18" x14ac:dyDescent="0.25">
      <c r="A1396" s="3" t="s">
        <v>134</v>
      </c>
      <c r="B1396" t="s">
        <v>135</v>
      </c>
      <c r="C1396" s="3" t="s">
        <v>2634</v>
      </c>
      <c r="D1396" t="s">
        <v>328</v>
      </c>
      <c r="E1396" s="3" t="s">
        <v>10</v>
      </c>
      <c r="F1396" s="26">
        <v>394</v>
      </c>
      <c r="G1396" s="27">
        <v>3.80710659898E-2</v>
      </c>
      <c r="H1396" s="26">
        <v>428</v>
      </c>
      <c r="I1396" s="27">
        <v>6.5420560747599998E-2</v>
      </c>
      <c r="J1396" s="28">
        <v>417</v>
      </c>
      <c r="K1396" s="29">
        <v>5.75539568345E-2</v>
      </c>
      <c r="L1396" s="30">
        <v>2</v>
      </c>
      <c r="M1396" s="40">
        <f>VLOOKUP(A1396,'District Enrollment'!A:D,2,FALSE)</f>
        <v>3802</v>
      </c>
      <c r="N1396" s="40">
        <f>VLOOKUP(A1396,'District Enrollment'!A:D,3,FALSE)</f>
        <v>3764</v>
      </c>
      <c r="O1396" s="40">
        <f>VLOOKUP(A1396,'District Enrollment'!A:D,4,FALSE)</f>
        <v>3760</v>
      </c>
      <c r="P1396" s="41">
        <f t="shared" si="66"/>
        <v>3.9452919515994738E-3</v>
      </c>
      <c r="Q1396" s="41">
        <f t="shared" si="67"/>
        <v>7.4388947927664182E-3</v>
      </c>
      <c r="R1396" s="41">
        <f t="shared" si="68"/>
        <v>6.382978723400665E-3</v>
      </c>
    </row>
    <row r="1397" spans="1:18" x14ac:dyDescent="0.25">
      <c r="A1397" s="3" t="s">
        <v>134</v>
      </c>
      <c r="B1397" t="s">
        <v>135</v>
      </c>
      <c r="C1397" s="3" t="s">
        <v>2678</v>
      </c>
      <c r="D1397" t="s">
        <v>2344</v>
      </c>
      <c r="E1397" s="3" t="s">
        <v>10</v>
      </c>
      <c r="F1397" s="26">
        <v>395</v>
      </c>
      <c r="G1397" s="27">
        <v>8.6075949366999999E-2</v>
      </c>
      <c r="H1397" s="26">
        <v>394</v>
      </c>
      <c r="I1397" s="27">
        <v>7.1065989847700003E-2</v>
      </c>
      <c r="J1397" s="28">
        <v>422</v>
      </c>
      <c r="K1397" s="29">
        <v>6.1611374407500002E-2</v>
      </c>
      <c r="L1397" s="30">
        <v>2</v>
      </c>
      <c r="M1397" s="40">
        <f>VLOOKUP(A1397,'District Enrollment'!A:D,2,FALSE)</f>
        <v>3802</v>
      </c>
      <c r="N1397" s="40">
        <f>VLOOKUP(A1397,'District Enrollment'!A:D,3,FALSE)</f>
        <v>3764</v>
      </c>
      <c r="O1397" s="40">
        <f>VLOOKUP(A1397,'District Enrollment'!A:D,4,FALSE)</f>
        <v>3760</v>
      </c>
      <c r="P1397" s="41">
        <f t="shared" si="66"/>
        <v>8.9426617569608093E-3</v>
      </c>
      <c r="Q1397" s="41">
        <f t="shared" si="67"/>
        <v>7.4388947927719979E-3</v>
      </c>
      <c r="R1397" s="41">
        <f t="shared" si="68"/>
        <v>6.9148936170119685E-3</v>
      </c>
    </row>
    <row r="1398" spans="1:18" x14ac:dyDescent="0.25">
      <c r="A1398" s="3" t="s">
        <v>134</v>
      </c>
      <c r="B1398" t="s">
        <v>135</v>
      </c>
      <c r="C1398" s="3" t="s">
        <v>3633</v>
      </c>
      <c r="D1398" t="s">
        <v>3634</v>
      </c>
      <c r="E1398" s="3" t="s">
        <v>10</v>
      </c>
      <c r="F1398" s="26">
        <v>609</v>
      </c>
      <c r="G1398" s="27">
        <v>7.5533661740499997E-2</v>
      </c>
      <c r="H1398" s="26">
        <v>565</v>
      </c>
      <c r="I1398" s="27">
        <v>7.6106194690199996E-2</v>
      </c>
      <c r="J1398" s="28">
        <v>553</v>
      </c>
      <c r="K1398" s="29">
        <v>6.8716094032499994E-2</v>
      </c>
      <c r="L1398" s="30">
        <v>3</v>
      </c>
      <c r="M1398" s="40">
        <f>VLOOKUP(A1398,'District Enrollment'!A:D,2,FALSE)</f>
        <v>3802</v>
      </c>
      <c r="N1398" s="40">
        <f>VLOOKUP(A1398,'District Enrollment'!A:D,3,FALSE)</f>
        <v>3764</v>
      </c>
      <c r="O1398" s="40">
        <f>VLOOKUP(A1398,'District Enrollment'!A:D,4,FALSE)</f>
        <v>3760</v>
      </c>
      <c r="P1398" s="41">
        <f t="shared" si="66"/>
        <v>1.2098895318244212E-2</v>
      </c>
      <c r="Q1398" s="41">
        <f t="shared" si="67"/>
        <v>1.1424017003178267E-2</v>
      </c>
      <c r="R1398" s="41">
        <f t="shared" si="68"/>
        <v>1.010638297871609E-2</v>
      </c>
    </row>
    <row r="1399" spans="1:18" x14ac:dyDescent="0.25">
      <c r="A1399" s="3" t="s">
        <v>134</v>
      </c>
      <c r="B1399" t="s">
        <v>135</v>
      </c>
      <c r="C1399" s="3" t="s">
        <v>4661</v>
      </c>
      <c r="D1399" t="s">
        <v>4662</v>
      </c>
      <c r="E1399" s="3" t="s">
        <v>10</v>
      </c>
      <c r="F1399" s="26">
        <v>1210</v>
      </c>
      <c r="G1399" s="27">
        <v>0.1</v>
      </c>
      <c r="H1399" s="26">
        <v>1184</v>
      </c>
      <c r="I1399" s="27">
        <v>9.0371621621600007E-2</v>
      </c>
      <c r="J1399" s="28">
        <v>1202</v>
      </c>
      <c r="K1399" s="29">
        <v>9.5673876871799998E-2</v>
      </c>
      <c r="L1399" s="30">
        <v>4</v>
      </c>
      <c r="M1399" s="40">
        <f>VLOOKUP(A1399,'District Enrollment'!A:D,2,FALSE)</f>
        <v>3802</v>
      </c>
      <c r="N1399" s="40">
        <f>VLOOKUP(A1399,'District Enrollment'!A:D,3,FALSE)</f>
        <v>3764</v>
      </c>
      <c r="O1399" s="40">
        <f>VLOOKUP(A1399,'District Enrollment'!A:D,4,FALSE)</f>
        <v>3760</v>
      </c>
      <c r="P1399" s="41">
        <f t="shared" si="66"/>
        <v>3.1825355076275645E-2</v>
      </c>
      <c r="Q1399" s="41">
        <f t="shared" si="67"/>
        <v>2.8427205100949628E-2</v>
      </c>
      <c r="R1399" s="41">
        <f t="shared" si="68"/>
        <v>3.0585106382953083E-2</v>
      </c>
    </row>
    <row r="1400" spans="1:18" x14ac:dyDescent="0.25">
      <c r="A1400" s="3" t="s">
        <v>821</v>
      </c>
      <c r="B1400" t="s">
        <v>822</v>
      </c>
      <c r="C1400" s="3" t="s">
        <v>823</v>
      </c>
      <c r="D1400" t="s">
        <v>824</v>
      </c>
      <c r="E1400" s="3" t="s">
        <v>13</v>
      </c>
      <c r="F1400" s="26"/>
      <c r="G1400" s="27"/>
      <c r="H1400" s="26"/>
      <c r="I1400" s="27"/>
      <c r="J1400" s="28">
        <v>72</v>
      </c>
      <c r="K1400" s="29">
        <v>0.15277777777769999</v>
      </c>
      <c r="L1400" s="30">
        <v>5</v>
      </c>
      <c r="M1400" s="40">
        <f>VLOOKUP(A1400,'District Enrollment'!A:D,2,FALSE)</f>
        <v>1320</v>
      </c>
      <c r="N1400" s="40">
        <f>VLOOKUP(A1400,'District Enrollment'!A:D,3,FALSE)</f>
        <v>1282</v>
      </c>
      <c r="O1400" s="40">
        <f>VLOOKUP(A1400,'District Enrollment'!A:D,4,FALSE)</f>
        <v>1243</v>
      </c>
      <c r="P1400" s="41">
        <f t="shared" si="66"/>
        <v>0</v>
      </c>
      <c r="Q1400" s="41">
        <f t="shared" si="67"/>
        <v>0</v>
      </c>
      <c r="R1400" s="41">
        <f t="shared" si="68"/>
        <v>8.8495575221193886E-3</v>
      </c>
    </row>
    <row r="1401" spans="1:18" x14ac:dyDescent="0.25">
      <c r="A1401" s="3" t="s">
        <v>821</v>
      </c>
      <c r="B1401" t="s">
        <v>822</v>
      </c>
      <c r="C1401" s="3" t="s">
        <v>2313</v>
      </c>
      <c r="D1401" t="s">
        <v>2314</v>
      </c>
      <c r="E1401" s="3" t="s">
        <v>10</v>
      </c>
      <c r="F1401" s="26">
        <v>401</v>
      </c>
      <c r="G1401" s="27">
        <v>6.4837905236900001E-2</v>
      </c>
      <c r="H1401" s="26">
        <v>401</v>
      </c>
      <c r="I1401" s="27">
        <v>9.2269326683199995E-2</v>
      </c>
      <c r="J1401" s="28">
        <v>369</v>
      </c>
      <c r="K1401" s="29">
        <v>6.2330623306199998E-2</v>
      </c>
      <c r="L1401" s="30">
        <v>2</v>
      </c>
      <c r="M1401" s="40">
        <f>VLOOKUP(A1401,'District Enrollment'!A:D,2,FALSE)</f>
        <v>1320</v>
      </c>
      <c r="N1401" s="40">
        <f>VLOOKUP(A1401,'District Enrollment'!A:D,3,FALSE)</f>
        <v>1282</v>
      </c>
      <c r="O1401" s="40">
        <f>VLOOKUP(A1401,'District Enrollment'!A:D,4,FALSE)</f>
        <v>1243</v>
      </c>
      <c r="P1401" s="41">
        <f t="shared" si="66"/>
        <v>1.9696969696967347E-2</v>
      </c>
      <c r="Q1401" s="41">
        <f t="shared" si="67"/>
        <v>2.8861154446149138E-2</v>
      </c>
      <c r="R1401" s="41">
        <f t="shared" si="68"/>
        <v>1.8503620273521964E-2</v>
      </c>
    </row>
    <row r="1402" spans="1:18" x14ac:dyDescent="0.25">
      <c r="A1402" s="3" t="s">
        <v>821</v>
      </c>
      <c r="B1402" t="s">
        <v>822</v>
      </c>
      <c r="C1402" s="3" t="s">
        <v>2315</v>
      </c>
      <c r="D1402" t="s">
        <v>2316</v>
      </c>
      <c r="E1402" s="3" t="s">
        <v>10</v>
      </c>
      <c r="F1402" s="26">
        <v>414</v>
      </c>
      <c r="G1402" s="27">
        <v>7.0048309178700002E-2</v>
      </c>
      <c r="H1402" s="26">
        <v>412</v>
      </c>
      <c r="I1402" s="27">
        <v>9.4660194174699994E-2</v>
      </c>
      <c r="J1402" s="28">
        <v>369</v>
      </c>
      <c r="K1402" s="29">
        <v>8.1300813008100006E-2</v>
      </c>
      <c r="L1402" s="30">
        <v>3</v>
      </c>
      <c r="M1402" s="40">
        <f>VLOOKUP(A1402,'District Enrollment'!A:D,2,FALSE)</f>
        <v>1320</v>
      </c>
      <c r="N1402" s="40">
        <f>VLOOKUP(A1402,'District Enrollment'!A:D,3,FALSE)</f>
        <v>1282</v>
      </c>
      <c r="O1402" s="40">
        <f>VLOOKUP(A1402,'District Enrollment'!A:D,4,FALSE)</f>
        <v>1243</v>
      </c>
      <c r="P1402" s="41">
        <f t="shared" si="66"/>
        <v>2.1969696969683185E-2</v>
      </c>
      <c r="Q1402" s="41">
        <f t="shared" si="67"/>
        <v>3.0421216848655539E-2</v>
      </c>
      <c r="R1402" s="41">
        <f t="shared" si="68"/>
        <v>2.4135156878510783E-2</v>
      </c>
    </row>
    <row r="1403" spans="1:18" x14ac:dyDescent="0.25">
      <c r="A1403" s="3" t="s">
        <v>821</v>
      </c>
      <c r="B1403" t="s">
        <v>822</v>
      </c>
      <c r="C1403" s="3" t="s">
        <v>2760</v>
      </c>
      <c r="D1403" t="s">
        <v>2761</v>
      </c>
      <c r="E1403" s="3" t="s">
        <v>10</v>
      </c>
      <c r="F1403" s="26">
        <v>505</v>
      </c>
      <c r="G1403" s="27">
        <v>0.1128712871287</v>
      </c>
      <c r="H1403" s="26">
        <v>469</v>
      </c>
      <c r="I1403" s="27">
        <v>7.6759061833599998E-2</v>
      </c>
      <c r="J1403" s="28">
        <v>433</v>
      </c>
      <c r="K1403" s="29">
        <v>6.0046189376400001E-2</v>
      </c>
      <c r="L1403" s="30">
        <v>2</v>
      </c>
      <c r="M1403" s="40">
        <f>VLOOKUP(A1403,'District Enrollment'!A:D,2,FALSE)</f>
        <v>1320</v>
      </c>
      <c r="N1403" s="40">
        <f>VLOOKUP(A1403,'District Enrollment'!A:D,3,FALSE)</f>
        <v>1282</v>
      </c>
      <c r="O1403" s="40">
        <f>VLOOKUP(A1403,'District Enrollment'!A:D,4,FALSE)</f>
        <v>1243</v>
      </c>
      <c r="P1403" s="41">
        <f t="shared" si="66"/>
        <v>4.3181818181813256E-2</v>
      </c>
      <c r="Q1403" s="41">
        <f t="shared" si="67"/>
        <v>2.8081123244897345E-2</v>
      </c>
      <c r="R1403" s="41">
        <f t="shared" si="68"/>
        <v>2.0917135961368623E-2</v>
      </c>
    </row>
    <row r="1404" spans="1:18" x14ac:dyDescent="0.25">
      <c r="A1404" s="3" t="s">
        <v>39</v>
      </c>
      <c r="B1404" t="s">
        <v>40</v>
      </c>
      <c r="C1404" s="3" t="s">
        <v>685</v>
      </c>
      <c r="D1404" t="s">
        <v>686</v>
      </c>
      <c r="E1404" s="3" t="s">
        <v>10</v>
      </c>
      <c r="F1404" s="26">
        <v>31</v>
      </c>
      <c r="G1404" s="27">
        <v>0.3548387096774</v>
      </c>
      <c r="H1404" s="26">
        <v>56</v>
      </c>
      <c r="I1404" s="27">
        <v>0.44642857142850001</v>
      </c>
      <c r="J1404" s="28">
        <v>50</v>
      </c>
      <c r="K1404" s="29">
        <v>0.57999999999999996</v>
      </c>
      <c r="L1404" s="30">
        <v>5</v>
      </c>
      <c r="M1404" s="40">
        <f>VLOOKUP(A1404,'District Enrollment'!A:D,2,FALSE)</f>
        <v>338</v>
      </c>
      <c r="N1404" s="40">
        <f>VLOOKUP(A1404,'District Enrollment'!A:D,3,FALSE)</f>
        <v>362</v>
      </c>
      <c r="O1404" s="40">
        <f>VLOOKUP(A1404,'District Enrollment'!A:D,4,FALSE)</f>
        <v>342</v>
      </c>
      <c r="P1404" s="41">
        <f t="shared" si="66"/>
        <v>3.2544378698223075E-2</v>
      </c>
      <c r="Q1404" s="41">
        <f t="shared" si="67"/>
        <v>6.9060773480651927E-2</v>
      </c>
      <c r="R1404" s="41">
        <f t="shared" si="68"/>
        <v>8.4795321637426896E-2</v>
      </c>
    </row>
    <row r="1405" spans="1:18" x14ac:dyDescent="0.25">
      <c r="A1405" s="3" t="s">
        <v>39</v>
      </c>
      <c r="B1405" t="s">
        <v>40</v>
      </c>
      <c r="C1405" s="3" t="s">
        <v>920</v>
      </c>
      <c r="D1405" t="s">
        <v>921</v>
      </c>
      <c r="E1405" s="3" t="s">
        <v>10</v>
      </c>
      <c r="F1405" s="26">
        <v>93</v>
      </c>
      <c r="G1405" s="27">
        <v>7.5268817204299995E-2</v>
      </c>
      <c r="H1405" s="26">
        <v>95</v>
      </c>
      <c r="I1405" s="27">
        <v>9.4736842105200003E-2</v>
      </c>
      <c r="J1405" s="28">
        <v>84</v>
      </c>
      <c r="K1405" s="29">
        <v>2.3809523809500001E-2</v>
      </c>
      <c r="L1405" s="30">
        <v>1</v>
      </c>
      <c r="M1405" s="40">
        <f>VLOOKUP(A1405,'District Enrollment'!A:D,2,FALSE)</f>
        <v>338</v>
      </c>
      <c r="N1405" s="40">
        <f>VLOOKUP(A1405,'District Enrollment'!A:D,3,FALSE)</f>
        <v>362</v>
      </c>
      <c r="O1405" s="40">
        <f>VLOOKUP(A1405,'District Enrollment'!A:D,4,FALSE)</f>
        <v>342</v>
      </c>
      <c r="P1405" s="41">
        <f t="shared" si="66"/>
        <v>2.0710059171597336E-2</v>
      </c>
      <c r="Q1405" s="41">
        <f t="shared" si="67"/>
        <v>2.4861878453022099E-2</v>
      </c>
      <c r="R1405" s="41">
        <f t="shared" si="68"/>
        <v>5.8479532163684209E-3</v>
      </c>
    </row>
    <row r="1406" spans="1:18" x14ac:dyDescent="0.25">
      <c r="A1406" s="3" t="s">
        <v>39</v>
      </c>
      <c r="B1406" t="s">
        <v>40</v>
      </c>
      <c r="C1406" s="3" t="s">
        <v>922</v>
      </c>
      <c r="D1406" t="s">
        <v>923</v>
      </c>
      <c r="E1406" s="3" t="s">
        <v>10</v>
      </c>
      <c r="F1406" s="26">
        <v>96</v>
      </c>
      <c r="G1406" s="27">
        <v>0.13541666666659999</v>
      </c>
      <c r="H1406" s="26">
        <v>84</v>
      </c>
      <c r="I1406" s="27">
        <v>0.14285714285709999</v>
      </c>
      <c r="J1406" s="28">
        <v>84</v>
      </c>
      <c r="K1406" s="29">
        <v>7.1428571428499996E-2</v>
      </c>
      <c r="L1406" s="30">
        <v>3</v>
      </c>
      <c r="M1406" s="40">
        <f>VLOOKUP(A1406,'District Enrollment'!A:D,2,FALSE)</f>
        <v>338</v>
      </c>
      <c r="N1406" s="40">
        <f>VLOOKUP(A1406,'District Enrollment'!A:D,3,FALSE)</f>
        <v>362</v>
      </c>
      <c r="O1406" s="40">
        <f>VLOOKUP(A1406,'District Enrollment'!A:D,4,FALSE)</f>
        <v>342</v>
      </c>
      <c r="P1406" s="41">
        <f t="shared" si="66"/>
        <v>3.8461538461519527E-2</v>
      </c>
      <c r="Q1406" s="41">
        <f t="shared" si="67"/>
        <v>3.3149171270708287E-2</v>
      </c>
      <c r="R1406" s="41">
        <f t="shared" si="68"/>
        <v>1.7543859649105261E-2</v>
      </c>
    </row>
    <row r="1407" spans="1:18" x14ac:dyDescent="0.25">
      <c r="A1407" s="3" t="s">
        <v>39</v>
      </c>
      <c r="B1407" t="s">
        <v>40</v>
      </c>
      <c r="C1407" s="3" t="s">
        <v>1170</v>
      </c>
      <c r="D1407" t="s">
        <v>1171</v>
      </c>
      <c r="E1407" s="3" t="s">
        <v>10</v>
      </c>
      <c r="F1407" s="26">
        <v>118</v>
      </c>
      <c r="G1407" s="27">
        <v>5.0847457627100003E-2</v>
      </c>
      <c r="H1407" s="26">
        <v>127</v>
      </c>
      <c r="I1407" s="27">
        <v>5.5118110236200002E-2</v>
      </c>
      <c r="J1407" s="28">
        <v>124</v>
      </c>
      <c r="K1407" s="29">
        <v>5.6451612903199999E-2</v>
      </c>
      <c r="L1407" s="30">
        <v>2</v>
      </c>
      <c r="M1407" s="40">
        <f>VLOOKUP(A1407,'District Enrollment'!A:D,2,FALSE)</f>
        <v>338</v>
      </c>
      <c r="N1407" s="40">
        <f>VLOOKUP(A1407,'District Enrollment'!A:D,3,FALSE)</f>
        <v>362</v>
      </c>
      <c r="O1407" s="40">
        <f>VLOOKUP(A1407,'District Enrollment'!A:D,4,FALSE)</f>
        <v>342</v>
      </c>
      <c r="P1407" s="41">
        <f t="shared" si="66"/>
        <v>1.775147928993432E-2</v>
      </c>
      <c r="Q1407" s="41">
        <f t="shared" si="67"/>
        <v>1.9337016574578453E-2</v>
      </c>
      <c r="R1407" s="41">
        <f t="shared" si="68"/>
        <v>2.0467836257300583E-2</v>
      </c>
    </row>
    <row r="1408" spans="1:18" x14ac:dyDescent="0.25">
      <c r="A1408" s="3" t="s">
        <v>591</v>
      </c>
      <c r="B1408" t="s">
        <v>592</v>
      </c>
      <c r="C1408" s="3" t="s">
        <v>593</v>
      </c>
      <c r="D1408" t="s">
        <v>594</v>
      </c>
      <c r="E1408" s="3" t="s">
        <v>13</v>
      </c>
      <c r="F1408" s="26">
        <v>38</v>
      </c>
      <c r="G1408" s="27">
        <v>0.60526315789469998</v>
      </c>
      <c r="H1408" s="26">
        <v>32</v>
      </c>
      <c r="I1408" s="27">
        <v>0.4375</v>
      </c>
      <c r="J1408" s="28">
        <v>40</v>
      </c>
      <c r="K1408" s="29">
        <v>0.52500000000000002</v>
      </c>
      <c r="L1408" s="30">
        <v>5</v>
      </c>
      <c r="M1408" s="40">
        <f>VLOOKUP(A1408,'District Enrollment'!A:D,2,FALSE)</f>
        <v>2859</v>
      </c>
      <c r="N1408" s="40">
        <f>VLOOKUP(A1408,'District Enrollment'!A:D,3,FALSE)</f>
        <v>2861</v>
      </c>
      <c r="O1408" s="40">
        <f>VLOOKUP(A1408,'District Enrollment'!A:D,4,FALSE)</f>
        <v>2847</v>
      </c>
      <c r="P1408" s="41">
        <f t="shared" si="66"/>
        <v>8.0447708989152145E-3</v>
      </c>
      <c r="Q1408" s="41">
        <f t="shared" si="67"/>
        <v>4.8933939182104159E-3</v>
      </c>
      <c r="R1408" s="41">
        <f t="shared" si="68"/>
        <v>7.3761854583772393E-3</v>
      </c>
    </row>
    <row r="1409" spans="1:18" x14ac:dyDescent="0.25">
      <c r="A1409" s="3" t="s">
        <v>591</v>
      </c>
      <c r="B1409" t="s">
        <v>592</v>
      </c>
      <c r="C1409" s="3" t="s">
        <v>1766</v>
      </c>
      <c r="D1409" t="s">
        <v>1767</v>
      </c>
      <c r="E1409" s="3" t="s">
        <v>10</v>
      </c>
      <c r="F1409" s="26">
        <v>294</v>
      </c>
      <c r="G1409" s="27">
        <v>6.8027210884299999E-2</v>
      </c>
      <c r="H1409" s="26">
        <v>284</v>
      </c>
      <c r="I1409" s="27">
        <v>5.9859154929500002E-2</v>
      </c>
      <c r="J1409" s="28">
        <v>271</v>
      </c>
      <c r="K1409" s="29">
        <v>7.0110701107000004E-2</v>
      </c>
      <c r="L1409" s="30">
        <v>3</v>
      </c>
      <c r="M1409" s="40">
        <f>VLOOKUP(A1409,'District Enrollment'!A:D,2,FALSE)</f>
        <v>2859</v>
      </c>
      <c r="N1409" s="40">
        <f>VLOOKUP(A1409,'District Enrollment'!A:D,3,FALSE)</f>
        <v>2861</v>
      </c>
      <c r="O1409" s="40">
        <f>VLOOKUP(A1409,'District Enrollment'!A:D,4,FALSE)</f>
        <v>2847</v>
      </c>
      <c r="P1409" s="41">
        <f t="shared" si="66"/>
        <v>6.9954529555733471E-3</v>
      </c>
      <c r="Q1409" s="41">
        <f t="shared" si="67"/>
        <v>5.9419783292478162E-3</v>
      </c>
      <c r="R1409" s="41">
        <f t="shared" si="68"/>
        <v>6.6736916051974016E-3</v>
      </c>
    </row>
    <row r="1410" spans="1:18" x14ac:dyDescent="0.25">
      <c r="A1410" s="3" t="s">
        <v>591</v>
      </c>
      <c r="B1410" t="s">
        <v>592</v>
      </c>
      <c r="C1410" s="3" t="s">
        <v>3184</v>
      </c>
      <c r="D1410" t="s">
        <v>3185</v>
      </c>
      <c r="E1410" s="3" t="s">
        <v>10</v>
      </c>
      <c r="F1410" s="26">
        <v>495</v>
      </c>
      <c r="G1410" s="27">
        <v>4.2424242424200002E-2</v>
      </c>
      <c r="H1410" s="26">
        <v>505</v>
      </c>
      <c r="I1410" s="27">
        <v>4.5544554455400003E-2</v>
      </c>
      <c r="J1410" s="28">
        <v>491</v>
      </c>
      <c r="K1410" s="29">
        <v>4.2769857433799997E-2</v>
      </c>
      <c r="L1410" s="30">
        <v>1</v>
      </c>
      <c r="M1410" s="40">
        <f>VLOOKUP(A1410,'District Enrollment'!A:D,2,FALSE)</f>
        <v>2859</v>
      </c>
      <c r="N1410" s="40">
        <f>VLOOKUP(A1410,'District Enrollment'!A:D,3,FALSE)</f>
        <v>2861</v>
      </c>
      <c r="O1410" s="40">
        <f>VLOOKUP(A1410,'District Enrollment'!A:D,4,FALSE)</f>
        <v>2847</v>
      </c>
      <c r="P1410" s="41">
        <f t="shared" si="66"/>
        <v>7.3452256033504724E-3</v>
      </c>
      <c r="Q1410" s="41">
        <f t="shared" si="67"/>
        <v>8.0391471513376455E-3</v>
      </c>
      <c r="R1410" s="41">
        <f t="shared" si="68"/>
        <v>7.3761854583757639E-3</v>
      </c>
    </row>
    <row r="1411" spans="1:18" x14ac:dyDescent="0.25">
      <c r="A1411" s="3" t="s">
        <v>591</v>
      </c>
      <c r="B1411" t="s">
        <v>592</v>
      </c>
      <c r="C1411" s="3" t="s">
        <v>3311</v>
      </c>
      <c r="D1411" t="s">
        <v>3312</v>
      </c>
      <c r="E1411" s="3" t="s">
        <v>10</v>
      </c>
      <c r="F1411" s="26">
        <v>506</v>
      </c>
      <c r="G1411" s="27">
        <v>8.4980237154099997E-2</v>
      </c>
      <c r="H1411" s="26">
        <v>510</v>
      </c>
      <c r="I1411" s="27">
        <v>8.4313725490099994E-2</v>
      </c>
      <c r="J1411" s="28">
        <v>508</v>
      </c>
      <c r="K1411" s="29">
        <v>7.8740157480299999E-2</v>
      </c>
      <c r="L1411" s="30">
        <v>3</v>
      </c>
      <c r="M1411" s="40">
        <f>VLOOKUP(A1411,'District Enrollment'!A:D,2,FALSE)</f>
        <v>2859</v>
      </c>
      <c r="N1411" s="40">
        <f>VLOOKUP(A1411,'District Enrollment'!A:D,3,FALSE)</f>
        <v>2861</v>
      </c>
      <c r="O1411" s="40">
        <f>VLOOKUP(A1411,'District Enrollment'!A:D,4,FALSE)</f>
        <v>2847</v>
      </c>
      <c r="P1411" s="41">
        <f t="shared" si="66"/>
        <v>1.5040223854485694E-2</v>
      </c>
      <c r="Q1411" s="41">
        <f t="shared" si="67"/>
        <v>1.5029709891629149E-2</v>
      </c>
      <c r="R1411" s="41">
        <f t="shared" si="68"/>
        <v>1.4049877063573026E-2</v>
      </c>
    </row>
    <row r="1412" spans="1:18" x14ac:dyDescent="0.25">
      <c r="A1412" s="3" t="s">
        <v>591</v>
      </c>
      <c r="B1412" t="s">
        <v>592</v>
      </c>
      <c r="C1412" s="3" t="s">
        <v>4126</v>
      </c>
      <c r="D1412" t="s">
        <v>4127</v>
      </c>
      <c r="E1412" s="3" t="s">
        <v>10</v>
      </c>
      <c r="F1412" s="26">
        <v>685</v>
      </c>
      <c r="G1412" s="27">
        <v>3.3576642335699999E-2</v>
      </c>
      <c r="H1412" s="26">
        <v>651</v>
      </c>
      <c r="I1412" s="27">
        <v>3.9938556067499999E-2</v>
      </c>
      <c r="J1412" s="28">
        <v>657</v>
      </c>
      <c r="K1412" s="29">
        <v>4.5662100456599998E-2</v>
      </c>
      <c r="L1412" s="30">
        <v>2</v>
      </c>
      <c r="M1412" s="40">
        <f>VLOOKUP(A1412,'District Enrollment'!A:D,2,FALSE)</f>
        <v>2859</v>
      </c>
      <c r="N1412" s="40">
        <f>VLOOKUP(A1412,'District Enrollment'!A:D,3,FALSE)</f>
        <v>2861</v>
      </c>
      <c r="O1412" s="40">
        <f>VLOOKUP(A1412,'District Enrollment'!A:D,4,FALSE)</f>
        <v>2847</v>
      </c>
      <c r="P1412" s="41">
        <f t="shared" si="66"/>
        <v>8.0447708988997894E-3</v>
      </c>
      <c r="Q1412" s="41">
        <f t="shared" si="67"/>
        <v>9.0877315623706743E-3</v>
      </c>
      <c r="R1412" s="41">
        <f t="shared" si="68"/>
        <v>1.0537407797676923E-2</v>
      </c>
    </row>
    <row r="1413" spans="1:18" x14ac:dyDescent="0.25">
      <c r="A1413" s="3" t="s">
        <v>591</v>
      </c>
      <c r="B1413" t="s">
        <v>592</v>
      </c>
      <c r="C1413" s="3" t="s">
        <v>4510</v>
      </c>
      <c r="D1413" t="s">
        <v>4511</v>
      </c>
      <c r="E1413" s="3" t="s">
        <v>10</v>
      </c>
      <c r="F1413" s="26">
        <v>841</v>
      </c>
      <c r="G1413" s="27">
        <v>7.2532699167599995E-2</v>
      </c>
      <c r="H1413" s="26">
        <v>879</v>
      </c>
      <c r="I1413" s="27">
        <v>6.8259385665499994E-2</v>
      </c>
      <c r="J1413" s="28">
        <v>880</v>
      </c>
      <c r="K1413" s="29">
        <v>6.7045454545399993E-2</v>
      </c>
      <c r="L1413" s="30">
        <v>3</v>
      </c>
      <c r="M1413" s="40">
        <f>VLOOKUP(A1413,'District Enrollment'!A:D,2,FALSE)</f>
        <v>2859</v>
      </c>
      <c r="N1413" s="40">
        <f>VLOOKUP(A1413,'District Enrollment'!A:D,3,FALSE)</f>
        <v>2861</v>
      </c>
      <c r="O1413" s="40">
        <f>VLOOKUP(A1413,'District Enrollment'!A:D,4,FALSE)</f>
        <v>2847</v>
      </c>
      <c r="P1413" s="41">
        <f t="shared" si="66"/>
        <v>2.1336131514498632E-2</v>
      </c>
      <c r="Q1413" s="41">
        <f t="shared" si="67"/>
        <v>2.0971688220892865E-2</v>
      </c>
      <c r="R1413" s="41">
        <f t="shared" si="68"/>
        <v>2.0723568668757287E-2</v>
      </c>
    </row>
    <row r="1414" spans="1:18" x14ac:dyDescent="0.25">
      <c r="A1414" s="3" t="s">
        <v>2403</v>
      </c>
      <c r="B1414" t="s">
        <v>2404</v>
      </c>
      <c r="C1414" s="3" t="s">
        <v>2405</v>
      </c>
      <c r="D1414" t="s">
        <v>2344</v>
      </c>
      <c r="E1414" s="3" t="s">
        <v>10</v>
      </c>
      <c r="F1414" s="26">
        <v>368</v>
      </c>
      <c r="G1414" s="27">
        <v>8.4239130434699994E-2</v>
      </c>
      <c r="H1414" s="26">
        <v>352</v>
      </c>
      <c r="I1414" s="27">
        <v>9.375E-2</v>
      </c>
      <c r="J1414" s="28">
        <v>382</v>
      </c>
      <c r="K1414" s="29">
        <v>8.1151832460699999E-2</v>
      </c>
      <c r="L1414" s="30">
        <v>3</v>
      </c>
      <c r="M1414" s="40">
        <f>VLOOKUP(A1414,'District Enrollment'!A:D,2,FALSE)</f>
        <v>2481</v>
      </c>
      <c r="N1414" s="40">
        <f>VLOOKUP(A1414,'District Enrollment'!A:D,3,FALSE)</f>
        <v>2555</v>
      </c>
      <c r="O1414" s="40">
        <f>VLOOKUP(A1414,'District Enrollment'!A:D,4,FALSE)</f>
        <v>2592</v>
      </c>
      <c r="P1414" s="41">
        <f t="shared" si="66"/>
        <v>1.2494961708976056E-2</v>
      </c>
      <c r="Q1414" s="41">
        <f t="shared" si="67"/>
        <v>1.2915851272015656E-2</v>
      </c>
      <c r="R1414" s="41">
        <f t="shared" si="68"/>
        <v>1.1959876543205015E-2</v>
      </c>
    </row>
    <row r="1415" spans="1:18" x14ac:dyDescent="0.25">
      <c r="A1415" s="3" t="s">
        <v>2403</v>
      </c>
      <c r="B1415" t="s">
        <v>2404</v>
      </c>
      <c r="C1415" s="3" t="s">
        <v>2908</v>
      </c>
      <c r="D1415" t="s">
        <v>2909</v>
      </c>
      <c r="E1415" s="3" t="s">
        <v>10</v>
      </c>
      <c r="F1415" s="26">
        <v>444</v>
      </c>
      <c r="G1415" s="27">
        <v>5.4054054054000003E-2</v>
      </c>
      <c r="H1415" s="26">
        <v>485</v>
      </c>
      <c r="I1415" s="27">
        <v>6.1855670102999999E-2</v>
      </c>
      <c r="J1415" s="28">
        <v>456</v>
      </c>
      <c r="K1415" s="29">
        <v>6.5789473684200003E-2</v>
      </c>
      <c r="L1415" s="30">
        <v>3</v>
      </c>
      <c r="M1415" s="40">
        <f>VLOOKUP(A1415,'District Enrollment'!A:D,2,FALSE)</f>
        <v>2481</v>
      </c>
      <c r="N1415" s="40">
        <f>VLOOKUP(A1415,'District Enrollment'!A:D,3,FALSE)</f>
        <v>2555</v>
      </c>
      <c r="O1415" s="40">
        <f>VLOOKUP(A1415,'District Enrollment'!A:D,4,FALSE)</f>
        <v>2592</v>
      </c>
      <c r="P1415" s="41">
        <f t="shared" si="66"/>
        <v>9.6735187424328902E-3</v>
      </c>
      <c r="Q1415" s="41">
        <f t="shared" si="67"/>
        <v>1.1741682974542074E-2</v>
      </c>
      <c r="R1415" s="41">
        <f t="shared" si="68"/>
        <v>1.1574074074072222E-2</v>
      </c>
    </row>
    <row r="1416" spans="1:18" x14ac:dyDescent="0.25">
      <c r="A1416" s="3" t="s">
        <v>2403</v>
      </c>
      <c r="B1416" t="s">
        <v>2404</v>
      </c>
      <c r="C1416" s="3" t="s">
        <v>2995</v>
      </c>
      <c r="D1416" t="s">
        <v>2204</v>
      </c>
      <c r="E1416" s="3" t="s">
        <v>10</v>
      </c>
      <c r="F1416" s="26">
        <v>434</v>
      </c>
      <c r="G1416" s="27">
        <v>4.6082949308700001E-2</v>
      </c>
      <c r="H1416" s="26">
        <v>472</v>
      </c>
      <c r="I1416" s="27">
        <v>6.5677966101599997E-2</v>
      </c>
      <c r="J1416" s="28">
        <v>466</v>
      </c>
      <c r="K1416" s="29">
        <v>6.0085836909800003E-2</v>
      </c>
      <c r="L1416" s="30">
        <v>2</v>
      </c>
      <c r="M1416" s="40">
        <f>VLOOKUP(A1416,'District Enrollment'!A:D,2,FALSE)</f>
        <v>2481</v>
      </c>
      <c r="N1416" s="40">
        <f>VLOOKUP(A1416,'District Enrollment'!A:D,3,FALSE)</f>
        <v>2555</v>
      </c>
      <c r="O1416" s="40">
        <f>VLOOKUP(A1416,'District Enrollment'!A:D,4,FALSE)</f>
        <v>2592</v>
      </c>
      <c r="P1416" s="41">
        <f t="shared" si="66"/>
        <v>8.0612656186923818E-3</v>
      </c>
      <c r="Q1416" s="41">
        <f t="shared" si="67"/>
        <v>1.2133072407027476E-2</v>
      </c>
      <c r="R1416" s="41">
        <f t="shared" si="68"/>
        <v>1.0802469135789661E-2</v>
      </c>
    </row>
    <row r="1417" spans="1:18" x14ac:dyDescent="0.25">
      <c r="A1417" s="3" t="s">
        <v>2403</v>
      </c>
      <c r="B1417" t="s">
        <v>2404</v>
      </c>
      <c r="C1417" s="3" t="s">
        <v>3856</v>
      </c>
      <c r="D1417" t="s">
        <v>2437</v>
      </c>
      <c r="E1417" s="3" t="s">
        <v>10</v>
      </c>
      <c r="F1417" s="26">
        <v>535</v>
      </c>
      <c r="G1417" s="27">
        <v>4.2990654205599999E-2</v>
      </c>
      <c r="H1417" s="26">
        <v>576</v>
      </c>
      <c r="I1417" s="27">
        <v>4.5138888888800001E-2</v>
      </c>
      <c r="J1417" s="28">
        <v>590</v>
      </c>
      <c r="K1417" s="29">
        <v>5.2542372881300002E-2</v>
      </c>
      <c r="L1417" s="30">
        <v>2</v>
      </c>
      <c r="M1417" s="40">
        <f>VLOOKUP(A1417,'District Enrollment'!A:D,2,FALSE)</f>
        <v>2481</v>
      </c>
      <c r="N1417" s="40">
        <f>VLOOKUP(A1417,'District Enrollment'!A:D,3,FALSE)</f>
        <v>2555</v>
      </c>
      <c r="O1417" s="40">
        <f>VLOOKUP(A1417,'District Enrollment'!A:D,4,FALSE)</f>
        <v>2592</v>
      </c>
      <c r="P1417" s="41">
        <f t="shared" si="66"/>
        <v>9.2704554615058443E-3</v>
      </c>
      <c r="Q1417" s="41">
        <f t="shared" si="67"/>
        <v>1.0176125244598357E-2</v>
      </c>
      <c r="R1417" s="41">
        <f t="shared" si="68"/>
        <v>1.1959876543197146E-2</v>
      </c>
    </row>
    <row r="1418" spans="1:18" x14ac:dyDescent="0.25">
      <c r="A1418" s="3" t="s">
        <v>2403</v>
      </c>
      <c r="B1418" t="s">
        <v>2404</v>
      </c>
      <c r="C1418" s="3" t="s">
        <v>4231</v>
      </c>
      <c r="D1418" t="s">
        <v>4232</v>
      </c>
      <c r="E1418" s="3" t="s">
        <v>10</v>
      </c>
      <c r="F1418" s="26">
        <v>700</v>
      </c>
      <c r="G1418" s="27">
        <v>5.1428571428499999E-2</v>
      </c>
      <c r="H1418" s="26">
        <v>670</v>
      </c>
      <c r="I1418" s="27">
        <v>3.8805970149200002E-2</v>
      </c>
      <c r="J1418" s="28">
        <v>698</v>
      </c>
      <c r="K1418" s="29">
        <v>7.0200573065899996E-2</v>
      </c>
      <c r="L1418" s="30">
        <v>3</v>
      </c>
      <c r="M1418" s="40">
        <f>VLOOKUP(A1418,'District Enrollment'!A:D,2,FALSE)</f>
        <v>2481</v>
      </c>
      <c r="N1418" s="40">
        <f>VLOOKUP(A1418,'District Enrollment'!A:D,3,FALSE)</f>
        <v>2555</v>
      </c>
      <c r="O1418" s="40">
        <f>VLOOKUP(A1418,'District Enrollment'!A:D,4,FALSE)</f>
        <v>2592</v>
      </c>
      <c r="P1418" s="41">
        <f t="shared" si="66"/>
        <v>1.451027811364369E-2</v>
      </c>
      <c r="Q1418" s="41">
        <f t="shared" si="67"/>
        <v>1.0176125244604305E-2</v>
      </c>
      <c r="R1418" s="41">
        <f t="shared" si="68"/>
        <v>1.8904320987653624E-2</v>
      </c>
    </row>
    <row r="1419" spans="1:18" x14ac:dyDescent="0.25">
      <c r="A1419" s="3" t="s">
        <v>41</v>
      </c>
      <c r="B1419" t="s">
        <v>42</v>
      </c>
      <c r="C1419" s="3" t="s">
        <v>876</v>
      </c>
      <c r="D1419" t="s">
        <v>877</v>
      </c>
      <c r="E1419" s="3" t="s">
        <v>13</v>
      </c>
      <c r="F1419" s="26">
        <v>122</v>
      </c>
      <c r="G1419" s="27">
        <v>0.64754098360650003</v>
      </c>
      <c r="H1419" s="26">
        <v>77</v>
      </c>
      <c r="I1419" s="27">
        <v>0.64935064935060005</v>
      </c>
      <c r="J1419" s="28">
        <v>79</v>
      </c>
      <c r="K1419" s="29">
        <v>0.68354430379740005</v>
      </c>
      <c r="L1419" s="30">
        <v>5</v>
      </c>
      <c r="M1419" s="40">
        <f>VLOOKUP(A1419,'District Enrollment'!A:D,2,FALSE)</f>
        <v>20516</v>
      </c>
      <c r="N1419" s="40">
        <f>VLOOKUP(A1419,'District Enrollment'!A:D,3,FALSE)</f>
        <v>20854</v>
      </c>
      <c r="O1419" s="40">
        <f>VLOOKUP(A1419,'District Enrollment'!A:D,4,FALSE)</f>
        <v>21963</v>
      </c>
      <c r="P1419" s="41">
        <f t="shared" si="66"/>
        <v>3.850653148761601E-3</v>
      </c>
      <c r="Q1419" s="41">
        <f t="shared" si="67"/>
        <v>2.3976215594128801E-3</v>
      </c>
      <c r="R1419" s="41">
        <f t="shared" si="68"/>
        <v>2.4586805081270591E-3</v>
      </c>
    </row>
    <row r="1420" spans="1:18" x14ac:dyDescent="0.25">
      <c r="A1420" s="3" t="s">
        <v>41</v>
      </c>
      <c r="B1420" t="s">
        <v>42</v>
      </c>
      <c r="C1420" s="3" t="s">
        <v>1098</v>
      </c>
      <c r="D1420" t="s">
        <v>1099</v>
      </c>
      <c r="E1420" s="3" t="s">
        <v>16</v>
      </c>
      <c r="F1420" s="26"/>
      <c r="G1420" s="27"/>
      <c r="H1420" s="26"/>
      <c r="I1420" s="27"/>
      <c r="J1420" s="28">
        <v>108</v>
      </c>
      <c r="K1420" s="29">
        <v>0.60185185185180001</v>
      </c>
      <c r="L1420" s="30">
        <v>5</v>
      </c>
      <c r="M1420" s="40">
        <f>VLOOKUP(A1420,'District Enrollment'!A:D,2,FALSE)</f>
        <v>20516</v>
      </c>
      <c r="N1420" s="40">
        <f>VLOOKUP(A1420,'District Enrollment'!A:D,3,FALSE)</f>
        <v>20854</v>
      </c>
      <c r="O1420" s="40">
        <f>VLOOKUP(A1420,'District Enrollment'!A:D,4,FALSE)</f>
        <v>21963</v>
      </c>
      <c r="P1420" s="41">
        <f t="shared" si="66"/>
        <v>0</v>
      </c>
      <c r="Q1420" s="41">
        <f t="shared" si="67"/>
        <v>0</v>
      </c>
      <c r="R1420" s="41">
        <f t="shared" si="68"/>
        <v>2.9595228338566864E-3</v>
      </c>
    </row>
    <row r="1421" spans="1:18" x14ac:dyDescent="0.25">
      <c r="A1421" s="3" t="s">
        <v>41</v>
      </c>
      <c r="B1421" t="s">
        <v>42</v>
      </c>
      <c r="C1421" s="3" t="s">
        <v>1216</v>
      </c>
      <c r="D1421" t="s">
        <v>1217</v>
      </c>
      <c r="E1421" s="3" t="s">
        <v>13</v>
      </c>
      <c r="F1421" s="26">
        <v>117</v>
      </c>
      <c r="G1421" s="27">
        <v>0.50427350427350004</v>
      </c>
      <c r="H1421" s="26">
        <v>126</v>
      </c>
      <c r="I1421" s="27">
        <v>0.3809523809523</v>
      </c>
      <c r="J1421" s="28">
        <v>130</v>
      </c>
      <c r="K1421" s="29">
        <v>0.44615384615379999</v>
      </c>
      <c r="L1421" s="30">
        <v>5</v>
      </c>
      <c r="M1421" s="40">
        <f>VLOOKUP(A1421,'District Enrollment'!A:D,2,FALSE)</f>
        <v>20516</v>
      </c>
      <c r="N1421" s="40">
        <f>VLOOKUP(A1421,'District Enrollment'!A:D,3,FALSE)</f>
        <v>20854</v>
      </c>
      <c r="O1421" s="40">
        <f>VLOOKUP(A1421,'District Enrollment'!A:D,4,FALSE)</f>
        <v>21963</v>
      </c>
      <c r="P1421" s="41">
        <f t="shared" si="66"/>
        <v>2.8758042503411732E-3</v>
      </c>
      <c r="Q1421" s="41">
        <f t="shared" si="67"/>
        <v>2.3017166970360509E-3</v>
      </c>
      <c r="R1421" s="41">
        <f t="shared" si="68"/>
        <v>2.640804990210536E-3</v>
      </c>
    </row>
    <row r="1422" spans="1:18" x14ac:dyDescent="0.25">
      <c r="A1422" s="3" t="s">
        <v>41</v>
      </c>
      <c r="B1422" t="s">
        <v>42</v>
      </c>
      <c r="C1422" s="3" t="s">
        <v>1890</v>
      </c>
      <c r="D1422" t="s">
        <v>1891</v>
      </c>
      <c r="E1422" s="3" t="s">
        <v>10</v>
      </c>
      <c r="F1422" s="26">
        <v>288</v>
      </c>
      <c r="G1422" s="27">
        <v>9.375E-2</v>
      </c>
      <c r="H1422" s="26">
        <v>294</v>
      </c>
      <c r="I1422" s="27">
        <v>0.1054421768707</v>
      </c>
      <c r="J1422" s="28">
        <v>296</v>
      </c>
      <c r="K1422" s="29">
        <v>9.4594594594499995E-2</v>
      </c>
      <c r="L1422" s="30">
        <v>4</v>
      </c>
      <c r="M1422" s="40">
        <f>VLOOKUP(A1422,'District Enrollment'!A:D,2,FALSE)</f>
        <v>20516</v>
      </c>
      <c r="N1422" s="40">
        <f>VLOOKUP(A1422,'District Enrollment'!A:D,3,FALSE)</f>
        <v>20854</v>
      </c>
      <c r="O1422" s="40">
        <f>VLOOKUP(A1422,'District Enrollment'!A:D,4,FALSE)</f>
        <v>21963</v>
      </c>
      <c r="P1422" s="41">
        <f t="shared" si="66"/>
        <v>1.3160460128680055E-3</v>
      </c>
      <c r="Q1422" s="41">
        <f t="shared" si="67"/>
        <v>1.4865253668354176E-3</v>
      </c>
      <c r="R1422" s="41">
        <f t="shared" si="68"/>
        <v>1.2748713745832536E-3</v>
      </c>
    </row>
    <row r="1423" spans="1:18" x14ac:dyDescent="0.25">
      <c r="A1423" s="3" t="s">
        <v>41</v>
      </c>
      <c r="B1423" t="s">
        <v>42</v>
      </c>
      <c r="C1423" s="3" t="s">
        <v>1985</v>
      </c>
      <c r="D1423" t="s">
        <v>1986</v>
      </c>
      <c r="E1423" s="3" t="s">
        <v>10</v>
      </c>
      <c r="F1423" s="26">
        <v>292</v>
      </c>
      <c r="G1423" s="27">
        <v>6.84931506849E-2</v>
      </c>
      <c r="H1423" s="26">
        <v>298</v>
      </c>
      <c r="I1423" s="27">
        <v>9.3959731543600003E-2</v>
      </c>
      <c r="J1423" s="28">
        <v>311</v>
      </c>
      <c r="K1423" s="29">
        <v>0.13504823151119999</v>
      </c>
      <c r="L1423" s="30">
        <v>5</v>
      </c>
      <c r="M1423" s="40">
        <f>VLOOKUP(A1423,'District Enrollment'!A:D,2,FALSE)</f>
        <v>20516</v>
      </c>
      <c r="N1423" s="40">
        <f>VLOOKUP(A1423,'District Enrollment'!A:D,3,FALSE)</f>
        <v>20854</v>
      </c>
      <c r="O1423" s="40">
        <f>VLOOKUP(A1423,'District Enrollment'!A:D,4,FALSE)</f>
        <v>21963</v>
      </c>
      <c r="P1423" s="41">
        <f t="shared" si="66"/>
        <v>9.7484889842029644E-4</v>
      </c>
      <c r="Q1423" s="41">
        <f t="shared" si="67"/>
        <v>1.3426680732709696E-3</v>
      </c>
      <c r="R1423" s="41">
        <f t="shared" si="68"/>
        <v>1.9123070618760278E-3</v>
      </c>
    </row>
    <row r="1424" spans="1:18" x14ac:dyDescent="0.25">
      <c r="A1424" s="3" t="s">
        <v>41</v>
      </c>
      <c r="B1424" t="s">
        <v>42</v>
      </c>
      <c r="C1424" s="3" t="s">
        <v>2005</v>
      </c>
      <c r="D1424" t="s">
        <v>2006</v>
      </c>
      <c r="E1424" s="3" t="s">
        <v>10</v>
      </c>
      <c r="F1424" s="26">
        <v>315</v>
      </c>
      <c r="G1424" s="27">
        <v>9.5238095238000003E-2</v>
      </c>
      <c r="H1424" s="26">
        <v>306</v>
      </c>
      <c r="I1424" s="27">
        <v>0.1209150326797</v>
      </c>
      <c r="J1424" s="28">
        <v>314</v>
      </c>
      <c r="K1424" s="29">
        <v>8.5987261146399999E-2</v>
      </c>
      <c r="L1424" s="30">
        <v>3</v>
      </c>
      <c r="M1424" s="40">
        <f>VLOOKUP(A1424,'District Enrollment'!A:D,2,FALSE)</f>
        <v>20516</v>
      </c>
      <c r="N1424" s="40">
        <f>VLOOKUP(A1424,'District Enrollment'!A:D,3,FALSE)</f>
        <v>20854</v>
      </c>
      <c r="O1424" s="40">
        <f>VLOOKUP(A1424,'District Enrollment'!A:D,4,FALSE)</f>
        <v>21963</v>
      </c>
      <c r="P1424" s="41">
        <f t="shared" si="66"/>
        <v>1.4622733476296549E-3</v>
      </c>
      <c r="Q1424" s="41">
        <f t="shared" si="67"/>
        <v>1.7742399539651002E-3</v>
      </c>
      <c r="R1424" s="41">
        <f t="shared" si="68"/>
        <v>1.2293402540622684E-3</v>
      </c>
    </row>
    <row r="1425" spans="1:18" x14ac:dyDescent="0.25">
      <c r="A1425" s="3" t="s">
        <v>41</v>
      </c>
      <c r="B1425" t="s">
        <v>42</v>
      </c>
      <c r="C1425" s="3" t="s">
        <v>2156</v>
      </c>
      <c r="D1425" t="s">
        <v>2157</v>
      </c>
      <c r="E1425" s="3" t="s">
        <v>10</v>
      </c>
      <c r="F1425" s="26">
        <v>347</v>
      </c>
      <c r="G1425" s="27">
        <v>8.6455331412100003E-2</v>
      </c>
      <c r="H1425" s="26">
        <v>323</v>
      </c>
      <c r="I1425" s="27">
        <v>5.2631578947300001E-2</v>
      </c>
      <c r="J1425" s="28">
        <v>343</v>
      </c>
      <c r="K1425" s="29">
        <v>8.1632653061200003E-2</v>
      </c>
      <c r="L1425" s="30">
        <v>3</v>
      </c>
      <c r="M1425" s="40">
        <f>VLOOKUP(A1425,'District Enrollment'!A:D,2,FALSE)</f>
        <v>20516</v>
      </c>
      <c r="N1425" s="40">
        <f>VLOOKUP(A1425,'District Enrollment'!A:D,3,FALSE)</f>
        <v>20854</v>
      </c>
      <c r="O1425" s="40">
        <f>VLOOKUP(A1425,'District Enrollment'!A:D,4,FALSE)</f>
        <v>21963</v>
      </c>
      <c r="P1425" s="41">
        <f t="shared" si="66"/>
        <v>1.4622733476310538E-3</v>
      </c>
      <c r="Q1425" s="41">
        <f t="shared" si="67"/>
        <v>8.1519133019938145E-4</v>
      </c>
      <c r="R1425" s="41">
        <f t="shared" si="68"/>
        <v>1.2748713745841462E-3</v>
      </c>
    </row>
    <row r="1426" spans="1:18" x14ac:dyDescent="0.25">
      <c r="A1426" s="3" t="s">
        <v>41</v>
      </c>
      <c r="B1426" t="s">
        <v>42</v>
      </c>
      <c r="C1426" s="3" t="s">
        <v>2283</v>
      </c>
      <c r="D1426" t="s">
        <v>2284</v>
      </c>
      <c r="E1426" s="3" t="s">
        <v>10</v>
      </c>
      <c r="F1426" s="26">
        <v>382</v>
      </c>
      <c r="G1426" s="27">
        <v>5.2356020942400001E-2</v>
      </c>
      <c r="H1426" s="26">
        <v>359</v>
      </c>
      <c r="I1426" s="27">
        <v>3.8997214484600001E-2</v>
      </c>
      <c r="J1426" s="28">
        <v>364</v>
      </c>
      <c r="K1426" s="29">
        <v>7.9670329670299994E-2</v>
      </c>
      <c r="L1426" s="30">
        <v>3</v>
      </c>
      <c r="M1426" s="40">
        <f>VLOOKUP(A1426,'District Enrollment'!A:D,2,FALSE)</f>
        <v>20516</v>
      </c>
      <c r="N1426" s="40">
        <f>VLOOKUP(A1426,'District Enrollment'!A:D,3,FALSE)</f>
        <v>20854</v>
      </c>
      <c r="O1426" s="40">
        <f>VLOOKUP(A1426,'District Enrollment'!A:D,4,FALSE)</f>
        <v>21963</v>
      </c>
      <c r="P1426" s="41">
        <f t="shared" si="66"/>
        <v>9.7484889842058874E-4</v>
      </c>
      <c r="Q1426" s="41">
        <f t="shared" si="67"/>
        <v>6.7133403663428598E-4</v>
      </c>
      <c r="R1426" s="41">
        <f t="shared" si="68"/>
        <v>1.3204024951049126E-3</v>
      </c>
    </row>
    <row r="1427" spans="1:18" x14ac:dyDescent="0.25">
      <c r="A1427" s="3" t="s">
        <v>41</v>
      </c>
      <c r="B1427" t="s">
        <v>42</v>
      </c>
      <c r="C1427" s="3" t="s">
        <v>2307</v>
      </c>
      <c r="D1427" t="s">
        <v>2308</v>
      </c>
      <c r="E1427" s="3" t="s">
        <v>10</v>
      </c>
      <c r="F1427" s="26">
        <v>401</v>
      </c>
      <c r="G1427" s="27">
        <v>0.1122194513715</v>
      </c>
      <c r="H1427" s="26">
        <v>366</v>
      </c>
      <c r="I1427" s="27">
        <v>0.1174863387978</v>
      </c>
      <c r="J1427" s="28">
        <v>367</v>
      </c>
      <c r="K1427" s="29">
        <v>0.108991825613</v>
      </c>
      <c r="L1427" s="30">
        <v>4</v>
      </c>
      <c r="M1427" s="40">
        <f>VLOOKUP(A1427,'District Enrollment'!A:D,2,FALSE)</f>
        <v>20516</v>
      </c>
      <c r="N1427" s="40">
        <f>VLOOKUP(A1427,'District Enrollment'!A:D,3,FALSE)</f>
        <v>20854</v>
      </c>
      <c r="O1427" s="40">
        <f>VLOOKUP(A1427,'District Enrollment'!A:D,4,FALSE)</f>
        <v>21963</v>
      </c>
      <c r="P1427" s="41">
        <f t="shared" si="66"/>
        <v>2.1934100214452868E-3</v>
      </c>
      <c r="Q1427" s="41">
        <f t="shared" si="67"/>
        <v>2.0619545410949843E-3</v>
      </c>
      <c r="R1427" s="41">
        <f t="shared" si="68"/>
        <v>1.8212448208337203E-3</v>
      </c>
    </row>
    <row r="1428" spans="1:18" x14ac:dyDescent="0.25">
      <c r="A1428" s="3" t="s">
        <v>41</v>
      </c>
      <c r="B1428" t="s">
        <v>42</v>
      </c>
      <c r="C1428" s="3" t="s">
        <v>2347</v>
      </c>
      <c r="D1428" t="s">
        <v>2348</v>
      </c>
      <c r="E1428" s="3" t="s">
        <v>10</v>
      </c>
      <c r="F1428" s="26">
        <v>395</v>
      </c>
      <c r="G1428" s="27">
        <v>0.10126582278479999</v>
      </c>
      <c r="H1428" s="26">
        <v>390</v>
      </c>
      <c r="I1428" s="27">
        <v>9.2307692307599998E-2</v>
      </c>
      <c r="J1428" s="28">
        <v>373</v>
      </c>
      <c r="K1428" s="29">
        <v>8.0428954423499996E-2</v>
      </c>
      <c r="L1428" s="30">
        <v>3</v>
      </c>
      <c r="M1428" s="40">
        <f>VLOOKUP(A1428,'District Enrollment'!A:D,2,FALSE)</f>
        <v>20516</v>
      </c>
      <c r="N1428" s="40">
        <f>VLOOKUP(A1428,'District Enrollment'!A:D,3,FALSE)</f>
        <v>20854</v>
      </c>
      <c r="O1428" s="40">
        <f>VLOOKUP(A1428,'District Enrollment'!A:D,4,FALSE)</f>
        <v>21963</v>
      </c>
      <c r="P1428" s="41">
        <f t="shared" si="66"/>
        <v>1.9496977968412946E-3</v>
      </c>
      <c r="Q1428" s="41">
        <f t="shared" si="67"/>
        <v>1.7262875227756786E-3</v>
      </c>
      <c r="R1428" s="41">
        <f t="shared" si="68"/>
        <v>1.3659336156247096E-3</v>
      </c>
    </row>
    <row r="1429" spans="1:18" x14ac:dyDescent="0.25">
      <c r="A1429" s="3" t="s">
        <v>41</v>
      </c>
      <c r="B1429" t="s">
        <v>42</v>
      </c>
      <c r="C1429" s="3" t="s">
        <v>2490</v>
      </c>
      <c r="D1429" t="s">
        <v>2491</v>
      </c>
      <c r="E1429" s="3" t="s">
        <v>10</v>
      </c>
      <c r="F1429" s="26">
        <v>359</v>
      </c>
      <c r="G1429" s="27">
        <v>5.0139275765999997E-2</v>
      </c>
      <c r="H1429" s="26">
        <v>374</v>
      </c>
      <c r="I1429" s="27">
        <v>4.0106951871600002E-2</v>
      </c>
      <c r="J1429" s="28">
        <v>395</v>
      </c>
      <c r="K1429" s="29">
        <v>3.5443037974600002E-2</v>
      </c>
      <c r="L1429" s="30">
        <v>1</v>
      </c>
      <c r="M1429" s="40">
        <f>VLOOKUP(A1429,'District Enrollment'!A:D,2,FALSE)</f>
        <v>20516</v>
      </c>
      <c r="N1429" s="40">
        <f>VLOOKUP(A1429,'District Enrollment'!A:D,3,FALSE)</f>
        <v>20854</v>
      </c>
      <c r="O1429" s="40">
        <f>VLOOKUP(A1429,'District Enrollment'!A:D,4,FALSE)</f>
        <v>21963</v>
      </c>
      <c r="P1429" s="41">
        <f t="shared" si="66"/>
        <v>8.7736400857837775E-4</v>
      </c>
      <c r="Q1429" s="41">
        <f t="shared" si="67"/>
        <v>7.1928646782288294E-4</v>
      </c>
      <c r="R1429" s="41">
        <f t="shared" si="68"/>
        <v>6.3743568729076174E-4</v>
      </c>
    </row>
    <row r="1430" spans="1:18" x14ac:dyDescent="0.25">
      <c r="A1430" s="3" t="s">
        <v>41</v>
      </c>
      <c r="B1430" t="s">
        <v>42</v>
      </c>
      <c r="C1430" s="3" t="s">
        <v>2768</v>
      </c>
      <c r="D1430" t="s">
        <v>2769</v>
      </c>
      <c r="E1430" s="3" t="s">
        <v>10</v>
      </c>
      <c r="F1430" s="26">
        <v>372</v>
      </c>
      <c r="G1430" s="27">
        <v>7.5268817204299995E-2</v>
      </c>
      <c r="H1430" s="26">
        <v>418</v>
      </c>
      <c r="I1430" s="27">
        <v>5.9808612440100002E-2</v>
      </c>
      <c r="J1430" s="28">
        <v>435</v>
      </c>
      <c r="K1430" s="29">
        <v>7.3563218390800003E-2</v>
      </c>
      <c r="L1430" s="30">
        <v>3</v>
      </c>
      <c r="M1430" s="40">
        <f>VLOOKUP(A1430,'District Enrollment'!A:D,2,FALSE)</f>
        <v>20516</v>
      </c>
      <c r="N1430" s="40">
        <f>VLOOKUP(A1430,'District Enrollment'!A:D,3,FALSE)</f>
        <v>20854</v>
      </c>
      <c r="O1430" s="40">
        <f>VLOOKUP(A1430,'District Enrollment'!A:D,4,FALSE)</f>
        <v>21963</v>
      </c>
      <c r="P1430" s="41">
        <f t="shared" si="66"/>
        <v>1.3647884577890233E-3</v>
      </c>
      <c r="Q1430" s="41">
        <f t="shared" si="67"/>
        <v>1.1988107797046995E-3</v>
      </c>
      <c r="R1430" s="41">
        <f t="shared" si="68"/>
        <v>1.4569958566679417E-3</v>
      </c>
    </row>
    <row r="1431" spans="1:18" x14ac:dyDescent="0.25">
      <c r="A1431" s="3" t="s">
        <v>41</v>
      </c>
      <c r="B1431" t="s">
        <v>42</v>
      </c>
      <c r="C1431" s="3" t="s">
        <v>2770</v>
      </c>
      <c r="D1431" t="s">
        <v>2771</v>
      </c>
      <c r="E1431" s="3" t="s">
        <v>10</v>
      </c>
      <c r="F1431" s="26">
        <v>457</v>
      </c>
      <c r="G1431" s="27">
        <v>7.0021881837999997E-2</v>
      </c>
      <c r="H1431" s="26">
        <v>451</v>
      </c>
      <c r="I1431" s="27">
        <v>8.6474501108599999E-2</v>
      </c>
      <c r="J1431" s="28">
        <v>436</v>
      </c>
      <c r="K1431" s="29">
        <v>3.6697247706400003E-2</v>
      </c>
      <c r="L1431" s="30">
        <v>1</v>
      </c>
      <c r="M1431" s="40">
        <f>VLOOKUP(A1431,'District Enrollment'!A:D,2,FALSE)</f>
        <v>20516</v>
      </c>
      <c r="N1431" s="40">
        <f>VLOOKUP(A1431,'District Enrollment'!A:D,3,FALSE)</f>
        <v>20854</v>
      </c>
      <c r="O1431" s="40">
        <f>VLOOKUP(A1431,'District Enrollment'!A:D,4,FALSE)</f>
        <v>21963</v>
      </c>
      <c r="P1431" s="41">
        <f t="shared" si="66"/>
        <v>1.5597582374715343E-3</v>
      </c>
      <c r="Q1431" s="41">
        <f t="shared" si="67"/>
        <v>1.8701448163411622E-3</v>
      </c>
      <c r="R1431" s="41">
        <f t="shared" si="68"/>
        <v>7.2849792833357921E-4</v>
      </c>
    </row>
    <row r="1432" spans="1:18" x14ac:dyDescent="0.25">
      <c r="A1432" s="3" t="s">
        <v>41</v>
      </c>
      <c r="B1432" t="s">
        <v>42</v>
      </c>
      <c r="C1432" s="3" t="s">
        <v>3204</v>
      </c>
      <c r="D1432" t="s">
        <v>3205</v>
      </c>
      <c r="E1432" s="3" t="s">
        <v>10</v>
      </c>
      <c r="F1432" s="26">
        <v>522</v>
      </c>
      <c r="G1432" s="27">
        <v>0.1187739463601</v>
      </c>
      <c r="H1432" s="26">
        <v>495</v>
      </c>
      <c r="I1432" s="27">
        <v>0.1151515151515</v>
      </c>
      <c r="J1432" s="28">
        <v>492</v>
      </c>
      <c r="K1432" s="29">
        <v>0.1178861788617</v>
      </c>
      <c r="L1432" s="30">
        <v>4</v>
      </c>
      <c r="M1432" s="40">
        <f>VLOOKUP(A1432,'District Enrollment'!A:D,2,FALSE)</f>
        <v>20516</v>
      </c>
      <c r="N1432" s="40">
        <f>VLOOKUP(A1432,'District Enrollment'!A:D,3,FALSE)</f>
        <v>20854</v>
      </c>
      <c r="O1432" s="40">
        <f>VLOOKUP(A1432,'District Enrollment'!A:D,4,FALSE)</f>
        <v>21963</v>
      </c>
      <c r="P1432" s="41">
        <f t="shared" si="66"/>
        <v>3.0220315851029536E-3</v>
      </c>
      <c r="Q1432" s="41">
        <f t="shared" si="67"/>
        <v>2.7332885777305313E-3</v>
      </c>
      <c r="R1432" s="41">
        <f t="shared" si="68"/>
        <v>2.6408049902088239E-3</v>
      </c>
    </row>
    <row r="1433" spans="1:18" x14ac:dyDescent="0.25">
      <c r="A1433" s="3" t="s">
        <v>41</v>
      </c>
      <c r="B1433" t="s">
        <v>42</v>
      </c>
      <c r="C1433" s="3" t="s">
        <v>3445</v>
      </c>
      <c r="D1433" t="s">
        <v>1947</v>
      </c>
      <c r="E1433" s="3" t="s">
        <v>10</v>
      </c>
      <c r="F1433" s="26">
        <v>527</v>
      </c>
      <c r="G1433" s="27">
        <v>8.15939278937E-2</v>
      </c>
      <c r="H1433" s="26">
        <v>532</v>
      </c>
      <c r="I1433" s="27">
        <v>9.0225563909700005E-2</v>
      </c>
      <c r="J1433" s="28">
        <v>523</v>
      </c>
      <c r="K1433" s="29">
        <v>8.4130019120399996E-2</v>
      </c>
      <c r="L1433" s="30">
        <v>3</v>
      </c>
      <c r="M1433" s="40">
        <f>VLOOKUP(A1433,'District Enrollment'!A:D,2,FALSE)</f>
        <v>20516</v>
      </c>
      <c r="N1433" s="40">
        <f>VLOOKUP(A1433,'District Enrollment'!A:D,3,FALSE)</f>
        <v>20854</v>
      </c>
      <c r="O1433" s="40">
        <f>VLOOKUP(A1433,'District Enrollment'!A:D,4,FALSE)</f>
        <v>21963</v>
      </c>
      <c r="P1433" s="41">
        <f t="shared" si="66"/>
        <v>2.0959251316036214E-3</v>
      </c>
      <c r="Q1433" s="41">
        <f t="shared" si="67"/>
        <v>2.301716697034641E-3</v>
      </c>
      <c r="R1433" s="41">
        <f t="shared" si="68"/>
        <v>2.0033693029171424E-3</v>
      </c>
    </row>
    <row r="1434" spans="1:18" x14ac:dyDescent="0.25">
      <c r="A1434" s="3" t="s">
        <v>41</v>
      </c>
      <c r="B1434" t="s">
        <v>42</v>
      </c>
      <c r="C1434" s="3" t="s">
        <v>3519</v>
      </c>
      <c r="D1434" t="s">
        <v>3520</v>
      </c>
      <c r="E1434" s="3" t="s">
        <v>10</v>
      </c>
      <c r="F1434" s="26">
        <v>611</v>
      </c>
      <c r="G1434" s="27">
        <v>5.4009819967200001E-2</v>
      </c>
      <c r="H1434" s="26">
        <v>586</v>
      </c>
      <c r="I1434" s="27">
        <v>4.2662116040899999E-2</v>
      </c>
      <c r="J1434" s="28">
        <v>534</v>
      </c>
      <c r="K1434" s="29">
        <v>6.7415730337000004E-2</v>
      </c>
      <c r="L1434" s="30">
        <v>3</v>
      </c>
      <c r="M1434" s="40">
        <f>VLOOKUP(A1434,'District Enrollment'!A:D,2,FALSE)</f>
        <v>20516</v>
      </c>
      <c r="N1434" s="40">
        <f>VLOOKUP(A1434,'District Enrollment'!A:D,3,FALSE)</f>
        <v>20854</v>
      </c>
      <c r="O1434" s="40">
        <f>VLOOKUP(A1434,'District Enrollment'!A:D,4,FALSE)</f>
        <v>21963</v>
      </c>
      <c r="P1434" s="41">
        <f t="shared" si="66"/>
        <v>1.6085006823922403E-3</v>
      </c>
      <c r="Q1434" s="41">
        <f t="shared" si="67"/>
        <v>1.1988107797049679E-3</v>
      </c>
      <c r="R1434" s="41">
        <f t="shared" si="68"/>
        <v>1.6391203387496245E-3</v>
      </c>
    </row>
    <row r="1435" spans="1:18" x14ac:dyDescent="0.25">
      <c r="A1435" s="3" t="s">
        <v>41</v>
      </c>
      <c r="B1435" t="s">
        <v>42</v>
      </c>
      <c r="C1435" s="3" t="s">
        <v>3537</v>
      </c>
      <c r="D1435" t="s">
        <v>3538</v>
      </c>
      <c r="E1435" s="3" t="s">
        <v>10</v>
      </c>
      <c r="F1435" s="26">
        <v>546</v>
      </c>
      <c r="G1435" s="27">
        <v>5.6776556776500002E-2</v>
      </c>
      <c r="H1435" s="26">
        <v>499</v>
      </c>
      <c r="I1435" s="27">
        <v>5.0100200400800002E-2</v>
      </c>
      <c r="J1435" s="28">
        <v>537</v>
      </c>
      <c r="K1435" s="29">
        <v>3.3519553072600003E-2</v>
      </c>
      <c r="L1435" s="30">
        <v>1</v>
      </c>
      <c r="M1435" s="40">
        <f>VLOOKUP(A1435,'District Enrollment'!A:D,2,FALSE)</f>
        <v>20516</v>
      </c>
      <c r="N1435" s="40">
        <f>VLOOKUP(A1435,'District Enrollment'!A:D,3,FALSE)</f>
        <v>20854</v>
      </c>
      <c r="O1435" s="40">
        <f>VLOOKUP(A1435,'District Enrollment'!A:D,4,FALSE)</f>
        <v>21963</v>
      </c>
      <c r="P1435" s="41">
        <f t="shared" si="66"/>
        <v>1.5110157925506435E-3</v>
      </c>
      <c r="Q1435" s="41">
        <f t="shared" si="67"/>
        <v>1.198810779706493E-3</v>
      </c>
      <c r="R1435" s="41">
        <f t="shared" si="68"/>
        <v>8.195601693751401E-4</v>
      </c>
    </row>
    <row r="1436" spans="1:18" x14ac:dyDescent="0.25">
      <c r="A1436" s="3" t="s">
        <v>41</v>
      </c>
      <c r="B1436" t="s">
        <v>42</v>
      </c>
      <c r="C1436" s="3" t="s">
        <v>3614</v>
      </c>
      <c r="D1436" t="s">
        <v>3615</v>
      </c>
      <c r="E1436" s="3" t="s">
        <v>10</v>
      </c>
      <c r="F1436" s="26">
        <v>512</v>
      </c>
      <c r="G1436" s="27">
        <v>2.9296875E-2</v>
      </c>
      <c r="H1436" s="26">
        <v>522</v>
      </c>
      <c r="I1436" s="27">
        <v>4.5977011494199999E-2</v>
      </c>
      <c r="J1436" s="28">
        <v>548</v>
      </c>
      <c r="K1436" s="29">
        <v>5.6569343065599999E-2</v>
      </c>
      <c r="L1436" s="30">
        <v>2</v>
      </c>
      <c r="M1436" s="40">
        <f>VLOOKUP(A1436,'District Enrollment'!A:D,2,FALSE)</f>
        <v>20516</v>
      </c>
      <c r="N1436" s="40">
        <f>VLOOKUP(A1436,'District Enrollment'!A:D,3,FALSE)</f>
        <v>20854</v>
      </c>
      <c r="O1436" s="40">
        <f>VLOOKUP(A1436,'District Enrollment'!A:D,4,FALSE)</f>
        <v>21963</v>
      </c>
      <c r="P1436" s="41">
        <f t="shared" si="66"/>
        <v>7.3113667381555854E-4</v>
      </c>
      <c r="Q1436" s="41">
        <f t="shared" si="67"/>
        <v>1.1508583485169465E-3</v>
      </c>
      <c r="R1436" s="41">
        <f t="shared" si="68"/>
        <v>1.4114647361448253E-3</v>
      </c>
    </row>
    <row r="1437" spans="1:18" x14ac:dyDescent="0.25">
      <c r="A1437" s="3" t="s">
        <v>41</v>
      </c>
      <c r="B1437" t="s">
        <v>42</v>
      </c>
      <c r="C1437" s="3" t="s">
        <v>3850</v>
      </c>
      <c r="D1437" t="s">
        <v>3851</v>
      </c>
      <c r="E1437" s="3" t="s">
        <v>10</v>
      </c>
      <c r="F1437" s="26">
        <v>512</v>
      </c>
      <c r="G1437" s="27">
        <v>0.119140625</v>
      </c>
      <c r="H1437" s="26">
        <v>530</v>
      </c>
      <c r="I1437" s="27">
        <v>0.1094339622641</v>
      </c>
      <c r="J1437" s="28">
        <v>588</v>
      </c>
      <c r="K1437" s="29">
        <v>0.1190476190476</v>
      </c>
      <c r="L1437" s="30">
        <v>4</v>
      </c>
      <c r="M1437" s="40">
        <f>VLOOKUP(A1437,'District Enrollment'!A:D,2,FALSE)</f>
        <v>20516</v>
      </c>
      <c r="N1437" s="40">
        <f>VLOOKUP(A1437,'District Enrollment'!A:D,3,FALSE)</f>
        <v>20854</v>
      </c>
      <c r="O1437" s="40">
        <f>VLOOKUP(A1437,'District Enrollment'!A:D,4,FALSE)</f>
        <v>21963</v>
      </c>
      <c r="P1437" s="41">
        <f t="shared" si="66"/>
        <v>2.9732891401832713E-3</v>
      </c>
      <c r="Q1437" s="41">
        <f t="shared" si="67"/>
        <v>2.7812410089178576E-3</v>
      </c>
      <c r="R1437" s="41">
        <f t="shared" si="68"/>
        <v>3.1871784364608116E-3</v>
      </c>
    </row>
    <row r="1438" spans="1:18" x14ac:dyDescent="0.25">
      <c r="A1438" s="3" t="s">
        <v>41</v>
      </c>
      <c r="B1438" t="s">
        <v>42</v>
      </c>
      <c r="C1438" s="3" t="s">
        <v>3931</v>
      </c>
      <c r="D1438" t="s">
        <v>3932</v>
      </c>
      <c r="E1438" s="3" t="s">
        <v>10</v>
      </c>
      <c r="F1438" s="26">
        <v>664</v>
      </c>
      <c r="G1438" s="27">
        <v>8.1325301204799999E-2</v>
      </c>
      <c r="H1438" s="26">
        <v>615</v>
      </c>
      <c r="I1438" s="27">
        <v>9.4308943089399994E-2</v>
      </c>
      <c r="J1438" s="28">
        <v>608</v>
      </c>
      <c r="K1438" s="29">
        <v>7.4013157894700005E-2</v>
      </c>
      <c r="L1438" s="30">
        <v>3</v>
      </c>
      <c r="M1438" s="40">
        <f>VLOOKUP(A1438,'District Enrollment'!A:D,2,FALSE)</f>
        <v>20516</v>
      </c>
      <c r="N1438" s="40">
        <f>VLOOKUP(A1438,'District Enrollment'!A:D,3,FALSE)</f>
        <v>20854</v>
      </c>
      <c r="O1438" s="40">
        <f>VLOOKUP(A1438,'District Enrollment'!A:D,4,FALSE)</f>
        <v>21963</v>
      </c>
      <c r="P1438" s="41">
        <f t="shared" ref="P1438:P1501" si="69">F1438/M1438*G1438</f>
        <v>2.6320920257353869E-3</v>
      </c>
      <c r="Q1438" s="41">
        <f t="shared" ref="Q1438:Q1501" si="70">H1438/N1438*I1438</f>
        <v>2.781241008918241E-3</v>
      </c>
      <c r="R1438" s="41">
        <f t="shared" ref="R1438:R1501" si="71">J1438/O1438*K1438</f>
        <v>2.0489004234384009E-3</v>
      </c>
    </row>
    <row r="1439" spans="1:18" x14ac:dyDescent="0.25">
      <c r="A1439" s="3" t="s">
        <v>41</v>
      </c>
      <c r="B1439" t="s">
        <v>42</v>
      </c>
      <c r="C1439" s="3" t="s">
        <v>3950</v>
      </c>
      <c r="D1439" t="s">
        <v>3639</v>
      </c>
      <c r="E1439" s="3" t="s">
        <v>10</v>
      </c>
      <c r="F1439" s="26">
        <v>575</v>
      </c>
      <c r="G1439" s="27">
        <v>0.1130434782608</v>
      </c>
      <c r="H1439" s="26">
        <v>574</v>
      </c>
      <c r="I1439" s="27">
        <v>9.9303135888499997E-2</v>
      </c>
      <c r="J1439" s="28">
        <v>612</v>
      </c>
      <c r="K1439" s="29">
        <v>6.6993464052199997E-2</v>
      </c>
      <c r="L1439" s="30">
        <v>3</v>
      </c>
      <c r="M1439" s="40">
        <f>VLOOKUP(A1439,'District Enrollment'!A:D,2,FALSE)</f>
        <v>20516</v>
      </c>
      <c r="N1439" s="40">
        <f>VLOOKUP(A1439,'District Enrollment'!A:D,3,FALSE)</f>
        <v>20854</v>
      </c>
      <c r="O1439" s="40">
        <f>VLOOKUP(A1439,'District Enrollment'!A:D,4,FALSE)</f>
        <v>21963</v>
      </c>
      <c r="P1439" s="41">
        <f t="shared" si="69"/>
        <v>3.1682589198654709E-3</v>
      </c>
      <c r="Q1439" s="41">
        <f t="shared" si="70"/>
        <v>2.7332885777308427E-3</v>
      </c>
      <c r="R1439" s="41">
        <f t="shared" si="71"/>
        <v>1.8667759413534763E-3</v>
      </c>
    </row>
    <row r="1440" spans="1:18" x14ac:dyDescent="0.25">
      <c r="A1440" s="3" t="s">
        <v>41</v>
      </c>
      <c r="B1440" t="s">
        <v>42</v>
      </c>
      <c r="C1440" s="3" t="s">
        <v>4128</v>
      </c>
      <c r="D1440" t="s">
        <v>4129</v>
      </c>
      <c r="E1440" s="3" t="s">
        <v>10</v>
      </c>
      <c r="F1440" s="26">
        <v>672</v>
      </c>
      <c r="G1440" s="27">
        <v>8.0357142857099995E-2</v>
      </c>
      <c r="H1440" s="26">
        <v>630</v>
      </c>
      <c r="I1440" s="27">
        <v>6.8253968253899996E-2</v>
      </c>
      <c r="J1440" s="28">
        <v>657</v>
      </c>
      <c r="K1440" s="29">
        <v>5.9360730593600003E-2</v>
      </c>
      <c r="L1440" s="30">
        <v>2</v>
      </c>
      <c r="M1440" s="40">
        <f>VLOOKUP(A1440,'District Enrollment'!A:D,2,FALSE)</f>
        <v>20516</v>
      </c>
      <c r="N1440" s="40">
        <f>VLOOKUP(A1440,'District Enrollment'!A:D,3,FALSE)</f>
        <v>20854</v>
      </c>
      <c r="O1440" s="40">
        <f>VLOOKUP(A1440,'District Enrollment'!A:D,4,FALSE)</f>
        <v>21963</v>
      </c>
      <c r="P1440" s="41">
        <f t="shared" si="69"/>
        <v>2.6320920257346071E-3</v>
      </c>
      <c r="Q1440" s="41">
        <f t="shared" si="70"/>
        <v>2.0619545410931715E-3</v>
      </c>
      <c r="R1440" s="41">
        <f t="shared" si="71"/>
        <v>1.7757137003139463E-3</v>
      </c>
    </row>
    <row r="1441" spans="1:18" x14ac:dyDescent="0.25">
      <c r="A1441" s="3" t="s">
        <v>41</v>
      </c>
      <c r="B1441" t="s">
        <v>42</v>
      </c>
      <c r="C1441" s="3" t="s">
        <v>4275</v>
      </c>
      <c r="D1441" t="s">
        <v>4276</v>
      </c>
      <c r="E1441" s="3" t="s">
        <v>10</v>
      </c>
      <c r="F1441" s="26">
        <v>728</v>
      </c>
      <c r="G1441" s="27">
        <v>5.0824175824100003E-2</v>
      </c>
      <c r="H1441" s="26">
        <v>736</v>
      </c>
      <c r="I1441" s="27">
        <v>7.0652173912999994E-2</v>
      </c>
      <c r="J1441" s="28">
        <v>713</v>
      </c>
      <c r="K1441" s="29">
        <v>8.4151472650699999E-2</v>
      </c>
      <c r="L1441" s="30">
        <v>3</v>
      </c>
      <c r="M1441" s="40">
        <f>VLOOKUP(A1441,'District Enrollment'!A:D,2,FALSE)</f>
        <v>20516</v>
      </c>
      <c r="N1441" s="40">
        <f>VLOOKUP(A1441,'District Enrollment'!A:D,3,FALSE)</f>
        <v>20854</v>
      </c>
      <c r="O1441" s="40">
        <f>VLOOKUP(A1441,'District Enrollment'!A:D,4,FALSE)</f>
        <v>21963</v>
      </c>
      <c r="P1441" s="41">
        <f t="shared" si="69"/>
        <v>1.8034704620756871E-3</v>
      </c>
      <c r="Q1441" s="41">
        <f t="shared" si="70"/>
        <v>2.49352642178805E-3</v>
      </c>
      <c r="R1441" s="41">
        <f t="shared" si="71"/>
        <v>2.7318672312502431E-3</v>
      </c>
    </row>
    <row r="1442" spans="1:18" x14ac:dyDescent="0.25">
      <c r="A1442" s="3" t="s">
        <v>41</v>
      </c>
      <c r="B1442" t="s">
        <v>42</v>
      </c>
      <c r="C1442" s="3" t="s">
        <v>4277</v>
      </c>
      <c r="D1442" t="s">
        <v>4278</v>
      </c>
      <c r="E1442" s="3" t="s">
        <v>10</v>
      </c>
      <c r="F1442" s="26">
        <v>716</v>
      </c>
      <c r="G1442" s="27">
        <v>6.4245810055800004E-2</v>
      </c>
      <c r="H1442" s="26">
        <v>709</v>
      </c>
      <c r="I1442" s="27">
        <v>6.3469675599400005E-2</v>
      </c>
      <c r="J1442" s="28">
        <v>717</v>
      </c>
      <c r="K1442" s="29">
        <v>8.0892608089199999E-2</v>
      </c>
      <c r="L1442" s="30">
        <v>3</v>
      </c>
      <c r="M1442" s="40">
        <f>VLOOKUP(A1442,'District Enrollment'!A:D,2,FALSE)</f>
        <v>20516</v>
      </c>
      <c r="N1442" s="40">
        <f>VLOOKUP(A1442,'District Enrollment'!A:D,3,FALSE)</f>
        <v>20854</v>
      </c>
      <c r="O1442" s="40">
        <f>VLOOKUP(A1442,'District Enrollment'!A:D,4,FALSE)</f>
        <v>21963</v>
      </c>
      <c r="P1442" s="41">
        <f t="shared" si="69"/>
        <v>2.2421524663654127E-3</v>
      </c>
      <c r="Q1442" s="41">
        <f t="shared" si="70"/>
        <v>2.1578594034705385E-3</v>
      </c>
      <c r="R1442" s="41">
        <f t="shared" si="71"/>
        <v>2.6408049902088239E-3</v>
      </c>
    </row>
    <row r="1443" spans="1:18" x14ac:dyDescent="0.25">
      <c r="A1443" s="3" t="s">
        <v>41</v>
      </c>
      <c r="B1443" t="s">
        <v>42</v>
      </c>
      <c r="C1443" s="3" t="s">
        <v>4291</v>
      </c>
      <c r="D1443" t="s">
        <v>4292</v>
      </c>
      <c r="E1443" s="3" t="s">
        <v>10</v>
      </c>
      <c r="F1443" s="26">
        <v>722</v>
      </c>
      <c r="G1443" s="27">
        <v>8.1717451523500004E-2</v>
      </c>
      <c r="H1443" s="26">
        <v>752</v>
      </c>
      <c r="I1443" s="27">
        <v>7.3138297872300001E-2</v>
      </c>
      <c r="J1443" s="28">
        <v>723</v>
      </c>
      <c r="K1443" s="29">
        <v>6.9156293222600002E-2</v>
      </c>
      <c r="L1443" s="30">
        <v>3</v>
      </c>
      <c r="M1443" s="40">
        <f>VLOOKUP(A1443,'District Enrollment'!A:D,2,FALSE)</f>
        <v>20516</v>
      </c>
      <c r="N1443" s="40">
        <f>VLOOKUP(A1443,'District Enrollment'!A:D,3,FALSE)</f>
        <v>20854</v>
      </c>
      <c r="O1443" s="40">
        <f>VLOOKUP(A1443,'District Enrollment'!A:D,4,FALSE)</f>
        <v>21963</v>
      </c>
      <c r="P1443" s="41">
        <f t="shared" si="69"/>
        <v>2.8758042503395885E-3</v>
      </c>
      <c r="Q1443" s="41">
        <f t="shared" si="70"/>
        <v>2.6373837153529107E-3</v>
      </c>
      <c r="R1443" s="41">
        <f t="shared" si="71"/>
        <v>2.2765560260410598E-3</v>
      </c>
    </row>
    <row r="1444" spans="1:18" x14ac:dyDescent="0.25">
      <c r="A1444" s="3" t="s">
        <v>41</v>
      </c>
      <c r="B1444" t="s">
        <v>42</v>
      </c>
      <c r="C1444" s="3" t="s">
        <v>4306</v>
      </c>
      <c r="D1444" t="s">
        <v>4307</v>
      </c>
      <c r="E1444" s="3" t="s">
        <v>10</v>
      </c>
      <c r="F1444" s="26">
        <v>726</v>
      </c>
      <c r="G1444" s="27">
        <v>4.8209366391100003E-2</v>
      </c>
      <c r="H1444" s="26">
        <v>702</v>
      </c>
      <c r="I1444" s="27">
        <v>5.55555555555E-2</v>
      </c>
      <c r="J1444" s="28">
        <v>728</v>
      </c>
      <c r="K1444" s="29">
        <v>4.5329670329600003E-2</v>
      </c>
      <c r="L1444" s="30">
        <v>2</v>
      </c>
      <c r="M1444" s="40">
        <f>VLOOKUP(A1444,'District Enrollment'!A:D,2,FALSE)</f>
        <v>20516</v>
      </c>
      <c r="N1444" s="40">
        <f>VLOOKUP(A1444,'District Enrollment'!A:D,3,FALSE)</f>
        <v>20854</v>
      </c>
      <c r="O1444" s="40">
        <f>VLOOKUP(A1444,'District Enrollment'!A:D,4,FALSE)</f>
        <v>21963</v>
      </c>
      <c r="P1444" s="41">
        <f t="shared" si="69"/>
        <v>1.7059855722333108E-3</v>
      </c>
      <c r="Q1444" s="41">
        <f t="shared" si="70"/>
        <v>1.8701448163403185E-3</v>
      </c>
      <c r="R1444" s="41">
        <f t="shared" si="71"/>
        <v>1.5025269771865774E-3</v>
      </c>
    </row>
    <row r="1445" spans="1:18" x14ac:dyDescent="0.25">
      <c r="A1445" s="3" t="s">
        <v>41</v>
      </c>
      <c r="B1445" t="s">
        <v>42</v>
      </c>
      <c r="C1445" s="3" t="s">
        <v>4361</v>
      </c>
      <c r="D1445" t="s">
        <v>4362</v>
      </c>
      <c r="E1445" s="3" t="s">
        <v>10</v>
      </c>
      <c r="F1445" s="26">
        <v>700</v>
      </c>
      <c r="G1445" s="27">
        <v>0.03</v>
      </c>
      <c r="H1445" s="26">
        <v>717</v>
      </c>
      <c r="I1445" s="27">
        <v>6.4156206415600006E-2</v>
      </c>
      <c r="J1445" s="28">
        <v>757</v>
      </c>
      <c r="K1445" s="29">
        <v>3.8309114927299999E-2</v>
      </c>
      <c r="L1445" s="30">
        <v>1</v>
      </c>
      <c r="M1445" s="40">
        <f>VLOOKUP(A1445,'District Enrollment'!A:D,2,FALSE)</f>
        <v>20516</v>
      </c>
      <c r="N1445" s="40">
        <f>VLOOKUP(A1445,'District Enrollment'!A:D,3,FALSE)</f>
        <v>20854</v>
      </c>
      <c r="O1445" s="40">
        <f>VLOOKUP(A1445,'District Enrollment'!A:D,4,FALSE)</f>
        <v>21963</v>
      </c>
      <c r="P1445" s="41">
        <f t="shared" si="69"/>
        <v>1.023591343341782E-3</v>
      </c>
      <c r="Q1445" s="41">
        <f t="shared" si="70"/>
        <v>2.2058118346593076E-3</v>
      </c>
      <c r="R1445" s="41">
        <f t="shared" si="71"/>
        <v>1.3204024951038612E-3</v>
      </c>
    </row>
    <row r="1446" spans="1:18" x14ac:dyDescent="0.25">
      <c r="A1446" s="3" t="s">
        <v>41</v>
      </c>
      <c r="B1446" t="s">
        <v>42</v>
      </c>
      <c r="C1446" s="3" t="s">
        <v>4440</v>
      </c>
      <c r="D1446" t="s">
        <v>4441</v>
      </c>
      <c r="E1446" s="3" t="s">
        <v>10</v>
      </c>
      <c r="F1446" s="26">
        <v>808</v>
      </c>
      <c r="G1446" s="27">
        <v>8.6633663366300004E-2</v>
      </c>
      <c r="H1446" s="26">
        <v>816</v>
      </c>
      <c r="I1446" s="27">
        <v>7.7205882352900004E-2</v>
      </c>
      <c r="J1446" s="28">
        <v>824</v>
      </c>
      <c r="K1446" s="29">
        <v>7.0388349514500001E-2</v>
      </c>
      <c r="L1446" s="30">
        <v>3</v>
      </c>
      <c r="M1446" s="40">
        <f>VLOOKUP(A1446,'District Enrollment'!A:D,2,FALSE)</f>
        <v>20516</v>
      </c>
      <c r="N1446" s="40">
        <f>VLOOKUP(A1446,'District Enrollment'!A:D,3,FALSE)</f>
        <v>20854</v>
      </c>
      <c r="O1446" s="40">
        <f>VLOOKUP(A1446,'District Enrollment'!A:D,4,FALSE)</f>
        <v>21963</v>
      </c>
      <c r="P1446" s="41">
        <f t="shared" si="69"/>
        <v>3.4119711444711644E-3</v>
      </c>
      <c r="Q1446" s="41">
        <f t="shared" si="70"/>
        <v>3.0210031648588475E-3</v>
      </c>
      <c r="R1446" s="41">
        <f t="shared" si="71"/>
        <v>2.6408049902084418E-3</v>
      </c>
    </row>
    <row r="1447" spans="1:18" x14ac:dyDescent="0.25">
      <c r="A1447" s="3" t="s">
        <v>41</v>
      </c>
      <c r="B1447" t="s">
        <v>42</v>
      </c>
      <c r="C1447" s="3" t="s">
        <v>4502</v>
      </c>
      <c r="D1447" t="s">
        <v>4503</v>
      </c>
      <c r="E1447" s="3" t="s">
        <v>806</v>
      </c>
      <c r="F1447" s="26"/>
      <c r="G1447" s="27"/>
      <c r="H1447" s="26">
        <v>224</v>
      </c>
      <c r="I1447" s="27">
        <v>0.2008928571428</v>
      </c>
      <c r="J1447" s="28">
        <v>874</v>
      </c>
      <c r="K1447" s="29">
        <v>0.104118993135</v>
      </c>
      <c r="L1447" s="30">
        <v>4</v>
      </c>
      <c r="M1447" s="40">
        <f>VLOOKUP(A1447,'District Enrollment'!A:D,2,FALSE)</f>
        <v>20516</v>
      </c>
      <c r="N1447" s="40">
        <f>VLOOKUP(A1447,'District Enrollment'!A:D,3,FALSE)</f>
        <v>20854</v>
      </c>
      <c r="O1447" s="40">
        <f>VLOOKUP(A1447,'District Enrollment'!A:D,4,FALSE)</f>
        <v>21963</v>
      </c>
      <c r="P1447" s="41">
        <f t="shared" si="69"/>
        <v>0</v>
      </c>
      <c r="Q1447" s="41">
        <f t="shared" si="70"/>
        <v>2.1578594034711422E-3</v>
      </c>
      <c r="R1447" s="41">
        <f t="shared" si="71"/>
        <v>4.1433319673992624E-3</v>
      </c>
    </row>
    <row r="1448" spans="1:18" x14ac:dyDescent="0.25">
      <c r="A1448" s="3" t="s">
        <v>41</v>
      </c>
      <c r="B1448" t="s">
        <v>42</v>
      </c>
      <c r="C1448" s="3" t="s">
        <v>4504</v>
      </c>
      <c r="D1448" t="s">
        <v>4505</v>
      </c>
      <c r="E1448" s="3" t="s">
        <v>10</v>
      </c>
      <c r="F1448" s="26">
        <v>810</v>
      </c>
      <c r="G1448" s="27">
        <v>7.2839506172799995E-2</v>
      </c>
      <c r="H1448" s="26">
        <v>856</v>
      </c>
      <c r="I1448" s="27">
        <v>6.0747663551400002E-2</v>
      </c>
      <c r="J1448" s="28">
        <v>875</v>
      </c>
      <c r="K1448" s="29">
        <v>5.48571428571E-2</v>
      </c>
      <c r="L1448" s="30">
        <v>2</v>
      </c>
      <c r="M1448" s="40">
        <f>VLOOKUP(A1448,'District Enrollment'!A:D,2,FALSE)</f>
        <v>20516</v>
      </c>
      <c r="N1448" s="40">
        <f>VLOOKUP(A1448,'District Enrollment'!A:D,3,FALSE)</f>
        <v>20854</v>
      </c>
      <c r="O1448" s="40">
        <f>VLOOKUP(A1448,'District Enrollment'!A:D,4,FALSE)</f>
        <v>21963</v>
      </c>
      <c r="P1448" s="41">
        <f t="shared" si="69"/>
        <v>2.8758042503396371E-3</v>
      </c>
      <c r="Q1448" s="41">
        <f t="shared" si="70"/>
        <v>2.4935264217895081E-3</v>
      </c>
      <c r="R1448" s="41">
        <f t="shared" si="71"/>
        <v>2.1854937850003418E-3</v>
      </c>
    </row>
    <row r="1449" spans="1:18" x14ac:dyDescent="0.25">
      <c r="A1449" s="3" t="s">
        <v>41</v>
      </c>
      <c r="B1449" t="s">
        <v>42</v>
      </c>
      <c r="C1449" s="3" t="s">
        <v>4521</v>
      </c>
      <c r="D1449" t="s">
        <v>4522</v>
      </c>
      <c r="E1449" s="3" t="s">
        <v>10</v>
      </c>
      <c r="F1449" s="26">
        <v>703</v>
      </c>
      <c r="G1449" s="27">
        <v>6.25889046941E-2</v>
      </c>
      <c r="H1449" s="26">
        <v>807</v>
      </c>
      <c r="I1449" s="27">
        <v>5.9479553903300002E-2</v>
      </c>
      <c r="J1449" s="28">
        <v>886</v>
      </c>
      <c r="K1449" s="29">
        <v>3.9503386004499999E-2</v>
      </c>
      <c r="L1449" s="30">
        <v>1</v>
      </c>
      <c r="M1449" s="40">
        <f>VLOOKUP(A1449,'District Enrollment'!A:D,2,FALSE)</f>
        <v>20516</v>
      </c>
      <c r="N1449" s="40">
        <f>VLOOKUP(A1449,'District Enrollment'!A:D,3,FALSE)</f>
        <v>20854</v>
      </c>
      <c r="O1449" s="40">
        <f>VLOOKUP(A1449,'District Enrollment'!A:D,4,FALSE)</f>
        <v>21963</v>
      </c>
      <c r="P1449" s="41">
        <f t="shared" si="69"/>
        <v>2.1446675765233133E-3</v>
      </c>
      <c r="Q1449" s="41">
        <f t="shared" si="70"/>
        <v>2.3017166970347707E-3</v>
      </c>
      <c r="R1449" s="41">
        <f t="shared" si="71"/>
        <v>1.5935892182300686E-3</v>
      </c>
    </row>
    <row r="1450" spans="1:18" x14ac:dyDescent="0.25">
      <c r="A1450" s="3" t="s">
        <v>41</v>
      </c>
      <c r="B1450" t="s">
        <v>42</v>
      </c>
      <c r="C1450" s="3" t="s">
        <v>4538</v>
      </c>
      <c r="D1450" t="s">
        <v>1695</v>
      </c>
      <c r="E1450" s="3" t="s">
        <v>10</v>
      </c>
      <c r="F1450" s="26">
        <v>918</v>
      </c>
      <c r="G1450" s="27">
        <v>8.0610021786400005E-2</v>
      </c>
      <c r="H1450" s="26">
        <v>916</v>
      </c>
      <c r="I1450" s="27">
        <v>7.4235807860199995E-2</v>
      </c>
      <c r="J1450" s="28">
        <v>914</v>
      </c>
      <c r="K1450" s="29">
        <v>7.5492341356600004E-2</v>
      </c>
      <c r="L1450" s="30">
        <v>3</v>
      </c>
      <c r="M1450" s="40">
        <f>VLOOKUP(A1450,'District Enrollment'!A:D,2,FALSE)</f>
        <v>20516</v>
      </c>
      <c r="N1450" s="40">
        <f>VLOOKUP(A1450,'District Enrollment'!A:D,3,FALSE)</f>
        <v>20854</v>
      </c>
      <c r="O1450" s="40">
        <f>VLOOKUP(A1450,'District Enrollment'!A:D,4,FALSE)</f>
        <v>21963</v>
      </c>
      <c r="P1450" s="41">
        <f t="shared" si="69"/>
        <v>3.6069409241526228E-3</v>
      </c>
      <c r="Q1450" s="41">
        <f t="shared" si="70"/>
        <v>3.2607653207990406E-3</v>
      </c>
      <c r="R1450" s="41">
        <f t="shared" si="71"/>
        <v>3.1416473159373679E-3</v>
      </c>
    </row>
    <row r="1451" spans="1:18" x14ac:dyDescent="0.25">
      <c r="A1451" s="3" t="s">
        <v>41</v>
      </c>
      <c r="B1451" t="s">
        <v>42</v>
      </c>
      <c r="C1451" s="3" t="s">
        <v>4767</v>
      </c>
      <c r="D1451" t="s">
        <v>4768</v>
      </c>
      <c r="E1451" s="3" t="s">
        <v>10</v>
      </c>
      <c r="F1451" s="26">
        <v>1495</v>
      </c>
      <c r="G1451" s="27">
        <v>6.4882943143799998E-2</v>
      </c>
      <c r="H1451" s="26">
        <v>1615</v>
      </c>
      <c r="I1451" s="27">
        <v>7.8018575851299996E-2</v>
      </c>
      <c r="J1451" s="28">
        <v>1528</v>
      </c>
      <c r="K1451" s="29">
        <v>5.8900523560200001E-2</v>
      </c>
      <c r="L1451" s="30">
        <v>2</v>
      </c>
      <c r="M1451" s="40">
        <f>VLOOKUP(A1451,'District Enrollment'!A:D,2,FALSE)</f>
        <v>20516</v>
      </c>
      <c r="N1451" s="40">
        <f>VLOOKUP(A1451,'District Enrollment'!A:D,3,FALSE)</f>
        <v>20854</v>
      </c>
      <c r="O1451" s="40">
        <f>VLOOKUP(A1451,'District Enrollment'!A:D,4,FALSE)</f>
        <v>21963</v>
      </c>
      <c r="P1451" s="41">
        <f t="shared" si="69"/>
        <v>4.7280171573396857E-3</v>
      </c>
      <c r="Q1451" s="41">
        <f t="shared" si="70"/>
        <v>6.0420063297136999E-3</v>
      </c>
      <c r="R1451" s="41">
        <f t="shared" si="71"/>
        <v>4.097800846878186E-3</v>
      </c>
    </row>
    <row r="1452" spans="1:18" x14ac:dyDescent="0.25">
      <c r="A1452" s="3" t="s">
        <v>41</v>
      </c>
      <c r="B1452" t="s">
        <v>42</v>
      </c>
      <c r="C1452" s="3" t="s">
        <v>4791</v>
      </c>
      <c r="D1452" t="s">
        <v>4792</v>
      </c>
      <c r="E1452" s="3" t="s">
        <v>10</v>
      </c>
      <c r="F1452" s="26">
        <v>1501</v>
      </c>
      <c r="G1452" s="27">
        <v>8.5942704863399999E-2</v>
      </c>
      <c r="H1452" s="26">
        <v>1540</v>
      </c>
      <c r="I1452" s="27">
        <v>9.9350649350600007E-2</v>
      </c>
      <c r="J1452" s="28">
        <v>1589</v>
      </c>
      <c r="K1452" s="29">
        <v>9.8804279420999994E-2</v>
      </c>
      <c r="L1452" s="30">
        <v>4</v>
      </c>
      <c r="M1452" s="40">
        <f>VLOOKUP(A1452,'District Enrollment'!A:D,2,FALSE)</f>
        <v>20516</v>
      </c>
      <c r="N1452" s="40">
        <f>VLOOKUP(A1452,'District Enrollment'!A:D,3,FALSE)</f>
        <v>20854</v>
      </c>
      <c r="O1452" s="40">
        <f>VLOOKUP(A1452,'District Enrollment'!A:D,4,FALSE)</f>
        <v>21963</v>
      </c>
      <c r="P1452" s="41">
        <f t="shared" si="69"/>
        <v>6.2877753948120197E-3</v>
      </c>
      <c r="Q1452" s="41">
        <f t="shared" si="70"/>
        <v>7.3367219718003269E-3</v>
      </c>
      <c r="R1452" s="41">
        <f t="shared" si="71"/>
        <v>7.1483859217761235E-3</v>
      </c>
    </row>
    <row r="1453" spans="1:18" x14ac:dyDescent="0.25">
      <c r="A1453" s="3" t="s">
        <v>41</v>
      </c>
      <c r="B1453" t="s">
        <v>42</v>
      </c>
      <c r="C1453" s="3" t="s">
        <v>4842</v>
      </c>
      <c r="D1453" t="s">
        <v>4756</v>
      </c>
      <c r="E1453" s="3" t="s">
        <v>10</v>
      </c>
      <c r="F1453" s="26">
        <v>1701</v>
      </c>
      <c r="G1453" s="27">
        <v>8.81834215167E-2</v>
      </c>
      <c r="H1453" s="26">
        <v>1699</v>
      </c>
      <c r="I1453" s="27">
        <v>7.7104178928700001E-2</v>
      </c>
      <c r="J1453" s="28">
        <v>1785</v>
      </c>
      <c r="K1453" s="29">
        <v>7.9551820728199996E-2</v>
      </c>
      <c r="L1453" s="30">
        <v>3</v>
      </c>
      <c r="M1453" s="40">
        <f>VLOOKUP(A1453,'District Enrollment'!A:D,2,FALSE)</f>
        <v>20516</v>
      </c>
      <c r="N1453" s="40">
        <f>VLOOKUP(A1453,'District Enrollment'!A:D,3,FALSE)</f>
        <v>20854</v>
      </c>
      <c r="O1453" s="40">
        <f>VLOOKUP(A1453,'District Enrollment'!A:D,4,FALSE)</f>
        <v>21963</v>
      </c>
      <c r="P1453" s="41">
        <f t="shared" si="69"/>
        <v>7.3113667381510391E-3</v>
      </c>
      <c r="Q1453" s="41">
        <f t="shared" si="70"/>
        <v>6.2817684856555723E-3</v>
      </c>
      <c r="R1453" s="41">
        <f t="shared" si="71"/>
        <v>6.4654191139569732E-3</v>
      </c>
    </row>
    <row r="1454" spans="1:18" x14ac:dyDescent="0.25">
      <c r="A1454" s="3" t="s">
        <v>304</v>
      </c>
      <c r="B1454" t="s">
        <v>305</v>
      </c>
      <c r="C1454" s="3" t="s">
        <v>306</v>
      </c>
      <c r="D1454" t="s">
        <v>307</v>
      </c>
      <c r="E1454" s="3" t="s">
        <v>10</v>
      </c>
      <c r="F1454" s="26">
        <v>26</v>
      </c>
      <c r="G1454" s="27">
        <v>0.15384615384610001</v>
      </c>
      <c r="H1454" s="26">
        <v>23</v>
      </c>
      <c r="I1454" s="27">
        <v>0.30434782608689998</v>
      </c>
      <c r="J1454" s="28">
        <v>23</v>
      </c>
      <c r="K1454" s="29">
        <v>0.1739130434782</v>
      </c>
      <c r="L1454" s="30">
        <v>5</v>
      </c>
      <c r="M1454" s="40">
        <f>VLOOKUP(A1454,'District Enrollment'!A:D,2,FALSE)</f>
        <v>26</v>
      </c>
      <c r="N1454" s="40">
        <f>VLOOKUP(A1454,'District Enrollment'!A:D,3,FALSE)</f>
        <v>23</v>
      </c>
      <c r="O1454" s="40">
        <f>VLOOKUP(A1454,'District Enrollment'!A:D,4,FALSE)</f>
        <v>23</v>
      </c>
      <c r="P1454" s="41">
        <f t="shared" si="69"/>
        <v>0.15384615384610001</v>
      </c>
      <c r="Q1454" s="41">
        <f t="shared" si="70"/>
        <v>0.30434782608689998</v>
      </c>
      <c r="R1454" s="41">
        <f t="shared" si="71"/>
        <v>0.1739130434782</v>
      </c>
    </row>
    <row r="1455" spans="1:18" x14ac:dyDescent="0.25">
      <c r="A1455" s="3" t="s">
        <v>72</v>
      </c>
      <c r="B1455" t="s">
        <v>73</v>
      </c>
      <c r="C1455" s="3" t="s">
        <v>1585</v>
      </c>
      <c r="D1455" t="s">
        <v>1586</v>
      </c>
      <c r="E1455" s="3" t="s">
        <v>10</v>
      </c>
      <c r="F1455" s="26">
        <v>196</v>
      </c>
      <c r="G1455" s="27">
        <v>8.1632653061200003E-2</v>
      </c>
      <c r="H1455" s="26">
        <v>211</v>
      </c>
      <c r="I1455" s="27">
        <v>0.10900473933639999</v>
      </c>
      <c r="J1455" s="28">
        <v>215</v>
      </c>
      <c r="K1455" s="29">
        <v>0.1116279069767</v>
      </c>
      <c r="L1455" s="30">
        <v>4</v>
      </c>
      <c r="M1455" s="40">
        <f>VLOOKUP(A1455,'District Enrollment'!A:D,2,FALSE)</f>
        <v>293</v>
      </c>
      <c r="N1455" s="40">
        <f>VLOOKUP(A1455,'District Enrollment'!A:D,3,FALSE)</f>
        <v>456</v>
      </c>
      <c r="O1455" s="40">
        <f>VLOOKUP(A1455,'District Enrollment'!A:D,4,FALSE)</f>
        <v>620</v>
      </c>
      <c r="P1455" s="41">
        <f t="shared" si="69"/>
        <v>5.4607508532406826E-2</v>
      </c>
      <c r="Q1455" s="41">
        <f t="shared" si="70"/>
        <v>5.0438596491185088E-2</v>
      </c>
      <c r="R1455" s="41">
        <f t="shared" si="71"/>
        <v>3.8709677419339519E-2</v>
      </c>
    </row>
    <row r="1456" spans="1:18" x14ac:dyDescent="0.25">
      <c r="A1456" s="3" t="s">
        <v>72</v>
      </c>
      <c r="B1456" t="s">
        <v>73</v>
      </c>
      <c r="C1456" s="3" t="s">
        <v>2551</v>
      </c>
      <c r="D1456" t="s">
        <v>2552</v>
      </c>
      <c r="E1456" s="3" t="s">
        <v>13</v>
      </c>
      <c r="F1456" s="26">
        <v>97</v>
      </c>
      <c r="G1456" s="27">
        <v>8.2474226804100007E-2</v>
      </c>
      <c r="H1456" s="26">
        <v>245</v>
      </c>
      <c r="I1456" s="27">
        <v>8.1632653061200003E-2</v>
      </c>
      <c r="J1456" s="28">
        <v>405</v>
      </c>
      <c r="K1456" s="29">
        <v>6.4197530864100003E-2</v>
      </c>
      <c r="L1456" s="30">
        <v>2</v>
      </c>
      <c r="M1456" s="40">
        <f>VLOOKUP(A1456,'District Enrollment'!A:D,2,FALSE)</f>
        <v>293</v>
      </c>
      <c r="N1456" s="40">
        <f>VLOOKUP(A1456,'District Enrollment'!A:D,3,FALSE)</f>
        <v>456</v>
      </c>
      <c r="O1456" s="40">
        <f>VLOOKUP(A1456,'District Enrollment'!A:D,4,FALSE)</f>
        <v>620</v>
      </c>
      <c r="P1456" s="41">
        <f t="shared" si="69"/>
        <v>2.7303754266203756E-2</v>
      </c>
      <c r="Q1456" s="41">
        <f t="shared" si="70"/>
        <v>4.3859649122793859E-2</v>
      </c>
      <c r="R1456" s="41">
        <f t="shared" si="71"/>
        <v>4.1935483870904032E-2</v>
      </c>
    </row>
    <row r="1457" spans="1:18" x14ac:dyDescent="0.25">
      <c r="A1457" s="3" t="s">
        <v>256</v>
      </c>
      <c r="B1457" t="s">
        <v>257</v>
      </c>
      <c r="C1457" s="3" t="s">
        <v>258</v>
      </c>
      <c r="D1457" t="s">
        <v>259</v>
      </c>
      <c r="E1457" s="3" t="s">
        <v>13</v>
      </c>
      <c r="F1457" s="26">
        <v>26</v>
      </c>
      <c r="G1457" s="27">
        <v>0.34615384615380002</v>
      </c>
      <c r="H1457" s="26">
        <v>20</v>
      </c>
      <c r="I1457" s="27">
        <v>0.3</v>
      </c>
      <c r="J1457" s="28">
        <v>20</v>
      </c>
      <c r="K1457" s="29">
        <v>0.3</v>
      </c>
      <c r="L1457" s="30">
        <v>5</v>
      </c>
      <c r="M1457" s="40">
        <f>VLOOKUP(A1457,'District Enrollment'!A:D,2,FALSE)</f>
        <v>2963</v>
      </c>
      <c r="N1457" s="40">
        <f>VLOOKUP(A1457,'District Enrollment'!A:D,3,FALSE)</f>
        <v>2910</v>
      </c>
      <c r="O1457" s="40">
        <f>VLOOKUP(A1457,'District Enrollment'!A:D,4,FALSE)</f>
        <v>3048</v>
      </c>
      <c r="P1457" s="41">
        <f t="shared" si="69"/>
        <v>3.0374620317241987E-3</v>
      </c>
      <c r="Q1457" s="41">
        <f t="shared" si="70"/>
        <v>2.0618556701030928E-3</v>
      </c>
      <c r="R1457" s="41">
        <f t="shared" si="71"/>
        <v>1.968503937007874E-3</v>
      </c>
    </row>
    <row r="1458" spans="1:18" x14ac:dyDescent="0.25">
      <c r="A1458" s="3" t="s">
        <v>256</v>
      </c>
      <c r="B1458" t="s">
        <v>257</v>
      </c>
      <c r="C1458" s="3" t="s">
        <v>427</v>
      </c>
      <c r="D1458" t="s">
        <v>428</v>
      </c>
      <c r="E1458" s="3" t="s">
        <v>13</v>
      </c>
      <c r="F1458" s="26">
        <v>38</v>
      </c>
      <c r="G1458" s="27">
        <v>0.34210526315779999</v>
      </c>
      <c r="H1458" s="26">
        <v>37</v>
      </c>
      <c r="I1458" s="27">
        <v>0.35135135135130002</v>
      </c>
      <c r="J1458" s="28">
        <v>29</v>
      </c>
      <c r="K1458" s="29">
        <v>0.27586206896549997</v>
      </c>
      <c r="L1458" s="30">
        <v>5</v>
      </c>
      <c r="M1458" s="40">
        <f>VLOOKUP(A1458,'District Enrollment'!A:D,2,FALSE)</f>
        <v>2963</v>
      </c>
      <c r="N1458" s="40">
        <f>VLOOKUP(A1458,'District Enrollment'!A:D,3,FALSE)</f>
        <v>2910</v>
      </c>
      <c r="O1458" s="40">
        <f>VLOOKUP(A1458,'District Enrollment'!A:D,4,FALSE)</f>
        <v>3048</v>
      </c>
      <c r="P1458" s="41">
        <f t="shared" si="69"/>
        <v>4.3874451569343225E-3</v>
      </c>
      <c r="Q1458" s="41">
        <f t="shared" si="70"/>
        <v>4.4673539518893818E-3</v>
      </c>
      <c r="R1458" s="41">
        <f t="shared" si="71"/>
        <v>2.6246719160103343E-3</v>
      </c>
    </row>
    <row r="1459" spans="1:18" x14ac:dyDescent="0.25">
      <c r="A1459" s="3" t="s">
        <v>256</v>
      </c>
      <c r="B1459" t="s">
        <v>257</v>
      </c>
      <c r="C1459" s="3" t="s">
        <v>804</v>
      </c>
      <c r="D1459" t="s">
        <v>805</v>
      </c>
      <c r="E1459" s="3" t="s">
        <v>806</v>
      </c>
      <c r="F1459" s="26">
        <v>65</v>
      </c>
      <c r="G1459" s="27">
        <v>0.1076923076923</v>
      </c>
      <c r="H1459" s="26">
        <v>49</v>
      </c>
      <c r="I1459" s="27">
        <v>0.18367346938769999</v>
      </c>
      <c r="J1459" s="28">
        <v>66</v>
      </c>
      <c r="K1459" s="29">
        <v>0.16666666666659999</v>
      </c>
      <c r="L1459" s="30">
        <v>5</v>
      </c>
      <c r="M1459" s="40">
        <f>VLOOKUP(A1459,'District Enrollment'!A:D,2,FALSE)</f>
        <v>2963</v>
      </c>
      <c r="N1459" s="40">
        <f>VLOOKUP(A1459,'District Enrollment'!A:D,3,FALSE)</f>
        <v>2910</v>
      </c>
      <c r="O1459" s="40">
        <f>VLOOKUP(A1459,'District Enrollment'!A:D,4,FALSE)</f>
        <v>3048</v>
      </c>
      <c r="P1459" s="41">
        <f t="shared" si="69"/>
        <v>2.3624704691189674E-3</v>
      </c>
      <c r="Q1459" s="41">
        <f t="shared" si="70"/>
        <v>3.092783505153711E-3</v>
      </c>
      <c r="R1459" s="41">
        <f t="shared" si="71"/>
        <v>3.6089238845129919E-3</v>
      </c>
    </row>
    <row r="1460" spans="1:18" x14ac:dyDescent="0.25">
      <c r="A1460" s="3" t="s">
        <v>256</v>
      </c>
      <c r="B1460" t="s">
        <v>257</v>
      </c>
      <c r="C1460" s="3" t="s">
        <v>3299</v>
      </c>
      <c r="D1460" t="s">
        <v>3300</v>
      </c>
      <c r="E1460" s="3" t="s">
        <v>10</v>
      </c>
      <c r="F1460" s="26">
        <v>494</v>
      </c>
      <c r="G1460" s="27">
        <v>5.66801619433E-2</v>
      </c>
      <c r="H1460" s="26">
        <v>475</v>
      </c>
      <c r="I1460" s="27">
        <v>5.4736842105200002E-2</v>
      </c>
      <c r="J1460" s="28">
        <v>507</v>
      </c>
      <c r="K1460" s="29">
        <v>7.2978303747500001E-2</v>
      </c>
      <c r="L1460" s="30">
        <v>3</v>
      </c>
      <c r="M1460" s="40">
        <f>VLOOKUP(A1460,'District Enrollment'!A:D,2,FALSE)</f>
        <v>2963</v>
      </c>
      <c r="N1460" s="40">
        <f>VLOOKUP(A1460,'District Enrollment'!A:D,3,FALSE)</f>
        <v>2910</v>
      </c>
      <c r="O1460" s="40">
        <f>VLOOKUP(A1460,'District Enrollment'!A:D,4,FALSE)</f>
        <v>3048</v>
      </c>
      <c r="P1460" s="41">
        <f t="shared" si="69"/>
        <v>9.4498818764732363E-3</v>
      </c>
      <c r="Q1460" s="41">
        <f t="shared" si="70"/>
        <v>8.9347079037697605E-3</v>
      </c>
      <c r="R1460" s="41">
        <f t="shared" si="71"/>
        <v>1.2139107611542816E-2</v>
      </c>
    </row>
    <row r="1461" spans="1:18" x14ac:dyDescent="0.25">
      <c r="A1461" s="3" t="s">
        <v>256</v>
      </c>
      <c r="B1461" t="s">
        <v>257</v>
      </c>
      <c r="C1461" s="3" t="s">
        <v>3653</v>
      </c>
      <c r="D1461" t="s">
        <v>3654</v>
      </c>
      <c r="E1461" s="3" t="s">
        <v>10</v>
      </c>
      <c r="F1461" s="26">
        <v>314</v>
      </c>
      <c r="G1461" s="27">
        <v>0.1050955414012</v>
      </c>
      <c r="H1461" s="26">
        <v>302</v>
      </c>
      <c r="I1461" s="27">
        <v>0.12582781456950001</v>
      </c>
      <c r="J1461" s="28">
        <v>557</v>
      </c>
      <c r="K1461" s="29">
        <v>0.113105924596</v>
      </c>
      <c r="L1461" s="30">
        <v>4</v>
      </c>
      <c r="M1461" s="40">
        <f>VLOOKUP(A1461,'District Enrollment'!A:D,2,FALSE)</f>
        <v>2963</v>
      </c>
      <c r="N1461" s="40">
        <f>VLOOKUP(A1461,'District Enrollment'!A:D,3,FALSE)</f>
        <v>2910</v>
      </c>
      <c r="O1461" s="40">
        <f>VLOOKUP(A1461,'District Enrollment'!A:D,4,FALSE)</f>
        <v>3048</v>
      </c>
      <c r="P1461" s="41">
        <f t="shared" si="69"/>
        <v>1.1137360782982383E-2</v>
      </c>
      <c r="Q1461" s="41">
        <f t="shared" si="70"/>
        <v>1.3058419243982477E-2</v>
      </c>
      <c r="R1461" s="41">
        <f t="shared" si="71"/>
        <v>2.0669291338573492E-2</v>
      </c>
    </row>
    <row r="1462" spans="1:18" x14ac:dyDescent="0.25">
      <c r="A1462" s="3" t="s">
        <v>256</v>
      </c>
      <c r="B1462" t="s">
        <v>257</v>
      </c>
      <c r="C1462" s="3" t="s">
        <v>4858</v>
      </c>
      <c r="D1462" t="s">
        <v>4859</v>
      </c>
      <c r="E1462" s="3">
        <v>5</v>
      </c>
      <c r="F1462" s="26">
        <v>2026</v>
      </c>
      <c r="G1462" s="27">
        <v>0.39881539980250003</v>
      </c>
      <c r="H1462" s="26">
        <v>2027</v>
      </c>
      <c r="I1462" s="27">
        <v>0.30587074494319999</v>
      </c>
      <c r="J1462" s="28">
        <v>1869</v>
      </c>
      <c r="K1462" s="29">
        <v>0.2969502407704</v>
      </c>
      <c r="L1462" s="30">
        <v>5</v>
      </c>
      <c r="M1462" s="40">
        <f>VLOOKUP(A1462,'District Enrollment'!A:D,2,FALSE)</f>
        <v>2963</v>
      </c>
      <c r="N1462" s="40">
        <f>VLOOKUP(A1462,'District Enrollment'!A:D,3,FALSE)</f>
        <v>2910</v>
      </c>
      <c r="O1462" s="40">
        <f>VLOOKUP(A1462,'District Enrollment'!A:D,4,FALSE)</f>
        <v>3048</v>
      </c>
      <c r="P1462" s="41">
        <f t="shared" si="69"/>
        <v>0.2726965912925633</v>
      </c>
      <c r="Q1462" s="41">
        <f t="shared" si="70"/>
        <v>0.21305841924394034</v>
      </c>
      <c r="R1462" s="41">
        <f t="shared" si="71"/>
        <v>0.18208661417318819</v>
      </c>
    </row>
    <row r="1463" spans="1:18" x14ac:dyDescent="0.25">
      <c r="A1463" s="3" t="s">
        <v>735</v>
      </c>
      <c r="B1463" t="s">
        <v>736</v>
      </c>
      <c r="C1463" s="3" t="s">
        <v>737</v>
      </c>
      <c r="D1463" t="s">
        <v>738</v>
      </c>
      <c r="E1463" s="3" t="s">
        <v>13</v>
      </c>
      <c r="F1463" s="26">
        <v>51</v>
      </c>
      <c r="G1463" s="27">
        <v>0.5882352941176</v>
      </c>
      <c r="H1463" s="26">
        <v>60</v>
      </c>
      <c r="I1463" s="27">
        <v>0.45</v>
      </c>
      <c r="J1463" s="28">
        <v>57</v>
      </c>
      <c r="K1463" s="29">
        <v>0.42105263157889999</v>
      </c>
      <c r="L1463" s="30">
        <v>5</v>
      </c>
      <c r="M1463" s="40">
        <f>VLOOKUP(A1463,'District Enrollment'!A:D,2,FALSE)</f>
        <v>2630</v>
      </c>
      <c r="N1463" s="40">
        <f>VLOOKUP(A1463,'District Enrollment'!A:D,3,FALSE)</f>
        <v>2719</v>
      </c>
      <c r="O1463" s="40">
        <f>VLOOKUP(A1463,'District Enrollment'!A:D,4,FALSE)</f>
        <v>2582</v>
      </c>
      <c r="P1463" s="41">
        <f t="shared" si="69"/>
        <v>1.1406844106462966E-2</v>
      </c>
      <c r="Q1463" s="41">
        <f t="shared" si="70"/>
        <v>9.9301213681500557E-3</v>
      </c>
      <c r="R1463" s="41">
        <f t="shared" si="71"/>
        <v>9.2951200619664203E-3</v>
      </c>
    </row>
    <row r="1464" spans="1:18" x14ac:dyDescent="0.25">
      <c r="A1464" s="3" t="s">
        <v>735</v>
      </c>
      <c r="B1464" t="s">
        <v>736</v>
      </c>
      <c r="C1464" s="3" t="s">
        <v>1348</v>
      </c>
      <c r="D1464" t="s">
        <v>1349</v>
      </c>
      <c r="E1464" s="3" t="s">
        <v>10</v>
      </c>
      <c r="F1464" s="26">
        <v>130</v>
      </c>
      <c r="G1464" s="27">
        <v>0.16923076923069999</v>
      </c>
      <c r="H1464" s="26">
        <v>147</v>
      </c>
      <c r="I1464" s="27">
        <v>8.8435374149599996E-2</v>
      </c>
      <c r="J1464" s="28">
        <v>156</v>
      </c>
      <c r="K1464" s="29">
        <v>0.1153846153846</v>
      </c>
      <c r="L1464" s="30">
        <v>4</v>
      </c>
      <c r="M1464" s="40">
        <f>VLOOKUP(A1464,'District Enrollment'!A:D,2,FALSE)</f>
        <v>2630</v>
      </c>
      <c r="N1464" s="40">
        <f>VLOOKUP(A1464,'District Enrollment'!A:D,3,FALSE)</f>
        <v>2719</v>
      </c>
      <c r="O1464" s="40">
        <f>VLOOKUP(A1464,'District Enrollment'!A:D,4,FALSE)</f>
        <v>2582</v>
      </c>
      <c r="P1464" s="41">
        <f t="shared" si="69"/>
        <v>8.3650190114034212E-3</v>
      </c>
      <c r="Q1464" s="41">
        <f t="shared" si="70"/>
        <v>4.7811695476245673E-3</v>
      </c>
      <c r="R1464" s="41">
        <f t="shared" si="71"/>
        <v>6.9713400464746708E-3</v>
      </c>
    </row>
    <row r="1465" spans="1:18" x14ac:dyDescent="0.25">
      <c r="A1465" s="3" t="s">
        <v>735</v>
      </c>
      <c r="B1465" t="s">
        <v>736</v>
      </c>
      <c r="C1465" s="3" t="s">
        <v>2385</v>
      </c>
      <c r="D1465" t="s">
        <v>2386</v>
      </c>
      <c r="E1465" s="3" t="s">
        <v>10</v>
      </c>
      <c r="F1465" s="26">
        <v>588</v>
      </c>
      <c r="G1465" s="27">
        <v>4.5918367346900003E-2</v>
      </c>
      <c r="H1465" s="26">
        <v>572</v>
      </c>
      <c r="I1465" s="27">
        <v>4.8951048950999998E-2</v>
      </c>
      <c r="J1465" s="28">
        <v>379</v>
      </c>
      <c r="K1465" s="29">
        <v>0.10554089709760001</v>
      </c>
      <c r="L1465" s="30">
        <v>4</v>
      </c>
      <c r="M1465" s="40">
        <f>VLOOKUP(A1465,'District Enrollment'!A:D,2,FALSE)</f>
        <v>2630</v>
      </c>
      <c r="N1465" s="40">
        <f>VLOOKUP(A1465,'District Enrollment'!A:D,3,FALSE)</f>
        <v>2719</v>
      </c>
      <c r="O1465" s="40">
        <f>VLOOKUP(A1465,'District Enrollment'!A:D,4,FALSE)</f>
        <v>2582</v>
      </c>
      <c r="P1465" s="41">
        <f t="shared" si="69"/>
        <v>1.0266159695808822E-2</v>
      </c>
      <c r="Q1465" s="41">
        <f t="shared" si="70"/>
        <v>1.0297903641034202E-2</v>
      </c>
      <c r="R1465" s="41">
        <f t="shared" si="71"/>
        <v>1.549186676994206E-2</v>
      </c>
    </row>
    <row r="1466" spans="1:18" x14ac:dyDescent="0.25">
      <c r="A1466" s="3" t="s">
        <v>735</v>
      </c>
      <c r="B1466" t="s">
        <v>736</v>
      </c>
      <c r="C1466" s="3" t="s">
        <v>2428</v>
      </c>
      <c r="D1466" t="s">
        <v>2429</v>
      </c>
      <c r="E1466" s="3" t="s">
        <v>10</v>
      </c>
      <c r="F1466" s="26">
        <v>342</v>
      </c>
      <c r="G1466" s="27">
        <v>4.9707602339100002E-2</v>
      </c>
      <c r="H1466" s="26">
        <v>365</v>
      </c>
      <c r="I1466" s="27">
        <v>7.6712328767100005E-2</v>
      </c>
      <c r="J1466" s="28">
        <v>384</v>
      </c>
      <c r="K1466" s="29">
        <v>9.1145833333299994E-2</v>
      </c>
      <c r="L1466" s="30">
        <v>4</v>
      </c>
      <c r="M1466" s="40">
        <f>VLOOKUP(A1466,'District Enrollment'!A:D,2,FALSE)</f>
        <v>2630</v>
      </c>
      <c r="N1466" s="40">
        <f>VLOOKUP(A1466,'District Enrollment'!A:D,3,FALSE)</f>
        <v>2719</v>
      </c>
      <c r="O1466" s="40">
        <f>VLOOKUP(A1466,'District Enrollment'!A:D,4,FALSE)</f>
        <v>2582</v>
      </c>
      <c r="P1466" s="41">
        <f t="shared" si="69"/>
        <v>6.4638783269856271E-3</v>
      </c>
      <c r="Q1466" s="41">
        <f t="shared" si="70"/>
        <v>1.0297903641041377E-2</v>
      </c>
      <c r="R1466" s="41">
        <f t="shared" si="71"/>
        <v>1.3555383423697597E-2</v>
      </c>
    </row>
    <row r="1467" spans="1:18" x14ac:dyDescent="0.25">
      <c r="A1467" s="3" t="s">
        <v>735</v>
      </c>
      <c r="B1467" t="s">
        <v>736</v>
      </c>
      <c r="C1467" s="3" t="s">
        <v>2603</v>
      </c>
      <c r="D1467" t="s">
        <v>2604</v>
      </c>
      <c r="E1467" s="3" t="s">
        <v>10</v>
      </c>
      <c r="F1467" s="26">
        <v>396</v>
      </c>
      <c r="G1467" s="27">
        <v>8.5858585858499994E-2</v>
      </c>
      <c r="H1467" s="26">
        <v>392</v>
      </c>
      <c r="I1467" s="27">
        <v>5.61224489795E-2</v>
      </c>
      <c r="J1467" s="28">
        <v>414</v>
      </c>
      <c r="K1467" s="29">
        <v>7.9710144927500004E-2</v>
      </c>
      <c r="L1467" s="30">
        <v>3</v>
      </c>
      <c r="M1467" s="40">
        <f>VLOOKUP(A1467,'District Enrollment'!A:D,2,FALSE)</f>
        <v>2630</v>
      </c>
      <c r="N1467" s="40">
        <f>VLOOKUP(A1467,'District Enrollment'!A:D,3,FALSE)</f>
        <v>2719</v>
      </c>
      <c r="O1467" s="40">
        <f>VLOOKUP(A1467,'District Enrollment'!A:D,4,FALSE)</f>
        <v>2582</v>
      </c>
      <c r="P1467" s="41">
        <f t="shared" si="69"/>
        <v>1.2927756653979468E-2</v>
      </c>
      <c r="Q1467" s="41">
        <f t="shared" si="70"/>
        <v>8.091210003664584E-3</v>
      </c>
      <c r="R1467" s="41">
        <f t="shared" si="71"/>
        <v>1.2780790085199457E-2</v>
      </c>
    </row>
    <row r="1468" spans="1:18" x14ac:dyDescent="0.25">
      <c r="A1468" s="3" t="s">
        <v>735</v>
      </c>
      <c r="B1468" t="s">
        <v>736</v>
      </c>
      <c r="C1468" s="3" t="s">
        <v>2654</v>
      </c>
      <c r="D1468" t="s">
        <v>2655</v>
      </c>
      <c r="E1468" s="3" t="s">
        <v>10</v>
      </c>
      <c r="F1468" s="26">
        <v>379</v>
      </c>
      <c r="G1468" s="27">
        <v>7.3878627968299998E-2</v>
      </c>
      <c r="H1468" s="26">
        <v>398</v>
      </c>
      <c r="I1468" s="27">
        <v>8.7939698492400006E-2</v>
      </c>
      <c r="J1468" s="28">
        <v>420</v>
      </c>
      <c r="K1468" s="29">
        <v>9.5238095238000003E-2</v>
      </c>
      <c r="L1468" s="30">
        <v>4</v>
      </c>
      <c r="M1468" s="40">
        <f>VLOOKUP(A1468,'District Enrollment'!A:D,2,FALSE)</f>
        <v>2630</v>
      </c>
      <c r="N1468" s="40">
        <f>VLOOKUP(A1468,'District Enrollment'!A:D,3,FALSE)</f>
        <v>2719</v>
      </c>
      <c r="O1468" s="40">
        <f>VLOOKUP(A1468,'District Enrollment'!A:D,4,FALSE)</f>
        <v>2582</v>
      </c>
      <c r="P1468" s="41">
        <f t="shared" si="69"/>
        <v>1.0646387832694181E-2</v>
      </c>
      <c r="Q1468" s="41">
        <f t="shared" si="70"/>
        <v>1.2872379551296506E-2</v>
      </c>
      <c r="R1468" s="41">
        <f t="shared" si="71"/>
        <v>1.5491866769930288E-2</v>
      </c>
    </row>
    <row r="1469" spans="1:18" x14ac:dyDescent="0.25">
      <c r="A1469" s="3" t="s">
        <v>735</v>
      </c>
      <c r="B1469" t="s">
        <v>736</v>
      </c>
      <c r="C1469" s="3" t="s">
        <v>4379</v>
      </c>
      <c r="D1469" t="s">
        <v>4380</v>
      </c>
      <c r="E1469" s="3" t="s">
        <v>10</v>
      </c>
      <c r="F1469" s="26">
        <v>744</v>
      </c>
      <c r="G1469" s="27">
        <v>7.5268817204299995E-2</v>
      </c>
      <c r="H1469" s="26">
        <v>785</v>
      </c>
      <c r="I1469" s="27">
        <v>8.4076433120999994E-2</v>
      </c>
      <c r="J1469" s="28">
        <v>772</v>
      </c>
      <c r="K1469" s="29">
        <v>9.06735751295E-2</v>
      </c>
      <c r="L1469" s="30">
        <v>4</v>
      </c>
      <c r="M1469" s="40">
        <f>VLOOKUP(A1469,'District Enrollment'!A:D,2,FALSE)</f>
        <v>2630</v>
      </c>
      <c r="N1469" s="40">
        <f>VLOOKUP(A1469,'District Enrollment'!A:D,3,FALSE)</f>
        <v>2719</v>
      </c>
      <c r="O1469" s="40">
        <f>VLOOKUP(A1469,'District Enrollment'!A:D,4,FALSE)</f>
        <v>2582</v>
      </c>
      <c r="P1469" s="41">
        <f t="shared" si="69"/>
        <v>2.1292775665398934E-2</v>
      </c>
      <c r="Q1469" s="41">
        <f t="shared" si="70"/>
        <v>2.4273630011027947E-2</v>
      </c>
      <c r="R1469" s="41">
        <f t="shared" si="71"/>
        <v>2.7110766847395044E-2</v>
      </c>
    </row>
    <row r="1470" spans="1:18" x14ac:dyDescent="0.25">
      <c r="A1470" s="3" t="s">
        <v>1504</v>
      </c>
      <c r="B1470" t="s">
        <v>1505</v>
      </c>
      <c r="C1470" s="3" t="s">
        <v>1506</v>
      </c>
      <c r="D1470" t="s">
        <v>1507</v>
      </c>
      <c r="E1470" s="3" t="s">
        <v>10</v>
      </c>
      <c r="F1470" s="26">
        <v>201</v>
      </c>
      <c r="G1470" s="27">
        <v>3.4825870646700001E-2</v>
      </c>
      <c r="H1470" s="26">
        <v>216</v>
      </c>
      <c r="I1470" s="27">
        <v>6.4814814814800004E-2</v>
      </c>
      <c r="J1470" s="28">
        <v>195</v>
      </c>
      <c r="K1470" s="29">
        <v>8.7179487179399995E-2</v>
      </c>
      <c r="L1470" s="30">
        <v>4</v>
      </c>
      <c r="M1470" s="40">
        <f>VLOOKUP(A1470,'District Enrollment'!A:D,2,FALSE)</f>
        <v>834</v>
      </c>
      <c r="N1470" s="40">
        <f>VLOOKUP(A1470,'District Enrollment'!A:D,3,FALSE)</f>
        <v>810</v>
      </c>
      <c r="O1470" s="40">
        <f>VLOOKUP(A1470,'District Enrollment'!A:D,4,FALSE)</f>
        <v>820</v>
      </c>
      <c r="P1470" s="41">
        <f t="shared" si="69"/>
        <v>8.3932853716866904E-3</v>
      </c>
      <c r="Q1470" s="41">
        <f t="shared" si="70"/>
        <v>1.7283950617280001E-2</v>
      </c>
      <c r="R1470" s="41">
        <f t="shared" si="71"/>
        <v>2.0731707317052438E-2</v>
      </c>
    </row>
    <row r="1471" spans="1:18" x14ac:dyDescent="0.25">
      <c r="A1471" s="3" t="s">
        <v>1504</v>
      </c>
      <c r="B1471" t="s">
        <v>1505</v>
      </c>
      <c r="C1471" s="3" t="s">
        <v>1770</v>
      </c>
      <c r="D1471" t="s">
        <v>1771</v>
      </c>
      <c r="E1471" s="3" t="s">
        <v>10</v>
      </c>
      <c r="F1471" s="26">
        <v>289</v>
      </c>
      <c r="G1471" s="27">
        <v>0.1072664359861</v>
      </c>
      <c r="H1471" s="26">
        <v>262</v>
      </c>
      <c r="I1471" s="27">
        <v>6.8702290076299993E-2</v>
      </c>
      <c r="J1471" s="28">
        <v>271</v>
      </c>
      <c r="K1471" s="29">
        <v>9.9630996309899994E-2</v>
      </c>
      <c r="L1471" s="30">
        <v>4</v>
      </c>
      <c r="M1471" s="40">
        <f>VLOOKUP(A1471,'District Enrollment'!A:D,2,FALSE)</f>
        <v>834</v>
      </c>
      <c r="N1471" s="40">
        <f>VLOOKUP(A1471,'District Enrollment'!A:D,3,FALSE)</f>
        <v>810</v>
      </c>
      <c r="O1471" s="40">
        <f>VLOOKUP(A1471,'District Enrollment'!A:D,4,FALSE)</f>
        <v>820</v>
      </c>
      <c r="P1471" s="41">
        <f t="shared" si="69"/>
        <v>3.7170263788948325E-2</v>
      </c>
      <c r="Q1471" s="41">
        <f t="shared" si="70"/>
        <v>2.2222222222210614E-2</v>
      </c>
      <c r="R1471" s="41">
        <f t="shared" si="71"/>
        <v>3.2926829268271826E-2</v>
      </c>
    </row>
    <row r="1472" spans="1:18" x14ac:dyDescent="0.25">
      <c r="A1472" s="3" t="s">
        <v>1504</v>
      </c>
      <c r="B1472" t="s">
        <v>1505</v>
      </c>
      <c r="C1472" s="3" t="s">
        <v>2221</v>
      </c>
      <c r="D1472" t="s">
        <v>2222</v>
      </c>
      <c r="E1472" s="3" t="s">
        <v>10</v>
      </c>
      <c r="F1472" s="26">
        <v>344</v>
      </c>
      <c r="G1472" s="27">
        <v>8.1395348837199996E-2</v>
      </c>
      <c r="H1472" s="26">
        <v>332</v>
      </c>
      <c r="I1472" s="27">
        <v>9.03614457831E-2</v>
      </c>
      <c r="J1472" s="28">
        <v>354</v>
      </c>
      <c r="K1472" s="29">
        <v>0.1214689265536</v>
      </c>
      <c r="L1472" s="30">
        <v>4</v>
      </c>
      <c r="M1472" s="40">
        <f>VLOOKUP(A1472,'District Enrollment'!A:D,2,FALSE)</f>
        <v>834</v>
      </c>
      <c r="N1472" s="40">
        <f>VLOOKUP(A1472,'District Enrollment'!A:D,3,FALSE)</f>
        <v>810</v>
      </c>
      <c r="O1472" s="40">
        <f>VLOOKUP(A1472,'District Enrollment'!A:D,4,FALSE)</f>
        <v>820</v>
      </c>
      <c r="P1472" s="41">
        <f t="shared" si="69"/>
        <v>3.3573141486806714E-2</v>
      </c>
      <c r="Q1472" s="41">
        <f t="shared" si="70"/>
        <v>3.7037037037023705E-2</v>
      </c>
      <c r="R1472" s="41">
        <f t="shared" si="71"/>
        <v>5.2439024390212682E-2</v>
      </c>
    </row>
    <row r="1473" spans="1:18" x14ac:dyDescent="0.25">
      <c r="A1473" s="3" t="s">
        <v>47</v>
      </c>
      <c r="B1473" t="s">
        <v>48</v>
      </c>
      <c r="C1473" s="3" t="s">
        <v>1166</v>
      </c>
      <c r="D1473" t="s">
        <v>1167</v>
      </c>
      <c r="E1473" s="3">
        <v>5</v>
      </c>
      <c r="F1473" s="26">
        <v>226</v>
      </c>
      <c r="G1473" s="27">
        <v>0.26548672566370002</v>
      </c>
      <c r="H1473" s="26">
        <v>196</v>
      </c>
      <c r="I1473" s="27">
        <v>0.35204081632649997</v>
      </c>
      <c r="J1473" s="28">
        <v>122</v>
      </c>
      <c r="K1473" s="29">
        <v>0.28688524590159997</v>
      </c>
      <c r="L1473" s="30">
        <v>5</v>
      </c>
      <c r="M1473" s="40">
        <f>VLOOKUP(A1473,'District Enrollment'!A:D,2,FALSE)</f>
        <v>781</v>
      </c>
      <c r="N1473" s="40">
        <f>VLOOKUP(A1473,'District Enrollment'!A:D,3,FALSE)</f>
        <v>740</v>
      </c>
      <c r="O1473" s="40">
        <f>VLOOKUP(A1473,'District Enrollment'!A:D,4,FALSE)</f>
        <v>667</v>
      </c>
      <c r="P1473" s="41">
        <f t="shared" si="69"/>
        <v>7.6824583866832538E-2</v>
      </c>
      <c r="Q1473" s="41">
        <f t="shared" si="70"/>
        <v>9.324324324323513E-2</v>
      </c>
      <c r="R1473" s="41">
        <f t="shared" si="71"/>
        <v>5.2473763118433582E-2</v>
      </c>
    </row>
    <row r="1474" spans="1:18" x14ac:dyDescent="0.25">
      <c r="A1474" s="3" t="s">
        <v>47</v>
      </c>
      <c r="B1474" t="s">
        <v>48</v>
      </c>
      <c r="C1474" s="3" t="s">
        <v>1732</v>
      </c>
      <c r="D1474" t="s">
        <v>1733</v>
      </c>
      <c r="E1474" s="3" t="s">
        <v>10</v>
      </c>
      <c r="F1474" s="26">
        <v>277</v>
      </c>
      <c r="G1474" s="27">
        <v>9.7472924187699997E-2</v>
      </c>
      <c r="H1474" s="26">
        <v>260</v>
      </c>
      <c r="I1474" s="27">
        <v>0.10384615384610001</v>
      </c>
      <c r="J1474" s="28">
        <v>260</v>
      </c>
      <c r="K1474" s="29">
        <v>6.9230769230699998E-2</v>
      </c>
      <c r="L1474" s="30">
        <v>3</v>
      </c>
      <c r="M1474" s="40">
        <f>VLOOKUP(A1474,'District Enrollment'!A:D,2,FALSE)</f>
        <v>781</v>
      </c>
      <c r="N1474" s="40">
        <f>VLOOKUP(A1474,'District Enrollment'!A:D,3,FALSE)</f>
        <v>740</v>
      </c>
      <c r="O1474" s="40">
        <f>VLOOKUP(A1474,'District Enrollment'!A:D,4,FALSE)</f>
        <v>667</v>
      </c>
      <c r="P1474" s="41">
        <f t="shared" si="69"/>
        <v>3.4571062740067729E-2</v>
      </c>
      <c r="Q1474" s="41">
        <f t="shared" si="70"/>
        <v>3.6486486486467573E-2</v>
      </c>
      <c r="R1474" s="41">
        <f t="shared" si="71"/>
        <v>2.6986506746599699E-2</v>
      </c>
    </row>
    <row r="1475" spans="1:18" x14ac:dyDescent="0.25">
      <c r="A1475" s="3" t="s">
        <v>47</v>
      </c>
      <c r="B1475" t="s">
        <v>48</v>
      </c>
      <c r="C1475" s="3" t="s">
        <v>1818</v>
      </c>
      <c r="D1475" t="s">
        <v>1819</v>
      </c>
      <c r="E1475" s="3" t="s">
        <v>10</v>
      </c>
      <c r="F1475" s="26">
        <v>278</v>
      </c>
      <c r="G1475" s="27">
        <v>8.27338129496E-2</v>
      </c>
      <c r="H1475" s="26">
        <v>284</v>
      </c>
      <c r="I1475" s="27">
        <v>0.1091549295774</v>
      </c>
      <c r="J1475" s="28">
        <v>285</v>
      </c>
      <c r="K1475" s="29">
        <v>7.7192982456099998E-2</v>
      </c>
      <c r="L1475" s="30">
        <v>3</v>
      </c>
      <c r="M1475" s="40">
        <f>VLOOKUP(A1475,'District Enrollment'!A:D,2,FALSE)</f>
        <v>781</v>
      </c>
      <c r="N1475" s="40">
        <f>VLOOKUP(A1475,'District Enrollment'!A:D,3,FALSE)</f>
        <v>740</v>
      </c>
      <c r="O1475" s="40">
        <f>VLOOKUP(A1475,'District Enrollment'!A:D,4,FALSE)</f>
        <v>667</v>
      </c>
      <c r="P1475" s="41">
        <f t="shared" si="69"/>
        <v>2.9449423815606657E-2</v>
      </c>
      <c r="Q1475" s="41">
        <f t="shared" si="70"/>
        <v>4.1891891891867032E-2</v>
      </c>
      <c r="R1475" s="41">
        <f t="shared" si="71"/>
        <v>3.298350824585982E-2</v>
      </c>
    </row>
    <row r="1476" spans="1:18" x14ac:dyDescent="0.25">
      <c r="A1476" s="3" t="s">
        <v>1904</v>
      </c>
      <c r="B1476" t="s">
        <v>1905</v>
      </c>
      <c r="C1476" s="3" t="s">
        <v>1906</v>
      </c>
      <c r="D1476" t="s">
        <v>1907</v>
      </c>
      <c r="E1476" s="3" t="s">
        <v>10</v>
      </c>
      <c r="F1476" s="26">
        <v>302</v>
      </c>
      <c r="G1476" s="27">
        <v>6.9536423841000006E-2</v>
      </c>
      <c r="H1476" s="26">
        <v>284</v>
      </c>
      <c r="I1476" s="27">
        <v>6.3380281690100002E-2</v>
      </c>
      <c r="J1476" s="28">
        <v>298</v>
      </c>
      <c r="K1476" s="29">
        <v>5.0335570469699997E-2</v>
      </c>
      <c r="L1476" s="30">
        <v>2</v>
      </c>
      <c r="M1476" s="40">
        <f>VLOOKUP(A1476,'District Enrollment'!A:D,2,FALSE)</f>
        <v>634</v>
      </c>
      <c r="N1476" s="40">
        <f>VLOOKUP(A1476,'District Enrollment'!A:D,3,FALSE)</f>
        <v>607</v>
      </c>
      <c r="O1476" s="40">
        <f>VLOOKUP(A1476,'District Enrollment'!A:D,4,FALSE)</f>
        <v>601</v>
      </c>
      <c r="P1476" s="41">
        <f t="shared" si="69"/>
        <v>3.3123028391138801E-2</v>
      </c>
      <c r="Q1476" s="41">
        <f t="shared" si="70"/>
        <v>2.9654036243802966E-2</v>
      </c>
      <c r="R1476" s="41">
        <f t="shared" si="71"/>
        <v>2.4958402662180697E-2</v>
      </c>
    </row>
    <row r="1477" spans="1:18" x14ac:dyDescent="0.25">
      <c r="A1477" s="3" t="s">
        <v>1904</v>
      </c>
      <c r="B1477" t="s">
        <v>1905</v>
      </c>
      <c r="C1477" s="3" t="s">
        <v>1942</v>
      </c>
      <c r="D1477" t="s">
        <v>1943</v>
      </c>
      <c r="E1477" s="3" t="s">
        <v>10</v>
      </c>
      <c r="F1477" s="26">
        <v>332</v>
      </c>
      <c r="G1477" s="27">
        <v>6.0240963855400002E-2</v>
      </c>
      <c r="H1477" s="26">
        <v>323</v>
      </c>
      <c r="I1477" s="27">
        <v>6.5015479876099999E-2</v>
      </c>
      <c r="J1477" s="28">
        <v>303</v>
      </c>
      <c r="K1477" s="29">
        <v>8.9108910890999996E-2</v>
      </c>
      <c r="L1477" s="30">
        <v>4</v>
      </c>
      <c r="M1477" s="40">
        <f>VLOOKUP(A1477,'District Enrollment'!A:D,2,FALSE)</f>
        <v>634</v>
      </c>
      <c r="N1477" s="40">
        <f>VLOOKUP(A1477,'District Enrollment'!A:D,3,FALSE)</f>
        <v>607</v>
      </c>
      <c r="O1477" s="40">
        <f>VLOOKUP(A1477,'District Enrollment'!A:D,4,FALSE)</f>
        <v>601</v>
      </c>
      <c r="P1477" s="41">
        <f t="shared" si="69"/>
        <v>3.1545741324909775E-2</v>
      </c>
      <c r="Q1477" s="41">
        <f t="shared" si="70"/>
        <v>3.4596375617759967E-2</v>
      </c>
      <c r="R1477" s="41">
        <f t="shared" si="71"/>
        <v>4.4925124791968384E-2</v>
      </c>
    </row>
    <row r="1478" spans="1:18" x14ac:dyDescent="0.25">
      <c r="A1478" s="15" t="s">
        <v>35</v>
      </c>
      <c r="B1478" s="16" t="s">
        <v>36</v>
      </c>
      <c r="C1478" s="15" t="s">
        <v>409</v>
      </c>
      <c r="D1478" s="16" t="s">
        <v>410</v>
      </c>
      <c r="E1478" s="15" t="s">
        <v>16</v>
      </c>
      <c r="F1478" s="31">
        <v>13</v>
      </c>
      <c r="G1478" s="32">
        <v>0.15384615384610001</v>
      </c>
      <c r="H1478" s="31">
        <v>19</v>
      </c>
      <c r="I1478" s="32">
        <v>5.2631578947300001E-2</v>
      </c>
      <c r="J1478" s="33">
        <v>28</v>
      </c>
      <c r="K1478" s="34">
        <v>0.17857142857139999</v>
      </c>
      <c r="L1478" s="30">
        <v>5</v>
      </c>
      <c r="M1478" s="40">
        <f>VLOOKUP(A1478,'District Enrollment'!A:D,2,FALSE)</f>
        <v>14358</v>
      </c>
      <c r="N1478" s="40">
        <f>VLOOKUP(A1478,'District Enrollment'!A:D,3,FALSE)</f>
        <v>14953</v>
      </c>
      <c r="O1478" s="40">
        <f>VLOOKUP(A1478,'District Enrollment'!A:D,4,FALSE)</f>
        <v>15108</v>
      </c>
      <c r="P1478" s="41">
        <f t="shared" si="69"/>
        <v>1.3929516645767517E-4</v>
      </c>
      <c r="Q1478" s="41">
        <f t="shared" si="70"/>
        <v>6.6876212131257941E-5</v>
      </c>
      <c r="R1478" s="41">
        <f t="shared" si="71"/>
        <v>3.3095048980667194E-4</v>
      </c>
    </row>
    <row r="1479" spans="1:18" x14ac:dyDescent="0.25">
      <c r="A1479" s="15" t="s">
        <v>35</v>
      </c>
      <c r="B1479" s="16" t="s">
        <v>36</v>
      </c>
      <c r="C1479" s="15" t="s">
        <v>535</v>
      </c>
      <c r="D1479" s="16" t="s">
        <v>536</v>
      </c>
      <c r="E1479" s="15" t="s">
        <v>13</v>
      </c>
      <c r="F1479" s="31">
        <v>42</v>
      </c>
      <c r="G1479" s="32">
        <v>0.42857142857140001</v>
      </c>
      <c r="H1479" s="31">
        <v>32</v>
      </c>
      <c r="I1479" s="32">
        <v>0.1875</v>
      </c>
      <c r="J1479" s="33">
        <v>35</v>
      </c>
      <c r="K1479" s="34">
        <v>0.2285714285714</v>
      </c>
      <c r="L1479" s="30">
        <v>5</v>
      </c>
      <c r="M1479" s="40">
        <f>VLOOKUP(A1479,'District Enrollment'!A:D,2,FALSE)</f>
        <v>14358</v>
      </c>
      <c r="N1479" s="40">
        <f>VLOOKUP(A1479,'District Enrollment'!A:D,3,FALSE)</f>
        <v>14953</v>
      </c>
      <c r="O1479" s="40">
        <f>VLOOKUP(A1479,'District Enrollment'!A:D,4,FALSE)</f>
        <v>15108</v>
      </c>
      <c r="P1479" s="41">
        <f t="shared" si="69"/>
        <v>1.2536564981194317E-3</v>
      </c>
      <c r="Q1479" s="41">
        <f t="shared" si="70"/>
        <v>4.0125727278806928E-4</v>
      </c>
      <c r="R1479" s="41">
        <f t="shared" si="71"/>
        <v>5.2952078369069373E-4</v>
      </c>
    </row>
    <row r="1480" spans="1:18" x14ac:dyDescent="0.25">
      <c r="A1480" s="15" t="s">
        <v>35</v>
      </c>
      <c r="B1480" s="16" t="s">
        <v>36</v>
      </c>
      <c r="C1480" s="15" t="s">
        <v>836</v>
      </c>
      <c r="D1480" s="16" t="s">
        <v>837</v>
      </c>
      <c r="E1480" s="15" t="s">
        <v>16</v>
      </c>
      <c r="F1480" s="31">
        <v>217</v>
      </c>
      <c r="G1480" s="32">
        <v>0.19815668202760001</v>
      </c>
      <c r="H1480" s="31">
        <v>271</v>
      </c>
      <c r="I1480" s="32">
        <v>0.2398523985239</v>
      </c>
      <c r="J1480" s="33">
        <v>74</v>
      </c>
      <c r="K1480" s="34">
        <v>0.62162162162159995</v>
      </c>
      <c r="L1480" s="30">
        <v>5</v>
      </c>
      <c r="M1480" s="40">
        <f>VLOOKUP(A1480,'District Enrollment'!A:D,2,FALSE)</f>
        <v>14358</v>
      </c>
      <c r="N1480" s="40">
        <f>VLOOKUP(A1480,'District Enrollment'!A:D,3,FALSE)</f>
        <v>14953</v>
      </c>
      <c r="O1480" s="40">
        <f>VLOOKUP(A1480,'District Enrollment'!A:D,4,FALSE)</f>
        <v>15108</v>
      </c>
      <c r="P1480" s="41">
        <f t="shared" si="69"/>
        <v>2.9948460788403121E-3</v>
      </c>
      <c r="Q1480" s="41">
        <f t="shared" si="70"/>
        <v>4.3469537885358726E-3</v>
      </c>
      <c r="R1480" s="41">
        <f t="shared" si="71"/>
        <v>3.0447445062217627E-3</v>
      </c>
    </row>
    <row r="1481" spans="1:18" x14ac:dyDescent="0.25">
      <c r="A1481" s="15" t="s">
        <v>35</v>
      </c>
      <c r="B1481" s="16" t="s">
        <v>36</v>
      </c>
      <c r="C1481" s="15" t="s">
        <v>1162</v>
      </c>
      <c r="D1481" s="16" t="s">
        <v>1163</v>
      </c>
      <c r="E1481" s="15" t="s">
        <v>13</v>
      </c>
      <c r="F1481" s="31">
        <v>101</v>
      </c>
      <c r="G1481" s="32">
        <v>0.15841584158409999</v>
      </c>
      <c r="H1481" s="31">
        <v>110</v>
      </c>
      <c r="I1481" s="32">
        <v>0.1181818181818</v>
      </c>
      <c r="J1481" s="33">
        <v>122</v>
      </c>
      <c r="K1481" s="34">
        <v>8.1967213114699997E-2</v>
      </c>
      <c r="L1481" s="30">
        <v>3</v>
      </c>
      <c r="M1481" s="40">
        <f>VLOOKUP(A1481,'District Enrollment'!A:D,2,FALSE)</f>
        <v>14358</v>
      </c>
      <c r="N1481" s="40">
        <f>VLOOKUP(A1481,'District Enrollment'!A:D,3,FALSE)</f>
        <v>14953</v>
      </c>
      <c r="O1481" s="40">
        <f>VLOOKUP(A1481,'District Enrollment'!A:D,4,FALSE)</f>
        <v>15108</v>
      </c>
      <c r="P1481" s="41">
        <f t="shared" si="69"/>
        <v>1.1143613316613803E-3</v>
      </c>
      <c r="Q1481" s="41">
        <f t="shared" si="70"/>
        <v>8.693907577073496E-4</v>
      </c>
      <c r="R1481" s="41">
        <f t="shared" si="71"/>
        <v>6.6190097961301298E-4</v>
      </c>
    </row>
    <row r="1482" spans="1:18" x14ac:dyDescent="0.25">
      <c r="A1482" s="15" t="s">
        <v>35</v>
      </c>
      <c r="B1482" s="16" t="s">
        <v>36</v>
      </c>
      <c r="C1482" s="15" t="s">
        <v>1350</v>
      </c>
      <c r="D1482" s="16" t="s">
        <v>1351</v>
      </c>
      <c r="E1482" s="15" t="s">
        <v>10</v>
      </c>
      <c r="F1482" s="31"/>
      <c r="G1482" s="32"/>
      <c r="H1482" s="31"/>
      <c r="I1482" s="32"/>
      <c r="J1482" s="33">
        <v>157</v>
      </c>
      <c r="K1482" s="34">
        <v>6.3694267515900002E-2</v>
      </c>
      <c r="L1482" s="30">
        <v>2</v>
      </c>
      <c r="M1482" s="40">
        <f>VLOOKUP(A1482,'District Enrollment'!A:D,2,FALSE)</f>
        <v>14358</v>
      </c>
      <c r="N1482" s="40">
        <f>VLOOKUP(A1482,'District Enrollment'!A:D,3,FALSE)</f>
        <v>14953</v>
      </c>
      <c r="O1482" s="40">
        <f>VLOOKUP(A1482,'District Enrollment'!A:D,4,FALSE)</f>
        <v>15108</v>
      </c>
      <c r="P1482" s="41">
        <f t="shared" si="69"/>
        <v>0</v>
      </c>
      <c r="Q1482" s="41">
        <f t="shared" si="70"/>
        <v>0</v>
      </c>
      <c r="R1482" s="41">
        <f t="shared" si="71"/>
        <v>6.6190097961320489E-4</v>
      </c>
    </row>
    <row r="1483" spans="1:18" x14ac:dyDescent="0.25">
      <c r="A1483" s="15" t="s">
        <v>35</v>
      </c>
      <c r="B1483" s="16" t="s">
        <v>36</v>
      </c>
      <c r="C1483" s="15" t="s">
        <v>2070</v>
      </c>
      <c r="D1483" s="16" t="s">
        <v>2071</v>
      </c>
      <c r="E1483" s="15" t="s">
        <v>13</v>
      </c>
      <c r="F1483" s="31"/>
      <c r="G1483" s="32"/>
      <c r="H1483" s="31">
        <v>299</v>
      </c>
      <c r="I1483" s="32">
        <v>0.35117056856180001</v>
      </c>
      <c r="J1483" s="33">
        <v>327</v>
      </c>
      <c r="K1483" s="34">
        <v>0.44036697247700002</v>
      </c>
      <c r="L1483" s="30">
        <v>5</v>
      </c>
      <c r="M1483" s="40">
        <f>VLOOKUP(A1483,'District Enrollment'!A:D,2,FALSE)</f>
        <v>14358</v>
      </c>
      <c r="N1483" s="40">
        <f>VLOOKUP(A1483,'District Enrollment'!A:D,3,FALSE)</f>
        <v>14953</v>
      </c>
      <c r="O1483" s="40">
        <f>VLOOKUP(A1483,'District Enrollment'!A:D,4,FALSE)</f>
        <v>15108</v>
      </c>
      <c r="P1483" s="41">
        <f t="shared" si="69"/>
        <v>0</v>
      </c>
      <c r="Q1483" s="41">
        <f t="shared" si="70"/>
        <v>7.022002273789755E-3</v>
      </c>
      <c r="R1483" s="41">
        <f t="shared" si="71"/>
        <v>9.5313741064322888E-3</v>
      </c>
    </row>
    <row r="1484" spans="1:18" x14ac:dyDescent="0.25">
      <c r="A1484" s="15" t="s">
        <v>35</v>
      </c>
      <c r="B1484" s="16" t="s">
        <v>36</v>
      </c>
      <c r="C1484" s="15" t="s">
        <v>2563</v>
      </c>
      <c r="D1484" s="16" t="s">
        <v>2564</v>
      </c>
      <c r="E1484" s="15" t="s">
        <v>10</v>
      </c>
      <c r="F1484" s="31">
        <v>492</v>
      </c>
      <c r="G1484" s="32">
        <v>6.5040650406500006E-2</v>
      </c>
      <c r="H1484" s="31">
        <v>466</v>
      </c>
      <c r="I1484" s="32">
        <v>0.12446351931330001</v>
      </c>
      <c r="J1484" s="33">
        <v>406</v>
      </c>
      <c r="K1484" s="34">
        <v>0.10344827586200001</v>
      </c>
      <c r="L1484" s="30">
        <v>4</v>
      </c>
      <c r="M1484" s="40">
        <f>VLOOKUP(A1484,'District Enrollment'!A:D,2,FALSE)</f>
        <v>14358</v>
      </c>
      <c r="N1484" s="40">
        <f>VLOOKUP(A1484,'District Enrollment'!A:D,3,FALSE)</f>
        <v>14953</v>
      </c>
      <c r="O1484" s="40">
        <f>VLOOKUP(A1484,'District Enrollment'!A:D,4,FALSE)</f>
        <v>15108</v>
      </c>
      <c r="P1484" s="41">
        <f t="shared" si="69"/>
        <v>2.2287226633234437E-3</v>
      </c>
      <c r="Q1484" s="41">
        <f t="shared" si="70"/>
        <v>3.8788203036178564E-3</v>
      </c>
      <c r="R1484" s="41">
        <f t="shared" si="71"/>
        <v>2.7799841143746362E-3</v>
      </c>
    </row>
    <row r="1485" spans="1:18" x14ac:dyDescent="0.25">
      <c r="A1485" s="15" t="s">
        <v>35</v>
      </c>
      <c r="B1485" s="16" t="s">
        <v>36</v>
      </c>
      <c r="C1485" s="15" t="s">
        <v>2705</v>
      </c>
      <c r="D1485" s="16" t="s">
        <v>2706</v>
      </c>
      <c r="E1485" s="15" t="s">
        <v>10</v>
      </c>
      <c r="F1485" s="31">
        <v>439</v>
      </c>
      <c r="G1485" s="32">
        <v>0.1230068337129</v>
      </c>
      <c r="H1485" s="31">
        <v>468</v>
      </c>
      <c r="I1485" s="32">
        <v>0.1089743589743</v>
      </c>
      <c r="J1485" s="33">
        <v>426</v>
      </c>
      <c r="K1485" s="34">
        <v>9.6244131455300003E-2</v>
      </c>
      <c r="L1485" s="30">
        <v>4</v>
      </c>
      <c r="M1485" s="40">
        <f>VLOOKUP(A1485,'District Enrollment'!A:D,2,FALSE)</f>
        <v>14358</v>
      </c>
      <c r="N1485" s="40">
        <f>VLOOKUP(A1485,'District Enrollment'!A:D,3,FALSE)</f>
        <v>14953</v>
      </c>
      <c r="O1485" s="40">
        <f>VLOOKUP(A1485,'District Enrollment'!A:D,4,FALSE)</f>
        <v>15108</v>
      </c>
      <c r="P1485" s="41">
        <f t="shared" si="69"/>
        <v>3.7609694943559757E-3</v>
      </c>
      <c r="Q1485" s="41">
        <f t="shared" si="70"/>
        <v>3.4106868186967432E-3</v>
      </c>
      <c r="R1485" s="41">
        <f t="shared" si="71"/>
        <v>2.7137940164123509E-3</v>
      </c>
    </row>
    <row r="1486" spans="1:18" x14ac:dyDescent="0.25">
      <c r="A1486" s="15" t="s">
        <v>35</v>
      </c>
      <c r="B1486" s="16" t="s">
        <v>36</v>
      </c>
      <c r="C1486" s="15" t="s">
        <v>2721</v>
      </c>
      <c r="D1486" s="16" t="s">
        <v>2722</v>
      </c>
      <c r="E1486" s="15" t="s">
        <v>10</v>
      </c>
      <c r="F1486" s="31">
        <v>483</v>
      </c>
      <c r="G1486" s="32">
        <v>0.1159420289855</v>
      </c>
      <c r="H1486" s="31">
        <v>414</v>
      </c>
      <c r="I1486" s="32">
        <v>0.12560386473419999</v>
      </c>
      <c r="J1486" s="33">
        <v>428</v>
      </c>
      <c r="K1486" s="34">
        <v>0.12616822429899999</v>
      </c>
      <c r="L1486" s="30">
        <v>4</v>
      </c>
      <c r="M1486" s="40">
        <f>VLOOKUP(A1486,'District Enrollment'!A:D,2,FALSE)</f>
        <v>14358</v>
      </c>
      <c r="N1486" s="40">
        <f>VLOOKUP(A1486,'District Enrollment'!A:D,3,FALSE)</f>
        <v>14953</v>
      </c>
      <c r="O1486" s="40">
        <f>VLOOKUP(A1486,'District Enrollment'!A:D,4,FALSE)</f>
        <v>15108</v>
      </c>
      <c r="P1486" s="41">
        <f t="shared" si="69"/>
        <v>3.9002646608160261E-3</v>
      </c>
      <c r="Q1486" s="41">
        <f t="shared" si="70"/>
        <v>3.477563030827178E-3</v>
      </c>
      <c r="R1486" s="41">
        <f t="shared" si="71"/>
        <v>3.5742652899107752E-3</v>
      </c>
    </row>
    <row r="1487" spans="1:18" x14ac:dyDescent="0.25">
      <c r="A1487" s="15" t="s">
        <v>35</v>
      </c>
      <c r="B1487" s="16" t="s">
        <v>36</v>
      </c>
      <c r="C1487" s="15" t="s">
        <v>2793</v>
      </c>
      <c r="D1487" s="16" t="s">
        <v>2794</v>
      </c>
      <c r="E1487" s="15" t="s">
        <v>10</v>
      </c>
      <c r="F1487" s="31">
        <v>420</v>
      </c>
      <c r="G1487" s="32">
        <v>9.7619047619000004E-2</v>
      </c>
      <c r="H1487" s="31">
        <v>414</v>
      </c>
      <c r="I1487" s="32">
        <v>0.10386473429949999</v>
      </c>
      <c r="J1487" s="33">
        <v>438</v>
      </c>
      <c r="K1487" s="34">
        <v>9.3607305936000001E-2</v>
      </c>
      <c r="L1487" s="30">
        <v>4</v>
      </c>
      <c r="M1487" s="40">
        <f>VLOOKUP(A1487,'District Enrollment'!A:D,2,FALSE)</f>
        <v>14358</v>
      </c>
      <c r="N1487" s="40">
        <f>VLOOKUP(A1487,'District Enrollment'!A:D,3,FALSE)</f>
        <v>14953</v>
      </c>
      <c r="O1487" s="40">
        <f>VLOOKUP(A1487,'District Enrollment'!A:D,4,FALSE)</f>
        <v>15108</v>
      </c>
      <c r="P1487" s="41">
        <f t="shared" si="69"/>
        <v>2.8555509123819474E-3</v>
      </c>
      <c r="Q1487" s="41">
        <f t="shared" si="70"/>
        <v>2.8756771216473615E-3</v>
      </c>
      <c r="R1487" s="41">
        <f t="shared" si="71"/>
        <v>2.7137940164130266E-3</v>
      </c>
    </row>
    <row r="1488" spans="1:18" x14ac:dyDescent="0.25">
      <c r="A1488" s="15" t="s">
        <v>35</v>
      </c>
      <c r="B1488" s="16" t="s">
        <v>36</v>
      </c>
      <c r="C1488" s="15" t="s">
        <v>2997</v>
      </c>
      <c r="D1488" s="16" t="s">
        <v>2998</v>
      </c>
      <c r="E1488" s="15" t="s">
        <v>10</v>
      </c>
      <c r="F1488" s="31">
        <v>471</v>
      </c>
      <c r="G1488" s="32">
        <v>6.7940552016899997E-2</v>
      </c>
      <c r="H1488" s="31">
        <v>474</v>
      </c>
      <c r="I1488" s="32">
        <v>6.3291139240500005E-2</v>
      </c>
      <c r="J1488" s="33">
        <v>467</v>
      </c>
      <c r="K1488" s="34">
        <v>5.56745182012E-2</v>
      </c>
      <c r="L1488" s="30">
        <v>2</v>
      </c>
      <c r="M1488" s="40">
        <f>VLOOKUP(A1488,'District Enrollment'!A:D,2,FALSE)</f>
        <v>14358</v>
      </c>
      <c r="N1488" s="40">
        <f>VLOOKUP(A1488,'District Enrollment'!A:D,3,FALSE)</f>
        <v>14953</v>
      </c>
      <c r="O1488" s="40">
        <f>VLOOKUP(A1488,'District Enrollment'!A:D,4,FALSE)</f>
        <v>15108</v>
      </c>
      <c r="P1488" s="41">
        <f t="shared" si="69"/>
        <v>2.2287226633207896E-3</v>
      </c>
      <c r="Q1488" s="41">
        <f t="shared" si="70"/>
        <v>2.0062863639401457E-3</v>
      </c>
      <c r="R1488" s="41">
        <f t="shared" si="71"/>
        <v>1.7209425469923484E-3</v>
      </c>
    </row>
    <row r="1489" spans="1:18" x14ac:dyDescent="0.25">
      <c r="A1489" s="15" t="s">
        <v>35</v>
      </c>
      <c r="B1489" s="16" t="s">
        <v>36</v>
      </c>
      <c r="C1489" s="15" t="s">
        <v>3229</v>
      </c>
      <c r="D1489" s="16" t="s">
        <v>3230</v>
      </c>
      <c r="E1489" s="15" t="s">
        <v>10</v>
      </c>
      <c r="F1489" s="31">
        <v>481</v>
      </c>
      <c r="G1489" s="32">
        <v>9.1476091475999999E-2</v>
      </c>
      <c r="H1489" s="31">
        <v>459</v>
      </c>
      <c r="I1489" s="32">
        <v>0.11546840958600001</v>
      </c>
      <c r="J1489" s="33">
        <v>496</v>
      </c>
      <c r="K1489" s="34">
        <v>9.07258064516E-2</v>
      </c>
      <c r="L1489" s="30">
        <v>4</v>
      </c>
      <c r="M1489" s="40">
        <f>VLOOKUP(A1489,'District Enrollment'!A:D,2,FALSE)</f>
        <v>14358</v>
      </c>
      <c r="N1489" s="40">
        <f>VLOOKUP(A1489,'District Enrollment'!A:D,3,FALSE)</f>
        <v>14953</v>
      </c>
      <c r="O1489" s="40">
        <f>VLOOKUP(A1489,'District Enrollment'!A:D,4,FALSE)</f>
        <v>15108</v>
      </c>
      <c r="P1489" s="41">
        <f t="shared" si="69"/>
        <v>3.0644936620668616E-3</v>
      </c>
      <c r="Q1489" s="41">
        <f t="shared" si="70"/>
        <v>3.54443924295954E-3</v>
      </c>
      <c r="R1489" s="41">
        <f t="shared" si="71"/>
        <v>2.9785544082601006E-3</v>
      </c>
    </row>
    <row r="1490" spans="1:18" x14ac:dyDescent="0.25">
      <c r="A1490" s="15" t="s">
        <v>35</v>
      </c>
      <c r="B1490" s="16" t="s">
        <v>36</v>
      </c>
      <c r="C1490" s="15" t="s">
        <v>3432</v>
      </c>
      <c r="D1490" s="16" t="s">
        <v>3433</v>
      </c>
      <c r="E1490" s="15" t="s">
        <v>10</v>
      </c>
      <c r="F1490" s="31">
        <v>574</v>
      </c>
      <c r="G1490" s="32">
        <v>0.1254355400696</v>
      </c>
      <c r="H1490" s="31">
        <v>526</v>
      </c>
      <c r="I1490" s="32">
        <v>0.12547528517109999</v>
      </c>
      <c r="J1490" s="33">
        <v>521</v>
      </c>
      <c r="K1490" s="34">
        <v>7.8694817658299998E-2</v>
      </c>
      <c r="L1490" s="30">
        <v>3</v>
      </c>
      <c r="M1490" s="40">
        <f>VLOOKUP(A1490,'District Enrollment'!A:D,2,FALSE)</f>
        <v>14358</v>
      </c>
      <c r="N1490" s="40">
        <f>VLOOKUP(A1490,'District Enrollment'!A:D,3,FALSE)</f>
        <v>14953</v>
      </c>
      <c r="O1490" s="40">
        <f>VLOOKUP(A1490,'District Enrollment'!A:D,4,FALSE)</f>
        <v>15108</v>
      </c>
      <c r="P1490" s="41">
        <f t="shared" si="69"/>
        <v>5.0146259924746068E-3</v>
      </c>
      <c r="Q1490" s="41">
        <f t="shared" si="70"/>
        <v>4.4138300006686679E-3</v>
      </c>
      <c r="R1490" s="41">
        <f t="shared" si="71"/>
        <v>2.7137940164134434E-3</v>
      </c>
    </row>
    <row r="1491" spans="1:18" x14ac:dyDescent="0.25">
      <c r="A1491" s="15" t="s">
        <v>35</v>
      </c>
      <c r="B1491" s="16" t="s">
        <v>36</v>
      </c>
      <c r="C1491" s="15" t="s">
        <v>3539</v>
      </c>
      <c r="D1491" s="16" t="s">
        <v>3540</v>
      </c>
      <c r="E1491" s="15" t="s">
        <v>10</v>
      </c>
      <c r="F1491" s="31">
        <v>287</v>
      </c>
      <c r="G1491" s="32">
        <v>0.1045296167247</v>
      </c>
      <c r="H1491" s="31">
        <v>524</v>
      </c>
      <c r="I1491" s="32">
        <v>0.13931297709920001</v>
      </c>
      <c r="J1491" s="33">
        <v>537</v>
      </c>
      <c r="K1491" s="34">
        <v>8.5661080074400001E-2</v>
      </c>
      <c r="L1491" s="30">
        <v>3</v>
      </c>
      <c r="M1491" s="40">
        <f>VLOOKUP(A1491,'District Enrollment'!A:D,2,FALSE)</f>
        <v>14358</v>
      </c>
      <c r="N1491" s="40">
        <f>VLOOKUP(A1491,'District Enrollment'!A:D,3,FALSE)</f>
        <v>14953</v>
      </c>
      <c r="O1491" s="40">
        <f>VLOOKUP(A1491,'District Enrollment'!A:D,4,FALSE)</f>
        <v>15108</v>
      </c>
      <c r="P1491" s="41">
        <f t="shared" si="69"/>
        <v>2.0894274968650856E-3</v>
      </c>
      <c r="Q1491" s="41">
        <f t="shared" si="70"/>
        <v>4.8819634855868923E-3</v>
      </c>
      <c r="R1491" s="41">
        <f t="shared" si="71"/>
        <v>3.0447445062187451E-3</v>
      </c>
    </row>
    <row r="1492" spans="1:18" x14ac:dyDescent="0.25">
      <c r="A1492" s="15" t="s">
        <v>35</v>
      </c>
      <c r="B1492" s="16" t="s">
        <v>36</v>
      </c>
      <c r="C1492" s="15" t="s">
        <v>3551</v>
      </c>
      <c r="D1492" s="16" t="s">
        <v>3552</v>
      </c>
      <c r="E1492" s="15" t="s">
        <v>10</v>
      </c>
      <c r="F1492" s="31">
        <v>481</v>
      </c>
      <c r="G1492" s="32">
        <v>0.1143451143451</v>
      </c>
      <c r="H1492" s="31">
        <v>484</v>
      </c>
      <c r="I1492" s="32">
        <v>7.6446280991700005E-2</v>
      </c>
      <c r="J1492" s="33">
        <v>539</v>
      </c>
      <c r="K1492" s="34">
        <v>0.1113172541743</v>
      </c>
      <c r="L1492" s="30">
        <v>4</v>
      </c>
      <c r="M1492" s="40">
        <f>VLOOKUP(A1492,'District Enrollment'!A:D,2,FALSE)</f>
        <v>14358</v>
      </c>
      <c r="N1492" s="40">
        <f>VLOOKUP(A1492,'District Enrollment'!A:D,3,FALSE)</f>
        <v>14953</v>
      </c>
      <c r="O1492" s="40">
        <f>VLOOKUP(A1492,'District Enrollment'!A:D,4,FALSE)</f>
        <v>15108</v>
      </c>
      <c r="P1492" s="41">
        <f t="shared" si="69"/>
        <v>3.830617077586927E-3</v>
      </c>
      <c r="Q1492" s="41">
        <f t="shared" si="70"/>
        <v>2.4744198488586104E-3</v>
      </c>
      <c r="R1492" s="41">
        <f t="shared" si="71"/>
        <v>3.9714058776772372E-3</v>
      </c>
    </row>
    <row r="1493" spans="1:18" x14ac:dyDescent="0.25">
      <c r="A1493" s="15" t="s">
        <v>35</v>
      </c>
      <c r="B1493" s="16" t="s">
        <v>36</v>
      </c>
      <c r="C1493" s="15" t="s">
        <v>3599</v>
      </c>
      <c r="D1493" s="16" t="s">
        <v>3600</v>
      </c>
      <c r="E1493" s="15" t="s">
        <v>10</v>
      </c>
      <c r="F1493" s="31">
        <v>451</v>
      </c>
      <c r="G1493" s="32">
        <v>5.3215077605299997E-2</v>
      </c>
      <c r="H1493" s="31">
        <v>519</v>
      </c>
      <c r="I1493" s="32">
        <v>5.5876685934399997E-2</v>
      </c>
      <c r="J1493" s="33">
        <v>546</v>
      </c>
      <c r="K1493" s="34">
        <v>7.3260073260000003E-2</v>
      </c>
      <c r="L1493" s="30">
        <v>3</v>
      </c>
      <c r="M1493" s="40">
        <f>VLOOKUP(A1493,'District Enrollment'!A:D,2,FALSE)</f>
        <v>14358</v>
      </c>
      <c r="N1493" s="40">
        <f>VLOOKUP(A1493,'District Enrollment'!A:D,3,FALSE)</f>
        <v>14953</v>
      </c>
      <c r="O1493" s="40">
        <f>VLOOKUP(A1493,'District Enrollment'!A:D,4,FALSE)</f>
        <v>15108</v>
      </c>
      <c r="P1493" s="41">
        <f t="shared" si="69"/>
        <v>1.6715419974920112E-3</v>
      </c>
      <c r="Q1493" s="41">
        <f t="shared" si="70"/>
        <v>1.9394101518058983E-3</v>
      </c>
      <c r="R1493" s="41">
        <f t="shared" si="71"/>
        <v>2.647603918451152E-3</v>
      </c>
    </row>
    <row r="1494" spans="1:18" x14ac:dyDescent="0.25">
      <c r="A1494" s="15" t="s">
        <v>35</v>
      </c>
      <c r="B1494" s="16" t="s">
        <v>36</v>
      </c>
      <c r="C1494" s="15" t="s">
        <v>3636</v>
      </c>
      <c r="D1494" s="16" t="s">
        <v>3637</v>
      </c>
      <c r="E1494" s="15" t="s">
        <v>10</v>
      </c>
      <c r="F1494" s="31">
        <v>585</v>
      </c>
      <c r="G1494" s="32">
        <v>3.93162393162E-2</v>
      </c>
      <c r="H1494" s="31">
        <v>553</v>
      </c>
      <c r="I1494" s="32">
        <v>3.9783001808300002E-2</v>
      </c>
      <c r="J1494" s="33">
        <v>554</v>
      </c>
      <c r="K1494" s="34">
        <v>4.1516245487299999E-2</v>
      </c>
      <c r="L1494" s="30">
        <v>1</v>
      </c>
      <c r="M1494" s="40">
        <f>VLOOKUP(A1494,'District Enrollment'!A:D,2,FALSE)</f>
        <v>14358</v>
      </c>
      <c r="N1494" s="40">
        <f>VLOOKUP(A1494,'District Enrollment'!A:D,3,FALSE)</f>
        <v>14953</v>
      </c>
      <c r="O1494" s="40">
        <f>VLOOKUP(A1494,'District Enrollment'!A:D,4,FALSE)</f>
        <v>15108</v>
      </c>
      <c r="P1494" s="41">
        <f t="shared" si="69"/>
        <v>1.6018944142622232E-3</v>
      </c>
      <c r="Q1494" s="41">
        <f t="shared" si="70"/>
        <v>1.471276666888912E-3</v>
      </c>
      <c r="R1494" s="41">
        <f t="shared" si="71"/>
        <v>1.5223722531085648E-3</v>
      </c>
    </row>
    <row r="1495" spans="1:18" x14ac:dyDescent="0.25">
      <c r="A1495" s="15" t="s">
        <v>35</v>
      </c>
      <c r="B1495" s="16" t="s">
        <v>36</v>
      </c>
      <c r="C1495" s="15" t="s">
        <v>3830</v>
      </c>
      <c r="D1495" s="16" t="s">
        <v>3831</v>
      </c>
      <c r="E1495" s="15" t="s">
        <v>10</v>
      </c>
      <c r="F1495" s="31">
        <v>584</v>
      </c>
      <c r="G1495" s="32">
        <v>6.6780821917800007E-2</v>
      </c>
      <c r="H1495" s="31">
        <v>572</v>
      </c>
      <c r="I1495" s="32">
        <v>5.9440559440500002E-2</v>
      </c>
      <c r="J1495" s="33">
        <v>586</v>
      </c>
      <c r="K1495" s="34">
        <v>4.0955631399300002E-2</v>
      </c>
      <c r="L1495" s="30">
        <v>1</v>
      </c>
      <c r="M1495" s="40">
        <f>VLOOKUP(A1495,'District Enrollment'!A:D,2,FALSE)</f>
        <v>14358</v>
      </c>
      <c r="N1495" s="40">
        <f>VLOOKUP(A1495,'District Enrollment'!A:D,3,FALSE)</f>
        <v>14953</v>
      </c>
      <c r="O1495" s="40">
        <f>VLOOKUP(A1495,'District Enrollment'!A:D,4,FALSE)</f>
        <v>15108</v>
      </c>
      <c r="P1495" s="41">
        <f t="shared" si="69"/>
        <v>2.7162557459252824E-3</v>
      </c>
      <c r="Q1495" s="41">
        <f t="shared" si="70"/>
        <v>2.273791212463452E-3</v>
      </c>
      <c r="R1495" s="41">
        <f t="shared" si="71"/>
        <v>1.5885623510716045E-3</v>
      </c>
    </row>
    <row r="1496" spans="1:18" x14ac:dyDescent="0.25">
      <c r="A1496" s="15" t="s">
        <v>35</v>
      </c>
      <c r="B1496" s="16" t="s">
        <v>36</v>
      </c>
      <c r="C1496" s="15" t="s">
        <v>3867</v>
      </c>
      <c r="D1496" s="16" t="s">
        <v>2562</v>
      </c>
      <c r="E1496" s="15" t="s">
        <v>10</v>
      </c>
      <c r="F1496" s="31">
        <v>525</v>
      </c>
      <c r="G1496" s="32">
        <v>0.13904761904759999</v>
      </c>
      <c r="H1496" s="31">
        <v>543</v>
      </c>
      <c r="I1496" s="32">
        <v>9.0239410681299995E-2</v>
      </c>
      <c r="J1496" s="33">
        <v>594</v>
      </c>
      <c r="K1496" s="34">
        <v>0.1144781144781</v>
      </c>
      <c r="L1496" s="30">
        <v>4</v>
      </c>
      <c r="M1496" s="40">
        <f>VLOOKUP(A1496,'District Enrollment'!A:D,2,FALSE)</f>
        <v>14358</v>
      </c>
      <c r="N1496" s="40">
        <f>VLOOKUP(A1496,'District Enrollment'!A:D,3,FALSE)</f>
        <v>14953</v>
      </c>
      <c r="O1496" s="40">
        <f>VLOOKUP(A1496,'District Enrollment'!A:D,4,FALSE)</f>
        <v>15108</v>
      </c>
      <c r="P1496" s="41">
        <f t="shared" si="69"/>
        <v>5.084273575706226E-3</v>
      </c>
      <c r="Q1496" s="41">
        <f t="shared" si="70"/>
        <v>3.2769343944322811E-3</v>
      </c>
      <c r="R1496" s="41">
        <f t="shared" si="71"/>
        <v>4.5009266613708901E-3</v>
      </c>
    </row>
    <row r="1497" spans="1:18" x14ac:dyDescent="0.25">
      <c r="A1497" s="15" t="s">
        <v>35</v>
      </c>
      <c r="B1497" s="16" t="s">
        <v>36</v>
      </c>
      <c r="C1497" s="15" t="s">
        <v>3957</v>
      </c>
      <c r="D1497" s="16" t="s">
        <v>3958</v>
      </c>
      <c r="E1497" s="15" t="s">
        <v>10</v>
      </c>
      <c r="F1497" s="31">
        <v>543</v>
      </c>
      <c r="G1497" s="32">
        <v>4.4198895027600001E-2</v>
      </c>
      <c r="H1497" s="31">
        <v>593</v>
      </c>
      <c r="I1497" s="32">
        <v>5.3962900505899997E-2</v>
      </c>
      <c r="J1497" s="33">
        <v>614</v>
      </c>
      <c r="K1497" s="34">
        <v>4.72312703583E-2</v>
      </c>
      <c r="L1497" s="30">
        <v>2</v>
      </c>
      <c r="M1497" s="40">
        <f>VLOOKUP(A1497,'District Enrollment'!A:D,2,FALSE)</f>
        <v>14358</v>
      </c>
      <c r="N1497" s="40">
        <f>VLOOKUP(A1497,'District Enrollment'!A:D,3,FALSE)</f>
        <v>14953</v>
      </c>
      <c r="O1497" s="40">
        <f>VLOOKUP(A1497,'District Enrollment'!A:D,4,FALSE)</f>
        <v>15108</v>
      </c>
      <c r="P1497" s="41">
        <f t="shared" si="69"/>
        <v>1.6715419974917677E-3</v>
      </c>
      <c r="Q1497" s="41">
        <f t="shared" si="70"/>
        <v>2.140038788202949E-3</v>
      </c>
      <c r="R1497" s="41">
        <f t="shared" si="71"/>
        <v>1.9195128408787531E-3</v>
      </c>
    </row>
    <row r="1498" spans="1:18" x14ac:dyDescent="0.25">
      <c r="A1498" s="15" t="s">
        <v>35</v>
      </c>
      <c r="B1498" s="16" t="s">
        <v>36</v>
      </c>
      <c r="C1498" s="15" t="s">
        <v>4573</v>
      </c>
      <c r="D1498" s="16" t="s">
        <v>4574</v>
      </c>
      <c r="E1498" s="15" t="s">
        <v>10</v>
      </c>
      <c r="F1498" s="31">
        <v>961</v>
      </c>
      <c r="G1498" s="32">
        <v>9.4693028095700002E-2</v>
      </c>
      <c r="H1498" s="31">
        <v>995</v>
      </c>
      <c r="I1498" s="32">
        <v>8.6432160803999999E-2</v>
      </c>
      <c r="J1498" s="33">
        <v>961</v>
      </c>
      <c r="K1498" s="34">
        <v>8.7408949011400006E-2</v>
      </c>
      <c r="L1498" s="30">
        <v>4</v>
      </c>
      <c r="M1498" s="40">
        <f>VLOOKUP(A1498,'District Enrollment'!A:D,2,FALSE)</f>
        <v>14358</v>
      </c>
      <c r="N1498" s="40">
        <f>VLOOKUP(A1498,'District Enrollment'!A:D,3,FALSE)</f>
        <v>14953</v>
      </c>
      <c r="O1498" s="40">
        <f>VLOOKUP(A1498,'District Enrollment'!A:D,4,FALSE)</f>
        <v>15108</v>
      </c>
      <c r="P1498" s="41">
        <f t="shared" si="69"/>
        <v>6.3379300738241884E-3</v>
      </c>
      <c r="Q1498" s="41">
        <f t="shared" si="70"/>
        <v>5.7513542432943224E-3</v>
      </c>
      <c r="R1498" s="41">
        <f t="shared" si="71"/>
        <v>5.5599682287500261E-3</v>
      </c>
    </row>
    <row r="1499" spans="1:18" x14ac:dyDescent="0.25">
      <c r="A1499" s="15" t="s">
        <v>35</v>
      </c>
      <c r="B1499" s="16" t="s">
        <v>36</v>
      </c>
      <c r="C1499" s="15" t="s">
        <v>4581</v>
      </c>
      <c r="D1499" s="16" t="s">
        <v>4582</v>
      </c>
      <c r="E1499" s="15" t="s">
        <v>10</v>
      </c>
      <c r="F1499" s="31">
        <v>1031</v>
      </c>
      <c r="G1499" s="32">
        <v>5.3346265761299999E-2</v>
      </c>
      <c r="H1499" s="31">
        <v>994</v>
      </c>
      <c r="I1499" s="32">
        <v>7.0422535211199996E-2</v>
      </c>
      <c r="J1499" s="33">
        <v>969</v>
      </c>
      <c r="K1499" s="34">
        <v>5.36635706914E-2</v>
      </c>
      <c r="L1499" s="30">
        <v>2</v>
      </c>
      <c r="M1499" s="40">
        <f>VLOOKUP(A1499,'District Enrollment'!A:D,2,FALSE)</f>
        <v>14358</v>
      </c>
      <c r="N1499" s="40">
        <f>VLOOKUP(A1499,'District Enrollment'!A:D,3,FALSE)</f>
        <v>14953</v>
      </c>
      <c r="O1499" s="40">
        <f>VLOOKUP(A1499,'District Enrollment'!A:D,4,FALSE)</f>
        <v>15108</v>
      </c>
      <c r="P1499" s="41">
        <f t="shared" si="69"/>
        <v>3.8306170775804635E-3</v>
      </c>
      <c r="Q1499" s="41">
        <f t="shared" si="70"/>
        <v>4.6813348491896471E-3</v>
      </c>
      <c r="R1499" s="41">
        <f t="shared" si="71"/>
        <v>3.4418850939877286E-3</v>
      </c>
    </row>
    <row r="1500" spans="1:18" x14ac:dyDescent="0.25">
      <c r="A1500" s="15" t="s">
        <v>35</v>
      </c>
      <c r="B1500" s="16" t="s">
        <v>36</v>
      </c>
      <c r="C1500" s="15" t="s">
        <v>4665</v>
      </c>
      <c r="D1500" s="16" t="s">
        <v>4666</v>
      </c>
      <c r="E1500" s="15" t="s">
        <v>10</v>
      </c>
      <c r="F1500" s="31">
        <v>1148</v>
      </c>
      <c r="G1500" s="32">
        <v>3.8327526132400001E-2</v>
      </c>
      <c r="H1500" s="31">
        <v>1230</v>
      </c>
      <c r="I1500" s="32">
        <v>3.9024390243900003E-2</v>
      </c>
      <c r="J1500" s="33">
        <v>1215</v>
      </c>
      <c r="K1500" s="34">
        <v>4.2798353909399997E-2</v>
      </c>
      <c r="L1500" s="30">
        <v>1</v>
      </c>
      <c r="M1500" s="40">
        <f>VLOOKUP(A1500,'District Enrollment'!A:D,2,FALSE)</f>
        <v>14358</v>
      </c>
      <c r="N1500" s="40">
        <f>VLOOKUP(A1500,'District Enrollment'!A:D,3,FALSE)</f>
        <v>14953</v>
      </c>
      <c r="O1500" s="40">
        <f>VLOOKUP(A1500,'District Enrollment'!A:D,4,FALSE)</f>
        <v>15108</v>
      </c>
      <c r="P1500" s="41">
        <f t="shared" si="69"/>
        <v>3.064493662069592E-3</v>
      </c>
      <c r="Q1500" s="41">
        <f t="shared" si="70"/>
        <v>3.2100581823043539E-3</v>
      </c>
      <c r="R1500" s="41">
        <f t="shared" si="71"/>
        <v>3.4418850939847098E-3</v>
      </c>
    </row>
    <row r="1501" spans="1:18" x14ac:dyDescent="0.25">
      <c r="A1501" s="15" t="s">
        <v>35</v>
      </c>
      <c r="B1501" s="16" t="s">
        <v>36</v>
      </c>
      <c r="C1501" s="15" t="s">
        <v>4693</v>
      </c>
      <c r="D1501" s="16" t="s">
        <v>4694</v>
      </c>
      <c r="E1501" s="15" t="s">
        <v>10</v>
      </c>
      <c r="F1501" s="31">
        <v>1268</v>
      </c>
      <c r="G1501" s="32">
        <v>9.7003154574099998E-2</v>
      </c>
      <c r="H1501" s="31">
        <v>1255</v>
      </c>
      <c r="I1501" s="32">
        <v>0.1003984063745</v>
      </c>
      <c r="J1501" s="33">
        <v>1294</v>
      </c>
      <c r="K1501" s="34">
        <v>7.4961360123599996E-2</v>
      </c>
      <c r="L1501" s="30">
        <v>3</v>
      </c>
      <c r="M1501" s="40">
        <f>VLOOKUP(A1501,'District Enrollment'!A:D,2,FALSE)</f>
        <v>14358</v>
      </c>
      <c r="N1501" s="40">
        <f>VLOOKUP(A1501,'District Enrollment'!A:D,3,FALSE)</f>
        <v>14953</v>
      </c>
      <c r="O1501" s="40">
        <f>VLOOKUP(A1501,'District Enrollment'!A:D,4,FALSE)</f>
        <v>15108</v>
      </c>
      <c r="P1501" s="41">
        <f t="shared" si="69"/>
        <v>8.5666527371471516E-3</v>
      </c>
      <c r="Q1501" s="41">
        <f t="shared" si="70"/>
        <v>8.4264027285492881E-3</v>
      </c>
      <c r="R1501" s="41">
        <f t="shared" si="71"/>
        <v>6.420439502246386E-3</v>
      </c>
    </row>
    <row r="1502" spans="1:18" x14ac:dyDescent="0.25">
      <c r="A1502" s="15" t="s">
        <v>35</v>
      </c>
      <c r="B1502" s="16" t="s">
        <v>36</v>
      </c>
      <c r="C1502" s="15" t="s">
        <v>4695</v>
      </c>
      <c r="D1502" s="16" t="s">
        <v>4696</v>
      </c>
      <c r="E1502" s="15" t="s">
        <v>10</v>
      </c>
      <c r="F1502" s="31">
        <v>1287</v>
      </c>
      <c r="G1502" s="32">
        <v>0.11732711732709999</v>
      </c>
      <c r="H1502" s="31">
        <v>1284</v>
      </c>
      <c r="I1502" s="32">
        <v>0.10436137071649999</v>
      </c>
      <c r="J1502" s="33">
        <v>1319</v>
      </c>
      <c r="K1502" s="34">
        <v>9.7043214556399998E-2</v>
      </c>
      <c r="L1502" s="30">
        <v>4</v>
      </c>
      <c r="M1502" s="40">
        <f>VLOOKUP(A1502,'District Enrollment'!A:D,2,FALSE)</f>
        <v>14358</v>
      </c>
      <c r="N1502" s="40">
        <f>VLOOKUP(A1502,'District Enrollment'!A:D,3,FALSE)</f>
        <v>14953</v>
      </c>
      <c r="O1502" s="40">
        <f>VLOOKUP(A1502,'District Enrollment'!A:D,4,FALSE)</f>
        <v>15108</v>
      </c>
      <c r="P1502" s="41">
        <f t="shared" ref="P1502:P1565" si="72">F1502/M1502*G1502</f>
        <v>1.0516785067556602E-2</v>
      </c>
      <c r="Q1502" s="41">
        <f t="shared" ref="Q1502:Q1565" si="73">H1502/N1502*I1502</f>
        <v>8.9614124255992765E-3</v>
      </c>
      <c r="R1502" s="41">
        <f t="shared" ref="R1502:R1565" si="74">J1502/O1502*K1502</f>
        <v>8.4723325390449831E-3</v>
      </c>
    </row>
    <row r="1503" spans="1:18" x14ac:dyDescent="0.25">
      <c r="A1503" s="15" t="s">
        <v>35</v>
      </c>
      <c r="B1503" s="16" t="s">
        <v>36</v>
      </c>
      <c r="C1503" s="15" t="s">
        <v>4745</v>
      </c>
      <c r="D1503" s="16" t="s">
        <v>4746</v>
      </c>
      <c r="E1503" s="15" t="s">
        <v>10</v>
      </c>
      <c r="F1503" s="31">
        <v>1474</v>
      </c>
      <c r="G1503" s="32">
        <v>6.9877883310699995E-2</v>
      </c>
      <c r="H1503" s="31">
        <v>1455</v>
      </c>
      <c r="I1503" s="32">
        <v>6.5292096219899995E-2</v>
      </c>
      <c r="J1503" s="33">
        <v>1455</v>
      </c>
      <c r="K1503" s="34">
        <v>5.9793814432900001E-2</v>
      </c>
      <c r="L1503" s="30">
        <v>2</v>
      </c>
      <c r="M1503" s="40">
        <f>VLOOKUP(A1503,'District Enrollment'!A:D,2,FALSE)</f>
        <v>14358</v>
      </c>
      <c r="N1503" s="40">
        <f>VLOOKUP(A1503,'District Enrollment'!A:D,3,FALSE)</f>
        <v>14953</v>
      </c>
      <c r="O1503" s="40">
        <f>VLOOKUP(A1503,'District Enrollment'!A:D,4,FALSE)</f>
        <v>15108</v>
      </c>
      <c r="P1503" s="41">
        <f t="shared" si="72"/>
        <v>7.1737010725708168E-3</v>
      </c>
      <c r="Q1503" s="41">
        <f t="shared" si="73"/>
        <v>6.3532401524747199E-3</v>
      </c>
      <c r="R1503" s="41">
        <f t="shared" si="74"/>
        <v>5.758538522628376E-3</v>
      </c>
    </row>
    <row r="1504" spans="1:18" x14ac:dyDescent="0.25">
      <c r="A1504" s="3" t="s">
        <v>78</v>
      </c>
      <c r="B1504" t="s">
        <v>79</v>
      </c>
      <c r="C1504" s="3" t="s">
        <v>693</v>
      </c>
      <c r="D1504" t="s">
        <v>694</v>
      </c>
      <c r="E1504" s="3" t="s">
        <v>10</v>
      </c>
      <c r="F1504" s="26">
        <v>72</v>
      </c>
      <c r="G1504" s="27">
        <v>9.7222222222200005E-2</v>
      </c>
      <c r="H1504" s="26">
        <v>68</v>
      </c>
      <c r="I1504" s="27">
        <v>5.88235294117E-2</v>
      </c>
      <c r="J1504" s="28">
        <v>51</v>
      </c>
      <c r="K1504" s="29">
        <v>0.17647058823520001</v>
      </c>
      <c r="L1504" s="30">
        <v>5</v>
      </c>
      <c r="M1504" s="40">
        <f>VLOOKUP(A1504,'District Enrollment'!A:D,2,FALSE)</f>
        <v>351</v>
      </c>
      <c r="N1504" s="40">
        <f>VLOOKUP(A1504,'District Enrollment'!A:D,3,FALSE)</f>
        <v>330</v>
      </c>
      <c r="O1504" s="40">
        <f>VLOOKUP(A1504,'District Enrollment'!A:D,4,FALSE)</f>
        <v>339</v>
      </c>
      <c r="P1504" s="41">
        <f t="shared" si="72"/>
        <v>1.9943019943015384E-2</v>
      </c>
      <c r="Q1504" s="41">
        <f t="shared" si="73"/>
        <v>1.2121212121198788E-2</v>
      </c>
      <c r="R1504" s="41">
        <f t="shared" si="74"/>
        <v>2.6548672566357526E-2</v>
      </c>
    </row>
    <row r="1505" spans="1:18" x14ac:dyDescent="0.25">
      <c r="A1505" s="3" t="s">
        <v>78</v>
      </c>
      <c r="B1505" t="s">
        <v>79</v>
      </c>
      <c r="C1505" s="3" t="s">
        <v>1120</v>
      </c>
      <c r="D1505" t="s">
        <v>1121</v>
      </c>
      <c r="E1505" s="3" t="s">
        <v>10</v>
      </c>
      <c r="F1505" s="26">
        <v>119</v>
      </c>
      <c r="G1505" s="27">
        <v>8.4033613445299998E-2</v>
      </c>
      <c r="H1505" s="26">
        <v>115</v>
      </c>
      <c r="I1505" s="27">
        <v>0.13913043478260001</v>
      </c>
      <c r="J1505" s="28">
        <v>112</v>
      </c>
      <c r="K1505" s="29">
        <v>0.125</v>
      </c>
      <c r="L1505" s="30">
        <v>4</v>
      </c>
      <c r="M1505" s="40">
        <f>VLOOKUP(A1505,'District Enrollment'!A:D,2,FALSE)</f>
        <v>351</v>
      </c>
      <c r="N1505" s="40">
        <f>VLOOKUP(A1505,'District Enrollment'!A:D,3,FALSE)</f>
        <v>330</v>
      </c>
      <c r="O1505" s="40">
        <f>VLOOKUP(A1505,'District Enrollment'!A:D,4,FALSE)</f>
        <v>339</v>
      </c>
      <c r="P1505" s="41">
        <f t="shared" si="72"/>
        <v>2.8490028490001994E-2</v>
      </c>
      <c r="Q1505" s="41">
        <f t="shared" si="73"/>
        <v>4.8484848484845459E-2</v>
      </c>
      <c r="R1505" s="41">
        <f t="shared" si="74"/>
        <v>4.1297935103244837E-2</v>
      </c>
    </row>
    <row r="1506" spans="1:18" x14ac:dyDescent="0.25">
      <c r="A1506" s="3" t="s">
        <v>78</v>
      </c>
      <c r="B1506" t="s">
        <v>79</v>
      </c>
      <c r="C1506" s="3" t="s">
        <v>1440</v>
      </c>
      <c r="D1506" t="s">
        <v>1441</v>
      </c>
      <c r="E1506" s="3" t="s">
        <v>10</v>
      </c>
      <c r="F1506" s="26">
        <v>160</v>
      </c>
      <c r="G1506" s="27">
        <v>0.1</v>
      </c>
      <c r="H1506" s="26">
        <v>147</v>
      </c>
      <c r="I1506" s="27">
        <v>0.1020408163265</v>
      </c>
      <c r="J1506" s="28">
        <v>176</v>
      </c>
      <c r="K1506" s="29">
        <v>9.0909090908999998E-2</v>
      </c>
      <c r="L1506" s="30">
        <v>4</v>
      </c>
      <c r="M1506" s="40">
        <f>VLOOKUP(A1506,'District Enrollment'!A:D,2,FALSE)</f>
        <v>351</v>
      </c>
      <c r="N1506" s="40">
        <f>VLOOKUP(A1506,'District Enrollment'!A:D,3,FALSE)</f>
        <v>330</v>
      </c>
      <c r="O1506" s="40">
        <f>VLOOKUP(A1506,'District Enrollment'!A:D,4,FALSE)</f>
        <v>339</v>
      </c>
      <c r="P1506" s="41">
        <f t="shared" si="72"/>
        <v>4.5584045584045586E-2</v>
      </c>
      <c r="Q1506" s="41">
        <f t="shared" si="73"/>
        <v>4.5454545454531814E-2</v>
      </c>
      <c r="R1506" s="41">
        <f t="shared" si="74"/>
        <v>4.7197640117946901E-2</v>
      </c>
    </row>
    <row r="1507" spans="1:18" x14ac:dyDescent="0.25">
      <c r="A1507" s="3" t="s">
        <v>1239</v>
      </c>
      <c r="B1507" t="s">
        <v>1240</v>
      </c>
      <c r="C1507" s="3" t="s">
        <v>1241</v>
      </c>
      <c r="D1507" t="s">
        <v>644</v>
      </c>
      <c r="E1507" s="3" t="s">
        <v>16</v>
      </c>
      <c r="F1507" s="26">
        <v>96</v>
      </c>
      <c r="G1507" s="27">
        <v>0.30208333333330001</v>
      </c>
      <c r="H1507" s="26">
        <v>143</v>
      </c>
      <c r="I1507" s="27">
        <v>0.2657342657342</v>
      </c>
      <c r="J1507" s="28">
        <v>135</v>
      </c>
      <c r="K1507" s="29">
        <v>0.1925925925925</v>
      </c>
      <c r="L1507" s="30">
        <v>5</v>
      </c>
      <c r="M1507" s="40">
        <f>VLOOKUP(A1507,'District Enrollment'!A:D,2,FALSE)</f>
        <v>11634</v>
      </c>
      <c r="N1507" s="40">
        <f>VLOOKUP(A1507,'District Enrollment'!A:D,3,FALSE)</f>
        <v>11881</v>
      </c>
      <c r="O1507" s="40">
        <f>VLOOKUP(A1507,'District Enrollment'!A:D,4,FALSE)</f>
        <v>12095</v>
      </c>
      <c r="P1507" s="41">
        <f t="shared" si="72"/>
        <v>2.4926938284336258E-3</v>
      </c>
      <c r="Q1507" s="41">
        <f t="shared" si="73"/>
        <v>3.1983839744121369E-3</v>
      </c>
      <c r="R1507" s="41">
        <f t="shared" si="74"/>
        <v>2.1496486151291855E-3</v>
      </c>
    </row>
    <row r="1508" spans="1:18" x14ac:dyDescent="0.25">
      <c r="A1508" s="3" t="s">
        <v>1239</v>
      </c>
      <c r="B1508" t="s">
        <v>1240</v>
      </c>
      <c r="C1508" s="3" t="s">
        <v>1640</v>
      </c>
      <c r="D1508" t="s">
        <v>1641</v>
      </c>
      <c r="E1508" s="3" t="s">
        <v>13</v>
      </c>
      <c r="F1508" s="26">
        <v>228</v>
      </c>
      <c r="G1508" s="27">
        <v>0.51754385964909999</v>
      </c>
      <c r="H1508" s="26">
        <v>251</v>
      </c>
      <c r="I1508" s="27">
        <v>0.4581673306772</v>
      </c>
      <c r="J1508" s="28">
        <v>226</v>
      </c>
      <c r="K1508" s="29">
        <v>0.44690265486719999</v>
      </c>
      <c r="L1508" s="30">
        <v>5</v>
      </c>
      <c r="M1508" s="40">
        <f>VLOOKUP(A1508,'District Enrollment'!A:D,2,FALSE)</f>
        <v>11634</v>
      </c>
      <c r="N1508" s="40">
        <f>VLOOKUP(A1508,'District Enrollment'!A:D,3,FALSE)</f>
        <v>11881</v>
      </c>
      <c r="O1508" s="40">
        <f>VLOOKUP(A1508,'District Enrollment'!A:D,4,FALSE)</f>
        <v>12095</v>
      </c>
      <c r="P1508" s="41">
        <f t="shared" si="72"/>
        <v>1.0142685232937492E-2</v>
      </c>
      <c r="Q1508" s="41">
        <f t="shared" si="73"/>
        <v>9.6793199225635208E-3</v>
      </c>
      <c r="R1508" s="41">
        <f t="shared" si="74"/>
        <v>8.3505580818509471E-3</v>
      </c>
    </row>
    <row r="1509" spans="1:18" x14ac:dyDescent="0.25">
      <c r="A1509" s="3" t="s">
        <v>1239</v>
      </c>
      <c r="B1509" t="s">
        <v>1240</v>
      </c>
      <c r="C1509" s="3" t="s">
        <v>2387</v>
      </c>
      <c r="D1509" t="s">
        <v>2388</v>
      </c>
      <c r="E1509" s="3" t="s">
        <v>13</v>
      </c>
      <c r="F1509" s="26">
        <v>382</v>
      </c>
      <c r="G1509" s="27">
        <v>0.14659685863870001</v>
      </c>
      <c r="H1509" s="26">
        <v>395</v>
      </c>
      <c r="I1509" s="27">
        <v>0.13924050632910001</v>
      </c>
      <c r="J1509" s="28">
        <v>379</v>
      </c>
      <c r="K1509" s="29">
        <v>0.12137203166219999</v>
      </c>
      <c r="L1509" s="30">
        <v>4</v>
      </c>
      <c r="M1509" s="40">
        <f>VLOOKUP(A1509,'District Enrollment'!A:D,2,FALSE)</f>
        <v>11634</v>
      </c>
      <c r="N1509" s="40">
        <f>VLOOKUP(A1509,'District Enrollment'!A:D,3,FALSE)</f>
        <v>11881</v>
      </c>
      <c r="O1509" s="40">
        <f>VLOOKUP(A1509,'District Enrollment'!A:D,4,FALSE)</f>
        <v>12095</v>
      </c>
      <c r="P1509" s="41">
        <f t="shared" si="72"/>
        <v>4.8134777376640367E-3</v>
      </c>
      <c r="Q1509" s="41">
        <f t="shared" si="73"/>
        <v>4.6292399629656181E-3</v>
      </c>
      <c r="R1509" s="41">
        <f t="shared" si="74"/>
        <v>3.8032244729205291E-3</v>
      </c>
    </row>
    <row r="1510" spans="1:18" x14ac:dyDescent="0.25">
      <c r="A1510" s="3" t="s">
        <v>1239</v>
      </c>
      <c r="B1510" t="s">
        <v>1240</v>
      </c>
      <c r="C1510" s="3" t="s">
        <v>2571</v>
      </c>
      <c r="D1510" t="s">
        <v>2204</v>
      </c>
      <c r="E1510" s="3" t="s">
        <v>10</v>
      </c>
      <c r="F1510" s="26">
        <v>452</v>
      </c>
      <c r="G1510" s="27">
        <v>5.3097345132700001E-2</v>
      </c>
      <c r="H1510" s="26">
        <v>386</v>
      </c>
      <c r="I1510" s="27">
        <v>8.8082901554400003E-2</v>
      </c>
      <c r="J1510" s="28">
        <v>407</v>
      </c>
      <c r="K1510" s="29">
        <v>7.1253071252999997E-2</v>
      </c>
      <c r="L1510" s="30">
        <v>3</v>
      </c>
      <c r="M1510" s="40">
        <f>VLOOKUP(A1510,'District Enrollment'!A:D,2,FALSE)</f>
        <v>11634</v>
      </c>
      <c r="N1510" s="40">
        <f>VLOOKUP(A1510,'District Enrollment'!A:D,3,FALSE)</f>
        <v>11881</v>
      </c>
      <c r="O1510" s="40">
        <f>VLOOKUP(A1510,'District Enrollment'!A:D,4,FALSE)</f>
        <v>12095</v>
      </c>
      <c r="P1510" s="41">
        <f t="shared" si="72"/>
        <v>2.0629190304263709E-3</v>
      </c>
      <c r="Q1510" s="41">
        <f t="shared" si="73"/>
        <v>2.8617119771061697E-3</v>
      </c>
      <c r="R1510" s="41">
        <f t="shared" si="74"/>
        <v>2.3976849937966927E-3</v>
      </c>
    </row>
    <row r="1511" spans="1:18" x14ac:dyDescent="0.25">
      <c r="A1511" s="3" t="s">
        <v>1239</v>
      </c>
      <c r="B1511" t="s">
        <v>1240</v>
      </c>
      <c r="C1511" s="3" t="s">
        <v>2619</v>
      </c>
      <c r="D1511" t="s">
        <v>2620</v>
      </c>
      <c r="E1511" s="3" t="s">
        <v>10</v>
      </c>
      <c r="F1511" s="26">
        <v>385</v>
      </c>
      <c r="G1511" s="27">
        <v>0.1038961038961</v>
      </c>
      <c r="H1511" s="26">
        <v>387</v>
      </c>
      <c r="I1511" s="27">
        <v>8.2687338501199997E-2</v>
      </c>
      <c r="J1511" s="28">
        <v>415</v>
      </c>
      <c r="K1511" s="29">
        <v>7.9518072289100003E-2</v>
      </c>
      <c r="L1511" s="30">
        <v>3</v>
      </c>
      <c r="M1511" s="40">
        <f>VLOOKUP(A1511,'District Enrollment'!A:D,2,FALSE)</f>
        <v>11634</v>
      </c>
      <c r="N1511" s="40">
        <f>VLOOKUP(A1511,'District Enrollment'!A:D,3,FALSE)</f>
        <v>11881</v>
      </c>
      <c r="O1511" s="40">
        <f>VLOOKUP(A1511,'District Enrollment'!A:D,4,FALSE)</f>
        <v>12095</v>
      </c>
      <c r="P1511" s="41">
        <f t="shared" si="72"/>
        <v>3.4381983840466308E-3</v>
      </c>
      <c r="Q1511" s="41">
        <f t="shared" si="73"/>
        <v>2.6933759784499955E-3</v>
      </c>
      <c r="R1511" s="41">
        <f t="shared" si="74"/>
        <v>2.7284001653556426E-3</v>
      </c>
    </row>
    <row r="1512" spans="1:18" x14ac:dyDescent="0.25">
      <c r="A1512" s="3" t="s">
        <v>1239</v>
      </c>
      <c r="B1512" t="s">
        <v>1240</v>
      </c>
      <c r="C1512" s="3" t="s">
        <v>3022</v>
      </c>
      <c r="D1512" t="s">
        <v>3023</v>
      </c>
      <c r="E1512" s="3" t="s">
        <v>10</v>
      </c>
      <c r="F1512" s="26">
        <v>446</v>
      </c>
      <c r="G1512" s="27">
        <v>7.3991031390100007E-2</v>
      </c>
      <c r="H1512" s="26">
        <v>484</v>
      </c>
      <c r="I1512" s="27">
        <v>6.8181818181799997E-2</v>
      </c>
      <c r="J1512" s="28">
        <v>470</v>
      </c>
      <c r="K1512" s="29">
        <v>6.1702127659499999E-2</v>
      </c>
      <c r="L1512" s="30">
        <v>2</v>
      </c>
      <c r="M1512" s="40">
        <f>VLOOKUP(A1512,'District Enrollment'!A:D,2,FALSE)</f>
        <v>11634</v>
      </c>
      <c r="N1512" s="40">
        <f>VLOOKUP(A1512,'District Enrollment'!A:D,3,FALSE)</f>
        <v>11881</v>
      </c>
      <c r="O1512" s="40">
        <f>VLOOKUP(A1512,'District Enrollment'!A:D,4,FALSE)</f>
        <v>12095</v>
      </c>
      <c r="P1512" s="41">
        <f t="shared" si="72"/>
        <v>2.8365136668372531E-3</v>
      </c>
      <c r="Q1512" s="41">
        <f t="shared" si="73"/>
        <v>2.7775439777789077E-3</v>
      </c>
      <c r="R1512" s="41">
        <f t="shared" si="74"/>
        <v>2.3976849937961966E-3</v>
      </c>
    </row>
    <row r="1513" spans="1:18" x14ac:dyDescent="0.25">
      <c r="A1513" s="3" t="s">
        <v>1239</v>
      </c>
      <c r="B1513" t="s">
        <v>1240</v>
      </c>
      <c r="C1513" s="3" t="s">
        <v>3357</v>
      </c>
      <c r="D1513" t="s">
        <v>3358</v>
      </c>
      <c r="E1513" s="3" t="s">
        <v>10</v>
      </c>
      <c r="F1513" s="26">
        <v>469</v>
      </c>
      <c r="G1513" s="27">
        <v>8.1023454157700001E-2</v>
      </c>
      <c r="H1513" s="26">
        <v>499</v>
      </c>
      <c r="I1513" s="27">
        <v>7.2144288577099994E-2</v>
      </c>
      <c r="J1513" s="28">
        <v>512</v>
      </c>
      <c r="K1513" s="29">
        <v>6.8359375E-2</v>
      </c>
      <c r="L1513" s="30">
        <v>3</v>
      </c>
      <c r="M1513" s="40">
        <f>VLOOKUP(A1513,'District Enrollment'!A:D,2,FALSE)</f>
        <v>11634</v>
      </c>
      <c r="N1513" s="40">
        <f>VLOOKUP(A1513,'District Enrollment'!A:D,3,FALSE)</f>
        <v>11881</v>
      </c>
      <c r="O1513" s="40">
        <f>VLOOKUP(A1513,'District Enrollment'!A:D,4,FALSE)</f>
        <v>12095</v>
      </c>
      <c r="P1513" s="41">
        <f t="shared" si="72"/>
        <v>3.2662884648410949E-3</v>
      </c>
      <c r="Q1513" s="41">
        <f t="shared" si="73"/>
        <v>3.0300479757573353E-3</v>
      </c>
      <c r="R1513" s="41">
        <f t="shared" si="74"/>
        <v>2.8937577511368336E-3</v>
      </c>
    </row>
    <row r="1514" spans="1:18" x14ac:dyDescent="0.25">
      <c r="A1514" s="3" t="s">
        <v>1239</v>
      </c>
      <c r="B1514" t="s">
        <v>1240</v>
      </c>
      <c r="C1514" s="3" t="s">
        <v>3533</v>
      </c>
      <c r="D1514" t="s">
        <v>3534</v>
      </c>
      <c r="E1514" s="3" t="s">
        <v>10</v>
      </c>
      <c r="F1514" s="26">
        <v>561</v>
      </c>
      <c r="G1514" s="27">
        <v>6.23885918003E-2</v>
      </c>
      <c r="H1514" s="26">
        <v>566</v>
      </c>
      <c r="I1514" s="27">
        <v>7.4204946996399998E-2</v>
      </c>
      <c r="J1514" s="28">
        <v>536</v>
      </c>
      <c r="K1514" s="29">
        <v>7.8358208955200001E-2</v>
      </c>
      <c r="L1514" s="30">
        <v>3</v>
      </c>
      <c r="M1514" s="40">
        <f>VLOOKUP(A1514,'District Enrollment'!A:D,2,FALSE)</f>
        <v>11634</v>
      </c>
      <c r="N1514" s="40">
        <f>VLOOKUP(A1514,'District Enrollment'!A:D,3,FALSE)</f>
        <v>11881</v>
      </c>
      <c r="O1514" s="40">
        <f>VLOOKUP(A1514,'District Enrollment'!A:D,4,FALSE)</f>
        <v>12095</v>
      </c>
      <c r="P1514" s="41">
        <f t="shared" si="72"/>
        <v>3.0084235860381899E-3</v>
      </c>
      <c r="Q1514" s="41">
        <f t="shared" si="73"/>
        <v>3.5350559717163875E-3</v>
      </c>
      <c r="R1514" s="41">
        <f t="shared" si="74"/>
        <v>3.4725093013631418E-3</v>
      </c>
    </row>
    <row r="1515" spans="1:18" x14ac:dyDescent="0.25">
      <c r="A1515" s="3" t="s">
        <v>1239</v>
      </c>
      <c r="B1515" t="s">
        <v>1240</v>
      </c>
      <c r="C1515" s="3" t="s">
        <v>3768</v>
      </c>
      <c r="D1515" t="s">
        <v>3769</v>
      </c>
      <c r="E1515" s="3" t="s">
        <v>10</v>
      </c>
      <c r="F1515" s="26">
        <v>539</v>
      </c>
      <c r="G1515" s="27">
        <v>4.2671614100100001E-2</v>
      </c>
      <c r="H1515" s="26">
        <v>566</v>
      </c>
      <c r="I1515" s="27">
        <v>4.5936395759700002E-2</v>
      </c>
      <c r="J1515" s="28">
        <v>575</v>
      </c>
      <c r="K1515" s="29">
        <v>4.1739130434699998E-2</v>
      </c>
      <c r="L1515" s="30">
        <v>1</v>
      </c>
      <c r="M1515" s="40">
        <f>VLOOKUP(A1515,'District Enrollment'!A:D,2,FALSE)</f>
        <v>11634</v>
      </c>
      <c r="N1515" s="40">
        <f>VLOOKUP(A1515,'District Enrollment'!A:D,3,FALSE)</f>
        <v>11881</v>
      </c>
      <c r="O1515" s="40">
        <f>VLOOKUP(A1515,'District Enrollment'!A:D,4,FALSE)</f>
        <v>12095</v>
      </c>
      <c r="P1515" s="41">
        <f t="shared" si="72"/>
        <v>1.9769640708229242E-3</v>
      </c>
      <c r="Q1515" s="41">
        <f t="shared" si="73"/>
        <v>2.1883679824922313E-3</v>
      </c>
      <c r="R1515" s="41">
        <f t="shared" si="74"/>
        <v>1.9842910293470443E-3</v>
      </c>
    </row>
    <row r="1516" spans="1:18" x14ac:dyDescent="0.25">
      <c r="A1516" s="3" t="s">
        <v>1239</v>
      </c>
      <c r="B1516" t="s">
        <v>1240</v>
      </c>
      <c r="C1516" s="3" t="s">
        <v>4081</v>
      </c>
      <c r="D1516" t="s">
        <v>4082</v>
      </c>
      <c r="E1516" s="3" t="s">
        <v>10</v>
      </c>
      <c r="F1516" s="26">
        <v>546</v>
      </c>
      <c r="G1516" s="27">
        <v>7.5091575091499996E-2</v>
      </c>
      <c r="H1516" s="26">
        <v>592</v>
      </c>
      <c r="I1516" s="27">
        <v>9.1216216216200005E-2</v>
      </c>
      <c r="J1516" s="28">
        <v>646</v>
      </c>
      <c r="K1516" s="29">
        <v>6.5015479876099999E-2</v>
      </c>
      <c r="L1516" s="30">
        <v>3</v>
      </c>
      <c r="M1516" s="40">
        <f>VLOOKUP(A1516,'District Enrollment'!A:D,2,FALSE)</f>
        <v>11634</v>
      </c>
      <c r="N1516" s="40">
        <f>VLOOKUP(A1516,'District Enrollment'!A:D,3,FALSE)</f>
        <v>11881</v>
      </c>
      <c r="O1516" s="40">
        <f>VLOOKUP(A1516,'District Enrollment'!A:D,4,FALSE)</f>
        <v>12095</v>
      </c>
      <c r="P1516" s="41">
        <f t="shared" si="72"/>
        <v>3.5241533436444041E-3</v>
      </c>
      <c r="Q1516" s="41">
        <f t="shared" si="73"/>
        <v>4.5450719636386163E-3</v>
      </c>
      <c r="R1516" s="41">
        <f t="shared" si="74"/>
        <v>3.4725093013609426E-3</v>
      </c>
    </row>
    <row r="1517" spans="1:18" x14ac:dyDescent="0.25">
      <c r="A1517" s="3" t="s">
        <v>1239</v>
      </c>
      <c r="B1517" t="s">
        <v>1240</v>
      </c>
      <c r="C1517" s="3" t="s">
        <v>4300</v>
      </c>
      <c r="D1517" t="s">
        <v>4301</v>
      </c>
      <c r="E1517" s="3" t="s">
        <v>10</v>
      </c>
      <c r="F1517" s="26">
        <v>715</v>
      </c>
      <c r="G1517" s="27">
        <v>6.2937062936999993E-2</v>
      </c>
      <c r="H1517" s="26">
        <v>684</v>
      </c>
      <c r="I1517" s="27">
        <v>6.8713450292299999E-2</v>
      </c>
      <c r="J1517" s="28">
        <v>727</v>
      </c>
      <c r="K1517" s="29">
        <v>7.2902338376800005E-2</v>
      </c>
      <c r="L1517" s="30">
        <v>3</v>
      </c>
      <c r="M1517" s="40">
        <f>VLOOKUP(A1517,'District Enrollment'!A:D,2,FALSE)</f>
        <v>11634</v>
      </c>
      <c r="N1517" s="40">
        <f>VLOOKUP(A1517,'District Enrollment'!A:D,3,FALSE)</f>
        <v>11881</v>
      </c>
      <c r="O1517" s="40">
        <f>VLOOKUP(A1517,'District Enrollment'!A:D,4,FALSE)</f>
        <v>12095</v>
      </c>
      <c r="P1517" s="41">
        <f t="shared" si="72"/>
        <v>3.8679731820487357E-3</v>
      </c>
      <c r="Q1517" s="41">
        <f t="shared" si="73"/>
        <v>3.9558959683472098E-3</v>
      </c>
      <c r="R1517" s="41">
        <f t="shared" si="74"/>
        <v>4.3819760231445723E-3</v>
      </c>
    </row>
    <row r="1518" spans="1:18" x14ac:dyDescent="0.25">
      <c r="A1518" s="3" t="s">
        <v>1239</v>
      </c>
      <c r="B1518" t="s">
        <v>1240</v>
      </c>
      <c r="C1518" s="3" t="s">
        <v>4335</v>
      </c>
      <c r="D1518" t="s">
        <v>4336</v>
      </c>
      <c r="E1518" s="3" t="s">
        <v>10</v>
      </c>
      <c r="F1518" s="26">
        <v>696</v>
      </c>
      <c r="G1518" s="27">
        <v>5.74712643678E-2</v>
      </c>
      <c r="H1518" s="26">
        <v>707</v>
      </c>
      <c r="I1518" s="27">
        <v>5.9405940593999999E-2</v>
      </c>
      <c r="J1518" s="28">
        <v>743</v>
      </c>
      <c r="K1518" s="29">
        <v>6.9986541049699993E-2</v>
      </c>
      <c r="L1518" s="30">
        <v>3</v>
      </c>
      <c r="M1518" s="40">
        <f>VLOOKUP(A1518,'District Enrollment'!A:D,2,FALSE)</f>
        <v>11634</v>
      </c>
      <c r="N1518" s="40">
        <f>VLOOKUP(A1518,'District Enrollment'!A:D,3,FALSE)</f>
        <v>11881</v>
      </c>
      <c r="O1518" s="40">
        <f>VLOOKUP(A1518,'District Enrollment'!A:D,4,FALSE)</f>
        <v>12095</v>
      </c>
      <c r="P1518" s="41">
        <f t="shared" si="72"/>
        <v>3.4381983840457968E-3</v>
      </c>
      <c r="Q1518" s="41">
        <f t="shared" si="73"/>
        <v>3.5350559717160172E-3</v>
      </c>
      <c r="R1518" s="41">
        <f t="shared" si="74"/>
        <v>4.2992972302544107E-3</v>
      </c>
    </row>
    <row r="1519" spans="1:18" x14ac:dyDescent="0.25">
      <c r="A1519" s="3" t="s">
        <v>1239</v>
      </c>
      <c r="B1519" t="s">
        <v>1240</v>
      </c>
      <c r="C1519" s="3" t="s">
        <v>4406</v>
      </c>
      <c r="D1519" t="s">
        <v>4407</v>
      </c>
      <c r="E1519" s="3" t="s">
        <v>10</v>
      </c>
      <c r="F1519" s="26">
        <v>804</v>
      </c>
      <c r="G1519" s="27">
        <v>1.9900497512400001E-2</v>
      </c>
      <c r="H1519" s="26">
        <v>814</v>
      </c>
      <c r="I1519" s="27">
        <v>3.5626535626499999E-2</v>
      </c>
      <c r="J1519" s="28">
        <v>800</v>
      </c>
      <c r="K1519" s="29">
        <v>3.7499999999999999E-2</v>
      </c>
      <c r="L1519" s="30">
        <v>1</v>
      </c>
      <c r="M1519" s="40">
        <f>VLOOKUP(A1519,'District Enrollment'!A:D,2,FALSE)</f>
        <v>11634</v>
      </c>
      <c r="N1519" s="40">
        <f>VLOOKUP(A1519,'District Enrollment'!A:D,3,FALSE)</f>
        <v>11881</v>
      </c>
      <c r="O1519" s="40">
        <f>VLOOKUP(A1519,'District Enrollment'!A:D,4,FALSE)</f>
        <v>12095</v>
      </c>
      <c r="P1519" s="41">
        <f t="shared" si="72"/>
        <v>1.3752793536160909E-3</v>
      </c>
      <c r="Q1519" s="41">
        <f t="shared" si="73"/>
        <v>2.440871980470583E-3</v>
      </c>
      <c r="R1519" s="41">
        <f t="shared" si="74"/>
        <v>2.4803637866887139E-3</v>
      </c>
    </row>
    <row r="1520" spans="1:18" x14ac:dyDescent="0.25">
      <c r="A1520" s="3" t="s">
        <v>1239</v>
      </c>
      <c r="B1520" t="s">
        <v>1240</v>
      </c>
      <c r="C1520" s="3" t="s">
        <v>4530</v>
      </c>
      <c r="D1520" t="s">
        <v>4531</v>
      </c>
      <c r="E1520" s="3" t="s">
        <v>10</v>
      </c>
      <c r="F1520" s="26">
        <v>934</v>
      </c>
      <c r="G1520" s="27">
        <v>5.56745182012E-2</v>
      </c>
      <c r="H1520" s="26">
        <v>970</v>
      </c>
      <c r="I1520" s="27">
        <v>4.8453608247399998E-2</v>
      </c>
      <c r="J1520" s="28">
        <v>907</v>
      </c>
      <c r="K1520" s="29">
        <v>6.2844542447600002E-2</v>
      </c>
      <c r="L1520" s="30">
        <v>2</v>
      </c>
      <c r="M1520" s="40">
        <f>VLOOKUP(A1520,'District Enrollment'!A:D,2,FALSE)</f>
        <v>11634</v>
      </c>
      <c r="N1520" s="40">
        <f>VLOOKUP(A1520,'District Enrollment'!A:D,3,FALSE)</f>
        <v>11881</v>
      </c>
      <c r="O1520" s="40">
        <f>VLOOKUP(A1520,'District Enrollment'!A:D,4,FALSE)</f>
        <v>12095</v>
      </c>
      <c r="P1520" s="41">
        <f t="shared" si="72"/>
        <v>4.4696578992539796E-3</v>
      </c>
      <c r="Q1520" s="41">
        <f t="shared" si="73"/>
        <v>3.9558959683509802E-3</v>
      </c>
      <c r="R1520" s="41">
        <f t="shared" si="74"/>
        <v>4.712691194706342E-3</v>
      </c>
    </row>
    <row r="1521" spans="1:18" x14ac:dyDescent="0.25">
      <c r="A1521" s="3" t="s">
        <v>1239</v>
      </c>
      <c r="B1521" t="s">
        <v>1240</v>
      </c>
      <c r="C1521" s="3" t="s">
        <v>4607</v>
      </c>
      <c r="D1521" t="s">
        <v>4608</v>
      </c>
      <c r="E1521" s="3" t="s">
        <v>10</v>
      </c>
      <c r="F1521" s="26">
        <v>910</v>
      </c>
      <c r="G1521" s="27">
        <v>3.5164835164799998E-2</v>
      </c>
      <c r="H1521" s="26">
        <v>974</v>
      </c>
      <c r="I1521" s="27">
        <v>4.0041067761799998E-2</v>
      </c>
      <c r="J1521" s="28">
        <v>1021</v>
      </c>
      <c r="K1521" s="29">
        <v>4.4074436826599998E-2</v>
      </c>
      <c r="L1521" s="30">
        <v>2</v>
      </c>
      <c r="M1521" s="40">
        <f>VLOOKUP(A1521,'District Enrollment'!A:D,2,FALSE)</f>
        <v>11634</v>
      </c>
      <c r="N1521" s="40">
        <f>VLOOKUP(A1521,'District Enrollment'!A:D,3,FALSE)</f>
        <v>11881</v>
      </c>
      <c r="O1521" s="40">
        <f>VLOOKUP(A1521,'District Enrollment'!A:D,4,FALSE)</f>
        <v>12095</v>
      </c>
      <c r="P1521" s="41">
        <f t="shared" si="72"/>
        <v>2.7505587072346569E-3</v>
      </c>
      <c r="Q1521" s="41">
        <f t="shared" si="73"/>
        <v>3.2825519737390116E-3</v>
      </c>
      <c r="R1521" s="41">
        <f t="shared" si="74"/>
        <v>3.7205456800296489E-3</v>
      </c>
    </row>
    <row r="1522" spans="1:18" x14ac:dyDescent="0.25">
      <c r="A1522" s="3" t="s">
        <v>1239</v>
      </c>
      <c r="B1522" t="s">
        <v>1240</v>
      </c>
      <c r="C1522" s="3" t="s">
        <v>4813</v>
      </c>
      <c r="D1522" t="s">
        <v>4814</v>
      </c>
      <c r="E1522" s="3" t="s">
        <v>10</v>
      </c>
      <c r="F1522" s="26">
        <v>1533</v>
      </c>
      <c r="G1522" s="27">
        <v>6.7188519243299993E-2</v>
      </c>
      <c r="H1522" s="26">
        <v>1576</v>
      </c>
      <c r="I1522" s="27">
        <v>6.4086294416199993E-2</v>
      </c>
      <c r="J1522" s="28">
        <v>1668</v>
      </c>
      <c r="K1522" s="29">
        <v>6.9544364508299997E-2</v>
      </c>
      <c r="L1522" s="30">
        <v>3</v>
      </c>
      <c r="M1522" s="40">
        <f>VLOOKUP(A1522,'District Enrollment'!A:D,2,FALSE)</f>
        <v>11634</v>
      </c>
      <c r="N1522" s="40">
        <f>VLOOKUP(A1522,'District Enrollment'!A:D,3,FALSE)</f>
        <v>11881</v>
      </c>
      <c r="O1522" s="40">
        <f>VLOOKUP(A1522,'District Enrollment'!A:D,4,FALSE)</f>
        <v>12095</v>
      </c>
      <c r="P1522" s="41">
        <f t="shared" si="72"/>
        <v>8.8533608389185919E-3</v>
      </c>
      <c r="Q1522" s="41">
        <f t="shared" si="73"/>
        <v>8.5009679319864653E-3</v>
      </c>
      <c r="R1522" s="41">
        <f t="shared" si="74"/>
        <v>9.5907399751834974E-3</v>
      </c>
    </row>
    <row r="1523" spans="1:18" x14ac:dyDescent="0.25">
      <c r="A1523" s="3" t="s">
        <v>1239</v>
      </c>
      <c r="B1523" t="s">
        <v>1240</v>
      </c>
      <c r="C1523" s="3" t="s">
        <v>4866</v>
      </c>
      <c r="D1523" t="s">
        <v>4867</v>
      </c>
      <c r="E1523" s="3" t="s">
        <v>10</v>
      </c>
      <c r="F1523" s="26">
        <v>1938</v>
      </c>
      <c r="G1523" s="27">
        <v>9.7007223942200002E-2</v>
      </c>
      <c r="H1523" s="26">
        <v>1887</v>
      </c>
      <c r="I1523" s="27">
        <v>7.1542130365600004E-2</v>
      </c>
      <c r="J1523" s="28">
        <v>1928</v>
      </c>
      <c r="K1523" s="29">
        <v>6.0684647302899998E-2</v>
      </c>
      <c r="L1523" s="30">
        <v>2</v>
      </c>
      <c r="M1523" s="40">
        <f>VLOOKUP(A1523,'District Enrollment'!A:D,2,FALSE)</f>
        <v>11634</v>
      </c>
      <c r="N1523" s="40">
        <f>VLOOKUP(A1523,'District Enrollment'!A:D,3,FALSE)</f>
        <v>11881</v>
      </c>
      <c r="O1523" s="40">
        <f>VLOOKUP(A1523,'District Enrollment'!A:D,4,FALSE)</f>
        <v>12095</v>
      </c>
      <c r="P1523" s="41">
        <f t="shared" si="72"/>
        <v>1.615953240501836E-2</v>
      </c>
      <c r="Q1523" s="41">
        <f t="shared" si="73"/>
        <v>1.1362679909089068E-2</v>
      </c>
      <c r="R1523" s="41">
        <f t="shared" si="74"/>
        <v>9.6734187680852582E-3</v>
      </c>
    </row>
    <row r="1524" spans="1:18" x14ac:dyDescent="0.25">
      <c r="A1524" s="3" t="s">
        <v>2138</v>
      </c>
      <c r="B1524" t="s">
        <v>2139</v>
      </c>
      <c r="C1524" s="3" t="s">
        <v>2140</v>
      </c>
      <c r="D1524" t="s">
        <v>2141</v>
      </c>
      <c r="E1524" s="3" t="s">
        <v>10</v>
      </c>
      <c r="F1524" s="26">
        <v>337</v>
      </c>
      <c r="G1524" s="27">
        <v>4.74777448071E-2</v>
      </c>
      <c r="H1524" s="26">
        <v>330</v>
      </c>
      <c r="I1524" s="27">
        <v>6.6666666666599997E-2</v>
      </c>
      <c r="J1524" s="28">
        <v>340</v>
      </c>
      <c r="K1524" s="29">
        <v>4.4117647058800002E-2</v>
      </c>
      <c r="L1524" s="30">
        <v>2</v>
      </c>
      <c r="M1524" s="40">
        <f>VLOOKUP(A1524,'District Enrollment'!A:D,2,FALSE)</f>
        <v>2220</v>
      </c>
      <c r="N1524" s="40">
        <f>VLOOKUP(A1524,'District Enrollment'!A:D,3,FALSE)</f>
        <v>2161</v>
      </c>
      <c r="O1524" s="40">
        <f>VLOOKUP(A1524,'District Enrollment'!A:D,4,FALSE)</f>
        <v>2189</v>
      </c>
      <c r="P1524" s="41">
        <f t="shared" si="72"/>
        <v>7.2072072072039191E-3</v>
      </c>
      <c r="Q1524" s="41">
        <f t="shared" si="73"/>
        <v>1.0180472003691808E-2</v>
      </c>
      <c r="R1524" s="41">
        <f t="shared" si="74"/>
        <v>6.8524440383700329E-3</v>
      </c>
    </row>
    <row r="1525" spans="1:18" x14ac:dyDescent="0.25">
      <c r="A1525" s="3" t="s">
        <v>2138</v>
      </c>
      <c r="B1525" t="s">
        <v>2139</v>
      </c>
      <c r="C1525" s="3" t="s">
        <v>3345</v>
      </c>
      <c r="D1525" t="s">
        <v>3346</v>
      </c>
      <c r="E1525" s="3" t="s">
        <v>10</v>
      </c>
      <c r="F1525" s="26">
        <v>486</v>
      </c>
      <c r="G1525" s="27">
        <v>8.23045267489E-2</v>
      </c>
      <c r="H1525" s="26">
        <v>481</v>
      </c>
      <c r="I1525" s="27">
        <v>6.237006237E-2</v>
      </c>
      <c r="J1525" s="28">
        <v>512</v>
      </c>
      <c r="K1525" s="29">
        <v>3.7109375E-2</v>
      </c>
      <c r="L1525" s="30">
        <v>1</v>
      </c>
      <c r="M1525" s="40">
        <f>VLOOKUP(A1525,'District Enrollment'!A:D,2,FALSE)</f>
        <v>2220</v>
      </c>
      <c r="N1525" s="40">
        <f>VLOOKUP(A1525,'District Enrollment'!A:D,3,FALSE)</f>
        <v>2161</v>
      </c>
      <c r="O1525" s="40">
        <f>VLOOKUP(A1525,'District Enrollment'!A:D,4,FALSE)</f>
        <v>2189</v>
      </c>
      <c r="P1525" s="41">
        <f t="shared" si="72"/>
        <v>1.8018018018002433E-2</v>
      </c>
      <c r="Q1525" s="41">
        <f t="shared" si="73"/>
        <v>1.3882461823216105E-2</v>
      </c>
      <c r="R1525" s="41">
        <f t="shared" si="74"/>
        <v>8.6797624486066698E-3</v>
      </c>
    </row>
    <row r="1526" spans="1:18" x14ac:dyDescent="0.25">
      <c r="A1526" s="3" t="s">
        <v>2138</v>
      </c>
      <c r="B1526" t="s">
        <v>2139</v>
      </c>
      <c r="C1526" s="3" t="s">
        <v>4122</v>
      </c>
      <c r="D1526" t="s">
        <v>4123</v>
      </c>
      <c r="E1526" s="3" t="s">
        <v>10</v>
      </c>
      <c r="F1526" s="26">
        <v>669</v>
      </c>
      <c r="G1526" s="27">
        <v>5.3811659192800003E-2</v>
      </c>
      <c r="H1526" s="26">
        <v>662</v>
      </c>
      <c r="I1526" s="27">
        <v>4.98489425981E-2</v>
      </c>
      <c r="J1526" s="28">
        <v>656</v>
      </c>
      <c r="K1526" s="29">
        <v>5.03048780487E-2</v>
      </c>
      <c r="L1526" s="30">
        <v>2</v>
      </c>
      <c r="M1526" s="40">
        <f>VLOOKUP(A1526,'District Enrollment'!A:D,2,FALSE)</f>
        <v>2220</v>
      </c>
      <c r="N1526" s="40">
        <f>VLOOKUP(A1526,'District Enrollment'!A:D,3,FALSE)</f>
        <v>2161</v>
      </c>
      <c r="O1526" s="40">
        <f>VLOOKUP(A1526,'District Enrollment'!A:D,4,FALSE)</f>
        <v>2189</v>
      </c>
      <c r="P1526" s="41">
        <f t="shared" si="72"/>
        <v>1.6216216216208647E-2</v>
      </c>
      <c r="Q1526" s="41">
        <f t="shared" si="73"/>
        <v>1.5270708005526237E-2</v>
      </c>
      <c r="R1526" s="41">
        <f t="shared" si="74"/>
        <v>1.5075376884397989E-2</v>
      </c>
    </row>
    <row r="1527" spans="1:18" x14ac:dyDescent="0.25">
      <c r="A1527" s="3" t="s">
        <v>2138</v>
      </c>
      <c r="B1527" t="s">
        <v>2139</v>
      </c>
      <c r="C1527" s="3" t="s">
        <v>4202</v>
      </c>
      <c r="D1527" t="s">
        <v>4203</v>
      </c>
      <c r="E1527" s="3" t="s">
        <v>10</v>
      </c>
      <c r="F1527" s="26">
        <v>728</v>
      </c>
      <c r="G1527" s="27">
        <v>7.6923076923000003E-2</v>
      </c>
      <c r="H1527" s="26">
        <v>688</v>
      </c>
      <c r="I1527" s="27">
        <v>8.2848837209300003E-2</v>
      </c>
      <c r="J1527" s="28">
        <v>681</v>
      </c>
      <c r="K1527" s="29">
        <v>7.7826725403800007E-2</v>
      </c>
      <c r="L1527" s="30">
        <v>3</v>
      </c>
      <c r="M1527" s="40">
        <f>VLOOKUP(A1527,'District Enrollment'!A:D,2,FALSE)</f>
        <v>2220</v>
      </c>
      <c r="N1527" s="40">
        <f>VLOOKUP(A1527,'District Enrollment'!A:D,3,FALSE)</f>
        <v>2161</v>
      </c>
      <c r="O1527" s="40">
        <f>VLOOKUP(A1527,'District Enrollment'!A:D,4,FALSE)</f>
        <v>2189</v>
      </c>
      <c r="P1527" s="41">
        <f t="shared" si="72"/>
        <v>2.5225225225199998E-2</v>
      </c>
      <c r="Q1527" s="41">
        <f t="shared" si="73"/>
        <v>2.6376677464136234E-2</v>
      </c>
      <c r="R1527" s="41">
        <f t="shared" si="74"/>
        <v>2.4211968935581453E-2</v>
      </c>
    </row>
    <row r="1528" spans="1:18" x14ac:dyDescent="0.25">
      <c r="A1528" s="3" t="s">
        <v>1112</v>
      </c>
      <c r="B1528" t="s">
        <v>1113</v>
      </c>
      <c r="C1528" s="3" t="s">
        <v>1114</v>
      </c>
      <c r="D1528" t="s">
        <v>1115</v>
      </c>
      <c r="E1528" s="3" t="s">
        <v>10</v>
      </c>
      <c r="F1528" s="26">
        <v>116</v>
      </c>
      <c r="G1528" s="27">
        <v>0.15517241379310001</v>
      </c>
      <c r="H1528" s="26">
        <v>117</v>
      </c>
      <c r="I1528" s="27">
        <v>6.8376068375999993E-2</v>
      </c>
      <c r="J1528" s="28">
        <v>111</v>
      </c>
      <c r="K1528" s="29">
        <v>0.1171171171171</v>
      </c>
      <c r="L1528" s="30">
        <v>4</v>
      </c>
      <c r="M1528" s="40">
        <f>VLOOKUP(A1528,'District Enrollment'!A:D,2,FALSE)</f>
        <v>348</v>
      </c>
      <c r="N1528" s="40">
        <f>VLOOKUP(A1528,'District Enrollment'!A:D,3,FALSE)</f>
        <v>344</v>
      </c>
      <c r="O1528" s="40">
        <f>VLOOKUP(A1528,'District Enrollment'!A:D,4,FALSE)</f>
        <v>329</v>
      </c>
      <c r="P1528" s="41">
        <f t="shared" si="72"/>
        <v>5.1724137931033337E-2</v>
      </c>
      <c r="Q1528" s="41">
        <f t="shared" si="73"/>
        <v>2.3255813953465113E-2</v>
      </c>
      <c r="R1528" s="41">
        <f t="shared" si="74"/>
        <v>3.9513677811544377E-2</v>
      </c>
    </row>
    <row r="1529" spans="1:18" x14ac:dyDescent="0.25">
      <c r="A1529" s="3" t="s">
        <v>1112</v>
      </c>
      <c r="B1529" t="s">
        <v>1113</v>
      </c>
      <c r="C1529" s="3" t="s">
        <v>1601</v>
      </c>
      <c r="D1529" t="s">
        <v>1602</v>
      </c>
      <c r="E1529" s="3" t="s">
        <v>10</v>
      </c>
      <c r="F1529" s="26">
        <v>232</v>
      </c>
      <c r="G1529" s="27">
        <v>6.4655172413700002E-2</v>
      </c>
      <c r="H1529" s="26">
        <v>227</v>
      </c>
      <c r="I1529" s="27">
        <v>7.4889867841400004E-2</v>
      </c>
      <c r="J1529" s="28">
        <v>218</v>
      </c>
      <c r="K1529" s="29">
        <v>7.3394495412800007E-2</v>
      </c>
      <c r="L1529" s="30">
        <v>3</v>
      </c>
      <c r="M1529" s="40">
        <f>VLOOKUP(A1529,'District Enrollment'!A:D,2,FALSE)</f>
        <v>348</v>
      </c>
      <c r="N1529" s="40">
        <f>VLOOKUP(A1529,'District Enrollment'!A:D,3,FALSE)</f>
        <v>344</v>
      </c>
      <c r="O1529" s="40">
        <f>VLOOKUP(A1529,'District Enrollment'!A:D,4,FALSE)</f>
        <v>329</v>
      </c>
      <c r="P1529" s="41">
        <f t="shared" si="72"/>
        <v>4.3103448275799996E-2</v>
      </c>
      <c r="Q1529" s="41">
        <f t="shared" si="73"/>
        <v>4.9418604651156398E-2</v>
      </c>
      <c r="R1529" s="41">
        <f t="shared" si="74"/>
        <v>4.8632218844955631E-2</v>
      </c>
    </row>
    <row r="1530" spans="1:18" x14ac:dyDescent="0.25">
      <c r="A1530" s="3" t="s">
        <v>968</v>
      </c>
      <c r="B1530" t="s">
        <v>969</v>
      </c>
      <c r="C1530" s="3" t="s">
        <v>970</v>
      </c>
      <c r="D1530" t="s">
        <v>971</v>
      </c>
      <c r="E1530" s="3" t="s">
        <v>13</v>
      </c>
      <c r="F1530" s="26">
        <v>101</v>
      </c>
      <c r="G1530" s="27">
        <v>0.2079207920792</v>
      </c>
      <c r="H1530" s="26">
        <v>75</v>
      </c>
      <c r="I1530" s="27">
        <v>0.1466666666666</v>
      </c>
      <c r="J1530" s="28">
        <v>92</v>
      </c>
      <c r="K1530" s="29">
        <v>6.5217391304300001E-2</v>
      </c>
      <c r="L1530" s="30">
        <v>3</v>
      </c>
      <c r="M1530" s="40">
        <f>VLOOKUP(A1530,'District Enrollment'!A:D,2,FALSE)</f>
        <v>1548</v>
      </c>
      <c r="N1530" s="40">
        <f>VLOOKUP(A1530,'District Enrollment'!A:D,3,FALSE)</f>
        <v>1498</v>
      </c>
      <c r="O1530" s="40">
        <f>VLOOKUP(A1530,'District Enrollment'!A:D,4,FALSE)</f>
        <v>1502</v>
      </c>
      <c r="P1530" s="41">
        <f t="shared" si="72"/>
        <v>1.35658914728677E-2</v>
      </c>
      <c r="Q1530" s="41">
        <f t="shared" si="73"/>
        <v>7.3431241655507341E-3</v>
      </c>
      <c r="R1530" s="41">
        <f t="shared" si="74"/>
        <v>3.9946737683059915E-3</v>
      </c>
    </row>
    <row r="1531" spans="1:18" x14ac:dyDescent="0.25">
      <c r="A1531" s="3" t="s">
        <v>968</v>
      </c>
      <c r="B1531" t="s">
        <v>969</v>
      </c>
      <c r="C1531" s="3" t="s">
        <v>1597</v>
      </c>
      <c r="D1531" t="s">
        <v>1598</v>
      </c>
      <c r="E1531" s="3" t="s">
        <v>10</v>
      </c>
      <c r="F1531" s="26">
        <v>187</v>
      </c>
      <c r="G1531" s="27">
        <v>0.1550802139037</v>
      </c>
      <c r="H1531" s="26">
        <v>218</v>
      </c>
      <c r="I1531" s="27">
        <v>6.8807339449500002E-2</v>
      </c>
      <c r="J1531" s="28">
        <v>217</v>
      </c>
      <c r="K1531" s="29">
        <v>6.4516129032199998E-2</v>
      </c>
      <c r="L1531" s="30">
        <v>2</v>
      </c>
      <c r="M1531" s="40">
        <f>VLOOKUP(A1531,'District Enrollment'!A:D,2,FALSE)</f>
        <v>1548</v>
      </c>
      <c r="N1531" s="40">
        <f>VLOOKUP(A1531,'District Enrollment'!A:D,3,FALSE)</f>
        <v>1498</v>
      </c>
      <c r="O1531" s="40">
        <f>VLOOKUP(A1531,'District Enrollment'!A:D,4,FALSE)</f>
        <v>1502</v>
      </c>
      <c r="P1531" s="41">
        <f t="shared" si="72"/>
        <v>1.8733850129193732E-2</v>
      </c>
      <c r="Q1531" s="41">
        <f t="shared" si="73"/>
        <v>1.0013351134840453E-2</v>
      </c>
      <c r="R1531" s="41">
        <f t="shared" si="74"/>
        <v>9.3209054593790929E-3</v>
      </c>
    </row>
    <row r="1532" spans="1:18" x14ac:dyDescent="0.25">
      <c r="A1532" s="3" t="s">
        <v>968</v>
      </c>
      <c r="B1532" t="s">
        <v>969</v>
      </c>
      <c r="C1532" s="3" t="s">
        <v>2227</v>
      </c>
      <c r="D1532" t="s">
        <v>2228</v>
      </c>
      <c r="E1532" s="3" t="s">
        <v>10</v>
      </c>
      <c r="F1532" s="26">
        <v>343</v>
      </c>
      <c r="G1532" s="27">
        <v>0.1195335276967</v>
      </c>
      <c r="H1532" s="26">
        <v>352</v>
      </c>
      <c r="I1532" s="27">
        <v>6.8181818181799997E-2</v>
      </c>
      <c r="J1532" s="28">
        <v>355</v>
      </c>
      <c r="K1532" s="29">
        <v>9.0140845070400002E-2</v>
      </c>
      <c r="L1532" s="30">
        <v>4</v>
      </c>
      <c r="M1532" s="40">
        <f>VLOOKUP(A1532,'District Enrollment'!A:D,2,FALSE)</f>
        <v>1548</v>
      </c>
      <c r="N1532" s="40">
        <f>VLOOKUP(A1532,'District Enrollment'!A:D,3,FALSE)</f>
        <v>1498</v>
      </c>
      <c r="O1532" s="40">
        <f>VLOOKUP(A1532,'District Enrollment'!A:D,4,FALSE)</f>
        <v>1502</v>
      </c>
      <c r="P1532" s="41">
        <f t="shared" si="72"/>
        <v>2.6485788113674483E-2</v>
      </c>
      <c r="Q1532" s="41">
        <f t="shared" si="73"/>
        <v>1.6021361815750066E-2</v>
      </c>
      <c r="R1532" s="41">
        <f t="shared" si="74"/>
        <v>2.1304926764308924E-2</v>
      </c>
    </row>
    <row r="1533" spans="1:18" x14ac:dyDescent="0.25">
      <c r="A1533" s="3" t="s">
        <v>968</v>
      </c>
      <c r="B1533" t="s">
        <v>969</v>
      </c>
      <c r="C1533" s="3" t="s">
        <v>2229</v>
      </c>
      <c r="D1533" t="s">
        <v>2230</v>
      </c>
      <c r="E1533" s="3" t="s">
        <v>10</v>
      </c>
      <c r="F1533" s="26">
        <v>400</v>
      </c>
      <c r="G1533" s="27">
        <v>7.4999999999999997E-2</v>
      </c>
      <c r="H1533" s="26">
        <v>372</v>
      </c>
      <c r="I1533" s="27">
        <v>7.5268817204299995E-2</v>
      </c>
      <c r="J1533" s="28">
        <v>355</v>
      </c>
      <c r="K1533" s="29">
        <v>9.2957746478799994E-2</v>
      </c>
      <c r="L1533" s="30">
        <v>4</v>
      </c>
      <c r="M1533" s="40">
        <f>VLOOKUP(A1533,'District Enrollment'!A:D,2,FALSE)</f>
        <v>1548</v>
      </c>
      <c r="N1533" s="40">
        <f>VLOOKUP(A1533,'District Enrollment'!A:D,3,FALSE)</f>
        <v>1498</v>
      </c>
      <c r="O1533" s="40">
        <f>VLOOKUP(A1533,'District Enrollment'!A:D,4,FALSE)</f>
        <v>1502</v>
      </c>
      <c r="P1533" s="41">
        <f t="shared" si="72"/>
        <v>1.9379844961240306E-2</v>
      </c>
      <c r="Q1533" s="41">
        <f t="shared" si="73"/>
        <v>1.869158878504646E-2</v>
      </c>
      <c r="R1533" s="41">
        <f t="shared" si="74"/>
        <v>2.1970705725681754E-2</v>
      </c>
    </row>
    <row r="1534" spans="1:18" x14ac:dyDescent="0.25">
      <c r="A1534" s="3" t="s">
        <v>968</v>
      </c>
      <c r="B1534" t="s">
        <v>969</v>
      </c>
      <c r="C1534" s="3" t="s">
        <v>3128</v>
      </c>
      <c r="D1534" t="s">
        <v>3129</v>
      </c>
      <c r="E1534" s="3" t="s">
        <v>10</v>
      </c>
      <c r="F1534" s="26">
        <v>517</v>
      </c>
      <c r="G1534" s="27">
        <v>0.13733075435200001</v>
      </c>
      <c r="H1534" s="26">
        <v>481</v>
      </c>
      <c r="I1534" s="27">
        <v>0.12058212058209999</v>
      </c>
      <c r="J1534" s="28">
        <v>483</v>
      </c>
      <c r="K1534" s="29">
        <v>0.12629399585920001</v>
      </c>
      <c r="L1534" s="30">
        <v>4</v>
      </c>
      <c r="M1534" s="40">
        <f>VLOOKUP(A1534,'District Enrollment'!A:D,2,FALSE)</f>
        <v>1548</v>
      </c>
      <c r="N1534" s="40">
        <f>VLOOKUP(A1534,'District Enrollment'!A:D,3,FALSE)</f>
        <v>1498</v>
      </c>
      <c r="O1534" s="40">
        <f>VLOOKUP(A1534,'District Enrollment'!A:D,4,FALSE)</f>
        <v>1502</v>
      </c>
      <c r="P1534" s="41">
        <f t="shared" si="72"/>
        <v>4.5865633074925069E-2</v>
      </c>
      <c r="Q1534" s="41">
        <f t="shared" si="73"/>
        <v>3.8718291054733046E-2</v>
      </c>
      <c r="R1534" s="41">
        <f t="shared" si="74"/>
        <v>4.0612516644469777E-2</v>
      </c>
    </row>
    <row r="1535" spans="1:18" x14ac:dyDescent="0.25">
      <c r="A1535" s="3" t="s">
        <v>142</v>
      </c>
      <c r="B1535" t="s">
        <v>143</v>
      </c>
      <c r="C1535" s="3" t="s">
        <v>144</v>
      </c>
      <c r="D1535" t="s">
        <v>145</v>
      </c>
      <c r="E1535" s="3" t="s">
        <v>10</v>
      </c>
      <c r="F1535" s="26">
        <v>10</v>
      </c>
      <c r="G1535" s="27">
        <v>0.2</v>
      </c>
      <c r="H1535" s="26">
        <v>8</v>
      </c>
      <c r="I1535" s="27">
        <v>0.125</v>
      </c>
      <c r="J1535" s="28">
        <v>13</v>
      </c>
      <c r="K1535" s="29">
        <v>0.2307692307692</v>
      </c>
      <c r="L1535" s="30">
        <v>5</v>
      </c>
      <c r="M1535" s="40">
        <f>VLOOKUP(A1535,'District Enrollment'!A:D,2,FALSE)</f>
        <v>3240</v>
      </c>
      <c r="N1535" s="40">
        <f>VLOOKUP(A1535,'District Enrollment'!A:D,3,FALSE)</f>
        <v>3304</v>
      </c>
      <c r="O1535" s="40">
        <f>VLOOKUP(A1535,'District Enrollment'!A:D,4,FALSE)</f>
        <v>3313</v>
      </c>
      <c r="P1535" s="41">
        <f t="shared" si="72"/>
        <v>6.1728395061728394E-4</v>
      </c>
      <c r="Q1535" s="41">
        <f t="shared" si="73"/>
        <v>3.0266343825665861E-4</v>
      </c>
      <c r="R1535" s="41">
        <f t="shared" si="74"/>
        <v>9.0552369453655304E-4</v>
      </c>
    </row>
    <row r="1536" spans="1:18" x14ac:dyDescent="0.25">
      <c r="A1536" s="3" t="s">
        <v>142</v>
      </c>
      <c r="B1536" t="s">
        <v>143</v>
      </c>
      <c r="C1536" s="3" t="s">
        <v>457</v>
      </c>
      <c r="D1536" t="s">
        <v>458</v>
      </c>
      <c r="E1536" s="3" t="s">
        <v>13</v>
      </c>
      <c r="F1536" s="26">
        <v>28</v>
      </c>
      <c r="G1536" s="27">
        <v>0.35714285714279997</v>
      </c>
      <c r="H1536" s="26">
        <v>30</v>
      </c>
      <c r="I1536" s="27">
        <v>0.2333333333333</v>
      </c>
      <c r="J1536" s="28">
        <v>31</v>
      </c>
      <c r="K1536" s="29">
        <v>0.1612903225806</v>
      </c>
      <c r="L1536" s="30">
        <v>5</v>
      </c>
      <c r="M1536" s="40">
        <f>VLOOKUP(A1536,'District Enrollment'!A:D,2,FALSE)</f>
        <v>3240</v>
      </c>
      <c r="N1536" s="40">
        <f>VLOOKUP(A1536,'District Enrollment'!A:D,3,FALSE)</f>
        <v>3304</v>
      </c>
      <c r="O1536" s="40">
        <f>VLOOKUP(A1536,'District Enrollment'!A:D,4,FALSE)</f>
        <v>3313</v>
      </c>
      <c r="P1536" s="41">
        <f t="shared" si="72"/>
        <v>3.0864197530859256E-3</v>
      </c>
      <c r="Q1536" s="41">
        <f t="shared" si="73"/>
        <v>2.1186440677963075E-3</v>
      </c>
      <c r="R1536" s="41">
        <f t="shared" si="74"/>
        <v>1.5092061575607003E-3</v>
      </c>
    </row>
    <row r="1537" spans="1:18" x14ac:dyDescent="0.25">
      <c r="A1537" s="3" t="s">
        <v>142</v>
      </c>
      <c r="B1537" t="s">
        <v>143</v>
      </c>
      <c r="C1537" s="3" t="s">
        <v>852</v>
      </c>
      <c r="D1537" t="s">
        <v>853</v>
      </c>
      <c r="E1537" s="3" t="s">
        <v>10</v>
      </c>
      <c r="F1537" s="26">
        <v>77</v>
      </c>
      <c r="G1537" s="27">
        <v>1.2987012987E-2</v>
      </c>
      <c r="H1537" s="26">
        <v>75</v>
      </c>
      <c r="I1537" s="27">
        <v>2.6666666666599999E-2</v>
      </c>
      <c r="J1537" s="28">
        <v>76</v>
      </c>
      <c r="K1537" s="29">
        <v>2.6315789473599999E-2</v>
      </c>
      <c r="L1537" s="30">
        <v>1</v>
      </c>
      <c r="M1537" s="40">
        <f>VLOOKUP(A1537,'District Enrollment'!A:D,2,FALSE)</f>
        <v>3240</v>
      </c>
      <c r="N1537" s="40">
        <f>VLOOKUP(A1537,'District Enrollment'!A:D,3,FALSE)</f>
        <v>3304</v>
      </c>
      <c r="O1537" s="40">
        <f>VLOOKUP(A1537,'District Enrollment'!A:D,4,FALSE)</f>
        <v>3313</v>
      </c>
      <c r="P1537" s="41">
        <f t="shared" si="72"/>
        <v>3.0864197530833335E-4</v>
      </c>
      <c r="Q1537" s="41">
        <f t="shared" si="73"/>
        <v>6.0532687651180389E-4</v>
      </c>
      <c r="R1537" s="41">
        <f t="shared" si="74"/>
        <v>6.0368246302251727E-4</v>
      </c>
    </row>
    <row r="1538" spans="1:18" x14ac:dyDescent="0.25">
      <c r="A1538" s="3" t="s">
        <v>142</v>
      </c>
      <c r="B1538" t="s">
        <v>143</v>
      </c>
      <c r="C1538" s="3" t="s">
        <v>1154</v>
      </c>
      <c r="D1538" t="s">
        <v>1155</v>
      </c>
      <c r="E1538" s="3" t="s">
        <v>13</v>
      </c>
      <c r="F1538" s="26">
        <v>131</v>
      </c>
      <c r="G1538" s="27">
        <v>0.1068702290076</v>
      </c>
      <c r="H1538" s="26">
        <v>127</v>
      </c>
      <c r="I1538" s="27">
        <v>7.8740157480299999E-2</v>
      </c>
      <c r="J1538" s="28">
        <v>119</v>
      </c>
      <c r="K1538" s="29">
        <v>0.1092436974789</v>
      </c>
      <c r="L1538" s="30">
        <v>4</v>
      </c>
      <c r="M1538" s="40">
        <f>VLOOKUP(A1538,'District Enrollment'!A:D,2,FALSE)</f>
        <v>3240</v>
      </c>
      <c r="N1538" s="40">
        <f>VLOOKUP(A1538,'District Enrollment'!A:D,3,FALSE)</f>
        <v>3304</v>
      </c>
      <c r="O1538" s="40">
        <f>VLOOKUP(A1538,'District Enrollment'!A:D,4,FALSE)</f>
        <v>3313</v>
      </c>
      <c r="P1538" s="41">
        <f t="shared" si="72"/>
        <v>4.3209876543196298E-3</v>
      </c>
      <c r="Q1538" s="41">
        <f t="shared" si="73"/>
        <v>3.0266343825660108E-3</v>
      </c>
      <c r="R1538" s="41">
        <f t="shared" si="74"/>
        <v>3.9239360096556299E-3</v>
      </c>
    </row>
    <row r="1539" spans="1:18" x14ac:dyDescent="0.25">
      <c r="A1539" s="3" t="s">
        <v>142</v>
      </c>
      <c r="B1539" t="s">
        <v>143</v>
      </c>
      <c r="C1539" s="3" t="s">
        <v>2514</v>
      </c>
      <c r="D1539" t="s">
        <v>2515</v>
      </c>
      <c r="E1539" s="3" t="s">
        <v>10</v>
      </c>
      <c r="F1539" s="26">
        <v>403</v>
      </c>
      <c r="G1539" s="27">
        <v>6.4516129032199998E-2</v>
      </c>
      <c r="H1539" s="26">
        <v>414</v>
      </c>
      <c r="I1539" s="27">
        <v>6.2801932367099994E-2</v>
      </c>
      <c r="J1539" s="28">
        <v>399</v>
      </c>
      <c r="K1539" s="29">
        <v>6.5162907268100007E-2</v>
      </c>
      <c r="L1539" s="30">
        <v>3</v>
      </c>
      <c r="M1539" s="40">
        <f>VLOOKUP(A1539,'District Enrollment'!A:D,2,FALSE)</f>
        <v>3240</v>
      </c>
      <c r="N1539" s="40">
        <f>VLOOKUP(A1539,'District Enrollment'!A:D,3,FALSE)</f>
        <v>3304</v>
      </c>
      <c r="O1539" s="40">
        <f>VLOOKUP(A1539,'District Enrollment'!A:D,4,FALSE)</f>
        <v>3313</v>
      </c>
      <c r="P1539" s="41">
        <f t="shared" si="72"/>
        <v>8.0246913580174686E-3</v>
      </c>
      <c r="Q1539" s="41">
        <f t="shared" si="73"/>
        <v>7.8692493946668877E-3</v>
      </c>
      <c r="R1539" s="41">
        <f t="shared" si="74"/>
        <v>7.8478720193093585E-3</v>
      </c>
    </row>
    <row r="1540" spans="1:18" x14ac:dyDescent="0.25">
      <c r="A1540" s="3" t="s">
        <v>142</v>
      </c>
      <c r="B1540" t="s">
        <v>143</v>
      </c>
      <c r="C1540" s="3" t="s">
        <v>2975</v>
      </c>
      <c r="D1540" t="s">
        <v>2976</v>
      </c>
      <c r="E1540" s="3" t="s">
        <v>10</v>
      </c>
      <c r="F1540" s="26">
        <v>455</v>
      </c>
      <c r="G1540" s="27">
        <v>2.1978021978000001E-2</v>
      </c>
      <c r="H1540" s="26">
        <v>466</v>
      </c>
      <c r="I1540" s="27">
        <v>5.3648068669499997E-2</v>
      </c>
      <c r="J1540" s="28">
        <v>464</v>
      </c>
      <c r="K1540" s="29">
        <v>3.2327586206799999E-2</v>
      </c>
      <c r="L1540" s="30">
        <v>1</v>
      </c>
      <c r="M1540" s="40">
        <f>VLOOKUP(A1540,'District Enrollment'!A:D,2,FALSE)</f>
        <v>3240</v>
      </c>
      <c r="N1540" s="40">
        <f>VLOOKUP(A1540,'District Enrollment'!A:D,3,FALSE)</f>
        <v>3304</v>
      </c>
      <c r="O1540" s="40">
        <f>VLOOKUP(A1540,'District Enrollment'!A:D,4,FALSE)</f>
        <v>3313</v>
      </c>
      <c r="P1540" s="41">
        <f t="shared" si="72"/>
        <v>3.0864197530833339E-3</v>
      </c>
      <c r="Q1540" s="41">
        <f t="shared" si="73"/>
        <v>7.5665859564125297E-3</v>
      </c>
      <c r="R1540" s="41">
        <f t="shared" si="74"/>
        <v>4.5276184726698457E-3</v>
      </c>
    </row>
    <row r="1541" spans="1:18" x14ac:dyDescent="0.25">
      <c r="A1541" s="3" t="s">
        <v>142</v>
      </c>
      <c r="B1541" t="s">
        <v>143</v>
      </c>
      <c r="C1541" s="3" t="s">
        <v>3607</v>
      </c>
      <c r="D1541" t="s">
        <v>3608</v>
      </c>
      <c r="E1541" s="3" t="s">
        <v>10</v>
      </c>
      <c r="F1541" s="26">
        <v>530</v>
      </c>
      <c r="G1541" s="27">
        <v>5.2830188679200002E-2</v>
      </c>
      <c r="H1541" s="26">
        <v>530</v>
      </c>
      <c r="I1541" s="27">
        <v>3.0188679245199999E-2</v>
      </c>
      <c r="J1541" s="28">
        <v>547</v>
      </c>
      <c r="K1541" s="29">
        <v>4.5703839122400003E-2</v>
      </c>
      <c r="L1541" s="30">
        <v>2</v>
      </c>
      <c r="M1541" s="40">
        <f>VLOOKUP(A1541,'District Enrollment'!A:D,2,FALSE)</f>
        <v>3240</v>
      </c>
      <c r="N1541" s="40">
        <f>VLOOKUP(A1541,'District Enrollment'!A:D,3,FALSE)</f>
        <v>3304</v>
      </c>
      <c r="O1541" s="40">
        <f>VLOOKUP(A1541,'District Enrollment'!A:D,4,FALSE)</f>
        <v>3313</v>
      </c>
      <c r="P1541" s="41">
        <f t="shared" si="72"/>
        <v>8.6419753086345689E-3</v>
      </c>
      <c r="Q1541" s="41">
        <f t="shared" si="73"/>
        <v>4.8426150120932203E-3</v>
      </c>
      <c r="R1541" s="41">
        <f t="shared" si="74"/>
        <v>7.5460307877913673E-3</v>
      </c>
    </row>
    <row r="1542" spans="1:18" x14ac:dyDescent="0.25">
      <c r="A1542" s="3" t="s">
        <v>142</v>
      </c>
      <c r="B1542" t="s">
        <v>143</v>
      </c>
      <c r="C1542" s="3" t="s">
        <v>4310</v>
      </c>
      <c r="D1542" t="s">
        <v>4311</v>
      </c>
      <c r="E1542" s="3" t="s">
        <v>10</v>
      </c>
      <c r="F1542" s="26">
        <v>732</v>
      </c>
      <c r="G1542" s="27">
        <v>3.8251366120199998E-2</v>
      </c>
      <c r="H1542" s="26">
        <v>733</v>
      </c>
      <c r="I1542" s="27">
        <v>3.6834924965800001E-2</v>
      </c>
      <c r="J1542" s="28">
        <v>729</v>
      </c>
      <c r="K1542" s="29">
        <v>3.1550068587100001E-2</v>
      </c>
      <c r="L1542" s="30">
        <v>1</v>
      </c>
      <c r="M1542" s="40">
        <f>VLOOKUP(A1542,'District Enrollment'!A:D,2,FALSE)</f>
        <v>3240</v>
      </c>
      <c r="N1542" s="40">
        <f>VLOOKUP(A1542,'District Enrollment'!A:D,3,FALSE)</f>
        <v>3304</v>
      </c>
      <c r="O1542" s="40">
        <f>VLOOKUP(A1542,'District Enrollment'!A:D,4,FALSE)</f>
        <v>3313</v>
      </c>
      <c r="P1542" s="41">
        <f t="shared" si="72"/>
        <v>8.6419753086377765E-3</v>
      </c>
      <c r="Q1542" s="41">
        <f t="shared" si="73"/>
        <v>8.1719128329090195E-3</v>
      </c>
      <c r="R1542" s="41">
        <f t="shared" si="74"/>
        <v>6.9423483247799279E-3</v>
      </c>
    </row>
    <row r="1543" spans="1:18" x14ac:dyDescent="0.25">
      <c r="A1543" s="3" t="s">
        <v>142</v>
      </c>
      <c r="B1543" t="s">
        <v>143</v>
      </c>
      <c r="C1543" s="3" t="s">
        <v>4556</v>
      </c>
      <c r="D1543" t="s">
        <v>4557</v>
      </c>
      <c r="E1543" s="3" t="s">
        <v>10</v>
      </c>
      <c r="F1543" s="26">
        <v>874</v>
      </c>
      <c r="G1543" s="27">
        <v>4.4622425629199998E-2</v>
      </c>
      <c r="H1543" s="26">
        <v>921</v>
      </c>
      <c r="I1543" s="27">
        <v>3.1487513572199997E-2</v>
      </c>
      <c r="J1543" s="28">
        <v>935</v>
      </c>
      <c r="K1543" s="29">
        <v>5.2406417112200003E-2</v>
      </c>
      <c r="L1543" s="30">
        <v>2</v>
      </c>
      <c r="M1543" s="40">
        <f>VLOOKUP(A1543,'District Enrollment'!A:D,2,FALSE)</f>
        <v>3240</v>
      </c>
      <c r="N1543" s="40">
        <f>VLOOKUP(A1543,'District Enrollment'!A:D,3,FALSE)</f>
        <v>3304</v>
      </c>
      <c r="O1543" s="40">
        <f>VLOOKUP(A1543,'District Enrollment'!A:D,4,FALSE)</f>
        <v>3313</v>
      </c>
      <c r="P1543" s="41">
        <f t="shared" si="72"/>
        <v>1.2037037037012593E-2</v>
      </c>
      <c r="Q1543" s="41">
        <f t="shared" si="73"/>
        <v>8.7772397094419488E-3</v>
      </c>
      <c r="R1543" s="41">
        <f t="shared" si="74"/>
        <v>1.4790220344070933E-2</v>
      </c>
    </row>
    <row r="1544" spans="1:18" x14ac:dyDescent="0.25">
      <c r="A1544" s="3" t="s">
        <v>393</v>
      </c>
      <c r="B1544" t="s">
        <v>394</v>
      </c>
      <c r="C1544" s="3" t="s">
        <v>395</v>
      </c>
      <c r="D1544" t="s">
        <v>396</v>
      </c>
      <c r="E1544" s="3" t="s">
        <v>13</v>
      </c>
      <c r="F1544" s="26">
        <v>29</v>
      </c>
      <c r="G1544" s="27">
        <v>0.55172413793099995</v>
      </c>
      <c r="H1544" s="26">
        <v>23</v>
      </c>
      <c r="I1544" s="27">
        <v>0.43478260869559998</v>
      </c>
      <c r="J1544" s="28">
        <v>27</v>
      </c>
      <c r="K1544" s="29">
        <v>0.55555555555549996</v>
      </c>
      <c r="L1544" s="30">
        <v>5</v>
      </c>
      <c r="M1544" s="40">
        <f>VLOOKUP(A1544,'District Enrollment'!A:D,2,FALSE)</f>
        <v>2169</v>
      </c>
      <c r="N1544" s="40">
        <f>VLOOKUP(A1544,'District Enrollment'!A:D,3,FALSE)</f>
        <v>2243</v>
      </c>
      <c r="O1544" s="40">
        <f>VLOOKUP(A1544,'District Enrollment'!A:D,4,FALSE)</f>
        <v>2219</v>
      </c>
      <c r="P1544" s="41">
        <f t="shared" si="72"/>
        <v>7.3766712770857524E-3</v>
      </c>
      <c r="Q1544" s="41">
        <f t="shared" si="73"/>
        <v>4.4583147570213108E-3</v>
      </c>
      <c r="R1544" s="41">
        <f t="shared" si="74"/>
        <v>6.7598017124824239E-3</v>
      </c>
    </row>
    <row r="1545" spans="1:18" x14ac:dyDescent="0.25">
      <c r="A1545" s="3" t="s">
        <v>393</v>
      </c>
      <c r="B1545" t="s">
        <v>394</v>
      </c>
      <c r="C1545" s="3" t="s">
        <v>3392</v>
      </c>
      <c r="D1545" t="s">
        <v>3393</v>
      </c>
      <c r="E1545" s="3" t="s">
        <v>10</v>
      </c>
      <c r="F1545" s="26">
        <v>528</v>
      </c>
      <c r="G1545" s="27">
        <v>9.6590909090899998E-2</v>
      </c>
      <c r="H1545" s="26">
        <v>555</v>
      </c>
      <c r="I1545" s="27">
        <v>9.3693693693600005E-2</v>
      </c>
      <c r="J1545" s="28">
        <v>516</v>
      </c>
      <c r="K1545" s="29">
        <v>6.7829457364300003E-2</v>
      </c>
      <c r="L1545" s="30">
        <v>3</v>
      </c>
      <c r="M1545" s="40">
        <f>VLOOKUP(A1545,'District Enrollment'!A:D,2,FALSE)</f>
        <v>2169</v>
      </c>
      <c r="N1545" s="40">
        <f>VLOOKUP(A1545,'District Enrollment'!A:D,3,FALSE)</f>
        <v>2243</v>
      </c>
      <c r="O1545" s="40">
        <f>VLOOKUP(A1545,'District Enrollment'!A:D,4,FALSE)</f>
        <v>2219</v>
      </c>
      <c r="P1545" s="41">
        <f t="shared" si="72"/>
        <v>2.3513139695710096E-2</v>
      </c>
      <c r="Q1545" s="41">
        <f t="shared" si="73"/>
        <v>2.3183236736490417E-2</v>
      </c>
      <c r="R1545" s="41">
        <f t="shared" si="74"/>
        <v>1.5772870662451016E-2</v>
      </c>
    </row>
    <row r="1546" spans="1:18" x14ac:dyDescent="0.25">
      <c r="A1546" s="3" t="s">
        <v>393</v>
      </c>
      <c r="B1546" t="s">
        <v>394</v>
      </c>
      <c r="C1546" s="3" t="s">
        <v>3404</v>
      </c>
      <c r="D1546" t="s">
        <v>3405</v>
      </c>
      <c r="E1546" s="3" t="s">
        <v>10</v>
      </c>
      <c r="F1546" s="26">
        <v>503</v>
      </c>
      <c r="G1546" s="27">
        <v>5.9642147117199999E-2</v>
      </c>
      <c r="H1546" s="26">
        <v>510</v>
      </c>
      <c r="I1546" s="27">
        <v>7.2549019607799997E-2</v>
      </c>
      <c r="J1546" s="28">
        <v>518</v>
      </c>
      <c r="K1546" s="29">
        <v>5.4054054054000003E-2</v>
      </c>
      <c r="L1546" s="30">
        <v>2</v>
      </c>
      <c r="M1546" s="40">
        <f>VLOOKUP(A1546,'District Enrollment'!A:D,2,FALSE)</f>
        <v>2169</v>
      </c>
      <c r="N1546" s="40">
        <f>VLOOKUP(A1546,'District Enrollment'!A:D,3,FALSE)</f>
        <v>2243</v>
      </c>
      <c r="O1546" s="40">
        <f>VLOOKUP(A1546,'District Enrollment'!A:D,4,FALSE)</f>
        <v>2219</v>
      </c>
      <c r="P1546" s="41">
        <f t="shared" si="72"/>
        <v>1.3831258644514339E-2</v>
      </c>
      <c r="Q1546" s="41">
        <f t="shared" si="73"/>
        <v>1.6495764600971019E-2</v>
      </c>
      <c r="R1546" s="41">
        <f t="shared" si="74"/>
        <v>1.2618296529955835E-2</v>
      </c>
    </row>
    <row r="1547" spans="1:18" x14ac:dyDescent="0.25">
      <c r="A1547" s="3" t="s">
        <v>393</v>
      </c>
      <c r="B1547" t="s">
        <v>394</v>
      </c>
      <c r="C1547" s="3" t="s">
        <v>3455</v>
      </c>
      <c r="D1547" t="s">
        <v>3456</v>
      </c>
      <c r="E1547" s="3" t="s">
        <v>10</v>
      </c>
      <c r="F1547" s="26">
        <v>544</v>
      </c>
      <c r="G1547" s="27">
        <v>8.8235294117600005E-2</v>
      </c>
      <c r="H1547" s="26">
        <v>559</v>
      </c>
      <c r="I1547" s="27">
        <v>8.7656529516900006E-2</v>
      </c>
      <c r="J1547" s="28">
        <v>525</v>
      </c>
      <c r="K1547" s="29">
        <v>8.7619047618999996E-2</v>
      </c>
      <c r="L1547" s="30">
        <v>4</v>
      </c>
      <c r="M1547" s="40">
        <f>VLOOKUP(A1547,'District Enrollment'!A:D,2,FALSE)</f>
        <v>2169</v>
      </c>
      <c r="N1547" s="40">
        <f>VLOOKUP(A1547,'District Enrollment'!A:D,3,FALSE)</f>
        <v>2243</v>
      </c>
      <c r="O1547" s="40">
        <f>VLOOKUP(A1547,'District Enrollment'!A:D,4,FALSE)</f>
        <v>2219</v>
      </c>
      <c r="P1547" s="41">
        <f t="shared" si="72"/>
        <v>2.2130013831246843E-2</v>
      </c>
      <c r="Q1547" s="41">
        <f t="shared" si="73"/>
        <v>2.1845742309383461E-2</v>
      </c>
      <c r="R1547" s="41">
        <f t="shared" si="74"/>
        <v>2.0730058584936907E-2</v>
      </c>
    </row>
    <row r="1548" spans="1:18" x14ac:dyDescent="0.25">
      <c r="A1548" s="3" t="s">
        <v>393</v>
      </c>
      <c r="B1548" t="s">
        <v>394</v>
      </c>
      <c r="C1548" s="3" t="s">
        <v>4035</v>
      </c>
      <c r="D1548" t="s">
        <v>4036</v>
      </c>
      <c r="E1548" s="3" t="s">
        <v>10</v>
      </c>
      <c r="F1548" s="26">
        <v>565</v>
      </c>
      <c r="G1548" s="27">
        <v>0.12035398230079999</v>
      </c>
      <c r="H1548" s="26">
        <v>596</v>
      </c>
      <c r="I1548" s="27">
        <v>0.11241610738250001</v>
      </c>
      <c r="J1548" s="28">
        <v>633</v>
      </c>
      <c r="K1548" s="29">
        <v>9.4786729857799998E-2</v>
      </c>
      <c r="L1548" s="30">
        <v>4</v>
      </c>
      <c r="M1548" s="40">
        <f>VLOOKUP(A1548,'District Enrollment'!A:D,2,FALSE)</f>
        <v>2169</v>
      </c>
      <c r="N1548" s="40">
        <f>VLOOKUP(A1548,'District Enrollment'!A:D,3,FALSE)</f>
        <v>2243</v>
      </c>
      <c r="O1548" s="40">
        <f>VLOOKUP(A1548,'District Enrollment'!A:D,4,FALSE)</f>
        <v>2219</v>
      </c>
      <c r="P1548" s="41">
        <f t="shared" si="72"/>
        <v>3.1350852927594285E-2</v>
      </c>
      <c r="Q1548" s="41">
        <f t="shared" si="73"/>
        <v>2.9870708872032994E-2</v>
      </c>
      <c r="R1548" s="41">
        <f t="shared" si="74"/>
        <v>2.7039206849926726E-2</v>
      </c>
    </row>
    <row r="1549" spans="1:18" x14ac:dyDescent="0.25">
      <c r="A1549" s="3" t="s">
        <v>325</v>
      </c>
      <c r="B1549" t="s">
        <v>326</v>
      </c>
      <c r="C1549" s="3" t="s">
        <v>327</v>
      </c>
      <c r="D1549" t="s">
        <v>328</v>
      </c>
      <c r="E1549" s="3" t="s">
        <v>10</v>
      </c>
      <c r="F1549" s="26">
        <v>33</v>
      </c>
      <c r="G1549" s="27">
        <v>0.2121212121212</v>
      </c>
      <c r="H1549" s="26">
        <v>31</v>
      </c>
      <c r="I1549" s="27">
        <v>0.1935483870967</v>
      </c>
      <c r="J1549" s="28">
        <v>24</v>
      </c>
      <c r="K1549" s="29">
        <v>4.1666666666600002E-2</v>
      </c>
      <c r="L1549" s="30">
        <v>1</v>
      </c>
      <c r="M1549" s="40">
        <f>VLOOKUP(A1549,'District Enrollment'!A:D,2,FALSE)</f>
        <v>33</v>
      </c>
      <c r="N1549" s="40">
        <f>VLOOKUP(A1549,'District Enrollment'!A:D,3,FALSE)</f>
        <v>31</v>
      </c>
      <c r="O1549" s="40">
        <f>VLOOKUP(A1549,'District Enrollment'!A:D,4,FALSE)</f>
        <v>24</v>
      </c>
      <c r="P1549" s="41">
        <f t="shared" si="72"/>
        <v>0.2121212121212</v>
      </c>
      <c r="Q1549" s="41">
        <f t="shared" si="73"/>
        <v>0.1935483870967</v>
      </c>
      <c r="R1549" s="41">
        <f t="shared" si="74"/>
        <v>4.1666666666600002E-2</v>
      </c>
    </row>
    <row r="1550" spans="1:18" x14ac:dyDescent="0.25">
      <c r="A1550" s="3" t="s">
        <v>1500</v>
      </c>
      <c r="B1550" t="s">
        <v>1501</v>
      </c>
      <c r="C1550" s="3" t="s">
        <v>1502</v>
      </c>
      <c r="D1550" t="s">
        <v>1503</v>
      </c>
      <c r="E1550" s="3" t="s">
        <v>10</v>
      </c>
      <c r="F1550" s="26">
        <v>212</v>
      </c>
      <c r="G1550" s="27">
        <v>6.6037735848999995E-2</v>
      </c>
      <c r="H1550" s="26">
        <v>200</v>
      </c>
      <c r="I1550" s="27">
        <v>4.4999999999999998E-2</v>
      </c>
      <c r="J1550" s="28">
        <v>195</v>
      </c>
      <c r="K1550" s="29">
        <v>3.07692307692E-2</v>
      </c>
      <c r="L1550" s="30">
        <v>1</v>
      </c>
      <c r="M1550" s="40">
        <f>VLOOKUP(A1550,'District Enrollment'!A:D,2,FALSE)</f>
        <v>212</v>
      </c>
      <c r="N1550" s="40">
        <f>VLOOKUP(A1550,'District Enrollment'!A:D,3,FALSE)</f>
        <v>200</v>
      </c>
      <c r="O1550" s="40">
        <f>VLOOKUP(A1550,'District Enrollment'!A:D,4,FALSE)</f>
        <v>195</v>
      </c>
      <c r="P1550" s="41">
        <f t="shared" si="72"/>
        <v>6.6037735848999995E-2</v>
      </c>
      <c r="Q1550" s="41">
        <f t="shared" si="73"/>
        <v>4.4999999999999998E-2</v>
      </c>
      <c r="R1550" s="41">
        <f t="shared" si="74"/>
        <v>3.07692307692E-2</v>
      </c>
    </row>
    <row r="1551" spans="1:18" x14ac:dyDescent="0.25">
      <c r="A1551" s="3" t="s">
        <v>2412</v>
      </c>
      <c r="B1551" t="s">
        <v>2413</v>
      </c>
      <c r="C1551" s="3" t="s">
        <v>2414</v>
      </c>
      <c r="D1551" t="s">
        <v>2415</v>
      </c>
      <c r="E1551" s="3" t="s">
        <v>10</v>
      </c>
      <c r="F1551" s="26">
        <v>380</v>
      </c>
      <c r="G1551" s="27">
        <v>7.8947368421000003E-2</v>
      </c>
      <c r="H1551" s="26">
        <v>376</v>
      </c>
      <c r="I1551" s="27">
        <v>8.2446808510600003E-2</v>
      </c>
      <c r="J1551" s="28">
        <v>383</v>
      </c>
      <c r="K1551" s="29">
        <v>5.7441253263699997E-2</v>
      </c>
      <c r="L1551" s="30">
        <v>2</v>
      </c>
      <c r="M1551" s="40">
        <f>VLOOKUP(A1551,'District Enrollment'!A:D,2,FALSE)</f>
        <v>1579</v>
      </c>
      <c r="N1551" s="40">
        <f>VLOOKUP(A1551,'District Enrollment'!A:D,3,FALSE)</f>
        <v>1581</v>
      </c>
      <c r="O1551" s="40">
        <f>VLOOKUP(A1551,'District Enrollment'!A:D,4,FALSE)</f>
        <v>1624</v>
      </c>
      <c r="P1551" s="41">
        <f t="shared" si="72"/>
        <v>1.8999366687764408E-2</v>
      </c>
      <c r="Q1551" s="41">
        <f t="shared" si="73"/>
        <v>1.9607843137245794E-2</v>
      </c>
      <c r="R1551" s="41">
        <f t="shared" si="74"/>
        <v>1.3546798029554864E-2</v>
      </c>
    </row>
    <row r="1552" spans="1:18" x14ac:dyDescent="0.25">
      <c r="A1552" s="3" t="s">
        <v>2412</v>
      </c>
      <c r="B1552" t="s">
        <v>2413</v>
      </c>
      <c r="C1552" s="3" t="s">
        <v>2791</v>
      </c>
      <c r="D1552" t="s">
        <v>2792</v>
      </c>
      <c r="E1552" s="3" t="s">
        <v>10</v>
      </c>
      <c r="F1552" s="26">
        <v>401</v>
      </c>
      <c r="G1552" s="27">
        <v>6.7331670822899994E-2</v>
      </c>
      <c r="H1552" s="26">
        <v>431</v>
      </c>
      <c r="I1552" s="27">
        <v>9.0487238979099993E-2</v>
      </c>
      <c r="J1552" s="28">
        <v>438</v>
      </c>
      <c r="K1552" s="29">
        <v>7.9908675799000004E-2</v>
      </c>
      <c r="L1552" s="30">
        <v>3</v>
      </c>
      <c r="M1552" s="40">
        <f>VLOOKUP(A1552,'District Enrollment'!A:D,2,FALSE)</f>
        <v>1579</v>
      </c>
      <c r="N1552" s="40">
        <f>VLOOKUP(A1552,'District Enrollment'!A:D,3,FALSE)</f>
        <v>1581</v>
      </c>
      <c r="O1552" s="40">
        <f>VLOOKUP(A1552,'District Enrollment'!A:D,4,FALSE)</f>
        <v>1624</v>
      </c>
      <c r="P1552" s="41">
        <f t="shared" si="72"/>
        <v>1.7099430018988535E-2</v>
      </c>
      <c r="Q1552" s="41">
        <f t="shared" si="73"/>
        <v>2.4667931688799553E-2</v>
      </c>
      <c r="R1552" s="41">
        <f t="shared" si="74"/>
        <v>2.1551724137907634E-2</v>
      </c>
    </row>
    <row r="1553" spans="1:18" x14ac:dyDescent="0.25">
      <c r="A1553" s="3" t="s">
        <v>2412</v>
      </c>
      <c r="B1553" t="s">
        <v>2413</v>
      </c>
      <c r="C1553" s="3" t="s">
        <v>4415</v>
      </c>
      <c r="D1553" t="s">
        <v>4416</v>
      </c>
      <c r="E1553" s="3" t="s">
        <v>10</v>
      </c>
      <c r="F1553" s="26">
        <v>798</v>
      </c>
      <c r="G1553" s="27">
        <v>9.0225563909700005E-2</v>
      </c>
      <c r="H1553" s="26">
        <v>774</v>
      </c>
      <c r="I1553" s="27">
        <v>6.07235142118E-2</v>
      </c>
      <c r="J1553" s="28">
        <v>803</v>
      </c>
      <c r="K1553" s="29">
        <v>5.3549190535399999E-2</v>
      </c>
      <c r="L1553" s="30">
        <v>2</v>
      </c>
      <c r="M1553" s="40">
        <f>VLOOKUP(A1553,'District Enrollment'!A:D,2,FALSE)</f>
        <v>1579</v>
      </c>
      <c r="N1553" s="40">
        <f>VLOOKUP(A1553,'District Enrollment'!A:D,3,FALSE)</f>
        <v>1581</v>
      </c>
      <c r="O1553" s="40">
        <f>VLOOKUP(A1553,'District Enrollment'!A:D,4,FALSE)</f>
        <v>1624</v>
      </c>
      <c r="P1553" s="41">
        <f t="shared" si="72"/>
        <v>4.5598480050627367E-2</v>
      </c>
      <c r="Q1553" s="41">
        <f t="shared" si="73"/>
        <v>2.9728020240311955E-2</v>
      </c>
      <c r="R1553" s="41">
        <f t="shared" si="74"/>
        <v>2.6477832512269827E-2</v>
      </c>
    </row>
    <row r="1554" spans="1:18" x14ac:dyDescent="0.25">
      <c r="A1554" s="3" t="s">
        <v>200</v>
      </c>
      <c r="B1554" t="s">
        <v>201</v>
      </c>
      <c r="C1554" s="3" t="s">
        <v>202</v>
      </c>
      <c r="D1554" t="s">
        <v>203</v>
      </c>
      <c r="E1554" s="3" t="s">
        <v>13</v>
      </c>
      <c r="F1554" s="26">
        <v>24</v>
      </c>
      <c r="G1554" s="27">
        <v>0.375</v>
      </c>
      <c r="H1554" s="26">
        <v>23</v>
      </c>
      <c r="I1554" s="27">
        <v>0.21739130434779999</v>
      </c>
      <c r="J1554" s="28">
        <v>17</v>
      </c>
      <c r="K1554" s="29">
        <v>0.2941176470588</v>
      </c>
      <c r="L1554" s="30">
        <v>5</v>
      </c>
      <c r="M1554" s="40">
        <f>VLOOKUP(A1554,'District Enrollment'!A:D,2,FALSE)</f>
        <v>859</v>
      </c>
      <c r="N1554" s="40">
        <f>VLOOKUP(A1554,'District Enrollment'!A:D,3,FALSE)</f>
        <v>849</v>
      </c>
      <c r="O1554" s="40">
        <f>VLOOKUP(A1554,'District Enrollment'!A:D,4,FALSE)</f>
        <v>833</v>
      </c>
      <c r="P1554" s="41">
        <f t="shared" si="72"/>
        <v>1.0477299185098952E-2</v>
      </c>
      <c r="Q1554" s="41">
        <f t="shared" si="73"/>
        <v>5.8892815076553593E-3</v>
      </c>
      <c r="R1554" s="41">
        <f t="shared" si="74"/>
        <v>6.0024009603836734E-3</v>
      </c>
    </row>
    <row r="1555" spans="1:18" x14ac:dyDescent="0.25">
      <c r="A1555" s="3" t="s">
        <v>200</v>
      </c>
      <c r="B1555" t="s">
        <v>201</v>
      </c>
      <c r="C1555" s="3" t="s">
        <v>1233</v>
      </c>
      <c r="D1555" t="s">
        <v>1234</v>
      </c>
      <c r="E1555" s="3" t="s">
        <v>10</v>
      </c>
      <c r="F1555" s="26">
        <v>127</v>
      </c>
      <c r="G1555" s="27">
        <v>5.5118110236200002E-2</v>
      </c>
      <c r="H1555" s="26">
        <v>115</v>
      </c>
      <c r="I1555" s="27">
        <v>2.6086956521700001E-2</v>
      </c>
      <c r="J1555" s="28">
        <v>134</v>
      </c>
      <c r="K1555" s="29">
        <v>8.9552238805900006E-2</v>
      </c>
      <c r="L1555" s="30">
        <v>4</v>
      </c>
      <c r="M1555" s="40">
        <f>VLOOKUP(A1555,'District Enrollment'!A:D,2,FALSE)</f>
        <v>859</v>
      </c>
      <c r="N1555" s="40">
        <f>VLOOKUP(A1555,'District Enrollment'!A:D,3,FALSE)</f>
        <v>849</v>
      </c>
      <c r="O1555" s="40">
        <f>VLOOKUP(A1555,'District Enrollment'!A:D,4,FALSE)</f>
        <v>833</v>
      </c>
      <c r="P1555" s="41">
        <f t="shared" si="72"/>
        <v>8.1490104772961574E-3</v>
      </c>
      <c r="Q1555" s="41">
        <f t="shared" si="73"/>
        <v>3.5335689045883391E-3</v>
      </c>
      <c r="R1555" s="41">
        <f t="shared" si="74"/>
        <v>1.4405762304910684E-2</v>
      </c>
    </row>
    <row r="1556" spans="1:18" x14ac:dyDescent="0.25">
      <c r="A1556" s="3" t="s">
        <v>200</v>
      </c>
      <c r="B1556" t="s">
        <v>201</v>
      </c>
      <c r="C1556" s="3" t="s">
        <v>1842</v>
      </c>
      <c r="D1556" t="s">
        <v>1843</v>
      </c>
      <c r="E1556" s="3" t="s">
        <v>10</v>
      </c>
      <c r="F1556" s="26">
        <v>272</v>
      </c>
      <c r="G1556" s="27">
        <v>4.0441176470500002E-2</v>
      </c>
      <c r="H1556" s="26">
        <v>283</v>
      </c>
      <c r="I1556" s="27">
        <v>2.4734982332099999E-2</v>
      </c>
      <c r="J1556" s="28">
        <v>288</v>
      </c>
      <c r="K1556" s="29">
        <v>6.25E-2</v>
      </c>
      <c r="L1556" s="30">
        <v>2</v>
      </c>
      <c r="M1556" s="40">
        <f>VLOOKUP(A1556,'District Enrollment'!A:D,2,FALSE)</f>
        <v>859</v>
      </c>
      <c r="N1556" s="40">
        <f>VLOOKUP(A1556,'District Enrollment'!A:D,3,FALSE)</f>
        <v>849</v>
      </c>
      <c r="O1556" s="40">
        <f>VLOOKUP(A1556,'District Enrollment'!A:D,4,FALSE)</f>
        <v>833</v>
      </c>
      <c r="P1556" s="41">
        <f t="shared" si="72"/>
        <v>1.2805587892870781E-2</v>
      </c>
      <c r="Q1556" s="41">
        <f t="shared" si="73"/>
        <v>8.2449941106999998E-3</v>
      </c>
      <c r="R1556" s="41">
        <f t="shared" si="74"/>
        <v>2.1608643457382955E-2</v>
      </c>
    </row>
    <row r="1557" spans="1:18" x14ac:dyDescent="0.25">
      <c r="A1557" s="3" t="s">
        <v>200</v>
      </c>
      <c r="B1557" t="s">
        <v>201</v>
      </c>
      <c r="C1557" s="3" t="s">
        <v>2480</v>
      </c>
      <c r="D1557" t="s">
        <v>2481</v>
      </c>
      <c r="E1557" s="3" t="s">
        <v>10</v>
      </c>
      <c r="F1557" s="26">
        <v>436</v>
      </c>
      <c r="G1557" s="27">
        <v>3.4403669724699999E-2</v>
      </c>
      <c r="H1557" s="26">
        <v>428</v>
      </c>
      <c r="I1557" s="27">
        <v>5.3738317756999998E-2</v>
      </c>
      <c r="J1557" s="28">
        <v>394</v>
      </c>
      <c r="K1557" s="29">
        <v>5.3299492385699997E-2</v>
      </c>
      <c r="L1557" s="30">
        <v>2</v>
      </c>
      <c r="M1557" s="40">
        <f>VLOOKUP(A1557,'District Enrollment'!A:D,2,FALSE)</f>
        <v>859</v>
      </c>
      <c r="N1557" s="40">
        <f>VLOOKUP(A1557,'District Enrollment'!A:D,3,FALSE)</f>
        <v>849</v>
      </c>
      <c r="O1557" s="40">
        <f>VLOOKUP(A1557,'District Enrollment'!A:D,4,FALSE)</f>
        <v>833</v>
      </c>
      <c r="P1557" s="41">
        <f t="shared" si="72"/>
        <v>1.74621653084624E-2</v>
      </c>
      <c r="Q1557" s="41">
        <f t="shared" si="73"/>
        <v>2.7090694935213194E-2</v>
      </c>
      <c r="R1557" s="41">
        <f t="shared" si="74"/>
        <v>2.5210084033572389E-2</v>
      </c>
    </row>
    <row r="1558" spans="1:18" x14ac:dyDescent="0.25">
      <c r="A1558" s="3" t="s">
        <v>719</v>
      </c>
      <c r="B1558" t="s">
        <v>720</v>
      </c>
      <c r="C1558" s="3" t="s">
        <v>721</v>
      </c>
      <c r="D1558" t="s">
        <v>722</v>
      </c>
      <c r="E1558" s="3" t="s">
        <v>10</v>
      </c>
      <c r="F1558" s="26">
        <v>52</v>
      </c>
      <c r="G1558" s="27">
        <v>5.76923076923E-2</v>
      </c>
      <c r="H1558" s="26">
        <v>67</v>
      </c>
      <c r="I1558" s="27">
        <v>0.1044776119402</v>
      </c>
      <c r="J1558" s="28">
        <v>56</v>
      </c>
      <c r="K1558" s="29">
        <v>3.5714285714200003E-2</v>
      </c>
      <c r="L1558" s="30">
        <v>1</v>
      </c>
      <c r="M1558" s="40">
        <f>VLOOKUP(A1558,'District Enrollment'!A:D,2,FALSE)</f>
        <v>52</v>
      </c>
      <c r="N1558" s="40">
        <f>VLOOKUP(A1558,'District Enrollment'!A:D,3,FALSE)</f>
        <v>67</v>
      </c>
      <c r="O1558" s="40">
        <f>VLOOKUP(A1558,'District Enrollment'!A:D,4,FALSE)</f>
        <v>56</v>
      </c>
      <c r="P1558" s="41">
        <f t="shared" si="72"/>
        <v>5.76923076923E-2</v>
      </c>
      <c r="Q1558" s="41">
        <f t="shared" si="73"/>
        <v>0.1044776119402</v>
      </c>
      <c r="R1558" s="41">
        <f t="shared" si="74"/>
        <v>3.5714285714200003E-2</v>
      </c>
    </row>
    <row r="1559" spans="1:18" x14ac:dyDescent="0.25">
      <c r="A1559" s="3" t="s">
        <v>184</v>
      </c>
      <c r="B1559" t="s">
        <v>185</v>
      </c>
      <c r="C1559" s="3" t="s">
        <v>186</v>
      </c>
      <c r="D1559" t="s">
        <v>187</v>
      </c>
      <c r="E1559" s="3" t="s">
        <v>13</v>
      </c>
      <c r="F1559" s="26">
        <v>16</v>
      </c>
      <c r="G1559" s="27">
        <v>0.9375</v>
      </c>
      <c r="H1559" s="26">
        <v>19</v>
      </c>
      <c r="I1559" s="27">
        <v>0.63157894736840003</v>
      </c>
      <c r="J1559" s="28">
        <v>15</v>
      </c>
      <c r="K1559" s="29">
        <v>0.73333333333329997</v>
      </c>
      <c r="L1559" s="30">
        <v>5</v>
      </c>
      <c r="M1559" s="40">
        <f>VLOOKUP(A1559,'District Enrollment'!A:D,2,FALSE)</f>
        <v>49157</v>
      </c>
      <c r="N1559" s="40">
        <f>VLOOKUP(A1559,'District Enrollment'!A:D,3,FALSE)</f>
        <v>50556</v>
      </c>
      <c r="O1559" s="40">
        <f>VLOOKUP(A1559,'District Enrollment'!A:D,4,FALSE)</f>
        <v>51715</v>
      </c>
      <c r="P1559" s="41">
        <f t="shared" si="72"/>
        <v>3.0514474032182596E-4</v>
      </c>
      <c r="Q1559" s="41">
        <f t="shared" si="73"/>
        <v>2.3736055067646967E-4</v>
      </c>
      <c r="R1559" s="41">
        <f t="shared" si="74"/>
        <v>2.1270424441650388E-4</v>
      </c>
    </row>
    <row r="1560" spans="1:18" x14ac:dyDescent="0.25">
      <c r="A1560" s="3" t="s">
        <v>184</v>
      </c>
      <c r="B1560" t="s">
        <v>185</v>
      </c>
      <c r="C1560" s="3" t="s">
        <v>274</v>
      </c>
      <c r="D1560" t="s">
        <v>275</v>
      </c>
      <c r="E1560" s="3" t="s">
        <v>13</v>
      </c>
      <c r="F1560" s="26">
        <v>34</v>
      </c>
      <c r="G1560" s="27">
        <v>0.85294117647050005</v>
      </c>
      <c r="H1560" s="26">
        <v>32</v>
      </c>
      <c r="I1560" s="27">
        <v>0.96875</v>
      </c>
      <c r="J1560" s="28">
        <v>21</v>
      </c>
      <c r="K1560" s="29">
        <v>0.90476190476189999</v>
      </c>
      <c r="L1560" s="30">
        <v>5</v>
      </c>
      <c r="M1560" s="40">
        <f>VLOOKUP(A1560,'District Enrollment'!A:D,2,FALSE)</f>
        <v>49157</v>
      </c>
      <c r="N1560" s="40">
        <f>VLOOKUP(A1560,'District Enrollment'!A:D,3,FALSE)</f>
        <v>50556</v>
      </c>
      <c r="O1560" s="40">
        <f>VLOOKUP(A1560,'District Enrollment'!A:D,4,FALSE)</f>
        <v>51715</v>
      </c>
      <c r="P1560" s="41">
        <f t="shared" si="72"/>
        <v>5.8994649795546922E-4</v>
      </c>
      <c r="Q1560" s="41">
        <f t="shared" si="73"/>
        <v>6.1318142258090036E-4</v>
      </c>
      <c r="R1560" s="41">
        <f t="shared" si="74"/>
        <v>3.673982403557943E-4</v>
      </c>
    </row>
    <row r="1561" spans="1:18" x14ac:dyDescent="0.25">
      <c r="A1561" s="3" t="s">
        <v>184</v>
      </c>
      <c r="B1561" t="s">
        <v>185</v>
      </c>
      <c r="C1561" s="3" t="s">
        <v>611</v>
      </c>
      <c r="D1561" t="s">
        <v>612</v>
      </c>
      <c r="E1561" s="3" t="s">
        <v>16</v>
      </c>
      <c r="F1561" s="26">
        <v>38</v>
      </c>
      <c r="G1561" s="27">
        <v>0.65789473684209998</v>
      </c>
      <c r="H1561" s="26">
        <v>35</v>
      </c>
      <c r="I1561" s="27">
        <v>0.54285714285709996</v>
      </c>
      <c r="J1561" s="28">
        <v>43</v>
      </c>
      <c r="K1561" s="29">
        <v>0.4883720930232</v>
      </c>
      <c r="L1561" s="30">
        <v>5</v>
      </c>
      <c r="M1561" s="40">
        <f>VLOOKUP(A1561,'District Enrollment'!A:D,2,FALSE)</f>
        <v>49157</v>
      </c>
      <c r="N1561" s="40">
        <f>VLOOKUP(A1561,'District Enrollment'!A:D,3,FALSE)</f>
        <v>50556</v>
      </c>
      <c r="O1561" s="40">
        <f>VLOOKUP(A1561,'District Enrollment'!A:D,4,FALSE)</f>
        <v>51715</v>
      </c>
      <c r="P1561" s="41">
        <f t="shared" si="72"/>
        <v>5.0857456720303923E-4</v>
      </c>
      <c r="Q1561" s="41">
        <f t="shared" si="73"/>
        <v>3.7582087190439316E-4</v>
      </c>
      <c r="R1561" s="41">
        <f t="shared" si="74"/>
        <v>4.0607173934057046E-4</v>
      </c>
    </row>
    <row r="1562" spans="1:18" x14ac:dyDescent="0.25">
      <c r="A1562" s="3" t="s">
        <v>184</v>
      </c>
      <c r="B1562" t="s">
        <v>185</v>
      </c>
      <c r="C1562" s="3" t="s">
        <v>827</v>
      </c>
      <c r="D1562" t="s">
        <v>828</v>
      </c>
      <c r="E1562" s="3" t="s">
        <v>16</v>
      </c>
      <c r="F1562" s="26">
        <v>78</v>
      </c>
      <c r="G1562" s="27">
        <v>0</v>
      </c>
      <c r="H1562" s="26">
        <v>71</v>
      </c>
      <c r="I1562" s="27">
        <v>1.40845070422E-2</v>
      </c>
      <c r="J1562" s="28">
        <v>73</v>
      </c>
      <c r="K1562" s="29">
        <v>0</v>
      </c>
      <c r="L1562" s="30">
        <v>1</v>
      </c>
      <c r="M1562" s="40">
        <f>VLOOKUP(A1562,'District Enrollment'!A:D,2,FALSE)</f>
        <v>49157</v>
      </c>
      <c r="N1562" s="40">
        <f>VLOOKUP(A1562,'District Enrollment'!A:D,3,FALSE)</f>
        <v>50556</v>
      </c>
      <c r="O1562" s="40">
        <f>VLOOKUP(A1562,'District Enrollment'!A:D,4,FALSE)</f>
        <v>51715</v>
      </c>
      <c r="P1562" s="41">
        <f t="shared" si="72"/>
        <v>0</v>
      </c>
      <c r="Q1562" s="41">
        <f t="shared" si="73"/>
        <v>1.9780045889631302E-5</v>
      </c>
      <c r="R1562" s="41">
        <f t="shared" si="74"/>
        <v>0</v>
      </c>
    </row>
    <row r="1563" spans="1:18" x14ac:dyDescent="0.25">
      <c r="A1563" s="3" t="s">
        <v>184</v>
      </c>
      <c r="B1563" t="s">
        <v>185</v>
      </c>
      <c r="C1563" s="3" t="s">
        <v>1085</v>
      </c>
      <c r="D1563" t="s">
        <v>1086</v>
      </c>
      <c r="E1563" s="3" t="s">
        <v>13</v>
      </c>
      <c r="F1563" s="26">
        <v>143</v>
      </c>
      <c r="G1563" s="27">
        <v>0.47552447552440003</v>
      </c>
      <c r="H1563" s="26">
        <v>125</v>
      </c>
      <c r="I1563" s="27">
        <v>0.432</v>
      </c>
      <c r="J1563" s="28">
        <v>107</v>
      </c>
      <c r="K1563" s="29">
        <v>0.43925233644849998</v>
      </c>
      <c r="L1563" s="30">
        <v>5</v>
      </c>
      <c r="M1563" s="40">
        <f>VLOOKUP(A1563,'District Enrollment'!A:D,2,FALSE)</f>
        <v>49157</v>
      </c>
      <c r="N1563" s="40">
        <f>VLOOKUP(A1563,'District Enrollment'!A:D,3,FALSE)</f>
        <v>50556</v>
      </c>
      <c r="O1563" s="40">
        <f>VLOOKUP(A1563,'District Enrollment'!A:D,4,FALSE)</f>
        <v>51715</v>
      </c>
      <c r="P1563" s="41">
        <f t="shared" si="72"/>
        <v>1.3833228227920582E-3</v>
      </c>
      <c r="Q1563" s="41">
        <f t="shared" si="73"/>
        <v>1.0681224780441491E-3</v>
      </c>
      <c r="R1563" s="41">
        <f t="shared" si="74"/>
        <v>9.088272261430822E-4</v>
      </c>
    </row>
    <row r="1564" spans="1:18" x14ac:dyDescent="0.25">
      <c r="A1564" s="3" t="s">
        <v>184</v>
      </c>
      <c r="B1564" t="s">
        <v>185</v>
      </c>
      <c r="C1564" s="3" t="s">
        <v>1254</v>
      </c>
      <c r="D1564" t="s">
        <v>1255</v>
      </c>
      <c r="E1564" s="3" t="s">
        <v>16</v>
      </c>
      <c r="F1564" s="26">
        <v>176</v>
      </c>
      <c r="G1564" s="27">
        <v>0.22159090909090001</v>
      </c>
      <c r="H1564" s="26">
        <v>194</v>
      </c>
      <c r="I1564" s="27">
        <v>0.14432989690719999</v>
      </c>
      <c r="J1564" s="28">
        <v>138</v>
      </c>
      <c r="K1564" s="29">
        <v>0.1811594202898</v>
      </c>
      <c r="L1564" s="30">
        <v>5</v>
      </c>
      <c r="M1564" s="40">
        <f>VLOOKUP(A1564,'District Enrollment'!A:D,2,FALSE)</f>
        <v>49157</v>
      </c>
      <c r="N1564" s="40">
        <f>VLOOKUP(A1564,'District Enrollment'!A:D,3,FALSE)</f>
        <v>50556</v>
      </c>
      <c r="O1564" s="40">
        <f>VLOOKUP(A1564,'District Enrollment'!A:D,4,FALSE)</f>
        <v>51715</v>
      </c>
      <c r="P1564" s="41">
        <f t="shared" si="72"/>
        <v>7.9337632483671508E-4</v>
      </c>
      <c r="Q1564" s="41">
        <f t="shared" si="73"/>
        <v>5.5384128491171771E-4</v>
      </c>
      <c r="R1564" s="41">
        <f t="shared" si="74"/>
        <v>4.8341873731011124E-4</v>
      </c>
    </row>
    <row r="1565" spans="1:18" x14ac:dyDescent="0.25">
      <c r="A1565" s="3" t="s">
        <v>184</v>
      </c>
      <c r="B1565" t="s">
        <v>185</v>
      </c>
      <c r="C1565" s="3" t="s">
        <v>1394</v>
      </c>
      <c r="D1565" t="s">
        <v>1395</v>
      </c>
      <c r="E1565" s="3" t="s">
        <v>13</v>
      </c>
      <c r="F1565" s="26">
        <v>165</v>
      </c>
      <c r="G1565" s="27">
        <v>9.0909090908999998E-2</v>
      </c>
      <c r="H1565" s="26">
        <v>175</v>
      </c>
      <c r="I1565" s="27">
        <v>7.4285714285699994E-2</v>
      </c>
      <c r="J1565" s="28">
        <v>165</v>
      </c>
      <c r="K1565" s="29">
        <v>7.2727272727200004E-2</v>
      </c>
      <c r="L1565" s="30">
        <v>3</v>
      </c>
      <c r="M1565" s="40">
        <f>VLOOKUP(A1565,'District Enrollment'!A:D,2,FALSE)</f>
        <v>49157</v>
      </c>
      <c r="N1565" s="40">
        <f>VLOOKUP(A1565,'District Enrollment'!A:D,3,FALSE)</f>
        <v>50556</v>
      </c>
      <c r="O1565" s="40">
        <f>VLOOKUP(A1565,'District Enrollment'!A:D,4,FALSE)</f>
        <v>51715</v>
      </c>
      <c r="P1565" s="41">
        <f t="shared" si="72"/>
        <v>3.0514474032152086E-4</v>
      </c>
      <c r="Q1565" s="41">
        <f t="shared" si="73"/>
        <v>2.5714059656613459E-4</v>
      </c>
      <c r="R1565" s="41">
        <f t="shared" si="74"/>
        <v>2.3204099390869187E-4</v>
      </c>
    </row>
    <row r="1566" spans="1:18" x14ac:dyDescent="0.25">
      <c r="A1566" s="3" t="s">
        <v>184</v>
      </c>
      <c r="B1566" t="s">
        <v>185</v>
      </c>
      <c r="C1566" s="3" t="s">
        <v>1414</v>
      </c>
      <c r="D1566" t="s">
        <v>1415</v>
      </c>
      <c r="E1566" s="3" t="s">
        <v>10</v>
      </c>
      <c r="F1566" s="26">
        <v>181</v>
      </c>
      <c r="G1566" s="27">
        <v>0.29834254143639999</v>
      </c>
      <c r="H1566" s="26">
        <v>169</v>
      </c>
      <c r="I1566" s="27">
        <v>0.24852071005910001</v>
      </c>
      <c r="J1566" s="28">
        <v>168</v>
      </c>
      <c r="K1566" s="29">
        <v>0.2321428571428</v>
      </c>
      <c r="L1566" s="30">
        <v>5</v>
      </c>
      <c r="M1566" s="40">
        <f>VLOOKUP(A1566,'District Enrollment'!A:D,2,FALSE)</f>
        <v>49157</v>
      </c>
      <c r="N1566" s="40">
        <f>VLOOKUP(A1566,'District Enrollment'!A:D,3,FALSE)</f>
        <v>50556</v>
      </c>
      <c r="O1566" s="40">
        <f>VLOOKUP(A1566,'District Enrollment'!A:D,4,FALSE)</f>
        <v>51715</v>
      </c>
      <c r="P1566" s="41">
        <f t="shared" ref="P1566:P1629" si="75">F1566/M1566*G1566</f>
        <v>1.0985210651583376E-3</v>
      </c>
      <c r="Q1566" s="41">
        <f t="shared" ref="Q1566:Q1629" si="76">H1566/N1566*I1566</f>
        <v>8.3076192736743215E-4</v>
      </c>
      <c r="R1566" s="41">
        <f t="shared" ref="R1566:R1629" si="77">J1566/O1566*K1566</f>
        <v>7.5413323020381709E-4</v>
      </c>
    </row>
    <row r="1567" spans="1:18" x14ac:dyDescent="0.25">
      <c r="A1567" s="3" t="s">
        <v>184</v>
      </c>
      <c r="B1567" t="s">
        <v>185</v>
      </c>
      <c r="C1567" s="3" t="s">
        <v>1464</v>
      </c>
      <c r="D1567" t="s">
        <v>1465</v>
      </c>
      <c r="E1567" s="3" t="s">
        <v>13</v>
      </c>
      <c r="F1567" s="26">
        <v>184</v>
      </c>
      <c r="G1567" s="27">
        <v>0.1739130434782</v>
      </c>
      <c r="H1567" s="26">
        <v>181</v>
      </c>
      <c r="I1567" s="27">
        <v>0.1160220994475</v>
      </c>
      <c r="J1567" s="28">
        <v>182</v>
      </c>
      <c r="K1567" s="29">
        <v>0.13736263736259999</v>
      </c>
      <c r="L1567" s="30">
        <v>5</v>
      </c>
      <c r="M1567" s="40">
        <f>VLOOKUP(A1567,'District Enrollment'!A:D,2,FALSE)</f>
        <v>49157</v>
      </c>
      <c r="N1567" s="40">
        <f>VLOOKUP(A1567,'District Enrollment'!A:D,3,FALSE)</f>
        <v>50556</v>
      </c>
      <c r="O1567" s="40">
        <f>VLOOKUP(A1567,'District Enrollment'!A:D,4,FALSE)</f>
        <v>51715</v>
      </c>
      <c r="P1567" s="41">
        <f t="shared" si="75"/>
        <v>6.5097544601966752E-4</v>
      </c>
      <c r="Q1567" s="41">
        <f t="shared" si="76"/>
        <v>4.1538096368378628E-4</v>
      </c>
      <c r="R1567" s="41">
        <f t="shared" si="77"/>
        <v>4.8341873731012663E-4</v>
      </c>
    </row>
    <row r="1568" spans="1:18" x14ac:dyDescent="0.25">
      <c r="A1568" s="3" t="s">
        <v>184</v>
      </c>
      <c r="B1568" t="s">
        <v>185</v>
      </c>
      <c r="C1568" s="3" t="s">
        <v>1528</v>
      </c>
      <c r="D1568" t="s">
        <v>1529</v>
      </c>
      <c r="E1568" s="3" t="s">
        <v>10</v>
      </c>
      <c r="F1568" s="26">
        <v>170</v>
      </c>
      <c r="G1568" s="27">
        <v>0.18823529411760001</v>
      </c>
      <c r="H1568" s="26">
        <v>181</v>
      </c>
      <c r="I1568" s="27">
        <v>9.3922651933700002E-2</v>
      </c>
      <c r="J1568" s="28">
        <v>200</v>
      </c>
      <c r="K1568" s="29">
        <v>8.5000000000000006E-2</v>
      </c>
      <c r="L1568" s="30">
        <v>3</v>
      </c>
      <c r="M1568" s="40">
        <f>VLOOKUP(A1568,'District Enrollment'!A:D,2,FALSE)</f>
        <v>49157</v>
      </c>
      <c r="N1568" s="40">
        <f>VLOOKUP(A1568,'District Enrollment'!A:D,3,FALSE)</f>
        <v>50556</v>
      </c>
      <c r="O1568" s="40">
        <f>VLOOKUP(A1568,'District Enrollment'!A:D,4,FALSE)</f>
        <v>51715</v>
      </c>
      <c r="P1568" s="41">
        <f t="shared" si="75"/>
        <v>6.5097544601973268E-4</v>
      </c>
      <c r="Q1568" s="41">
        <f t="shared" si="76"/>
        <v>3.3626078012500399E-4</v>
      </c>
      <c r="R1568" s="41">
        <f t="shared" si="77"/>
        <v>3.2872474137097559E-4</v>
      </c>
    </row>
    <row r="1569" spans="1:18" x14ac:dyDescent="0.25">
      <c r="A1569" s="3" t="s">
        <v>184</v>
      </c>
      <c r="B1569" t="s">
        <v>185</v>
      </c>
      <c r="C1569" s="3" t="s">
        <v>1599</v>
      </c>
      <c r="D1569" t="s">
        <v>1600</v>
      </c>
      <c r="E1569" s="3" t="s">
        <v>10</v>
      </c>
      <c r="F1569" s="26">
        <v>230</v>
      </c>
      <c r="G1569" s="27">
        <v>5.6521739130399998E-2</v>
      </c>
      <c r="H1569" s="26">
        <v>247</v>
      </c>
      <c r="I1569" s="27">
        <v>0.1133603238866</v>
      </c>
      <c r="J1569" s="28">
        <v>217</v>
      </c>
      <c r="K1569" s="29">
        <v>9.2165898617500006E-2</v>
      </c>
      <c r="L1569" s="30">
        <v>4</v>
      </c>
      <c r="M1569" s="40">
        <f>VLOOKUP(A1569,'District Enrollment'!A:D,2,FALSE)</f>
        <v>49157</v>
      </c>
      <c r="N1569" s="40">
        <f>VLOOKUP(A1569,'District Enrollment'!A:D,3,FALSE)</f>
        <v>50556</v>
      </c>
      <c r="O1569" s="40">
        <f>VLOOKUP(A1569,'District Enrollment'!A:D,4,FALSE)</f>
        <v>51715</v>
      </c>
      <c r="P1569" s="41">
        <f t="shared" si="75"/>
        <v>2.6445877494541976E-4</v>
      </c>
      <c r="Q1569" s="41">
        <f t="shared" si="76"/>
        <v>5.5384128491158707E-4</v>
      </c>
      <c r="R1569" s="41">
        <f t="shared" si="77"/>
        <v>3.8673498984815821E-4</v>
      </c>
    </row>
    <row r="1570" spans="1:18" x14ac:dyDescent="0.25">
      <c r="A1570" s="3" t="s">
        <v>184</v>
      </c>
      <c r="B1570" t="s">
        <v>185</v>
      </c>
      <c r="C1570" s="3" t="s">
        <v>1634</v>
      </c>
      <c r="D1570" t="s">
        <v>1635</v>
      </c>
      <c r="E1570" s="3" t="s">
        <v>13</v>
      </c>
      <c r="F1570" s="26">
        <v>204</v>
      </c>
      <c r="G1570" s="27">
        <v>0.43137254901959998</v>
      </c>
      <c r="H1570" s="26">
        <v>185</v>
      </c>
      <c r="I1570" s="27">
        <v>0.23783783783779999</v>
      </c>
      <c r="J1570" s="28">
        <v>225</v>
      </c>
      <c r="K1570" s="29">
        <v>0.27111111111109998</v>
      </c>
      <c r="L1570" s="30">
        <v>5</v>
      </c>
      <c r="M1570" s="40">
        <f>VLOOKUP(A1570,'District Enrollment'!A:D,2,FALSE)</f>
        <v>49157</v>
      </c>
      <c r="N1570" s="40">
        <f>VLOOKUP(A1570,'District Enrollment'!A:D,3,FALSE)</f>
        <v>50556</v>
      </c>
      <c r="O1570" s="40">
        <f>VLOOKUP(A1570,'District Enrollment'!A:D,4,FALSE)</f>
        <v>51715</v>
      </c>
      <c r="P1570" s="41">
        <f t="shared" si="75"/>
        <v>1.7901824765546798E-3</v>
      </c>
      <c r="Q1570" s="41">
        <f t="shared" si="76"/>
        <v>8.7032201914694594E-4</v>
      </c>
      <c r="R1570" s="41">
        <f t="shared" si="77"/>
        <v>1.1795417190369813E-3</v>
      </c>
    </row>
    <row r="1571" spans="1:18" x14ac:dyDescent="0.25">
      <c r="A1571" s="3" t="s">
        <v>184</v>
      </c>
      <c r="B1571" t="s">
        <v>185</v>
      </c>
      <c r="C1571" s="3" t="s">
        <v>1648</v>
      </c>
      <c r="D1571" t="s">
        <v>1649</v>
      </c>
      <c r="E1571" s="3" t="s">
        <v>10</v>
      </c>
      <c r="F1571" s="26">
        <v>631</v>
      </c>
      <c r="G1571" s="27">
        <v>3.0110935023699999E-2</v>
      </c>
      <c r="H1571" s="26">
        <v>203</v>
      </c>
      <c r="I1571" s="27">
        <v>7.3891625615699993E-2</v>
      </c>
      <c r="J1571" s="28">
        <v>231</v>
      </c>
      <c r="K1571" s="29">
        <v>4.3290043290000003E-2</v>
      </c>
      <c r="L1571" s="30">
        <v>2</v>
      </c>
      <c r="M1571" s="40">
        <f>VLOOKUP(A1571,'District Enrollment'!A:D,2,FALSE)</f>
        <v>49157</v>
      </c>
      <c r="N1571" s="40">
        <f>VLOOKUP(A1571,'District Enrollment'!A:D,3,FALSE)</f>
        <v>50556</v>
      </c>
      <c r="O1571" s="40">
        <f>VLOOKUP(A1571,'District Enrollment'!A:D,4,FALSE)</f>
        <v>51715</v>
      </c>
      <c r="P1571" s="41">
        <f t="shared" si="75"/>
        <v>3.8651667107339135E-4</v>
      </c>
      <c r="Q1571" s="41">
        <f t="shared" si="76"/>
        <v>2.9670068834534177E-4</v>
      </c>
      <c r="R1571" s="41">
        <f t="shared" si="77"/>
        <v>1.9336749492390991E-4</v>
      </c>
    </row>
    <row r="1572" spans="1:18" x14ac:dyDescent="0.25">
      <c r="A1572" s="3" t="s">
        <v>184</v>
      </c>
      <c r="B1572" t="s">
        <v>185</v>
      </c>
      <c r="C1572" s="3" t="s">
        <v>1660</v>
      </c>
      <c r="D1572" t="s">
        <v>1661</v>
      </c>
      <c r="E1572" s="3" t="s">
        <v>10</v>
      </c>
      <c r="F1572" s="26">
        <v>238</v>
      </c>
      <c r="G1572" s="27">
        <v>2.9411764705799998E-2</v>
      </c>
      <c r="H1572" s="26">
        <v>238</v>
      </c>
      <c r="I1572" s="27">
        <v>4.6218487394899997E-2</v>
      </c>
      <c r="J1572" s="28">
        <v>232</v>
      </c>
      <c r="K1572" s="29">
        <v>1.7241379310299999E-2</v>
      </c>
      <c r="L1572" s="30">
        <v>1</v>
      </c>
      <c r="M1572" s="40">
        <f>VLOOKUP(A1572,'District Enrollment'!A:D,2,FALSE)</f>
        <v>49157</v>
      </c>
      <c r="N1572" s="40">
        <f>VLOOKUP(A1572,'District Enrollment'!A:D,3,FALSE)</f>
        <v>50556</v>
      </c>
      <c r="O1572" s="40">
        <f>VLOOKUP(A1572,'District Enrollment'!A:D,4,FALSE)</f>
        <v>51715</v>
      </c>
      <c r="P1572" s="41">
        <f t="shared" si="75"/>
        <v>1.4240087881645341E-4</v>
      </c>
      <c r="Q1572" s="41">
        <f t="shared" si="76"/>
        <v>2.1758050478649815E-4</v>
      </c>
      <c r="R1572" s="41">
        <f t="shared" si="77"/>
        <v>7.7346997969440187E-5</v>
      </c>
    </row>
    <row r="1573" spans="1:18" x14ac:dyDescent="0.25">
      <c r="A1573" s="3" t="s">
        <v>184</v>
      </c>
      <c r="B1573" t="s">
        <v>185</v>
      </c>
      <c r="C1573" s="3" t="s">
        <v>1712</v>
      </c>
      <c r="D1573" t="s">
        <v>1713</v>
      </c>
      <c r="E1573" s="3" t="s">
        <v>10</v>
      </c>
      <c r="F1573" s="26">
        <v>260</v>
      </c>
      <c r="G1573" s="27">
        <v>5.76923076923E-2</v>
      </c>
      <c r="H1573" s="26">
        <v>260</v>
      </c>
      <c r="I1573" s="27">
        <v>4.2307692307600002E-2</v>
      </c>
      <c r="J1573" s="28">
        <v>249</v>
      </c>
      <c r="K1573" s="29">
        <v>4.016064257E-3</v>
      </c>
      <c r="L1573" s="30">
        <v>1</v>
      </c>
      <c r="M1573" s="40">
        <f>VLOOKUP(A1573,'District Enrollment'!A:D,2,FALSE)</f>
        <v>49157</v>
      </c>
      <c r="N1573" s="40">
        <f>VLOOKUP(A1573,'District Enrollment'!A:D,3,FALSE)</f>
        <v>50556</v>
      </c>
      <c r="O1573" s="40">
        <f>VLOOKUP(A1573,'District Enrollment'!A:D,4,FALSE)</f>
        <v>51715</v>
      </c>
      <c r="P1573" s="41">
        <f t="shared" si="75"/>
        <v>3.0514474032178535E-4</v>
      </c>
      <c r="Q1573" s="41">
        <f t="shared" si="76"/>
        <v>2.1758050478629638E-4</v>
      </c>
      <c r="R1573" s="41">
        <f t="shared" si="77"/>
        <v>1.9336749492274967E-5</v>
      </c>
    </row>
    <row r="1574" spans="1:18" x14ac:dyDescent="0.25">
      <c r="A1574" s="3" t="s">
        <v>184</v>
      </c>
      <c r="B1574" t="s">
        <v>185</v>
      </c>
      <c r="C1574" s="3" t="s">
        <v>1734</v>
      </c>
      <c r="D1574" t="s">
        <v>1735</v>
      </c>
      <c r="E1574" s="3" t="s">
        <v>10</v>
      </c>
      <c r="F1574" s="26">
        <v>267</v>
      </c>
      <c r="G1574" s="27">
        <v>2.24719101123E-2</v>
      </c>
      <c r="H1574" s="26">
        <v>261</v>
      </c>
      <c r="I1574" s="27">
        <v>1.9157088122599999E-2</v>
      </c>
      <c r="J1574" s="28">
        <v>261</v>
      </c>
      <c r="K1574" s="29">
        <v>4.2145593869700002E-2</v>
      </c>
      <c r="L1574" s="30">
        <v>1</v>
      </c>
      <c r="M1574" s="40">
        <f>VLOOKUP(A1574,'District Enrollment'!A:D,2,FALSE)</f>
        <v>49157</v>
      </c>
      <c r="N1574" s="40">
        <f>VLOOKUP(A1574,'District Enrollment'!A:D,3,FALSE)</f>
        <v>50556</v>
      </c>
      <c r="O1574" s="40">
        <f>VLOOKUP(A1574,'District Enrollment'!A:D,4,FALSE)</f>
        <v>51715</v>
      </c>
      <c r="P1574" s="41">
        <f t="shared" si="75"/>
        <v>1.2205789612840694E-4</v>
      </c>
      <c r="Q1574" s="41">
        <f t="shared" si="76"/>
        <v>9.8900229448504621E-5</v>
      </c>
      <c r="R1574" s="41">
        <f t="shared" si="77"/>
        <v>2.127042444163531E-4</v>
      </c>
    </row>
    <row r="1575" spans="1:18" x14ac:dyDescent="0.25">
      <c r="A1575" s="3" t="s">
        <v>184</v>
      </c>
      <c r="B1575" t="s">
        <v>185</v>
      </c>
      <c r="C1575" s="3" t="s">
        <v>1768</v>
      </c>
      <c r="D1575" t="s">
        <v>1769</v>
      </c>
      <c r="E1575" s="3" t="s">
        <v>10</v>
      </c>
      <c r="F1575" s="26">
        <v>200</v>
      </c>
      <c r="G1575" s="27">
        <v>0.115</v>
      </c>
      <c r="H1575" s="26">
        <v>231</v>
      </c>
      <c r="I1575" s="27">
        <v>9.9567099566999995E-2</v>
      </c>
      <c r="J1575" s="28">
        <v>271</v>
      </c>
      <c r="K1575" s="29">
        <v>7.3800738007299999E-2</v>
      </c>
      <c r="L1575" s="30">
        <v>3</v>
      </c>
      <c r="M1575" s="40">
        <f>VLOOKUP(A1575,'District Enrollment'!A:D,2,FALSE)</f>
        <v>49157</v>
      </c>
      <c r="N1575" s="40">
        <f>VLOOKUP(A1575,'District Enrollment'!A:D,3,FALSE)</f>
        <v>50556</v>
      </c>
      <c r="O1575" s="40">
        <f>VLOOKUP(A1575,'District Enrollment'!A:D,4,FALSE)</f>
        <v>51715</v>
      </c>
      <c r="P1575" s="41">
        <f t="shared" si="75"/>
        <v>4.6788860182679989E-4</v>
      </c>
      <c r="Q1575" s="41">
        <f t="shared" si="76"/>
        <v>4.5494105546279375E-4</v>
      </c>
      <c r="R1575" s="41">
        <f t="shared" si="77"/>
        <v>3.8673498984778692E-4</v>
      </c>
    </row>
    <row r="1576" spans="1:18" x14ac:dyDescent="0.25">
      <c r="A1576" s="3" t="s">
        <v>184</v>
      </c>
      <c r="B1576" t="s">
        <v>185</v>
      </c>
      <c r="C1576" s="3" t="s">
        <v>1776</v>
      </c>
      <c r="D1576" t="s">
        <v>1777</v>
      </c>
      <c r="E1576" s="3" t="s">
        <v>10</v>
      </c>
      <c r="F1576" s="26">
        <v>302</v>
      </c>
      <c r="G1576" s="27">
        <v>6.2913907284700005E-2</v>
      </c>
      <c r="H1576" s="26">
        <v>280</v>
      </c>
      <c r="I1576" s="27">
        <v>6.4285714285699999E-2</v>
      </c>
      <c r="J1576" s="28">
        <v>273</v>
      </c>
      <c r="K1576" s="29">
        <v>9.8901098901000004E-2</v>
      </c>
      <c r="L1576" s="30">
        <v>4</v>
      </c>
      <c r="M1576" s="40">
        <f>VLOOKUP(A1576,'District Enrollment'!A:D,2,FALSE)</f>
        <v>49157</v>
      </c>
      <c r="N1576" s="40">
        <f>VLOOKUP(A1576,'District Enrollment'!A:D,3,FALSE)</f>
        <v>50556</v>
      </c>
      <c r="O1576" s="40">
        <f>VLOOKUP(A1576,'District Enrollment'!A:D,4,FALSE)</f>
        <v>51715</v>
      </c>
      <c r="P1576" s="41">
        <f t="shared" si="75"/>
        <v>3.8651667107389388E-4</v>
      </c>
      <c r="Q1576" s="41">
        <f t="shared" si="76"/>
        <v>3.5604082601463724E-4</v>
      </c>
      <c r="R1576" s="41">
        <f t="shared" si="77"/>
        <v>5.2209223629455666E-4</v>
      </c>
    </row>
    <row r="1577" spans="1:18" x14ac:dyDescent="0.25">
      <c r="A1577" s="3" t="s">
        <v>184</v>
      </c>
      <c r="B1577" t="s">
        <v>185</v>
      </c>
      <c r="C1577" s="3" t="s">
        <v>1824</v>
      </c>
      <c r="D1577" t="s">
        <v>1825</v>
      </c>
      <c r="E1577" s="3" t="s">
        <v>10</v>
      </c>
      <c r="F1577" s="26">
        <v>280</v>
      </c>
      <c r="G1577" s="27">
        <v>9.6428571428500004E-2</v>
      </c>
      <c r="H1577" s="26">
        <v>285</v>
      </c>
      <c r="I1577" s="27">
        <v>9.1228070175399995E-2</v>
      </c>
      <c r="J1577" s="28">
        <v>285</v>
      </c>
      <c r="K1577" s="29">
        <v>8.4210526315700002E-2</v>
      </c>
      <c r="L1577" s="30">
        <v>3</v>
      </c>
      <c r="M1577" s="40">
        <f>VLOOKUP(A1577,'District Enrollment'!A:D,2,FALSE)</f>
        <v>49157</v>
      </c>
      <c r="N1577" s="40">
        <f>VLOOKUP(A1577,'District Enrollment'!A:D,3,FALSE)</f>
        <v>50556</v>
      </c>
      <c r="O1577" s="40">
        <f>VLOOKUP(A1577,'District Enrollment'!A:D,4,FALSE)</f>
        <v>51715</v>
      </c>
      <c r="P1577" s="41">
        <f t="shared" si="75"/>
        <v>5.4926053257887985E-4</v>
      </c>
      <c r="Q1577" s="41">
        <f t="shared" si="76"/>
        <v>5.1428119313215047E-4</v>
      </c>
      <c r="R1577" s="41">
        <f t="shared" si="77"/>
        <v>4.6408198781735475E-4</v>
      </c>
    </row>
    <row r="1578" spans="1:18" x14ac:dyDescent="0.25">
      <c r="A1578" s="3" t="s">
        <v>184</v>
      </c>
      <c r="B1578" t="s">
        <v>185</v>
      </c>
      <c r="C1578" s="3" t="s">
        <v>1828</v>
      </c>
      <c r="D1578" t="s">
        <v>1829</v>
      </c>
      <c r="E1578" s="3" t="s">
        <v>10</v>
      </c>
      <c r="F1578" s="26">
        <v>323</v>
      </c>
      <c r="G1578" s="27">
        <v>8.9783281733699996E-2</v>
      </c>
      <c r="H1578" s="26">
        <v>293</v>
      </c>
      <c r="I1578" s="27">
        <v>7.1672354948800004E-2</v>
      </c>
      <c r="J1578" s="28">
        <v>285</v>
      </c>
      <c r="K1578" s="29">
        <v>0.1263157894736</v>
      </c>
      <c r="L1578" s="30">
        <v>4</v>
      </c>
      <c r="M1578" s="40">
        <f>VLOOKUP(A1578,'District Enrollment'!A:D,2,FALSE)</f>
        <v>49157</v>
      </c>
      <c r="N1578" s="40">
        <f>VLOOKUP(A1578,'District Enrollment'!A:D,3,FALSE)</f>
        <v>50556</v>
      </c>
      <c r="O1578" s="40">
        <f>VLOOKUP(A1578,'District Enrollment'!A:D,4,FALSE)</f>
        <v>51715</v>
      </c>
      <c r="P1578" s="41">
        <f t="shared" si="75"/>
        <v>5.8994649795522712E-4</v>
      </c>
      <c r="Q1578" s="41">
        <f t="shared" si="76"/>
        <v>4.1538096368380417E-4</v>
      </c>
      <c r="R1578" s="41">
        <f t="shared" si="77"/>
        <v>6.9612298172630764E-4</v>
      </c>
    </row>
    <row r="1579" spans="1:18" x14ac:dyDescent="0.25">
      <c r="A1579" s="3" t="s">
        <v>184</v>
      </c>
      <c r="B1579" t="s">
        <v>185</v>
      </c>
      <c r="C1579" s="3" t="s">
        <v>1840</v>
      </c>
      <c r="D1579" t="s">
        <v>1841</v>
      </c>
      <c r="E1579" s="3" t="s">
        <v>10</v>
      </c>
      <c r="F1579" s="26">
        <v>299</v>
      </c>
      <c r="G1579" s="27">
        <v>5.35117056856E-2</v>
      </c>
      <c r="H1579" s="26">
        <v>301</v>
      </c>
      <c r="I1579" s="27">
        <v>5.64784053156E-2</v>
      </c>
      <c r="J1579" s="28">
        <v>288</v>
      </c>
      <c r="K1579" s="29">
        <v>1.3888888888799999E-2</v>
      </c>
      <c r="L1579" s="30">
        <v>1</v>
      </c>
      <c r="M1579" s="40">
        <f>VLOOKUP(A1579,'District Enrollment'!A:D,2,FALSE)</f>
        <v>49157</v>
      </c>
      <c r="N1579" s="40">
        <f>VLOOKUP(A1579,'District Enrollment'!A:D,3,FALSE)</f>
        <v>50556</v>
      </c>
      <c r="O1579" s="40">
        <f>VLOOKUP(A1579,'District Enrollment'!A:D,4,FALSE)</f>
        <v>51715</v>
      </c>
      <c r="P1579" s="41">
        <f t="shared" si="75"/>
        <v>3.2548772300983382E-4</v>
      </c>
      <c r="Q1579" s="41">
        <f t="shared" si="76"/>
        <v>3.362607801249229E-4</v>
      </c>
      <c r="R1579" s="41">
        <f t="shared" si="77"/>
        <v>7.7346997969146274E-5</v>
      </c>
    </row>
    <row r="1580" spans="1:18" x14ac:dyDescent="0.25">
      <c r="A1580" s="3" t="s">
        <v>184</v>
      </c>
      <c r="B1580" t="s">
        <v>185</v>
      </c>
      <c r="C1580" s="3" t="s">
        <v>1856</v>
      </c>
      <c r="D1580" t="s">
        <v>1857</v>
      </c>
      <c r="E1580" s="3" t="s">
        <v>10</v>
      </c>
      <c r="F1580" s="26">
        <v>328</v>
      </c>
      <c r="G1580" s="27">
        <v>7.3170731707299999E-2</v>
      </c>
      <c r="H1580" s="26">
        <v>286</v>
      </c>
      <c r="I1580" s="27">
        <v>8.0419580419499995E-2</v>
      </c>
      <c r="J1580" s="28">
        <v>289</v>
      </c>
      <c r="K1580" s="29">
        <v>7.2664359861499994E-2</v>
      </c>
      <c r="L1580" s="30">
        <v>3</v>
      </c>
      <c r="M1580" s="40">
        <f>VLOOKUP(A1580,'District Enrollment'!A:D,2,FALSE)</f>
        <v>49157</v>
      </c>
      <c r="N1580" s="40">
        <f>VLOOKUP(A1580,'District Enrollment'!A:D,3,FALSE)</f>
        <v>50556</v>
      </c>
      <c r="O1580" s="40">
        <f>VLOOKUP(A1580,'District Enrollment'!A:D,4,FALSE)</f>
        <v>51715</v>
      </c>
      <c r="P1580" s="41">
        <f t="shared" si="75"/>
        <v>4.8823158451480764E-4</v>
      </c>
      <c r="Q1580" s="41">
        <f t="shared" si="76"/>
        <v>4.5494105546279375E-4</v>
      </c>
      <c r="R1580" s="41">
        <f t="shared" si="77"/>
        <v>4.0607173934010442E-4</v>
      </c>
    </row>
    <row r="1581" spans="1:18" x14ac:dyDescent="0.25">
      <c r="A1581" s="3" t="s">
        <v>184</v>
      </c>
      <c r="B1581" t="s">
        <v>185</v>
      </c>
      <c r="C1581" s="3" t="s">
        <v>1888</v>
      </c>
      <c r="D1581" t="s">
        <v>1889</v>
      </c>
      <c r="E1581" s="3" t="s">
        <v>10</v>
      </c>
      <c r="F1581" s="26">
        <v>267</v>
      </c>
      <c r="G1581" s="27">
        <v>9.3632958801400004E-2</v>
      </c>
      <c r="H1581" s="26">
        <v>271</v>
      </c>
      <c r="I1581" s="27">
        <v>0.1180811808118</v>
      </c>
      <c r="J1581" s="28">
        <v>296</v>
      </c>
      <c r="K1581" s="29">
        <v>8.7837837837799998E-2</v>
      </c>
      <c r="L1581" s="30">
        <v>4</v>
      </c>
      <c r="M1581" s="40">
        <f>VLOOKUP(A1581,'District Enrollment'!A:D,2,FALSE)</f>
        <v>49157</v>
      </c>
      <c r="N1581" s="40">
        <f>VLOOKUP(A1581,'District Enrollment'!A:D,3,FALSE)</f>
        <v>50556</v>
      </c>
      <c r="O1581" s="40">
        <f>VLOOKUP(A1581,'District Enrollment'!A:D,4,FALSE)</f>
        <v>51715</v>
      </c>
      <c r="P1581" s="41">
        <f t="shared" si="75"/>
        <v>5.0857456720251036E-4</v>
      </c>
      <c r="Q1581" s="41">
        <f t="shared" si="76"/>
        <v>6.3296146847056337E-4</v>
      </c>
      <c r="R1581" s="41">
        <f t="shared" si="77"/>
        <v>5.0275548680245189E-4</v>
      </c>
    </row>
    <row r="1582" spans="1:18" x14ac:dyDescent="0.25">
      <c r="A1582" s="3" t="s">
        <v>184</v>
      </c>
      <c r="B1582" t="s">
        <v>185</v>
      </c>
      <c r="C1582" s="3" t="s">
        <v>1956</v>
      </c>
      <c r="D1582" t="s">
        <v>1957</v>
      </c>
      <c r="E1582" s="3" t="s">
        <v>16</v>
      </c>
      <c r="F1582" s="26">
        <v>282</v>
      </c>
      <c r="G1582" s="27">
        <v>0.56382978723400001</v>
      </c>
      <c r="H1582" s="26">
        <v>300</v>
      </c>
      <c r="I1582" s="27">
        <v>0.56000000000000005</v>
      </c>
      <c r="J1582" s="28">
        <v>305</v>
      </c>
      <c r="K1582" s="29">
        <v>0.44590163934420002</v>
      </c>
      <c r="L1582" s="30">
        <v>5</v>
      </c>
      <c r="M1582" s="40">
        <f>VLOOKUP(A1582,'District Enrollment'!A:D,2,FALSE)</f>
        <v>49157</v>
      </c>
      <c r="N1582" s="40">
        <f>VLOOKUP(A1582,'District Enrollment'!A:D,3,FALSE)</f>
        <v>50556</v>
      </c>
      <c r="O1582" s="40">
        <f>VLOOKUP(A1582,'District Enrollment'!A:D,4,FALSE)</f>
        <v>51715</v>
      </c>
      <c r="P1582" s="41">
        <f t="shared" si="75"/>
        <v>3.2345342474111114E-3</v>
      </c>
      <c r="Q1582" s="41">
        <f t="shared" si="76"/>
        <v>3.3230477094706866E-3</v>
      </c>
      <c r="R1582" s="41">
        <f t="shared" si="77"/>
        <v>2.6297979309674369E-3</v>
      </c>
    </row>
    <row r="1583" spans="1:18" x14ac:dyDescent="0.25">
      <c r="A1583" s="3" t="s">
        <v>184</v>
      </c>
      <c r="B1583" t="s">
        <v>185</v>
      </c>
      <c r="C1583" s="3" t="s">
        <v>1960</v>
      </c>
      <c r="D1583" t="s">
        <v>1961</v>
      </c>
      <c r="E1583" s="3" t="s">
        <v>10</v>
      </c>
      <c r="F1583" s="26">
        <v>314</v>
      </c>
      <c r="G1583" s="27">
        <v>4.1401273885300002E-2</v>
      </c>
      <c r="H1583" s="26">
        <v>314</v>
      </c>
      <c r="I1583" s="27">
        <v>1.2738853503100001E-2</v>
      </c>
      <c r="J1583" s="28">
        <v>306</v>
      </c>
      <c r="K1583" s="29">
        <v>1.9607843137200001E-2</v>
      </c>
      <c r="L1583" s="30">
        <v>1</v>
      </c>
      <c r="M1583" s="40">
        <f>VLOOKUP(A1583,'District Enrollment'!A:D,2,FALSE)</f>
        <v>49157</v>
      </c>
      <c r="N1583" s="40">
        <f>VLOOKUP(A1583,'District Enrollment'!A:D,3,FALSE)</f>
        <v>50556</v>
      </c>
      <c r="O1583" s="40">
        <f>VLOOKUP(A1583,'District Enrollment'!A:D,4,FALSE)</f>
        <v>51715</v>
      </c>
      <c r="P1583" s="41">
        <f t="shared" si="75"/>
        <v>2.6445877494526109E-4</v>
      </c>
      <c r="Q1583" s="41">
        <f t="shared" si="76"/>
        <v>7.9120183558299719E-5</v>
      </c>
      <c r="R1583" s="41">
        <f t="shared" si="77"/>
        <v>1.1602049695413711E-4</v>
      </c>
    </row>
    <row r="1584" spans="1:18" x14ac:dyDescent="0.25">
      <c r="A1584" s="3" t="s">
        <v>184</v>
      </c>
      <c r="B1584" t="s">
        <v>185</v>
      </c>
      <c r="C1584" s="3" t="s">
        <v>2032</v>
      </c>
      <c r="D1584" t="s">
        <v>2033</v>
      </c>
      <c r="E1584" s="3" t="s">
        <v>10</v>
      </c>
      <c r="F1584" s="26">
        <v>320</v>
      </c>
      <c r="G1584" s="27">
        <v>5.6250000000000001E-2</v>
      </c>
      <c r="H1584" s="26">
        <v>335</v>
      </c>
      <c r="I1584" s="27">
        <v>7.4626865671599998E-2</v>
      </c>
      <c r="J1584" s="28">
        <v>320</v>
      </c>
      <c r="K1584" s="29">
        <v>5.6250000000000001E-2</v>
      </c>
      <c r="L1584" s="30">
        <v>2</v>
      </c>
      <c r="M1584" s="40">
        <f>VLOOKUP(A1584,'District Enrollment'!A:D,2,FALSE)</f>
        <v>49157</v>
      </c>
      <c r="N1584" s="40">
        <f>VLOOKUP(A1584,'District Enrollment'!A:D,3,FALSE)</f>
        <v>50556</v>
      </c>
      <c r="O1584" s="40">
        <f>VLOOKUP(A1584,'District Enrollment'!A:D,4,FALSE)</f>
        <v>51715</v>
      </c>
      <c r="P1584" s="41">
        <f t="shared" si="75"/>
        <v>3.6617368838619117E-4</v>
      </c>
      <c r="Q1584" s="41">
        <f t="shared" si="76"/>
        <v>4.9450114724238468E-4</v>
      </c>
      <c r="R1584" s="41">
        <f t="shared" si="77"/>
        <v>3.4806149086338584E-4</v>
      </c>
    </row>
    <row r="1585" spans="1:18" x14ac:dyDescent="0.25">
      <c r="A1585" s="3" t="s">
        <v>184</v>
      </c>
      <c r="B1585" t="s">
        <v>185</v>
      </c>
      <c r="C1585" s="3" t="s">
        <v>2034</v>
      </c>
      <c r="D1585" t="s">
        <v>2035</v>
      </c>
      <c r="E1585" s="3" t="s">
        <v>10</v>
      </c>
      <c r="F1585" s="26">
        <v>246</v>
      </c>
      <c r="G1585" s="27">
        <v>4.4715447154399998E-2</v>
      </c>
      <c r="H1585" s="26">
        <v>306</v>
      </c>
      <c r="I1585" s="27">
        <v>6.20915032679E-2</v>
      </c>
      <c r="J1585" s="28">
        <v>320</v>
      </c>
      <c r="K1585" s="29">
        <v>7.8125E-2</v>
      </c>
      <c r="L1585" s="30">
        <v>3</v>
      </c>
      <c r="M1585" s="40">
        <f>VLOOKUP(A1585,'District Enrollment'!A:D,2,FALSE)</f>
        <v>49157</v>
      </c>
      <c r="N1585" s="40">
        <f>VLOOKUP(A1585,'District Enrollment'!A:D,3,FALSE)</f>
        <v>50556</v>
      </c>
      <c r="O1585" s="40">
        <f>VLOOKUP(A1585,'District Enrollment'!A:D,4,FALSE)</f>
        <v>51715</v>
      </c>
      <c r="P1585" s="41">
        <f t="shared" si="75"/>
        <v>2.2377280956898104E-4</v>
      </c>
      <c r="Q1585" s="41">
        <f t="shared" si="76"/>
        <v>3.7582087190397579E-4</v>
      </c>
      <c r="R1585" s="41">
        <f t="shared" si="77"/>
        <v>4.8341873731025815E-4</v>
      </c>
    </row>
    <row r="1586" spans="1:18" x14ac:dyDescent="0.25">
      <c r="A1586" s="3" t="s">
        <v>184</v>
      </c>
      <c r="B1586" t="s">
        <v>185</v>
      </c>
      <c r="C1586" s="3" t="s">
        <v>2060</v>
      </c>
      <c r="D1586" t="s">
        <v>2061</v>
      </c>
      <c r="E1586" s="3" t="s">
        <v>10</v>
      </c>
      <c r="F1586" s="26">
        <v>177</v>
      </c>
      <c r="G1586" s="27">
        <v>0.19209039548019999</v>
      </c>
      <c r="H1586" s="26">
        <v>260</v>
      </c>
      <c r="I1586" s="27">
        <v>0.1846153846153</v>
      </c>
      <c r="J1586" s="28">
        <v>325</v>
      </c>
      <c r="K1586" s="29">
        <v>0.1846153846153</v>
      </c>
      <c r="L1586" s="30">
        <v>5</v>
      </c>
      <c r="M1586" s="40">
        <f>VLOOKUP(A1586,'District Enrollment'!A:D,2,FALSE)</f>
        <v>49157</v>
      </c>
      <c r="N1586" s="40">
        <f>VLOOKUP(A1586,'District Enrollment'!A:D,3,FALSE)</f>
        <v>50556</v>
      </c>
      <c r="O1586" s="40">
        <f>VLOOKUP(A1586,'District Enrollment'!A:D,4,FALSE)</f>
        <v>51715</v>
      </c>
      <c r="P1586" s="41">
        <f t="shared" si="75"/>
        <v>6.9166141139604526E-4</v>
      </c>
      <c r="Q1586" s="41">
        <f t="shared" si="76"/>
        <v>9.4944220270547501E-4</v>
      </c>
      <c r="R1586" s="41">
        <f t="shared" si="77"/>
        <v>1.1602049695440878E-3</v>
      </c>
    </row>
    <row r="1587" spans="1:18" x14ac:dyDescent="0.25">
      <c r="A1587" s="3" t="s">
        <v>184</v>
      </c>
      <c r="B1587" t="s">
        <v>185</v>
      </c>
      <c r="C1587" s="3" t="s">
        <v>2088</v>
      </c>
      <c r="D1587" t="s">
        <v>2089</v>
      </c>
      <c r="E1587" s="3" t="s">
        <v>13</v>
      </c>
      <c r="F1587" s="26">
        <v>341</v>
      </c>
      <c r="G1587" s="27">
        <v>0.12609970674480001</v>
      </c>
      <c r="H1587" s="26">
        <v>340</v>
      </c>
      <c r="I1587" s="27">
        <v>0.18823529411760001</v>
      </c>
      <c r="J1587" s="28">
        <v>330</v>
      </c>
      <c r="K1587" s="29">
        <v>0.18787878787869999</v>
      </c>
      <c r="L1587" s="30">
        <v>5</v>
      </c>
      <c r="M1587" s="40">
        <f>VLOOKUP(A1587,'District Enrollment'!A:D,2,FALSE)</f>
        <v>49157</v>
      </c>
      <c r="N1587" s="40">
        <f>VLOOKUP(A1587,'District Enrollment'!A:D,3,FALSE)</f>
        <v>50556</v>
      </c>
      <c r="O1587" s="40">
        <f>VLOOKUP(A1587,'District Enrollment'!A:D,4,FALSE)</f>
        <v>51715</v>
      </c>
      <c r="P1587" s="41">
        <f t="shared" si="75"/>
        <v>8.7474825558876256E-4</v>
      </c>
      <c r="Q1587" s="41">
        <f t="shared" si="76"/>
        <v>1.2659229369408973E-3</v>
      </c>
      <c r="R1587" s="41">
        <f t="shared" si="77"/>
        <v>1.1988784685288793E-3</v>
      </c>
    </row>
    <row r="1588" spans="1:18" x14ac:dyDescent="0.25">
      <c r="A1588" s="3" t="s">
        <v>184</v>
      </c>
      <c r="B1588" t="s">
        <v>185</v>
      </c>
      <c r="C1588" s="3" t="s">
        <v>2114</v>
      </c>
      <c r="D1588" t="s">
        <v>2115</v>
      </c>
      <c r="E1588" s="3" t="s">
        <v>10</v>
      </c>
      <c r="F1588" s="26"/>
      <c r="G1588" s="27"/>
      <c r="H1588" s="26">
        <v>269</v>
      </c>
      <c r="I1588" s="27">
        <v>4.8327137546400001E-2</v>
      </c>
      <c r="J1588" s="28">
        <v>336</v>
      </c>
      <c r="K1588" s="29">
        <v>2.97619047619E-2</v>
      </c>
      <c r="L1588" s="30">
        <v>1</v>
      </c>
      <c r="M1588" s="40">
        <f>VLOOKUP(A1588,'District Enrollment'!A:D,2,FALSE)</f>
        <v>49157</v>
      </c>
      <c r="N1588" s="40">
        <f>VLOOKUP(A1588,'District Enrollment'!A:D,3,FALSE)</f>
        <v>50556</v>
      </c>
      <c r="O1588" s="40">
        <f>VLOOKUP(A1588,'District Enrollment'!A:D,4,FALSE)</f>
        <v>51715</v>
      </c>
      <c r="P1588" s="41">
        <f t="shared" si="75"/>
        <v>0</v>
      </c>
      <c r="Q1588" s="41">
        <f t="shared" si="76"/>
        <v>2.5714059656582007E-4</v>
      </c>
      <c r="R1588" s="41">
        <f t="shared" si="77"/>
        <v>1.9336749492407233E-4</v>
      </c>
    </row>
    <row r="1589" spans="1:18" x14ac:dyDescent="0.25">
      <c r="A1589" s="3" t="s">
        <v>184</v>
      </c>
      <c r="B1589" t="s">
        <v>185</v>
      </c>
      <c r="C1589" s="3" t="s">
        <v>2128</v>
      </c>
      <c r="D1589" t="s">
        <v>2129</v>
      </c>
      <c r="E1589" s="3" t="s">
        <v>10</v>
      </c>
      <c r="F1589" s="26">
        <v>224</v>
      </c>
      <c r="G1589" s="27">
        <v>2.6785714285700001E-2</v>
      </c>
      <c r="H1589" s="26">
        <v>278</v>
      </c>
      <c r="I1589" s="27">
        <v>3.5971223020999999E-3</v>
      </c>
      <c r="J1589" s="28">
        <v>338</v>
      </c>
      <c r="K1589" s="29">
        <v>2.95857988165E-2</v>
      </c>
      <c r="L1589" s="30">
        <v>1</v>
      </c>
      <c r="M1589" s="40">
        <f>VLOOKUP(A1589,'District Enrollment'!A:D,2,FALSE)</f>
        <v>49157</v>
      </c>
      <c r="N1589" s="40">
        <f>VLOOKUP(A1589,'District Enrollment'!A:D,3,FALSE)</f>
        <v>50556</v>
      </c>
      <c r="O1589" s="40">
        <f>VLOOKUP(A1589,'District Enrollment'!A:D,4,FALSE)</f>
        <v>51715</v>
      </c>
      <c r="P1589" s="41">
        <f t="shared" si="75"/>
        <v>1.2205789612866531E-4</v>
      </c>
      <c r="Q1589" s="41">
        <f t="shared" si="76"/>
        <v>1.9780045889386028E-5</v>
      </c>
      <c r="R1589" s="41">
        <f t="shared" si="77"/>
        <v>1.9336749492365851E-4</v>
      </c>
    </row>
    <row r="1590" spans="1:18" x14ac:dyDescent="0.25">
      <c r="A1590" s="3" t="s">
        <v>184</v>
      </c>
      <c r="B1590" t="s">
        <v>185</v>
      </c>
      <c r="C1590" s="3" t="s">
        <v>2168</v>
      </c>
      <c r="D1590" t="s">
        <v>2169</v>
      </c>
      <c r="E1590" s="3" t="s">
        <v>10</v>
      </c>
      <c r="F1590" s="26">
        <v>307</v>
      </c>
      <c r="G1590" s="27">
        <v>4.2345276872900003E-2</v>
      </c>
      <c r="H1590" s="26">
        <v>336</v>
      </c>
      <c r="I1590" s="27">
        <v>4.1666666666600002E-2</v>
      </c>
      <c r="J1590" s="28">
        <v>345</v>
      </c>
      <c r="K1590" s="29">
        <v>4.3478260869499998E-2</v>
      </c>
      <c r="L1590" s="30">
        <v>2</v>
      </c>
      <c r="M1590" s="40">
        <f>VLOOKUP(A1590,'District Enrollment'!A:D,2,FALSE)</f>
        <v>49157</v>
      </c>
      <c r="N1590" s="40">
        <f>VLOOKUP(A1590,'District Enrollment'!A:D,3,FALSE)</f>
        <v>50556</v>
      </c>
      <c r="O1590" s="40">
        <f>VLOOKUP(A1590,'District Enrollment'!A:D,4,FALSE)</f>
        <v>51715</v>
      </c>
      <c r="P1590" s="41">
        <f t="shared" si="75"/>
        <v>2.6445877494518178E-4</v>
      </c>
      <c r="Q1590" s="41">
        <f t="shared" si="76"/>
        <v>2.7692064245544746E-4</v>
      </c>
      <c r="R1590" s="41">
        <f t="shared" si="77"/>
        <v>2.9005124238571978E-4</v>
      </c>
    </row>
    <row r="1591" spans="1:18" x14ac:dyDescent="0.25">
      <c r="A1591" s="3" t="s">
        <v>184</v>
      </c>
      <c r="B1591" t="s">
        <v>185</v>
      </c>
      <c r="C1591" s="3" t="s">
        <v>2201</v>
      </c>
      <c r="D1591" t="s">
        <v>2202</v>
      </c>
      <c r="E1591" s="3" t="s">
        <v>10</v>
      </c>
      <c r="F1591" s="26">
        <v>296</v>
      </c>
      <c r="G1591" s="27">
        <v>0.13175675675670001</v>
      </c>
      <c r="H1591" s="26">
        <v>321</v>
      </c>
      <c r="I1591" s="27">
        <v>7.7881619937599997E-2</v>
      </c>
      <c r="J1591" s="28">
        <v>348</v>
      </c>
      <c r="K1591" s="29">
        <v>9.7701149425200001E-2</v>
      </c>
      <c r="L1591" s="30">
        <v>4</v>
      </c>
      <c r="M1591" s="40">
        <f>VLOOKUP(A1591,'District Enrollment'!A:D,2,FALSE)</f>
        <v>49157</v>
      </c>
      <c r="N1591" s="40">
        <f>VLOOKUP(A1591,'District Enrollment'!A:D,3,FALSE)</f>
        <v>50556</v>
      </c>
      <c r="O1591" s="40">
        <f>VLOOKUP(A1591,'District Enrollment'!A:D,4,FALSE)</f>
        <v>51715</v>
      </c>
      <c r="P1591" s="41">
        <f t="shared" si="75"/>
        <v>7.9337632483640586E-4</v>
      </c>
      <c r="Q1591" s="41">
        <f t="shared" si="76"/>
        <v>4.9450114724206029E-4</v>
      </c>
      <c r="R1591" s="41">
        <f t="shared" si="77"/>
        <v>6.5744948274136321E-4</v>
      </c>
    </row>
    <row r="1592" spans="1:18" x14ac:dyDescent="0.25">
      <c r="A1592" s="3" t="s">
        <v>184</v>
      </c>
      <c r="B1592" t="s">
        <v>185</v>
      </c>
      <c r="C1592" s="3" t="s">
        <v>2205</v>
      </c>
      <c r="D1592" t="s">
        <v>2206</v>
      </c>
      <c r="E1592" s="3" t="s">
        <v>10</v>
      </c>
      <c r="F1592" s="26">
        <v>352</v>
      </c>
      <c r="G1592" s="27">
        <v>3.4090909090899998E-2</v>
      </c>
      <c r="H1592" s="26">
        <v>331</v>
      </c>
      <c r="I1592" s="27">
        <v>3.9274924471199998E-2</v>
      </c>
      <c r="J1592" s="28">
        <v>351</v>
      </c>
      <c r="K1592" s="29">
        <v>5.1282051282000002E-2</v>
      </c>
      <c r="L1592" s="30">
        <v>2</v>
      </c>
      <c r="M1592" s="40">
        <f>VLOOKUP(A1592,'District Enrollment'!A:D,2,FALSE)</f>
        <v>49157</v>
      </c>
      <c r="N1592" s="40">
        <f>VLOOKUP(A1592,'District Enrollment'!A:D,3,FALSE)</f>
        <v>50556</v>
      </c>
      <c r="O1592" s="40">
        <f>VLOOKUP(A1592,'District Enrollment'!A:D,4,FALSE)</f>
        <v>51715</v>
      </c>
      <c r="P1592" s="41">
        <f t="shared" si="75"/>
        <v>2.4411579225739569E-4</v>
      </c>
      <c r="Q1592" s="41">
        <f t="shared" si="76"/>
        <v>2.5714059656553525E-4</v>
      </c>
      <c r="R1592" s="41">
        <f t="shared" si="77"/>
        <v>3.4806149086303781E-4</v>
      </c>
    </row>
    <row r="1593" spans="1:18" x14ac:dyDescent="0.25">
      <c r="A1593" s="3" t="s">
        <v>184</v>
      </c>
      <c r="B1593" t="s">
        <v>185</v>
      </c>
      <c r="C1593" s="3" t="s">
        <v>2254</v>
      </c>
      <c r="D1593" t="s">
        <v>2255</v>
      </c>
      <c r="E1593" s="3" t="s">
        <v>10</v>
      </c>
      <c r="F1593" s="26">
        <v>363</v>
      </c>
      <c r="G1593" s="27">
        <v>4.4077134986200001E-2</v>
      </c>
      <c r="H1593" s="26">
        <v>336</v>
      </c>
      <c r="I1593" s="27">
        <v>4.7619047619000002E-2</v>
      </c>
      <c r="J1593" s="28">
        <v>361</v>
      </c>
      <c r="K1593" s="29">
        <v>2.2160664819899999E-2</v>
      </c>
      <c r="L1593" s="30">
        <v>1</v>
      </c>
      <c r="M1593" s="40">
        <f>VLOOKUP(A1593,'District Enrollment'!A:D,2,FALSE)</f>
        <v>49157</v>
      </c>
      <c r="N1593" s="40">
        <f>VLOOKUP(A1593,'District Enrollment'!A:D,3,FALSE)</f>
        <v>50556</v>
      </c>
      <c r="O1593" s="40">
        <f>VLOOKUP(A1593,'District Enrollment'!A:D,4,FALSE)</f>
        <v>51715</v>
      </c>
      <c r="P1593" s="41">
        <f t="shared" si="75"/>
        <v>3.2548772300975646E-4</v>
      </c>
      <c r="Q1593" s="41">
        <f t="shared" si="76"/>
        <v>3.16480734234987E-4</v>
      </c>
      <c r="R1593" s="41">
        <f t="shared" si="77"/>
        <v>1.5469399593897126E-4</v>
      </c>
    </row>
    <row r="1594" spans="1:18" x14ac:dyDescent="0.25">
      <c r="A1594" s="3" t="s">
        <v>184</v>
      </c>
      <c r="B1594" t="s">
        <v>185</v>
      </c>
      <c r="C1594" s="3" t="s">
        <v>2273</v>
      </c>
      <c r="D1594" t="s">
        <v>2274</v>
      </c>
      <c r="E1594" s="3" t="s">
        <v>10</v>
      </c>
      <c r="F1594" s="26">
        <v>351</v>
      </c>
      <c r="G1594" s="27">
        <v>7.6923076923000003E-2</v>
      </c>
      <c r="H1594" s="26">
        <v>362</v>
      </c>
      <c r="I1594" s="27">
        <v>6.0773480662899997E-2</v>
      </c>
      <c r="J1594" s="28">
        <v>363</v>
      </c>
      <c r="K1594" s="29">
        <v>6.6115702479300001E-2</v>
      </c>
      <c r="L1594" s="30">
        <v>3</v>
      </c>
      <c r="M1594" s="40">
        <f>VLOOKUP(A1594,'District Enrollment'!A:D,2,FALSE)</f>
        <v>49157</v>
      </c>
      <c r="N1594" s="40">
        <f>VLOOKUP(A1594,'District Enrollment'!A:D,3,FALSE)</f>
        <v>50556</v>
      </c>
      <c r="O1594" s="40">
        <f>VLOOKUP(A1594,'District Enrollment'!A:D,4,FALSE)</f>
        <v>51715</v>
      </c>
      <c r="P1594" s="41">
        <f t="shared" si="75"/>
        <v>5.492605325787375E-4</v>
      </c>
      <c r="Q1594" s="41">
        <f t="shared" si="76"/>
        <v>4.3516100957294486E-4</v>
      </c>
      <c r="R1594" s="41">
        <f t="shared" si="77"/>
        <v>4.6408198781757516E-4</v>
      </c>
    </row>
    <row r="1595" spans="1:18" x14ac:dyDescent="0.25">
      <c r="A1595" s="3" t="s">
        <v>184</v>
      </c>
      <c r="B1595" t="s">
        <v>185</v>
      </c>
      <c r="C1595" s="3" t="s">
        <v>2299</v>
      </c>
      <c r="D1595" t="s">
        <v>2300</v>
      </c>
      <c r="E1595" s="3" t="s">
        <v>10</v>
      </c>
      <c r="F1595" s="26">
        <v>187</v>
      </c>
      <c r="G1595" s="27">
        <v>8.0213903743299994E-2</v>
      </c>
      <c r="H1595" s="26">
        <v>276</v>
      </c>
      <c r="I1595" s="27">
        <v>1.4492753623099999E-2</v>
      </c>
      <c r="J1595" s="28">
        <v>367</v>
      </c>
      <c r="K1595" s="29">
        <v>1.9073569482200001E-2</v>
      </c>
      <c r="L1595" s="30">
        <v>1</v>
      </c>
      <c r="M1595" s="40">
        <f>VLOOKUP(A1595,'District Enrollment'!A:D,2,FALSE)</f>
        <v>49157</v>
      </c>
      <c r="N1595" s="40">
        <f>VLOOKUP(A1595,'District Enrollment'!A:D,3,FALSE)</f>
        <v>50556</v>
      </c>
      <c r="O1595" s="40">
        <f>VLOOKUP(A1595,'District Enrollment'!A:D,4,FALSE)</f>
        <v>51715</v>
      </c>
      <c r="P1595" s="41">
        <f t="shared" si="75"/>
        <v>3.0514474032176697E-4</v>
      </c>
      <c r="Q1595" s="41">
        <f t="shared" si="76"/>
        <v>7.9120183558343223E-5</v>
      </c>
      <c r="R1595" s="41">
        <f t="shared" si="77"/>
        <v>1.353572464462419E-4</v>
      </c>
    </row>
    <row r="1596" spans="1:18" x14ac:dyDescent="0.25">
      <c r="A1596" s="3" t="s">
        <v>184</v>
      </c>
      <c r="B1596" t="s">
        <v>185</v>
      </c>
      <c r="C1596" s="3" t="s">
        <v>2353</v>
      </c>
      <c r="D1596" t="s">
        <v>2354</v>
      </c>
      <c r="E1596" s="3" t="s">
        <v>10</v>
      </c>
      <c r="F1596" s="26">
        <v>374</v>
      </c>
      <c r="G1596" s="27">
        <v>6.4171122994599997E-2</v>
      </c>
      <c r="H1596" s="26">
        <v>364</v>
      </c>
      <c r="I1596" s="27">
        <v>6.31868131868E-2</v>
      </c>
      <c r="J1596" s="28">
        <v>375</v>
      </c>
      <c r="K1596" s="29">
        <v>4.8000000000000001E-2</v>
      </c>
      <c r="L1596" s="30">
        <v>2</v>
      </c>
      <c r="M1596" s="40">
        <f>VLOOKUP(A1596,'District Enrollment'!A:D,2,FALSE)</f>
        <v>49157</v>
      </c>
      <c r="N1596" s="40">
        <f>VLOOKUP(A1596,'District Enrollment'!A:D,3,FALSE)</f>
        <v>50556</v>
      </c>
      <c r="O1596" s="40">
        <f>VLOOKUP(A1596,'District Enrollment'!A:D,4,FALSE)</f>
        <v>51715</v>
      </c>
      <c r="P1596" s="41">
        <f t="shared" si="75"/>
        <v>4.8823158451452282E-4</v>
      </c>
      <c r="Q1596" s="41">
        <f t="shared" si="76"/>
        <v>4.549410554631537E-4</v>
      </c>
      <c r="R1596" s="41">
        <f t="shared" si="77"/>
        <v>3.4806149086338589E-4</v>
      </c>
    </row>
    <row r="1597" spans="1:18" x14ac:dyDescent="0.25">
      <c r="A1597" s="3" t="s">
        <v>184</v>
      </c>
      <c r="B1597" t="s">
        <v>185</v>
      </c>
      <c r="C1597" s="3" t="s">
        <v>2364</v>
      </c>
      <c r="D1597" t="s">
        <v>2365</v>
      </c>
      <c r="E1597" s="3" t="s">
        <v>10</v>
      </c>
      <c r="F1597" s="26">
        <v>377</v>
      </c>
      <c r="G1597" s="27">
        <v>8.2228116710800006E-2</v>
      </c>
      <c r="H1597" s="26">
        <v>366</v>
      </c>
      <c r="I1597" s="27">
        <v>8.1967213114699997E-2</v>
      </c>
      <c r="J1597" s="28">
        <v>377</v>
      </c>
      <c r="K1597" s="29">
        <v>6.6312997347399996E-2</v>
      </c>
      <c r="L1597" s="30">
        <v>3</v>
      </c>
      <c r="M1597" s="40">
        <f>VLOOKUP(A1597,'District Enrollment'!A:D,2,FALSE)</f>
        <v>49157</v>
      </c>
      <c r="N1597" s="40">
        <f>VLOOKUP(A1597,'District Enrollment'!A:D,3,FALSE)</f>
        <v>50556</v>
      </c>
      <c r="O1597" s="40">
        <f>VLOOKUP(A1597,'District Enrollment'!A:D,4,FALSE)</f>
        <v>51715</v>
      </c>
      <c r="P1597" s="41">
        <f t="shared" si="75"/>
        <v>6.30632463331196E-4</v>
      </c>
      <c r="Q1597" s="41">
        <f t="shared" si="76"/>
        <v>5.9340137669080227E-4</v>
      </c>
      <c r="R1597" s="41">
        <f t="shared" si="77"/>
        <v>4.8341873730967414E-4</v>
      </c>
    </row>
    <row r="1598" spans="1:18" x14ac:dyDescent="0.25">
      <c r="A1598" s="3" t="s">
        <v>184</v>
      </c>
      <c r="B1598" t="s">
        <v>185</v>
      </c>
      <c r="C1598" s="3" t="s">
        <v>2374</v>
      </c>
      <c r="D1598" t="s">
        <v>2137</v>
      </c>
      <c r="E1598" s="3" t="s">
        <v>10</v>
      </c>
      <c r="F1598" s="26">
        <v>354</v>
      </c>
      <c r="G1598" s="27">
        <v>3.9548022598799998E-2</v>
      </c>
      <c r="H1598" s="26">
        <v>384</v>
      </c>
      <c r="I1598" s="27">
        <v>2.8645833333300001E-2</v>
      </c>
      <c r="J1598" s="28">
        <v>379</v>
      </c>
      <c r="K1598" s="29">
        <v>2.1108179419499998E-2</v>
      </c>
      <c r="L1598" s="30">
        <v>1</v>
      </c>
      <c r="M1598" s="40">
        <f>VLOOKUP(A1598,'District Enrollment'!A:D,2,FALSE)</f>
        <v>49157</v>
      </c>
      <c r="N1598" s="40">
        <f>VLOOKUP(A1598,'District Enrollment'!A:D,3,FALSE)</f>
        <v>50556</v>
      </c>
      <c r="O1598" s="40">
        <f>VLOOKUP(A1598,'District Enrollment'!A:D,4,FALSE)</f>
        <v>51715</v>
      </c>
      <c r="P1598" s="41">
        <f t="shared" si="75"/>
        <v>2.8480175763319972E-4</v>
      </c>
      <c r="Q1598" s="41">
        <f t="shared" si="76"/>
        <v>2.1758050478651794E-4</v>
      </c>
      <c r="R1598" s="41">
        <f t="shared" si="77"/>
        <v>1.546939959390989E-4</v>
      </c>
    </row>
    <row r="1599" spans="1:18" x14ac:dyDescent="0.25">
      <c r="A1599" s="3" t="s">
        <v>184</v>
      </c>
      <c r="B1599" t="s">
        <v>185</v>
      </c>
      <c r="C1599" s="3" t="s">
        <v>2453</v>
      </c>
      <c r="D1599" t="s">
        <v>2454</v>
      </c>
      <c r="E1599" s="3" t="s">
        <v>13</v>
      </c>
      <c r="F1599" s="26">
        <v>371</v>
      </c>
      <c r="G1599" s="27">
        <v>1.0781671159E-2</v>
      </c>
      <c r="H1599" s="26">
        <v>362</v>
      </c>
      <c r="I1599" s="27">
        <v>1.9337016574500002E-2</v>
      </c>
      <c r="J1599" s="28">
        <v>389</v>
      </c>
      <c r="K1599" s="29">
        <v>1.54241645244E-2</v>
      </c>
      <c r="L1599" s="30">
        <v>1</v>
      </c>
      <c r="M1599" s="40">
        <f>VLOOKUP(A1599,'District Enrollment'!A:D,2,FALSE)</f>
        <v>49157</v>
      </c>
      <c r="N1599" s="40">
        <f>VLOOKUP(A1599,'District Enrollment'!A:D,3,FALSE)</f>
        <v>50556</v>
      </c>
      <c r="O1599" s="40">
        <f>VLOOKUP(A1599,'District Enrollment'!A:D,4,FALSE)</f>
        <v>51715</v>
      </c>
      <c r="P1599" s="41">
        <f t="shared" si="75"/>
        <v>8.1371930752263162E-5</v>
      </c>
      <c r="Q1599" s="41">
        <f t="shared" si="76"/>
        <v>1.3846032122733209E-4</v>
      </c>
      <c r="R1599" s="41">
        <f t="shared" si="77"/>
        <v>1.1602049695429953E-4</v>
      </c>
    </row>
    <row r="1600" spans="1:18" x14ac:dyDescent="0.25">
      <c r="A1600" s="3" t="s">
        <v>184</v>
      </c>
      <c r="B1600" t="s">
        <v>185</v>
      </c>
      <c r="C1600" s="3" t="s">
        <v>2461</v>
      </c>
      <c r="D1600" t="s">
        <v>2462</v>
      </c>
      <c r="E1600" s="3" t="s">
        <v>10</v>
      </c>
      <c r="F1600" s="26">
        <v>365</v>
      </c>
      <c r="G1600" s="27">
        <v>4.3835616438300001E-2</v>
      </c>
      <c r="H1600" s="26">
        <v>368</v>
      </c>
      <c r="I1600" s="27">
        <v>2.4456521739099998E-2</v>
      </c>
      <c r="J1600" s="28">
        <v>390</v>
      </c>
      <c r="K1600" s="29">
        <v>3.58974358974E-2</v>
      </c>
      <c r="L1600" s="30">
        <v>1</v>
      </c>
      <c r="M1600" s="40">
        <f>VLOOKUP(A1600,'District Enrollment'!A:D,2,FALSE)</f>
        <v>49157</v>
      </c>
      <c r="N1600" s="40">
        <f>VLOOKUP(A1600,'District Enrollment'!A:D,3,FALSE)</f>
        <v>50556</v>
      </c>
      <c r="O1600" s="40">
        <f>VLOOKUP(A1600,'District Enrollment'!A:D,4,FALSE)</f>
        <v>51715</v>
      </c>
      <c r="P1600" s="41">
        <f t="shared" si="75"/>
        <v>3.2548772300953067E-4</v>
      </c>
      <c r="Q1600" s="41">
        <f t="shared" si="76"/>
        <v>1.7802041300713663E-4</v>
      </c>
      <c r="R1600" s="41">
        <f t="shared" si="77"/>
        <v>2.7071449289347384E-4</v>
      </c>
    </row>
    <row r="1601" spans="1:18" x14ac:dyDescent="0.25">
      <c r="A1601" s="3" t="s">
        <v>184</v>
      </c>
      <c r="B1601" t="s">
        <v>185</v>
      </c>
      <c r="C1601" s="3" t="s">
        <v>2465</v>
      </c>
      <c r="D1601" t="s">
        <v>2466</v>
      </c>
      <c r="E1601" s="3" t="s">
        <v>10</v>
      </c>
      <c r="F1601" s="26">
        <v>380</v>
      </c>
      <c r="G1601" s="27">
        <v>8.6842105263100003E-2</v>
      </c>
      <c r="H1601" s="26">
        <v>389</v>
      </c>
      <c r="I1601" s="27">
        <v>5.1413881747999997E-2</v>
      </c>
      <c r="J1601" s="28">
        <v>390</v>
      </c>
      <c r="K1601" s="29">
        <v>8.7179487179399995E-2</v>
      </c>
      <c r="L1601" s="30">
        <v>4</v>
      </c>
      <c r="M1601" s="40">
        <f>VLOOKUP(A1601,'District Enrollment'!A:D,2,FALSE)</f>
        <v>49157</v>
      </c>
      <c r="N1601" s="40">
        <f>VLOOKUP(A1601,'District Enrollment'!A:D,3,FALSE)</f>
        <v>50556</v>
      </c>
      <c r="O1601" s="40">
        <f>VLOOKUP(A1601,'District Enrollment'!A:D,4,FALSE)</f>
        <v>51715</v>
      </c>
      <c r="P1601" s="41">
        <f t="shared" si="75"/>
        <v>6.7131842870756962E-4</v>
      </c>
      <c r="Q1601" s="41">
        <f t="shared" si="76"/>
        <v>3.9560091779357543E-4</v>
      </c>
      <c r="R1601" s="41">
        <f t="shared" si="77"/>
        <v>6.5744948274129361E-4</v>
      </c>
    </row>
    <row r="1602" spans="1:18" x14ac:dyDescent="0.25">
      <c r="A1602" s="3" t="s">
        <v>184</v>
      </c>
      <c r="B1602" t="s">
        <v>185</v>
      </c>
      <c r="C1602" s="3" t="s">
        <v>2476</v>
      </c>
      <c r="D1602" t="s">
        <v>2477</v>
      </c>
      <c r="E1602" s="3" t="s">
        <v>10</v>
      </c>
      <c r="F1602" s="26">
        <v>390</v>
      </c>
      <c r="G1602" s="27">
        <v>6.1538461538400001E-2</v>
      </c>
      <c r="H1602" s="26">
        <v>410</v>
      </c>
      <c r="I1602" s="27">
        <v>9.0243902439000004E-2</v>
      </c>
      <c r="J1602" s="28">
        <v>392</v>
      </c>
      <c r="K1602" s="29">
        <v>9.1836734693800007E-2</v>
      </c>
      <c r="L1602" s="30">
        <v>4</v>
      </c>
      <c r="M1602" s="40">
        <f>VLOOKUP(A1602,'District Enrollment'!A:D,2,FALSE)</f>
        <v>49157</v>
      </c>
      <c r="N1602" s="40">
        <f>VLOOKUP(A1602,'District Enrollment'!A:D,3,FALSE)</f>
        <v>50556</v>
      </c>
      <c r="O1602" s="40">
        <f>VLOOKUP(A1602,'District Enrollment'!A:D,4,FALSE)</f>
        <v>51715</v>
      </c>
      <c r="P1602" s="41">
        <f t="shared" si="75"/>
        <v>4.8823158451443338E-4</v>
      </c>
      <c r="Q1602" s="41">
        <f t="shared" si="76"/>
        <v>7.3186169791894138E-4</v>
      </c>
      <c r="R1602" s="41">
        <f t="shared" si="77"/>
        <v>6.9612298172618394E-4</v>
      </c>
    </row>
    <row r="1603" spans="1:18" x14ac:dyDescent="0.25">
      <c r="A1603" s="3" t="s">
        <v>184</v>
      </c>
      <c r="B1603" t="s">
        <v>185</v>
      </c>
      <c r="C1603" s="3" t="s">
        <v>2500</v>
      </c>
      <c r="D1603" t="s">
        <v>2501</v>
      </c>
      <c r="E1603" s="3" t="s">
        <v>10</v>
      </c>
      <c r="F1603" s="26">
        <v>390</v>
      </c>
      <c r="G1603" s="27">
        <v>6.1538461538400001E-2</v>
      </c>
      <c r="H1603" s="26">
        <v>401</v>
      </c>
      <c r="I1603" s="27">
        <v>4.7381546134600001E-2</v>
      </c>
      <c r="J1603" s="28">
        <v>397</v>
      </c>
      <c r="K1603" s="29">
        <v>5.7934508816100003E-2</v>
      </c>
      <c r="L1603" s="30">
        <v>2</v>
      </c>
      <c r="M1603" s="40">
        <f>VLOOKUP(A1603,'District Enrollment'!A:D,2,FALSE)</f>
        <v>49157</v>
      </c>
      <c r="N1603" s="40">
        <f>VLOOKUP(A1603,'District Enrollment'!A:D,3,FALSE)</f>
        <v>50556</v>
      </c>
      <c r="O1603" s="40">
        <f>VLOOKUP(A1603,'District Enrollment'!A:D,4,FALSE)</f>
        <v>51715</v>
      </c>
      <c r="P1603" s="41">
        <f t="shared" si="75"/>
        <v>4.8823158451443338E-4</v>
      </c>
      <c r="Q1603" s="41">
        <f t="shared" si="76"/>
        <v>3.7582087190392044E-4</v>
      </c>
      <c r="R1603" s="41">
        <f t="shared" si="77"/>
        <v>4.4474523832527702E-4</v>
      </c>
    </row>
    <row r="1604" spans="1:18" x14ac:dyDescent="0.25">
      <c r="A1604" s="3" t="s">
        <v>184</v>
      </c>
      <c r="B1604" t="s">
        <v>185</v>
      </c>
      <c r="C1604" s="3" t="s">
        <v>2508</v>
      </c>
      <c r="D1604" t="s">
        <v>2509</v>
      </c>
      <c r="E1604" s="3" t="s">
        <v>10</v>
      </c>
      <c r="F1604" s="26">
        <v>393</v>
      </c>
      <c r="G1604" s="27">
        <v>2.2900763358700001E-2</v>
      </c>
      <c r="H1604" s="26">
        <v>401</v>
      </c>
      <c r="I1604" s="27">
        <v>1.4962593516199999E-2</v>
      </c>
      <c r="J1604" s="28">
        <v>399</v>
      </c>
      <c r="K1604" s="29">
        <v>4.0100250626500002E-2</v>
      </c>
      <c r="L1604" s="30">
        <v>1</v>
      </c>
      <c r="M1604" s="40">
        <f>VLOOKUP(A1604,'District Enrollment'!A:D,2,FALSE)</f>
        <v>49157</v>
      </c>
      <c r="N1604" s="40">
        <f>VLOOKUP(A1604,'District Enrollment'!A:D,3,FALSE)</f>
        <v>50556</v>
      </c>
      <c r="O1604" s="40">
        <f>VLOOKUP(A1604,'District Enrollment'!A:D,4,FALSE)</f>
        <v>51715</v>
      </c>
      <c r="P1604" s="41">
        <f t="shared" si="75"/>
        <v>1.8308684419246699E-4</v>
      </c>
      <c r="Q1604" s="41">
        <f t="shared" si="76"/>
        <v>1.1868027533816363E-4</v>
      </c>
      <c r="R1604" s="41">
        <f t="shared" si="77"/>
        <v>3.0938799187805283E-4</v>
      </c>
    </row>
    <row r="1605" spans="1:18" x14ac:dyDescent="0.25">
      <c r="A1605" s="3" t="s">
        <v>184</v>
      </c>
      <c r="B1605" t="s">
        <v>185</v>
      </c>
      <c r="C1605" s="3" t="s">
        <v>2559</v>
      </c>
      <c r="D1605" t="s">
        <v>2560</v>
      </c>
      <c r="E1605" s="3" t="s">
        <v>10</v>
      </c>
      <c r="F1605" s="26">
        <v>371</v>
      </c>
      <c r="G1605" s="27">
        <v>6.19946091644E-2</v>
      </c>
      <c r="H1605" s="26">
        <v>375</v>
      </c>
      <c r="I1605" s="27">
        <v>3.4666666666600003E-2</v>
      </c>
      <c r="J1605" s="28">
        <v>406</v>
      </c>
      <c r="K1605" s="29">
        <v>5.1724137931000003E-2</v>
      </c>
      <c r="L1605" s="30">
        <v>2</v>
      </c>
      <c r="M1605" s="40">
        <f>VLOOKUP(A1605,'District Enrollment'!A:D,2,FALSE)</f>
        <v>49157</v>
      </c>
      <c r="N1605" s="40">
        <f>VLOOKUP(A1605,'District Enrollment'!A:D,3,FALSE)</f>
        <v>50556</v>
      </c>
      <c r="O1605" s="40">
        <f>VLOOKUP(A1605,'District Enrollment'!A:D,4,FALSE)</f>
        <v>51715</v>
      </c>
      <c r="P1605" s="41">
        <f t="shared" si="75"/>
        <v>4.6788860182664523E-4</v>
      </c>
      <c r="Q1605" s="41">
        <f t="shared" si="76"/>
        <v>2.5714059656568958E-4</v>
      </c>
      <c r="R1605" s="41">
        <f t="shared" si="77"/>
        <v>4.060717393403462E-4</v>
      </c>
    </row>
    <row r="1606" spans="1:18" x14ac:dyDescent="0.25">
      <c r="A1606" s="3" t="s">
        <v>184</v>
      </c>
      <c r="B1606" t="s">
        <v>185</v>
      </c>
      <c r="C1606" s="3" t="s">
        <v>2584</v>
      </c>
      <c r="D1606" t="s">
        <v>2585</v>
      </c>
      <c r="E1606" s="3" t="s">
        <v>10</v>
      </c>
      <c r="F1606" s="26">
        <v>402</v>
      </c>
      <c r="G1606" s="27">
        <v>5.72139303482E-2</v>
      </c>
      <c r="H1606" s="26">
        <v>419</v>
      </c>
      <c r="I1606" s="27">
        <v>5.7279236276799997E-2</v>
      </c>
      <c r="J1606" s="28">
        <v>409</v>
      </c>
      <c r="K1606" s="29">
        <v>5.62347188264E-2</v>
      </c>
      <c r="L1606" s="30">
        <v>2</v>
      </c>
      <c r="M1606" s="40">
        <f>VLOOKUP(A1606,'District Enrollment'!A:D,2,FALSE)</f>
        <v>49157</v>
      </c>
      <c r="N1606" s="40">
        <f>VLOOKUP(A1606,'District Enrollment'!A:D,3,FALSE)</f>
        <v>50556</v>
      </c>
      <c r="O1606" s="40">
        <f>VLOOKUP(A1606,'District Enrollment'!A:D,4,FALSE)</f>
        <v>51715</v>
      </c>
      <c r="P1606" s="41">
        <f t="shared" si="75"/>
        <v>4.6788860182631975E-4</v>
      </c>
      <c r="Q1606" s="41">
        <f t="shared" si="76"/>
        <v>4.7472110135254365E-4</v>
      </c>
      <c r="R1606" s="41">
        <f t="shared" si="77"/>
        <v>4.4474523832539113E-4</v>
      </c>
    </row>
    <row r="1607" spans="1:18" x14ac:dyDescent="0.25">
      <c r="A1607" s="3" t="s">
        <v>184</v>
      </c>
      <c r="B1607" t="s">
        <v>185</v>
      </c>
      <c r="C1607" s="3" t="s">
        <v>2640</v>
      </c>
      <c r="D1607" t="s">
        <v>2641</v>
      </c>
      <c r="E1607" s="3" t="s">
        <v>10</v>
      </c>
      <c r="F1607" s="26">
        <v>434</v>
      </c>
      <c r="G1607" s="27">
        <v>6.4516129032199998E-2</v>
      </c>
      <c r="H1607" s="26">
        <v>426</v>
      </c>
      <c r="I1607" s="27">
        <v>6.1032863849699998E-2</v>
      </c>
      <c r="J1607" s="28">
        <v>418</v>
      </c>
      <c r="K1607" s="29">
        <v>7.1770334928199994E-2</v>
      </c>
      <c r="L1607" s="30">
        <v>3</v>
      </c>
      <c r="M1607" s="40">
        <f>VLOOKUP(A1607,'District Enrollment'!A:D,2,FALSE)</f>
        <v>49157</v>
      </c>
      <c r="N1607" s="40">
        <f>VLOOKUP(A1607,'District Enrollment'!A:D,3,FALSE)</f>
        <v>50556</v>
      </c>
      <c r="O1607" s="40">
        <f>VLOOKUP(A1607,'District Enrollment'!A:D,4,FALSE)</f>
        <v>51715</v>
      </c>
      <c r="P1607" s="41">
        <f t="shared" si="75"/>
        <v>5.696035152668959E-4</v>
      </c>
      <c r="Q1607" s="41">
        <f t="shared" si="76"/>
        <v>5.1428119313181816E-4</v>
      </c>
      <c r="R1607" s="41">
        <f t="shared" si="77"/>
        <v>5.8010248477206991E-4</v>
      </c>
    </row>
    <row r="1608" spans="1:18" x14ac:dyDescent="0.25">
      <c r="A1608" s="3" t="s">
        <v>184</v>
      </c>
      <c r="B1608" t="s">
        <v>185</v>
      </c>
      <c r="C1608" s="3" t="s">
        <v>2670</v>
      </c>
      <c r="D1608" t="s">
        <v>2671</v>
      </c>
      <c r="E1608" s="3" t="s">
        <v>10</v>
      </c>
      <c r="F1608" s="26">
        <v>440</v>
      </c>
      <c r="G1608" s="27">
        <v>3.6363636363600002E-2</v>
      </c>
      <c r="H1608" s="26">
        <v>433</v>
      </c>
      <c r="I1608" s="27">
        <v>2.5404157043799998E-2</v>
      </c>
      <c r="J1608" s="28">
        <v>422</v>
      </c>
      <c r="K1608" s="29">
        <v>2.1327014217999998E-2</v>
      </c>
      <c r="L1608" s="30">
        <v>1</v>
      </c>
      <c r="M1608" s="40">
        <f>VLOOKUP(A1608,'District Enrollment'!A:D,2,FALSE)</f>
        <v>49157</v>
      </c>
      <c r="N1608" s="40">
        <f>VLOOKUP(A1608,'District Enrollment'!A:D,3,FALSE)</f>
        <v>50556</v>
      </c>
      <c r="O1608" s="40">
        <f>VLOOKUP(A1608,'District Enrollment'!A:D,4,FALSE)</f>
        <v>51715</v>
      </c>
      <c r="P1608" s="41">
        <f t="shared" si="75"/>
        <v>3.2548772300962229E-4</v>
      </c>
      <c r="Q1608" s="41">
        <f t="shared" si="76"/>
        <v>2.175805047860867E-4</v>
      </c>
      <c r="R1608" s="41">
        <f t="shared" si="77"/>
        <v>1.7403074543161559E-4</v>
      </c>
    </row>
    <row r="1609" spans="1:18" x14ac:dyDescent="0.25">
      <c r="A1609" s="3" t="s">
        <v>184</v>
      </c>
      <c r="B1609" t="s">
        <v>185</v>
      </c>
      <c r="C1609" s="3" t="s">
        <v>2717</v>
      </c>
      <c r="D1609" t="s">
        <v>2718</v>
      </c>
      <c r="E1609" s="3" t="s">
        <v>10</v>
      </c>
      <c r="F1609" s="26">
        <v>420</v>
      </c>
      <c r="G1609" s="27">
        <v>9.5238095237999993E-3</v>
      </c>
      <c r="H1609" s="26">
        <v>410</v>
      </c>
      <c r="I1609" s="27">
        <v>1.7073170731700001E-2</v>
      </c>
      <c r="J1609" s="28">
        <v>427</v>
      </c>
      <c r="K1609" s="29">
        <v>5.62060889929E-2</v>
      </c>
      <c r="L1609" s="30">
        <v>2</v>
      </c>
      <c r="M1609" s="40">
        <f>VLOOKUP(A1609,'District Enrollment'!A:D,2,FALSE)</f>
        <v>49157</v>
      </c>
      <c r="N1609" s="40">
        <f>VLOOKUP(A1609,'District Enrollment'!A:D,3,FALSE)</f>
        <v>50556</v>
      </c>
      <c r="O1609" s="40">
        <f>VLOOKUP(A1609,'District Enrollment'!A:D,4,FALSE)</f>
        <v>51715</v>
      </c>
      <c r="P1609" s="41">
        <f t="shared" si="75"/>
        <v>8.1371930752405545E-5</v>
      </c>
      <c r="Q1609" s="41">
        <f t="shared" si="76"/>
        <v>1.384603212278859E-4</v>
      </c>
      <c r="R1609" s="41">
        <f t="shared" si="77"/>
        <v>4.6408198781723483E-4</v>
      </c>
    </row>
    <row r="1610" spans="1:18" x14ac:dyDescent="0.25">
      <c r="A1610" s="3" t="s">
        <v>184</v>
      </c>
      <c r="B1610" t="s">
        <v>185</v>
      </c>
      <c r="C1610" s="3" t="s">
        <v>2758</v>
      </c>
      <c r="D1610" t="s">
        <v>2759</v>
      </c>
      <c r="E1610" s="3" t="s">
        <v>10</v>
      </c>
      <c r="F1610" s="26">
        <v>471</v>
      </c>
      <c r="G1610" s="27">
        <v>1.9108280254699999E-2</v>
      </c>
      <c r="H1610" s="26">
        <v>474</v>
      </c>
      <c r="I1610" s="27">
        <v>4.0084388185599999E-2</v>
      </c>
      <c r="J1610" s="28">
        <v>433</v>
      </c>
      <c r="K1610" s="29">
        <v>0</v>
      </c>
      <c r="L1610" s="30">
        <v>1</v>
      </c>
      <c r="M1610" s="40">
        <f>VLOOKUP(A1610,'District Enrollment'!A:D,2,FALSE)</f>
        <v>49157</v>
      </c>
      <c r="N1610" s="40">
        <f>VLOOKUP(A1610,'District Enrollment'!A:D,3,FALSE)</f>
        <v>50556</v>
      </c>
      <c r="O1610" s="40">
        <f>VLOOKUP(A1610,'District Enrollment'!A:D,4,FALSE)</f>
        <v>51715</v>
      </c>
      <c r="P1610" s="41">
        <f t="shared" si="75"/>
        <v>1.8308684419235713E-4</v>
      </c>
      <c r="Q1610" s="41">
        <f t="shared" si="76"/>
        <v>3.7582087190391643E-4</v>
      </c>
      <c r="R1610" s="41">
        <f t="shared" si="77"/>
        <v>0</v>
      </c>
    </row>
    <row r="1611" spans="1:18" x14ac:dyDescent="0.25">
      <c r="A1611" s="3" t="s">
        <v>184</v>
      </c>
      <c r="B1611" t="s">
        <v>185</v>
      </c>
      <c r="C1611" s="3" t="s">
        <v>2796</v>
      </c>
      <c r="D1611" t="s">
        <v>2797</v>
      </c>
      <c r="E1611" s="3" t="s">
        <v>10</v>
      </c>
      <c r="F1611" s="26">
        <v>420</v>
      </c>
      <c r="G1611" s="27">
        <v>0.1119047619047</v>
      </c>
      <c r="H1611" s="26">
        <v>413</v>
      </c>
      <c r="I1611" s="27">
        <v>9.9273607748099998E-2</v>
      </c>
      <c r="J1611" s="28">
        <v>439</v>
      </c>
      <c r="K1611" s="29">
        <v>6.1503416856399998E-2</v>
      </c>
      <c r="L1611" s="30">
        <v>2</v>
      </c>
      <c r="M1611" s="40">
        <f>VLOOKUP(A1611,'District Enrollment'!A:D,2,FALSE)</f>
        <v>49157</v>
      </c>
      <c r="N1611" s="40">
        <f>VLOOKUP(A1611,'District Enrollment'!A:D,3,FALSE)</f>
        <v>50556</v>
      </c>
      <c r="O1611" s="40">
        <f>VLOOKUP(A1611,'District Enrollment'!A:D,4,FALSE)</f>
        <v>51715</v>
      </c>
      <c r="P1611" s="41">
        <f t="shared" si="75"/>
        <v>9.5612018634119245E-4</v>
      </c>
      <c r="Q1611" s="41">
        <f t="shared" si="76"/>
        <v>8.1098188147727865E-4</v>
      </c>
      <c r="R1611" s="41">
        <f t="shared" si="77"/>
        <v>5.2209223629429765E-4</v>
      </c>
    </row>
    <row r="1612" spans="1:18" x14ac:dyDescent="0.25">
      <c r="A1612" s="3" t="s">
        <v>184</v>
      </c>
      <c r="B1612" t="s">
        <v>185</v>
      </c>
      <c r="C1612" s="3" t="s">
        <v>2821</v>
      </c>
      <c r="D1612" t="s">
        <v>2822</v>
      </c>
      <c r="E1612" s="3" t="s">
        <v>10</v>
      </c>
      <c r="F1612" s="26">
        <v>401</v>
      </c>
      <c r="G1612" s="27">
        <v>1.74563591022E-2</v>
      </c>
      <c r="H1612" s="26">
        <v>426</v>
      </c>
      <c r="I1612" s="27">
        <v>1.40845070422E-2</v>
      </c>
      <c r="J1612" s="28">
        <v>442</v>
      </c>
      <c r="K1612" s="29">
        <v>9.0497737555999998E-3</v>
      </c>
      <c r="L1612" s="30">
        <v>1</v>
      </c>
      <c r="M1612" s="40">
        <f>VLOOKUP(A1612,'District Enrollment'!A:D,2,FALSE)</f>
        <v>49157</v>
      </c>
      <c r="N1612" s="40">
        <f>VLOOKUP(A1612,'District Enrollment'!A:D,3,FALSE)</f>
        <v>50556</v>
      </c>
      <c r="O1612" s="40">
        <f>VLOOKUP(A1612,'District Enrollment'!A:D,4,FALSE)</f>
        <v>51715</v>
      </c>
      <c r="P1612" s="41">
        <f t="shared" si="75"/>
        <v>1.4240087881649003E-4</v>
      </c>
      <c r="Q1612" s="41">
        <f t="shared" si="76"/>
        <v>1.1868027533778779E-4</v>
      </c>
      <c r="R1612" s="41">
        <f t="shared" si="77"/>
        <v>7.7346997969161751E-5</v>
      </c>
    </row>
    <row r="1613" spans="1:18" x14ac:dyDescent="0.25">
      <c r="A1613" s="3" t="s">
        <v>184</v>
      </c>
      <c r="B1613" t="s">
        <v>185</v>
      </c>
      <c r="C1613" s="3" t="s">
        <v>2869</v>
      </c>
      <c r="D1613" t="s">
        <v>2870</v>
      </c>
      <c r="E1613" s="3" t="s">
        <v>10</v>
      </c>
      <c r="F1613" s="26">
        <v>480</v>
      </c>
      <c r="G1613" s="27">
        <v>4.5833333333300003E-2</v>
      </c>
      <c r="H1613" s="26">
        <v>473</v>
      </c>
      <c r="I1613" s="27">
        <v>4.6511627906899999E-2</v>
      </c>
      <c r="J1613" s="28">
        <v>449</v>
      </c>
      <c r="K1613" s="29">
        <v>4.2316258351800001E-2</v>
      </c>
      <c r="L1613" s="30">
        <v>1</v>
      </c>
      <c r="M1613" s="40">
        <f>VLOOKUP(A1613,'District Enrollment'!A:D,2,FALSE)</f>
        <v>49157</v>
      </c>
      <c r="N1613" s="40">
        <f>VLOOKUP(A1613,'District Enrollment'!A:D,3,FALSE)</f>
        <v>50556</v>
      </c>
      <c r="O1613" s="40">
        <f>VLOOKUP(A1613,'District Enrollment'!A:D,4,FALSE)</f>
        <v>51715</v>
      </c>
      <c r="P1613" s="41">
        <f t="shared" si="75"/>
        <v>4.4754561913835266E-4</v>
      </c>
      <c r="Q1613" s="41">
        <f t="shared" si="76"/>
        <v>4.3516100957282413E-4</v>
      </c>
      <c r="R1613" s="41">
        <f t="shared" si="77"/>
        <v>3.6739824035498793E-4</v>
      </c>
    </row>
    <row r="1614" spans="1:18" x14ac:dyDescent="0.25">
      <c r="A1614" s="3" t="s">
        <v>184</v>
      </c>
      <c r="B1614" t="s">
        <v>185</v>
      </c>
      <c r="C1614" s="3" t="s">
        <v>2873</v>
      </c>
      <c r="D1614" t="s">
        <v>2874</v>
      </c>
      <c r="E1614" s="3" t="s">
        <v>10</v>
      </c>
      <c r="F1614" s="26">
        <v>402</v>
      </c>
      <c r="G1614" s="27">
        <v>3.9800995024800001E-2</v>
      </c>
      <c r="H1614" s="26">
        <v>460</v>
      </c>
      <c r="I1614" s="27">
        <v>0.05</v>
      </c>
      <c r="J1614" s="28">
        <v>450</v>
      </c>
      <c r="K1614" s="29">
        <v>8.4444444444399996E-2</v>
      </c>
      <c r="L1614" s="30">
        <v>3</v>
      </c>
      <c r="M1614" s="40">
        <f>VLOOKUP(A1614,'District Enrollment'!A:D,2,FALSE)</f>
        <v>49157</v>
      </c>
      <c r="N1614" s="40">
        <f>VLOOKUP(A1614,'District Enrollment'!A:D,3,FALSE)</f>
        <v>50556</v>
      </c>
      <c r="O1614" s="40">
        <f>VLOOKUP(A1614,'District Enrollment'!A:D,4,FALSE)</f>
        <v>51715</v>
      </c>
      <c r="P1614" s="41">
        <f t="shared" si="75"/>
        <v>3.2548772300932928E-4</v>
      </c>
      <c r="Q1614" s="41">
        <f t="shared" si="76"/>
        <v>4.5494105546324873E-4</v>
      </c>
      <c r="R1614" s="41">
        <f t="shared" si="77"/>
        <v>7.3479648071120556E-4</v>
      </c>
    </row>
    <row r="1615" spans="1:18" x14ac:dyDescent="0.25">
      <c r="A1615" s="3" t="s">
        <v>184</v>
      </c>
      <c r="B1615" t="s">
        <v>185</v>
      </c>
      <c r="C1615" s="3" t="s">
        <v>2876</v>
      </c>
      <c r="D1615" t="s">
        <v>2877</v>
      </c>
      <c r="E1615" s="3" t="s">
        <v>10</v>
      </c>
      <c r="F1615" s="26">
        <v>460</v>
      </c>
      <c r="G1615" s="27">
        <v>1.9565217391299999E-2</v>
      </c>
      <c r="H1615" s="26">
        <v>450</v>
      </c>
      <c r="I1615" s="27">
        <v>0.02</v>
      </c>
      <c r="J1615" s="28">
        <v>451</v>
      </c>
      <c r="K1615" s="29">
        <v>1.9955654101899999E-2</v>
      </c>
      <c r="L1615" s="30">
        <v>1</v>
      </c>
      <c r="M1615" s="40">
        <f>VLOOKUP(A1615,'District Enrollment'!A:D,2,FALSE)</f>
        <v>49157</v>
      </c>
      <c r="N1615" s="40">
        <f>VLOOKUP(A1615,'District Enrollment'!A:D,3,FALSE)</f>
        <v>50556</v>
      </c>
      <c r="O1615" s="40">
        <f>VLOOKUP(A1615,'District Enrollment'!A:D,4,FALSE)</f>
        <v>51715</v>
      </c>
      <c r="P1615" s="41">
        <f t="shared" si="75"/>
        <v>1.830868441930549E-4</v>
      </c>
      <c r="Q1615" s="41">
        <f t="shared" si="76"/>
        <v>1.7802041300735819E-4</v>
      </c>
      <c r="R1615" s="41">
        <f t="shared" si="77"/>
        <v>1.7403074543085949E-4</v>
      </c>
    </row>
    <row r="1616" spans="1:18" x14ac:dyDescent="0.25">
      <c r="A1616" s="3" t="s">
        <v>184</v>
      </c>
      <c r="B1616" t="s">
        <v>185</v>
      </c>
      <c r="C1616" s="3" t="s">
        <v>2986</v>
      </c>
      <c r="D1616" t="s">
        <v>2987</v>
      </c>
      <c r="E1616" s="3" t="s">
        <v>10</v>
      </c>
      <c r="F1616" s="26">
        <v>452</v>
      </c>
      <c r="G1616" s="27">
        <v>1.3274336283099999E-2</v>
      </c>
      <c r="H1616" s="26">
        <v>461</v>
      </c>
      <c r="I1616" s="27">
        <v>3.0368763557400001E-2</v>
      </c>
      <c r="J1616" s="28">
        <v>465</v>
      </c>
      <c r="K1616" s="29">
        <v>2.5806451612899999E-2</v>
      </c>
      <c r="L1616" s="30">
        <v>1</v>
      </c>
      <c r="M1616" s="40">
        <f>VLOOKUP(A1616,'District Enrollment'!A:D,2,FALSE)</f>
        <v>49157</v>
      </c>
      <c r="N1616" s="40">
        <f>VLOOKUP(A1616,'District Enrollment'!A:D,3,FALSE)</f>
        <v>50556</v>
      </c>
      <c r="O1616" s="40">
        <f>VLOOKUP(A1616,'District Enrollment'!A:D,4,FALSE)</f>
        <v>51715</v>
      </c>
      <c r="P1616" s="41">
        <f t="shared" si="75"/>
        <v>1.2205789612794109E-4</v>
      </c>
      <c r="Q1616" s="41">
        <f t="shared" si="76"/>
        <v>2.7692064245512697E-4</v>
      </c>
      <c r="R1616" s="41">
        <f t="shared" si="77"/>
        <v>2.3204099390889489E-4</v>
      </c>
    </row>
    <row r="1617" spans="1:18" x14ac:dyDescent="0.25">
      <c r="A1617" s="3" t="s">
        <v>184</v>
      </c>
      <c r="B1617" t="s">
        <v>185</v>
      </c>
      <c r="C1617" s="3" t="s">
        <v>2992</v>
      </c>
      <c r="D1617" t="s">
        <v>2637</v>
      </c>
      <c r="E1617" s="3" t="s">
        <v>10</v>
      </c>
      <c r="F1617" s="26">
        <v>469</v>
      </c>
      <c r="G1617" s="27">
        <v>4.6908315564999997E-2</v>
      </c>
      <c r="H1617" s="26">
        <v>481</v>
      </c>
      <c r="I1617" s="27">
        <v>6.4449064449000004E-2</v>
      </c>
      <c r="J1617" s="28">
        <v>465</v>
      </c>
      <c r="K1617" s="29">
        <v>6.02150537634E-2</v>
      </c>
      <c r="L1617" s="30">
        <v>2</v>
      </c>
      <c r="M1617" s="40">
        <f>VLOOKUP(A1617,'District Enrollment'!A:D,2,FALSE)</f>
        <v>49157</v>
      </c>
      <c r="N1617" s="40">
        <f>VLOOKUP(A1617,'District Enrollment'!A:D,3,FALSE)</f>
        <v>50556</v>
      </c>
      <c r="O1617" s="40">
        <f>VLOOKUP(A1617,'District Enrollment'!A:D,4,FALSE)</f>
        <v>51715</v>
      </c>
      <c r="P1617" s="41">
        <f t="shared" si="75"/>
        <v>4.4754561913837299E-4</v>
      </c>
      <c r="Q1617" s="41">
        <f t="shared" si="76"/>
        <v>6.1318142258028725E-4</v>
      </c>
      <c r="R1617" s="41">
        <f t="shared" si="77"/>
        <v>5.4142898578712179E-4</v>
      </c>
    </row>
    <row r="1618" spans="1:18" x14ac:dyDescent="0.25">
      <c r="A1618" s="3" t="s">
        <v>184</v>
      </c>
      <c r="B1618" t="s">
        <v>185</v>
      </c>
      <c r="C1618" s="3" t="s">
        <v>3016</v>
      </c>
      <c r="D1618" t="s">
        <v>3017</v>
      </c>
      <c r="E1618" s="3" t="s">
        <v>13</v>
      </c>
      <c r="F1618" s="26">
        <v>426</v>
      </c>
      <c r="G1618" s="27">
        <v>0.61502347417839998</v>
      </c>
      <c r="H1618" s="26">
        <v>400</v>
      </c>
      <c r="I1618" s="27">
        <v>0.61</v>
      </c>
      <c r="J1618" s="28">
        <v>469</v>
      </c>
      <c r="K1618" s="29">
        <v>0.54797441364599997</v>
      </c>
      <c r="L1618" s="30">
        <v>5</v>
      </c>
      <c r="M1618" s="40">
        <f>VLOOKUP(A1618,'District Enrollment'!A:D,2,FALSE)</f>
        <v>49157</v>
      </c>
      <c r="N1618" s="40">
        <f>VLOOKUP(A1618,'District Enrollment'!A:D,3,FALSE)</f>
        <v>50556</v>
      </c>
      <c r="O1618" s="40">
        <f>VLOOKUP(A1618,'District Enrollment'!A:D,4,FALSE)</f>
        <v>51715</v>
      </c>
      <c r="P1618" s="41">
        <f t="shared" si="75"/>
        <v>5.3298614642878607E-3</v>
      </c>
      <c r="Q1618" s="41">
        <f t="shared" si="76"/>
        <v>4.8263311970883765E-3</v>
      </c>
      <c r="R1618" s="41">
        <f t="shared" si="77"/>
        <v>4.9695446195489514E-3</v>
      </c>
    </row>
    <row r="1619" spans="1:18" x14ac:dyDescent="0.25">
      <c r="A1619" s="3" t="s">
        <v>184</v>
      </c>
      <c r="B1619" t="s">
        <v>185</v>
      </c>
      <c r="C1619" s="3" t="s">
        <v>3026</v>
      </c>
      <c r="D1619" t="s">
        <v>3027</v>
      </c>
      <c r="E1619" s="3" t="s">
        <v>10</v>
      </c>
      <c r="F1619" s="26">
        <v>477</v>
      </c>
      <c r="G1619" s="27">
        <v>1.4675052410900001E-2</v>
      </c>
      <c r="H1619" s="26">
        <v>465</v>
      </c>
      <c r="I1619" s="27">
        <v>1.29032258064E-2</v>
      </c>
      <c r="J1619" s="28">
        <v>471</v>
      </c>
      <c r="K1619" s="29">
        <v>3.6093418258999997E-2</v>
      </c>
      <c r="L1619" s="30">
        <v>1</v>
      </c>
      <c r="M1619" s="40">
        <f>VLOOKUP(A1619,'District Enrollment'!A:D,2,FALSE)</f>
        <v>49157</v>
      </c>
      <c r="N1619" s="40">
        <f>VLOOKUP(A1619,'District Enrollment'!A:D,3,FALSE)</f>
        <v>50556</v>
      </c>
      <c r="O1619" s="40">
        <f>VLOOKUP(A1619,'District Enrollment'!A:D,4,FALSE)</f>
        <v>51715</v>
      </c>
      <c r="P1619" s="41">
        <f t="shared" si="75"/>
        <v>1.424008788168379E-4</v>
      </c>
      <c r="Q1619" s="41">
        <f t="shared" si="76"/>
        <v>1.1868027533776406E-4</v>
      </c>
      <c r="R1619" s="41">
        <f t="shared" si="77"/>
        <v>3.2872474137076281E-4</v>
      </c>
    </row>
    <row r="1620" spans="1:18" x14ac:dyDescent="0.25">
      <c r="A1620" s="3" t="s">
        <v>184</v>
      </c>
      <c r="B1620" t="s">
        <v>185</v>
      </c>
      <c r="C1620" s="3" t="s">
        <v>3046</v>
      </c>
      <c r="D1620" t="s">
        <v>3047</v>
      </c>
      <c r="E1620" s="3" t="s">
        <v>10</v>
      </c>
      <c r="F1620" s="26">
        <v>446</v>
      </c>
      <c r="G1620" s="27">
        <v>1.7937219730900001E-2</v>
      </c>
      <c r="H1620" s="26">
        <v>471</v>
      </c>
      <c r="I1620" s="27">
        <v>2.12314225053E-2</v>
      </c>
      <c r="J1620" s="28">
        <v>475</v>
      </c>
      <c r="K1620" s="29">
        <v>4.2105263157E-3</v>
      </c>
      <c r="L1620" s="30">
        <v>1</v>
      </c>
      <c r="M1620" s="40">
        <f>VLOOKUP(A1620,'District Enrollment'!A:D,2,FALSE)</f>
        <v>49157</v>
      </c>
      <c r="N1620" s="40">
        <f>VLOOKUP(A1620,'District Enrollment'!A:D,3,FALSE)</f>
        <v>50556</v>
      </c>
      <c r="O1620" s="40">
        <f>VLOOKUP(A1620,'District Enrollment'!A:D,4,FALSE)</f>
        <v>51715</v>
      </c>
      <c r="P1620" s="41">
        <f t="shared" si="75"/>
        <v>1.627438615045955E-4</v>
      </c>
      <c r="Q1620" s="41">
        <f t="shared" si="76"/>
        <v>1.9780045889699146E-4</v>
      </c>
      <c r="R1620" s="41">
        <f t="shared" si="77"/>
        <v>3.8673498983998842E-5</v>
      </c>
    </row>
    <row r="1621" spans="1:18" x14ac:dyDescent="0.25">
      <c r="A1621" s="3" t="s">
        <v>184</v>
      </c>
      <c r="B1621" t="s">
        <v>185</v>
      </c>
      <c r="C1621" s="3" t="s">
        <v>3134</v>
      </c>
      <c r="D1621" t="s">
        <v>3135</v>
      </c>
      <c r="E1621" s="3" t="s">
        <v>13</v>
      </c>
      <c r="F1621" s="26">
        <v>488</v>
      </c>
      <c r="G1621" s="27">
        <v>4.91803278688E-2</v>
      </c>
      <c r="H1621" s="26">
        <v>492</v>
      </c>
      <c r="I1621" s="27">
        <v>1.21951219512E-2</v>
      </c>
      <c r="J1621" s="28">
        <v>484</v>
      </c>
      <c r="K1621" s="29">
        <v>2.68595041322E-2</v>
      </c>
      <c r="L1621" s="30">
        <v>1</v>
      </c>
      <c r="M1621" s="40">
        <f>VLOOKUP(A1621,'District Enrollment'!A:D,2,FALSE)</f>
        <v>49157</v>
      </c>
      <c r="N1621" s="40">
        <f>VLOOKUP(A1621,'District Enrollment'!A:D,3,FALSE)</f>
        <v>50556</v>
      </c>
      <c r="O1621" s="40">
        <f>VLOOKUP(A1621,'District Enrollment'!A:D,4,FALSE)</f>
        <v>51715</v>
      </c>
      <c r="P1621" s="41">
        <f t="shared" si="75"/>
        <v>4.882315845144008E-4</v>
      </c>
      <c r="Q1621" s="41">
        <f t="shared" si="76"/>
        <v>1.1868027533804891E-4</v>
      </c>
      <c r="R1621" s="41">
        <f t="shared" si="77"/>
        <v>2.5137774340104033E-4</v>
      </c>
    </row>
    <row r="1622" spans="1:18" x14ac:dyDescent="0.25">
      <c r="A1622" s="3" t="s">
        <v>184</v>
      </c>
      <c r="B1622" t="s">
        <v>185</v>
      </c>
      <c r="C1622" s="3" t="s">
        <v>3142</v>
      </c>
      <c r="D1622" t="s">
        <v>3143</v>
      </c>
      <c r="E1622" s="3" t="s">
        <v>10</v>
      </c>
      <c r="F1622" s="26">
        <v>366</v>
      </c>
      <c r="G1622" s="27">
        <v>0.1639344262295</v>
      </c>
      <c r="H1622" s="26">
        <v>404</v>
      </c>
      <c r="I1622" s="27">
        <v>0.21287128712869999</v>
      </c>
      <c r="J1622" s="28">
        <v>484</v>
      </c>
      <c r="K1622" s="29">
        <v>0.19008264462800001</v>
      </c>
      <c r="L1622" s="30">
        <v>5</v>
      </c>
      <c r="M1622" s="40">
        <f>VLOOKUP(A1622,'District Enrollment'!A:D,2,FALSE)</f>
        <v>49157</v>
      </c>
      <c r="N1622" s="40">
        <f>VLOOKUP(A1622,'District Enrollment'!A:D,3,FALSE)</f>
        <v>50556</v>
      </c>
      <c r="O1622" s="40">
        <f>VLOOKUP(A1622,'District Enrollment'!A:D,4,FALSE)</f>
        <v>51715</v>
      </c>
      <c r="P1622" s="41">
        <f t="shared" si="75"/>
        <v>1.2205789612872429E-3</v>
      </c>
      <c r="Q1622" s="41">
        <f t="shared" si="76"/>
        <v>1.701083946514653E-3</v>
      </c>
      <c r="R1622" s="41">
        <f t="shared" si="77"/>
        <v>1.7789809533008218E-3</v>
      </c>
    </row>
    <row r="1623" spans="1:18" x14ac:dyDescent="0.25">
      <c r="A1623" s="3" t="s">
        <v>184</v>
      </c>
      <c r="B1623" t="s">
        <v>185</v>
      </c>
      <c r="C1623" s="3" t="s">
        <v>3221</v>
      </c>
      <c r="D1623" t="s">
        <v>3222</v>
      </c>
      <c r="E1623" s="3" t="s">
        <v>10</v>
      </c>
      <c r="F1623" s="26">
        <v>450</v>
      </c>
      <c r="G1623" s="27">
        <v>2.88888888888E-2</v>
      </c>
      <c r="H1623" s="26">
        <v>456</v>
      </c>
      <c r="I1623" s="27">
        <v>4.38596491228E-2</v>
      </c>
      <c r="J1623" s="28">
        <v>496</v>
      </c>
      <c r="K1623" s="29">
        <v>3.0241935483800001E-2</v>
      </c>
      <c r="L1623" s="30">
        <v>1</v>
      </c>
      <c r="M1623" s="40">
        <f>VLOOKUP(A1623,'District Enrollment'!A:D,2,FALSE)</f>
        <v>49157</v>
      </c>
      <c r="N1623" s="40">
        <f>VLOOKUP(A1623,'District Enrollment'!A:D,3,FALSE)</f>
        <v>50556</v>
      </c>
      <c r="O1623" s="40">
        <f>VLOOKUP(A1623,'District Enrollment'!A:D,4,FALSE)</f>
        <v>51715</v>
      </c>
      <c r="P1623" s="41">
        <f t="shared" si="75"/>
        <v>2.644587749447688E-4</v>
      </c>
      <c r="Q1623" s="41">
        <f t="shared" si="76"/>
        <v>3.9560091779406597E-4</v>
      </c>
      <c r="R1623" s="41">
        <f t="shared" si="77"/>
        <v>2.9005124238547426E-4</v>
      </c>
    </row>
    <row r="1624" spans="1:18" x14ac:dyDescent="0.25">
      <c r="A1624" s="3" t="s">
        <v>184</v>
      </c>
      <c r="B1624" t="s">
        <v>185</v>
      </c>
      <c r="C1624" s="3" t="s">
        <v>3265</v>
      </c>
      <c r="D1624" t="s">
        <v>3266</v>
      </c>
      <c r="E1624" s="3" t="s">
        <v>10</v>
      </c>
      <c r="F1624" s="26">
        <v>484</v>
      </c>
      <c r="G1624" s="27">
        <v>4.9586776859499998E-2</v>
      </c>
      <c r="H1624" s="26">
        <v>462</v>
      </c>
      <c r="I1624" s="27">
        <v>3.6796536796500003E-2</v>
      </c>
      <c r="J1624" s="28">
        <v>500</v>
      </c>
      <c r="K1624" s="29">
        <v>7.5999999999999998E-2</v>
      </c>
      <c r="L1624" s="30">
        <v>3</v>
      </c>
      <c r="M1624" s="40">
        <f>VLOOKUP(A1624,'District Enrollment'!A:D,2,FALSE)</f>
        <v>49157</v>
      </c>
      <c r="N1624" s="40">
        <f>VLOOKUP(A1624,'District Enrollment'!A:D,3,FALSE)</f>
        <v>50556</v>
      </c>
      <c r="O1624" s="40">
        <f>VLOOKUP(A1624,'District Enrollment'!A:D,4,FALSE)</f>
        <v>51715</v>
      </c>
      <c r="P1624" s="41">
        <f t="shared" si="75"/>
        <v>4.8823158451488083E-4</v>
      </c>
      <c r="Q1624" s="41">
        <f t="shared" si="76"/>
        <v>3.3626078012467369E-4</v>
      </c>
      <c r="R1624" s="41">
        <f t="shared" si="77"/>
        <v>7.3479648071159229E-4</v>
      </c>
    </row>
    <row r="1625" spans="1:18" x14ac:dyDescent="0.25">
      <c r="A1625" s="3" t="s">
        <v>184</v>
      </c>
      <c r="B1625" t="s">
        <v>185</v>
      </c>
      <c r="C1625" s="3" t="s">
        <v>3269</v>
      </c>
      <c r="D1625" t="s">
        <v>3270</v>
      </c>
      <c r="E1625" s="3" t="s">
        <v>13</v>
      </c>
      <c r="F1625" s="26">
        <v>490</v>
      </c>
      <c r="G1625" s="27">
        <v>3.6734693877500002E-2</v>
      </c>
      <c r="H1625" s="26">
        <v>484</v>
      </c>
      <c r="I1625" s="27">
        <v>2.68595041322E-2</v>
      </c>
      <c r="J1625" s="28">
        <v>502</v>
      </c>
      <c r="K1625" s="29">
        <v>2.7888446215100001E-2</v>
      </c>
      <c r="L1625" s="30">
        <v>1</v>
      </c>
      <c r="M1625" s="40">
        <f>VLOOKUP(A1625,'District Enrollment'!A:D,2,FALSE)</f>
        <v>49157</v>
      </c>
      <c r="N1625" s="40">
        <f>VLOOKUP(A1625,'District Enrollment'!A:D,3,FALSE)</f>
        <v>50556</v>
      </c>
      <c r="O1625" s="40">
        <f>VLOOKUP(A1625,'District Enrollment'!A:D,4,FALSE)</f>
        <v>51715</v>
      </c>
      <c r="P1625" s="41">
        <f t="shared" si="75"/>
        <v>3.6617368838568262E-4</v>
      </c>
      <c r="Q1625" s="41">
        <f t="shared" si="76"/>
        <v>2.5714059656588338E-4</v>
      </c>
      <c r="R1625" s="41">
        <f t="shared" si="77"/>
        <v>2.7071449289336173E-4</v>
      </c>
    </row>
    <row r="1626" spans="1:18" x14ac:dyDescent="0.25">
      <c r="A1626" s="3" t="s">
        <v>184</v>
      </c>
      <c r="B1626" t="s">
        <v>185</v>
      </c>
      <c r="C1626" s="3" t="s">
        <v>3307</v>
      </c>
      <c r="D1626" t="s">
        <v>3308</v>
      </c>
      <c r="E1626" s="3" t="s">
        <v>10</v>
      </c>
      <c r="F1626" s="26">
        <v>422</v>
      </c>
      <c r="G1626" s="27">
        <v>1.8957345971499999E-2</v>
      </c>
      <c r="H1626" s="26">
        <v>452</v>
      </c>
      <c r="I1626" s="27">
        <v>2.2123893805299999E-2</v>
      </c>
      <c r="J1626" s="28">
        <v>508</v>
      </c>
      <c r="K1626" s="29">
        <v>2.1653543306999999E-2</v>
      </c>
      <c r="L1626" s="30">
        <v>1</v>
      </c>
      <c r="M1626" s="40">
        <f>VLOOKUP(A1626,'District Enrollment'!A:D,2,FALSE)</f>
        <v>49157</v>
      </c>
      <c r="N1626" s="40">
        <f>VLOOKUP(A1626,'District Enrollment'!A:D,3,FALSE)</f>
        <v>50556</v>
      </c>
      <c r="O1626" s="40">
        <f>VLOOKUP(A1626,'District Enrollment'!A:D,4,FALSE)</f>
        <v>51715</v>
      </c>
      <c r="P1626" s="41">
        <f t="shared" si="75"/>
        <v>1.6274386150442457E-4</v>
      </c>
      <c r="Q1626" s="41">
        <f t="shared" si="76"/>
        <v>1.9780045889697758E-4</v>
      </c>
      <c r="R1626" s="41">
        <f t="shared" si="77"/>
        <v>2.1270424441566276E-4</v>
      </c>
    </row>
    <row r="1627" spans="1:18" x14ac:dyDescent="0.25">
      <c r="A1627" s="3" t="s">
        <v>184</v>
      </c>
      <c r="B1627" t="s">
        <v>185</v>
      </c>
      <c r="C1627" s="3" t="s">
        <v>3317</v>
      </c>
      <c r="D1627" t="s">
        <v>3318</v>
      </c>
      <c r="E1627" s="3" t="s">
        <v>13</v>
      </c>
      <c r="F1627" s="26">
        <v>506</v>
      </c>
      <c r="G1627" s="27">
        <v>3.35968379446E-2</v>
      </c>
      <c r="H1627" s="26">
        <v>504</v>
      </c>
      <c r="I1627" s="27">
        <v>2.57936507936E-2</v>
      </c>
      <c r="J1627" s="28">
        <v>509</v>
      </c>
      <c r="K1627" s="29">
        <v>1.9646365422299999E-2</v>
      </c>
      <c r="L1627" s="30">
        <v>1</v>
      </c>
      <c r="M1627" s="40">
        <f>VLOOKUP(A1627,'District Enrollment'!A:D,2,FALSE)</f>
        <v>49157</v>
      </c>
      <c r="N1627" s="40">
        <f>VLOOKUP(A1627,'District Enrollment'!A:D,3,FALSE)</f>
        <v>50556</v>
      </c>
      <c r="O1627" s="40">
        <f>VLOOKUP(A1627,'District Enrollment'!A:D,4,FALSE)</f>
        <v>51715</v>
      </c>
      <c r="P1627" s="41">
        <f t="shared" si="75"/>
        <v>3.4583070569741033E-4</v>
      </c>
      <c r="Q1627" s="41">
        <f t="shared" si="76"/>
        <v>2.5714059656567766E-4</v>
      </c>
      <c r="R1627" s="41">
        <f t="shared" si="77"/>
        <v>1.9336749492314997E-4</v>
      </c>
    </row>
    <row r="1628" spans="1:18" x14ac:dyDescent="0.25">
      <c r="A1628" s="3" t="s">
        <v>184</v>
      </c>
      <c r="B1628" t="s">
        <v>185</v>
      </c>
      <c r="C1628" s="3" t="s">
        <v>3329</v>
      </c>
      <c r="D1628" t="s">
        <v>3330</v>
      </c>
      <c r="E1628" s="3" t="s">
        <v>10</v>
      </c>
      <c r="F1628" s="26">
        <v>531</v>
      </c>
      <c r="G1628" s="27">
        <v>6.2146892655299997E-2</v>
      </c>
      <c r="H1628" s="26">
        <v>517</v>
      </c>
      <c r="I1628" s="27">
        <v>3.6750483558900003E-2</v>
      </c>
      <c r="J1628" s="28">
        <v>511</v>
      </c>
      <c r="K1628" s="29">
        <v>1.9569471624199999E-2</v>
      </c>
      <c r="L1628" s="30">
        <v>1</v>
      </c>
      <c r="M1628" s="40">
        <f>VLOOKUP(A1628,'District Enrollment'!A:D,2,FALSE)</f>
        <v>49157</v>
      </c>
      <c r="N1628" s="40">
        <f>VLOOKUP(A1628,'District Enrollment'!A:D,3,FALSE)</f>
        <v>50556</v>
      </c>
      <c r="O1628" s="40">
        <f>VLOOKUP(A1628,'District Enrollment'!A:D,4,FALSE)</f>
        <v>51715</v>
      </c>
      <c r="P1628" s="41">
        <f t="shared" si="75"/>
        <v>6.7131842870729087E-4</v>
      </c>
      <c r="Q1628" s="41">
        <f t="shared" si="76"/>
        <v>3.7582087190345955E-4</v>
      </c>
      <c r="R1628" s="41">
        <f t="shared" si="77"/>
        <v>1.9336749492344967E-4</v>
      </c>
    </row>
    <row r="1629" spans="1:18" x14ac:dyDescent="0.25">
      <c r="A1629" s="3" t="s">
        <v>184</v>
      </c>
      <c r="B1629" t="s">
        <v>185</v>
      </c>
      <c r="C1629" s="3" t="s">
        <v>3371</v>
      </c>
      <c r="D1629" t="s">
        <v>3372</v>
      </c>
      <c r="E1629" s="3" t="s">
        <v>10</v>
      </c>
      <c r="F1629" s="26">
        <v>471</v>
      </c>
      <c r="G1629" s="27">
        <v>4.8832271762200001E-2</v>
      </c>
      <c r="H1629" s="26">
        <v>486</v>
      </c>
      <c r="I1629" s="27">
        <v>3.0864197530800001E-2</v>
      </c>
      <c r="J1629" s="28">
        <v>514</v>
      </c>
      <c r="K1629" s="29">
        <v>2.1400778210099999E-2</v>
      </c>
      <c r="L1629" s="30">
        <v>1</v>
      </c>
      <c r="M1629" s="40">
        <f>VLOOKUP(A1629,'District Enrollment'!A:D,2,FALSE)</f>
        <v>49157</v>
      </c>
      <c r="N1629" s="40">
        <f>VLOOKUP(A1629,'District Enrollment'!A:D,3,FALSE)</f>
        <v>50556</v>
      </c>
      <c r="O1629" s="40">
        <f>VLOOKUP(A1629,'District Enrollment'!A:D,4,FALSE)</f>
        <v>51715</v>
      </c>
      <c r="P1629" s="41">
        <f t="shared" si="75"/>
        <v>4.6788860182672253E-4</v>
      </c>
      <c r="Q1629" s="41">
        <f t="shared" si="76"/>
        <v>2.9670068834497981E-4</v>
      </c>
      <c r="R1629" s="41">
        <f t="shared" si="77"/>
        <v>2.1270424441634727E-4</v>
      </c>
    </row>
    <row r="1630" spans="1:18" x14ac:dyDescent="0.25">
      <c r="A1630" s="3" t="s">
        <v>184</v>
      </c>
      <c r="B1630" t="s">
        <v>185</v>
      </c>
      <c r="C1630" s="3" t="s">
        <v>3381</v>
      </c>
      <c r="D1630" t="s">
        <v>3382</v>
      </c>
      <c r="E1630" s="3" t="s">
        <v>10</v>
      </c>
      <c r="F1630" s="26">
        <v>481</v>
      </c>
      <c r="G1630" s="27">
        <v>5.4054054054000003E-2</v>
      </c>
      <c r="H1630" s="26">
        <v>447</v>
      </c>
      <c r="I1630" s="27">
        <v>3.8031319910500003E-2</v>
      </c>
      <c r="J1630" s="28">
        <v>515</v>
      </c>
      <c r="K1630" s="29">
        <v>2.9126213592199999E-2</v>
      </c>
      <c r="L1630" s="30">
        <v>1</v>
      </c>
      <c r="M1630" s="40">
        <f>VLOOKUP(A1630,'District Enrollment'!A:D,2,FALSE)</f>
        <v>49157</v>
      </c>
      <c r="N1630" s="40">
        <f>VLOOKUP(A1630,'District Enrollment'!A:D,3,FALSE)</f>
        <v>50556</v>
      </c>
      <c r="O1630" s="40">
        <f>VLOOKUP(A1630,'District Enrollment'!A:D,4,FALSE)</f>
        <v>51715</v>
      </c>
      <c r="P1630" s="41">
        <f t="shared" ref="P1630:P1693" si="78">F1630/M1630*G1630</f>
        <v>5.2891754989063623E-4</v>
      </c>
      <c r="Q1630" s="41">
        <f t="shared" ref="Q1630:Q1693" si="79">H1630/N1630*I1630</f>
        <v>3.3626078012488132E-4</v>
      </c>
      <c r="R1630" s="41">
        <f t="shared" ref="R1630:R1693" si="80">J1630/O1630*K1630</f>
        <v>2.9005124238582614E-4</v>
      </c>
    </row>
    <row r="1631" spans="1:18" x14ac:dyDescent="0.25">
      <c r="A1631" s="3" t="s">
        <v>184</v>
      </c>
      <c r="B1631" t="s">
        <v>185</v>
      </c>
      <c r="C1631" s="3" t="s">
        <v>3402</v>
      </c>
      <c r="D1631" t="s">
        <v>3403</v>
      </c>
      <c r="E1631" s="3" t="s">
        <v>10</v>
      </c>
      <c r="F1631" s="26">
        <v>473</v>
      </c>
      <c r="G1631" s="27">
        <v>1.9027484143700001E-2</v>
      </c>
      <c r="H1631" s="26">
        <v>486</v>
      </c>
      <c r="I1631" s="27">
        <v>1.23456790123E-2</v>
      </c>
      <c r="J1631" s="28">
        <v>518</v>
      </c>
      <c r="K1631" s="29">
        <v>2.3166023165999999E-2</v>
      </c>
      <c r="L1631" s="30">
        <v>1</v>
      </c>
      <c r="M1631" s="40">
        <f>VLOOKUP(A1631,'District Enrollment'!A:D,2,FALSE)</f>
        <v>49157</v>
      </c>
      <c r="N1631" s="40">
        <f>VLOOKUP(A1631,'District Enrollment'!A:D,3,FALSE)</f>
        <v>50556</v>
      </c>
      <c r="O1631" s="40">
        <f>VLOOKUP(A1631,'District Enrollment'!A:D,4,FALSE)</f>
        <v>51715</v>
      </c>
      <c r="P1631" s="41">
        <f t="shared" si="78"/>
        <v>1.8308684419248732E-4</v>
      </c>
      <c r="Q1631" s="41">
        <f t="shared" si="79"/>
        <v>1.1868027533779966E-4</v>
      </c>
      <c r="R1631" s="41">
        <f t="shared" si="80"/>
        <v>2.3204099390869187E-4</v>
      </c>
    </row>
    <row r="1632" spans="1:18" x14ac:dyDescent="0.25">
      <c r="A1632" s="3" t="s">
        <v>184</v>
      </c>
      <c r="B1632" t="s">
        <v>185</v>
      </c>
      <c r="C1632" s="3" t="s">
        <v>3590</v>
      </c>
      <c r="D1632" t="s">
        <v>3591</v>
      </c>
      <c r="E1632" s="3" t="s">
        <v>10</v>
      </c>
      <c r="F1632" s="26">
        <v>529</v>
      </c>
      <c r="G1632" s="27">
        <v>5.8601134215499999E-2</v>
      </c>
      <c r="H1632" s="26">
        <v>546</v>
      </c>
      <c r="I1632" s="27">
        <v>3.4798534798500001E-2</v>
      </c>
      <c r="J1632" s="28">
        <v>545</v>
      </c>
      <c r="K1632" s="29">
        <v>4.7706422018299999E-2</v>
      </c>
      <c r="L1632" s="30">
        <v>2</v>
      </c>
      <c r="M1632" s="40">
        <f>VLOOKUP(A1632,'District Enrollment'!A:D,2,FALSE)</f>
        <v>49157</v>
      </c>
      <c r="N1632" s="40">
        <f>VLOOKUP(A1632,'District Enrollment'!A:D,3,FALSE)</f>
        <v>50556</v>
      </c>
      <c r="O1632" s="40">
        <f>VLOOKUP(A1632,'District Enrollment'!A:D,4,FALSE)</f>
        <v>51715</v>
      </c>
      <c r="P1632" s="41">
        <f t="shared" si="78"/>
        <v>6.3063246333176348E-4</v>
      </c>
      <c r="Q1632" s="41">
        <f t="shared" si="79"/>
        <v>3.7582087190404703E-4</v>
      </c>
      <c r="R1632" s="41">
        <f t="shared" si="80"/>
        <v>5.0275548680215601E-4</v>
      </c>
    </row>
    <row r="1633" spans="1:18" x14ac:dyDescent="0.25">
      <c r="A1633" s="3" t="s">
        <v>184</v>
      </c>
      <c r="B1633" t="s">
        <v>185</v>
      </c>
      <c r="C1633" s="3" t="s">
        <v>3738</v>
      </c>
      <c r="D1633" t="s">
        <v>3739</v>
      </c>
      <c r="E1633" s="3" t="s">
        <v>10</v>
      </c>
      <c r="F1633" s="26">
        <v>547</v>
      </c>
      <c r="G1633" s="27">
        <v>2.37659963436E-2</v>
      </c>
      <c r="H1633" s="26">
        <v>549</v>
      </c>
      <c r="I1633" s="27">
        <v>5.4644808743100001E-2</v>
      </c>
      <c r="J1633" s="28">
        <v>571</v>
      </c>
      <c r="K1633" s="29">
        <v>3.6777583187299998E-2</v>
      </c>
      <c r="L1633" s="30">
        <v>1</v>
      </c>
      <c r="M1633" s="40">
        <f>VLOOKUP(A1633,'District Enrollment'!A:D,2,FALSE)</f>
        <v>49157</v>
      </c>
      <c r="N1633" s="40">
        <f>VLOOKUP(A1633,'District Enrollment'!A:D,3,FALSE)</f>
        <v>50556</v>
      </c>
      <c r="O1633" s="40">
        <f>VLOOKUP(A1633,'District Enrollment'!A:D,4,FALSE)</f>
        <v>51715</v>
      </c>
      <c r="P1633" s="41">
        <f t="shared" si="78"/>
        <v>2.6445877494454909E-4</v>
      </c>
      <c r="Q1633" s="41">
        <f t="shared" si="79"/>
        <v>5.9340137669044036E-4</v>
      </c>
      <c r="R1633" s="41">
        <f t="shared" si="80"/>
        <v>4.0607173933961713E-4</v>
      </c>
    </row>
    <row r="1634" spans="1:18" x14ac:dyDescent="0.25">
      <c r="A1634" s="3" t="s">
        <v>184</v>
      </c>
      <c r="B1634" t="s">
        <v>185</v>
      </c>
      <c r="C1634" s="3" t="s">
        <v>3774</v>
      </c>
      <c r="D1634" t="s">
        <v>3775</v>
      </c>
      <c r="E1634" s="3" t="s">
        <v>10</v>
      </c>
      <c r="F1634" s="26">
        <v>463</v>
      </c>
      <c r="G1634" s="27">
        <v>1.94384449244E-2</v>
      </c>
      <c r="H1634" s="26">
        <v>536</v>
      </c>
      <c r="I1634" s="27">
        <v>3.1716417910400002E-2</v>
      </c>
      <c r="J1634" s="28">
        <v>576</v>
      </c>
      <c r="K1634" s="29">
        <v>6.9444444443999996E-3</v>
      </c>
      <c r="L1634" s="30">
        <v>1</v>
      </c>
      <c r="M1634" s="40">
        <f>VLOOKUP(A1634,'District Enrollment'!A:D,2,FALSE)</f>
        <v>49157</v>
      </c>
      <c r="N1634" s="40">
        <f>VLOOKUP(A1634,'District Enrollment'!A:D,3,FALSE)</f>
        <v>50556</v>
      </c>
      <c r="O1634" s="40">
        <f>VLOOKUP(A1634,'District Enrollment'!A:D,4,FALSE)</f>
        <v>51715</v>
      </c>
      <c r="P1634" s="41">
        <f t="shared" si="78"/>
        <v>1.8308684419303864E-4</v>
      </c>
      <c r="Q1634" s="41">
        <f t="shared" si="79"/>
        <v>3.3626078012450353E-4</v>
      </c>
      <c r="R1634" s="41">
        <f t="shared" si="80"/>
        <v>7.7346997969146274E-5</v>
      </c>
    </row>
    <row r="1635" spans="1:18" x14ac:dyDescent="0.25">
      <c r="A1635" s="3" t="s">
        <v>184</v>
      </c>
      <c r="B1635" t="s">
        <v>185</v>
      </c>
      <c r="C1635" s="3" t="s">
        <v>3824</v>
      </c>
      <c r="D1635" t="s">
        <v>3825</v>
      </c>
      <c r="E1635" s="3" t="s">
        <v>10</v>
      </c>
      <c r="F1635" s="26">
        <v>549</v>
      </c>
      <c r="G1635" s="27">
        <v>2.0036429872400001E-2</v>
      </c>
      <c r="H1635" s="26">
        <v>577</v>
      </c>
      <c r="I1635" s="27">
        <v>2.2530329289399999E-2</v>
      </c>
      <c r="J1635" s="28">
        <v>586</v>
      </c>
      <c r="K1635" s="29">
        <v>2.0477815699599999E-2</v>
      </c>
      <c r="L1635" s="30">
        <v>1</v>
      </c>
      <c r="M1635" s="40">
        <f>VLOOKUP(A1635,'District Enrollment'!A:D,2,FALSE)</f>
        <v>49157</v>
      </c>
      <c r="N1635" s="40">
        <f>VLOOKUP(A1635,'District Enrollment'!A:D,3,FALSE)</f>
        <v>50556</v>
      </c>
      <c r="O1635" s="40">
        <f>VLOOKUP(A1635,'District Enrollment'!A:D,4,FALSE)</f>
        <v>51715</v>
      </c>
      <c r="P1635" s="41">
        <f t="shared" si="78"/>
        <v>2.2377280956827311E-4</v>
      </c>
      <c r="Q1635" s="41">
        <f t="shared" si="79"/>
        <v>2.571405965658636E-4</v>
      </c>
      <c r="R1635" s="41">
        <f t="shared" si="80"/>
        <v>2.3204099390825871E-4</v>
      </c>
    </row>
    <row r="1636" spans="1:18" x14ac:dyDescent="0.25">
      <c r="A1636" s="3" t="s">
        <v>184</v>
      </c>
      <c r="B1636" t="s">
        <v>185</v>
      </c>
      <c r="C1636" s="3" t="s">
        <v>3884</v>
      </c>
      <c r="D1636" t="s">
        <v>3885</v>
      </c>
      <c r="E1636" s="3" t="s">
        <v>10</v>
      </c>
      <c r="F1636" s="26"/>
      <c r="G1636" s="27"/>
      <c r="H1636" s="26">
        <v>524</v>
      </c>
      <c r="I1636" s="27">
        <v>7.6335877861999999E-3</v>
      </c>
      <c r="J1636" s="28">
        <v>598</v>
      </c>
      <c r="K1636" s="29">
        <v>6.6889632107E-3</v>
      </c>
      <c r="L1636" s="30">
        <v>1</v>
      </c>
      <c r="M1636" s="40">
        <f>VLOOKUP(A1636,'District Enrollment'!A:D,2,FALSE)</f>
        <v>49157</v>
      </c>
      <c r="N1636" s="40">
        <f>VLOOKUP(A1636,'District Enrollment'!A:D,3,FALSE)</f>
        <v>50556</v>
      </c>
      <c r="O1636" s="40">
        <f>VLOOKUP(A1636,'District Enrollment'!A:D,4,FALSE)</f>
        <v>51715</v>
      </c>
      <c r="P1636" s="41">
        <f t="shared" si="78"/>
        <v>0</v>
      </c>
      <c r="Q1636" s="41">
        <f t="shared" si="79"/>
        <v>7.9120183558208714E-5</v>
      </c>
      <c r="R1636" s="41">
        <f t="shared" si="80"/>
        <v>7.7346997969614229E-5</v>
      </c>
    </row>
    <row r="1637" spans="1:18" x14ac:dyDescent="0.25">
      <c r="A1637" s="3" t="s">
        <v>184</v>
      </c>
      <c r="B1637" t="s">
        <v>185</v>
      </c>
      <c r="C1637" s="3" t="s">
        <v>3900</v>
      </c>
      <c r="D1637" t="s">
        <v>3090</v>
      </c>
      <c r="E1637" s="3" t="s">
        <v>10</v>
      </c>
      <c r="F1637" s="26">
        <v>591</v>
      </c>
      <c r="G1637" s="27">
        <v>1.01522842639E-2</v>
      </c>
      <c r="H1637" s="26">
        <v>598</v>
      </c>
      <c r="I1637" s="27">
        <v>1.5050167224000001E-2</v>
      </c>
      <c r="J1637" s="28">
        <v>601</v>
      </c>
      <c r="K1637" s="29">
        <v>3.1613976705399997E-2</v>
      </c>
      <c r="L1637" s="30">
        <v>1</v>
      </c>
      <c r="M1637" s="40">
        <f>VLOOKUP(A1637,'District Enrollment'!A:D,2,FALSE)</f>
        <v>49157</v>
      </c>
      <c r="N1637" s="40">
        <f>VLOOKUP(A1637,'District Enrollment'!A:D,3,FALSE)</f>
        <v>50556</v>
      </c>
      <c r="O1637" s="40">
        <f>VLOOKUP(A1637,'District Enrollment'!A:D,4,FALSE)</f>
        <v>51715</v>
      </c>
      <c r="P1637" s="41">
        <f t="shared" si="78"/>
        <v>1.2205789612801636E-4</v>
      </c>
      <c r="Q1637" s="41">
        <f t="shared" si="79"/>
        <v>1.7802041300640876E-4</v>
      </c>
      <c r="R1637" s="41">
        <f t="shared" si="80"/>
        <v>3.6739824035474035E-4</v>
      </c>
    </row>
    <row r="1638" spans="1:18" x14ac:dyDescent="0.25">
      <c r="A1638" s="3" t="s">
        <v>184</v>
      </c>
      <c r="B1638" t="s">
        <v>185</v>
      </c>
      <c r="C1638" s="3" t="s">
        <v>4005</v>
      </c>
      <c r="D1638" t="s">
        <v>4006</v>
      </c>
      <c r="E1638" s="3" t="s">
        <v>10</v>
      </c>
      <c r="F1638" s="26">
        <v>605</v>
      </c>
      <c r="G1638" s="27">
        <v>3.3057851239599999E-2</v>
      </c>
      <c r="H1638" s="26">
        <v>621</v>
      </c>
      <c r="I1638" s="27">
        <v>3.7037037037000002E-2</v>
      </c>
      <c r="J1638" s="28">
        <v>627</v>
      </c>
      <c r="K1638" s="29">
        <v>5.7416267942500002E-2</v>
      </c>
      <c r="L1638" s="30">
        <v>2</v>
      </c>
      <c r="M1638" s="40">
        <f>VLOOKUP(A1638,'District Enrollment'!A:D,2,FALSE)</f>
        <v>49157</v>
      </c>
      <c r="N1638" s="40">
        <f>VLOOKUP(A1638,'District Enrollment'!A:D,3,FALSE)</f>
        <v>50556</v>
      </c>
      <c r="O1638" s="40">
        <f>VLOOKUP(A1638,'District Enrollment'!A:D,4,FALSE)</f>
        <v>51715</v>
      </c>
      <c r="P1638" s="41">
        <f t="shared" si="78"/>
        <v>4.0685965376158022E-4</v>
      </c>
      <c r="Q1638" s="41">
        <f t="shared" si="79"/>
        <v>4.549410554627938E-4</v>
      </c>
      <c r="R1638" s="41">
        <f t="shared" si="80"/>
        <v>6.9612298172575654E-4</v>
      </c>
    </row>
    <row r="1639" spans="1:18" x14ac:dyDescent="0.25">
      <c r="A1639" s="3" t="s">
        <v>184</v>
      </c>
      <c r="B1639" t="s">
        <v>185</v>
      </c>
      <c r="C1639" s="3" t="s">
        <v>4028</v>
      </c>
      <c r="D1639" t="s">
        <v>4029</v>
      </c>
      <c r="E1639" s="3" t="s">
        <v>10</v>
      </c>
      <c r="F1639" s="26">
        <v>582</v>
      </c>
      <c r="G1639" s="27">
        <v>3.4364261168299999E-2</v>
      </c>
      <c r="H1639" s="26">
        <v>621</v>
      </c>
      <c r="I1639" s="27">
        <v>2.25442834138E-2</v>
      </c>
      <c r="J1639" s="28">
        <v>631</v>
      </c>
      <c r="K1639" s="29">
        <v>1.10935023771E-2</v>
      </c>
      <c r="L1639" s="30">
        <v>1</v>
      </c>
      <c r="M1639" s="40">
        <f>VLOOKUP(A1639,'District Enrollment'!A:D,2,FALSE)</f>
        <v>49157</v>
      </c>
      <c r="N1639" s="40">
        <f>VLOOKUP(A1639,'District Enrollment'!A:D,3,FALSE)</f>
        <v>50556</v>
      </c>
      <c r="O1639" s="40">
        <f>VLOOKUP(A1639,'District Enrollment'!A:D,4,FALSE)</f>
        <v>51715</v>
      </c>
      <c r="P1639" s="41">
        <f t="shared" si="78"/>
        <v>4.0685965376142968E-4</v>
      </c>
      <c r="Q1639" s="41">
        <f t="shared" si="79"/>
        <v>2.7692064245529312E-4</v>
      </c>
      <c r="R1639" s="41">
        <f t="shared" si="80"/>
        <v>1.3535724644590739E-4</v>
      </c>
    </row>
    <row r="1640" spans="1:18" x14ac:dyDescent="0.25">
      <c r="A1640" s="3" t="s">
        <v>184</v>
      </c>
      <c r="B1640" t="s">
        <v>185</v>
      </c>
      <c r="C1640" s="3" t="s">
        <v>4182</v>
      </c>
      <c r="D1640" t="s">
        <v>4183</v>
      </c>
      <c r="E1640" s="3" t="s">
        <v>10</v>
      </c>
      <c r="F1640" s="26">
        <v>666</v>
      </c>
      <c r="G1640" s="27">
        <v>4.3543543543499999E-2</v>
      </c>
      <c r="H1640" s="26">
        <v>653</v>
      </c>
      <c r="I1640" s="27">
        <v>5.3598774885100002E-2</v>
      </c>
      <c r="J1640" s="28">
        <v>676</v>
      </c>
      <c r="K1640" s="29">
        <v>6.21301775147E-2</v>
      </c>
      <c r="L1640" s="30">
        <v>2</v>
      </c>
      <c r="M1640" s="40">
        <f>VLOOKUP(A1640,'District Enrollment'!A:D,2,FALSE)</f>
        <v>49157</v>
      </c>
      <c r="N1640" s="40">
        <f>VLOOKUP(A1640,'District Enrollment'!A:D,3,FALSE)</f>
        <v>50556</v>
      </c>
      <c r="O1640" s="40">
        <f>VLOOKUP(A1640,'District Enrollment'!A:D,4,FALSE)</f>
        <v>51715</v>
      </c>
      <c r="P1640" s="41">
        <f t="shared" si="78"/>
        <v>5.8994649795494024E-4</v>
      </c>
      <c r="Q1640" s="41">
        <f t="shared" si="79"/>
        <v>6.9230160613913876E-4</v>
      </c>
      <c r="R1640" s="41">
        <f t="shared" si="80"/>
        <v>8.1214347868001932E-4</v>
      </c>
    </row>
    <row r="1641" spans="1:18" x14ac:dyDescent="0.25">
      <c r="A1641" s="3" t="s">
        <v>184</v>
      </c>
      <c r="B1641" t="s">
        <v>185</v>
      </c>
      <c r="C1641" s="3" t="s">
        <v>4184</v>
      </c>
      <c r="D1641" t="s">
        <v>4185</v>
      </c>
      <c r="E1641" s="3" t="s">
        <v>13</v>
      </c>
      <c r="F1641" s="26">
        <v>616</v>
      </c>
      <c r="G1641" s="27">
        <v>9.7402597401999996E-3</v>
      </c>
      <c r="H1641" s="26">
        <v>694</v>
      </c>
      <c r="I1641" s="27">
        <v>1.72910662824E-2</v>
      </c>
      <c r="J1641" s="28">
        <v>677</v>
      </c>
      <c r="K1641" s="29">
        <v>1.7725258493299999E-2</v>
      </c>
      <c r="L1641" s="30">
        <v>1</v>
      </c>
      <c r="M1641" s="40">
        <f>VLOOKUP(A1641,'District Enrollment'!A:D,2,FALSE)</f>
        <v>49157</v>
      </c>
      <c r="N1641" s="40">
        <f>VLOOKUP(A1641,'District Enrollment'!A:D,3,FALSE)</f>
        <v>50556</v>
      </c>
      <c r="O1641" s="40">
        <f>VLOOKUP(A1641,'District Enrollment'!A:D,4,FALSE)</f>
        <v>51715</v>
      </c>
      <c r="P1641" s="41">
        <f t="shared" si="78"/>
        <v>1.2205789612798177E-4</v>
      </c>
      <c r="Q1641" s="41">
        <f t="shared" si="79"/>
        <v>2.3736055067619273E-4</v>
      </c>
      <c r="R1641" s="41">
        <f t="shared" si="80"/>
        <v>2.3204099390822971E-4</v>
      </c>
    </row>
    <row r="1642" spans="1:18" x14ac:dyDescent="0.25">
      <c r="A1642" s="3" t="s">
        <v>184</v>
      </c>
      <c r="B1642" t="s">
        <v>185</v>
      </c>
      <c r="C1642" s="3" t="s">
        <v>4329</v>
      </c>
      <c r="D1642" t="s">
        <v>4330</v>
      </c>
      <c r="E1642" s="3" t="s">
        <v>10</v>
      </c>
      <c r="F1642" s="26">
        <v>655</v>
      </c>
      <c r="G1642" s="27">
        <v>8.8549618320600001E-2</v>
      </c>
      <c r="H1642" s="26">
        <v>742</v>
      </c>
      <c r="I1642" s="27">
        <v>7.0080862533600005E-2</v>
      </c>
      <c r="J1642" s="28">
        <v>739</v>
      </c>
      <c r="K1642" s="29">
        <v>6.2246278755000002E-2</v>
      </c>
      <c r="L1642" s="30">
        <v>2</v>
      </c>
      <c r="M1642" s="40">
        <f>VLOOKUP(A1642,'District Enrollment'!A:D,2,FALSE)</f>
        <v>49157</v>
      </c>
      <c r="N1642" s="40">
        <f>VLOOKUP(A1642,'District Enrollment'!A:D,3,FALSE)</f>
        <v>50556</v>
      </c>
      <c r="O1642" s="40">
        <f>VLOOKUP(A1642,'District Enrollment'!A:D,4,FALSE)</f>
        <v>51715</v>
      </c>
      <c r="P1642" s="41">
        <f t="shared" si="78"/>
        <v>1.1798929959109181E-3</v>
      </c>
      <c r="Q1642" s="41">
        <f t="shared" si="79"/>
        <v>1.0285623862633752E-3</v>
      </c>
      <c r="R1642" s="41">
        <f t="shared" si="80"/>
        <v>8.8949047664981147E-4</v>
      </c>
    </row>
    <row r="1643" spans="1:18" x14ac:dyDescent="0.25">
      <c r="A1643" s="3" t="s">
        <v>184</v>
      </c>
      <c r="B1643" t="s">
        <v>185</v>
      </c>
      <c r="C1643" s="3" t="s">
        <v>4355</v>
      </c>
      <c r="D1643" t="s">
        <v>4356</v>
      </c>
      <c r="E1643" s="3" t="s">
        <v>10</v>
      </c>
      <c r="F1643" s="26">
        <v>546</v>
      </c>
      <c r="G1643" s="27">
        <v>6.7765567765499996E-2</v>
      </c>
      <c r="H1643" s="26">
        <v>594</v>
      </c>
      <c r="I1643" s="27">
        <v>3.5353535353499999E-2</v>
      </c>
      <c r="J1643" s="28">
        <v>756</v>
      </c>
      <c r="K1643" s="29">
        <v>4.1005291005199999E-2</v>
      </c>
      <c r="L1643" s="30">
        <v>1</v>
      </c>
      <c r="M1643" s="40">
        <f>VLOOKUP(A1643,'District Enrollment'!A:D,2,FALSE)</f>
        <v>49157</v>
      </c>
      <c r="N1643" s="40">
        <f>VLOOKUP(A1643,'District Enrollment'!A:D,3,FALSE)</f>
        <v>50556</v>
      </c>
      <c r="O1643" s="40">
        <f>VLOOKUP(A1643,'District Enrollment'!A:D,4,FALSE)</f>
        <v>51715</v>
      </c>
      <c r="P1643" s="41">
        <f t="shared" si="78"/>
        <v>7.5269035945975133E-4</v>
      </c>
      <c r="Q1643" s="41">
        <f t="shared" si="79"/>
        <v>4.1538096368342036E-4</v>
      </c>
      <c r="R1643" s="41">
        <f t="shared" si="80"/>
        <v>5.9943923426338972E-4</v>
      </c>
    </row>
    <row r="1644" spans="1:18" x14ac:dyDescent="0.25">
      <c r="A1644" s="3" t="s">
        <v>184</v>
      </c>
      <c r="B1644" t="s">
        <v>185</v>
      </c>
      <c r="C1644" s="3" t="s">
        <v>4367</v>
      </c>
      <c r="D1644" t="s">
        <v>4368</v>
      </c>
      <c r="E1644" s="3" t="s">
        <v>10</v>
      </c>
      <c r="F1644" s="26">
        <v>830</v>
      </c>
      <c r="G1644" s="27">
        <v>3.2530120481900002E-2</v>
      </c>
      <c r="H1644" s="26">
        <v>752</v>
      </c>
      <c r="I1644" s="27">
        <v>4.5212765957400002E-2</v>
      </c>
      <c r="J1644" s="28">
        <v>764</v>
      </c>
      <c r="K1644" s="29">
        <v>2.8795811518300001E-2</v>
      </c>
      <c r="L1644" s="30">
        <v>1</v>
      </c>
      <c r="M1644" s="40">
        <f>VLOOKUP(A1644,'District Enrollment'!A:D,2,FALSE)</f>
        <v>49157</v>
      </c>
      <c r="N1644" s="40">
        <f>VLOOKUP(A1644,'District Enrollment'!A:D,3,FALSE)</f>
        <v>50556</v>
      </c>
      <c r="O1644" s="40">
        <f>VLOOKUP(A1644,'District Enrollment'!A:D,4,FALSE)</f>
        <v>51715</v>
      </c>
      <c r="P1644" s="41">
        <f t="shared" si="78"/>
        <v>5.4926053257881892E-4</v>
      </c>
      <c r="Q1644" s="41">
        <f t="shared" si="79"/>
        <v>6.7252156024932353E-4</v>
      </c>
      <c r="R1644" s="41">
        <f t="shared" si="80"/>
        <v>4.2540848883266364E-4</v>
      </c>
    </row>
    <row r="1645" spans="1:18" x14ac:dyDescent="0.25">
      <c r="A1645" s="3" t="s">
        <v>184</v>
      </c>
      <c r="B1645" t="s">
        <v>185</v>
      </c>
      <c r="C1645" s="3" t="s">
        <v>4491</v>
      </c>
      <c r="D1645" t="s">
        <v>4492</v>
      </c>
      <c r="E1645" s="3" t="s">
        <v>10</v>
      </c>
      <c r="F1645" s="26">
        <v>823</v>
      </c>
      <c r="G1645" s="27">
        <v>0.1117861482381</v>
      </c>
      <c r="H1645" s="26">
        <v>838</v>
      </c>
      <c r="I1645" s="27">
        <v>8.9498806682500001E-2</v>
      </c>
      <c r="J1645" s="28">
        <v>863</v>
      </c>
      <c r="K1645" s="29">
        <v>5.6778679026599999E-2</v>
      </c>
      <c r="L1645" s="30">
        <v>2</v>
      </c>
      <c r="M1645" s="40">
        <f>VLOOKUP(A1645,'District Enrollment'!A:D,2,FALSE)</f>
        <v>49157</v>
      </c>
      <c r="N1645" s="40">
        <f>VLOOKUP(A1645,'District Enrollment'!A:D,3,FALSE)</f>
        <v>50556</v>
      </c>
      <c r="O1645" s="40">
        <f>VLOOKUP(A1645,'District Enrollment'!A:D,4,FALSE)</f>
        <v>51715</v>
      </c>
      <c r="P1645" s="41">
        <f t="shared" si="78"/>
        <v>1.8715544073063105E-3</v>
      </c>
      <c r="Q1645" s="41">
        <f t="shared" si="79"/>
        <v>1.483503441726699E-3</v>
      </c>
      <c r="R1645" s="41">
        <f t="shared" si="80"/>
        <v>9.4750072512725131E-4</v>
      </c>
    </row>
    <row r="1646" spans="1:18" x14ac:dyDescent="0.25">
      <c r="A1646" s="3" t="s">
        <v>184</v>
      </c>
      <c r="B1646" t="s">
        <v>185</v>
      </c>
      <c r="C1646" s="3" t="s">
        <v>4548</v>
      </c>
      <c r="D1646" t="s">
        <v>4549</v>
      </c>
      <c r="E1646" s="3" t="s">
        <v>10</v>
      </c>
      <c r="F1646" s="26">
        <v>861</v>
      </c>
      <c r="G1646" s="27">
        <v>9.05923344947E-2</v>
      </c>
      <c r="H1646" s="26">
        <v>894</v>
      </c>
      <c r="I1646" s="27">
        <v>6.5995525727000001E-2</v>
      </c>
      <c r="J1646" s="28">
        <v>929</v>
      </c>
      <c r="K1646" s="29">
        <v>3.5522066738399999E-2</v>
      </c>
      <c r="L1646" s="30">
        <v>1</v>
      </c>
      <c r="M1646" s="40">
        <f>VLOOKUP(A1646,'District Enrollment'!A:D,2,FALSE)</f>
        <v>49157</v>
      </c>
      <c r="N1646" s="40">
        <f>VLOOKUP(A1646,'District Enrollment'!A:D,3,FALSE)</f>
        <v>50556</v>
      </c>
      <c r="O1646" s="40">
        <f>VLOOKUP(A1646,'District Enrollment'!A:D,4,FALSE)</f>
        <v>51715</v>
      </c>
      <c r="P1646" s="41">
        <f t="shared" si="78"/>
        <v>1.5867526496722074E-3</v>
      </c>
      <c r="Q1646" s="41">
        <f t="shared" si="79"/>
        <v>1.1670227074914549E-3</v>
      </c>
      <c r="R1646" s="41">
        <f t="shared" si="80"/>
        <v>6.3811273324903021E-4</v>
      </c>
    </row>
    <row r="1647" spans="1:18" x14ac:dyDescent="0.25">
      <c r="A1647" s="3" t="s">
        <v>184</v>
      </c>
      <c r="B1647" t="s">
        <v>185</v>
      </c>
      <c r="C1647" s="3" t="s">
        <v>4565</v>
      </c>
      <c r="D1647" t="s">
        <v>4566</v>
      </c>
      <c r="E1647" s="3" t="s">
        <v>10</v>
      </c>
      <c r="F1647" s="26">
        <v>985</v>
      </c>
      <c r="G1647" s="27">
        <v>4.9746192893400001E-2</v>
      </c>
      <c r="H1647" s="26">
        <v>971</v>
      </c>
      <c r="I1647" s="27">
        <v>3.6045314109100002E-2</v>
      </c>
      <c r="J1647" s="28">
        <v>956</v>
      </c>
      <c r="K1647" s="29">
        <v>4.0794979079400003E-2</v>
      </c>
      <c r="L1647" s="30">
        <v>1</v>
      </c>
      <c r="M1647" s="40">
        <f>VLOOKUP(A1647,'District Enrollment'!A:D,2,FALSE)</f>
        <v>49157</v>
      </c>
      <c r="N1647" s="40">
        <f>VLOOKUP(A1647,'District Enrollment'!A:D,3,FALSE)</f>
        <v>50556</v>
      </c>
      <c r="O1647" s="40">
        <f>VLOOKUP(A1647,'District Enrollment'!A:D,4,FALSE)</f>
        <v>51715</v>
      </c>
      <c r="P1647" s="41">
        <f t="shared" si="78"/>
        <v>9.9680615171794467E-4</v>
      </c>
      <c r="Q1647" s="41">
        <f t="shared" si="79"/>
        <v>6.9230160613846232E-4</v>
      </c>
      <c r="R1647" s="41">
        <f t="shared" si="80"/>
        <v>7.5413323020219285E-4</v>
      </c>
    </row>
    <row r="1648" spans="1:18" x14ac:dyDescent="0.25">
      <c r="A1648" s="3" t="s">
        <v>184</v>
      </c>
      <c r="B1648" t="s">
        <v>185</v>
      </c>
      <c r="C1648" s="3" t="s">
        <v>4571</v>
      </c>
      <c r="D1648" t="s">
        <v>4572</v>
      </c>
      <c r="E1648" s="3" t="s">
        <v>10</v>
      </c>
      <c r="F1648" s="26">
        <v>920</v>
      </c>
      <c r="G1648" s="27">
        <v>5.2173913043400001E-2</v>
      </c>
      <c r="H1648" s="26">
        <v>982</v>
      </c>
      <c r="I1648" s="27">
        <v>4.9898167006100003E-2</v>
      </c>
      <c r="J1648" s="28">
        <v>961</v>
      </c>
      <c r="K1648" s="29">
        <v>4.05827263267E-2</v>
      </c>
      <c r="L1648" s="30">
        <v>1</v>
      </c>
      <c r="M1648" s="40">
        <f>VLOOKUP(A1648,'District Enrollment'!A:D,2,FALSE)</f>
        <v>49157</v>
      </c>
      <c r="N1648" s="40">
        <f>VLOOKUP(A1648,'District Enrollment'!A:D,3,FALSE)</f>
        <v>50556</v>
      </c>
      <c r="O1648" s="40">
        <f>VLOOKUP(A1648,'District Enrollment'!A:D,4,FALSE)</f>
        <v>51715</v>
      </c>
      <c r="P1648" s="41">
        <f t="shared" si="78"/>
        <v>9.7646316902837843E-4</v>
      </c>
      <c r="Q1648" s="41">
        <f t="shared" si="79"/>
        <v>9.6922224859542295E-4</v>
      </c>
      <c r="R1648" s="41">
        <f t="shared" si="80"/>
        <v>7.5413323020320409E-4</v>
      </c>
    </row>
    <row r="1649" spans="1:18" x14ac:dyDescent="0.25">
      <c r="A1649" s="3" t="s">
        <v>184</v>
      </c>
      <c r="B1649" t="s">
        <v>185</v>
      </c>
      <c r="C1649" s="3" t="s">
        <v>4590</v>
      </c>
      <c r="D1649" t="s">
        <v>4591</v>
      </c>
      <c r="E1649" s="3" t="s">
        <v>10</v>
      </c>
      <c r="F1649" s="26">
        <v>992</v>
      </c>
      <c r="G1649" s="27">
        <v>9.9798387096699998E-2</v>
      </c>
      <c r="H1649" s="26">
        <v>971</v>
      </c>
      <c r="I1649" s="27">
        <v>9.3717816683799998E-2</v>
      </c>
      <c r="J1649" s="28">
        <v>983</v>
      </c>
      <c r="K1649" s="29">
        <v>8.9521871820900004E-2</v>
      </c>
      <c r="L1649" s="30">
        <v>4</v>
      </c>
      <c r="M1649" s="40">
        <f>VLOOKUP(A1649,'District Enrollment'!A:D,2,FALSE)</f>
        <v>49157</v>
      </c>
      <c r="N1649" s="40">
        <f>VLOOKUP(A1649,'District Enrollment'!A:D,3,FALSE)</f>
        <v>50556</v>
      </c>
      <c r="O1649" s="40">
        <f>VLOOKUP(A1649,'District Enrollment'!A:D,4,FALSE)</f>
        <v>51715</v>
      </c>
      <c r="P1649" s="41">
        <f t="shared" si="78"/>
        <v>2.013955286122554E-3</v>
      </c>
      <c r="Q1649" s="41">
        <f t="shared" si="79"/>
        <v>1.7999841759626909E-3</v>
      </c>
      <c r="R1649" s="41">
        <f t="shared" si="80"/>
        <v>1.7016339553310395E-3</v>
      </c>
    </row>
    <row r="1650" spans="1:18" x14ac:dyDescent="0.25">
      <c r="A1650" s="3" t="s">
        <v>184</v>
      </c>
      <c r="B1650" t="s">
        <v>185</v>
      </c>
      <c r="C1650" s="3" t="s">
        <v>4621</v>
      </c>
      <c r="D1650" t="s">
        <v>4622</v>
      </c>
      <c r="E1650" s="3" t="s">
        <v>10</v>
      </c>
      <c r="F1650" s="26">
        <v>918</v>
      </c>
      <c r="G1650" s="27">
        <v>3.7037037037000002E-2</v>
      </c>
      <c r="H1650" s="26">
        <v>974</v>
      </c>
      <c r="I1650" s="27">
        <v>1.54004106776E-2</v>
      </c>
      <c r="J1650" s="28">
        <v>1094</v>
      </c>
      <c r="K1650" s="29">
        <v>1.0054844606899999E-2</v>
      </c>
      <c r="L1650" s="30">
        <v>1</v>
      </c>
      <c r="M1650" s="40">
        <f>VLOOKUP(A1650,'District Enrollment'!A:D,2,FALSE)</f>
        <v>49157</v>
      </c>
      <c r="N1650" s="40">
        <f>VLOOKUP(A1650,'District Enrollment'!A:D,3,FALSE)</f>
        <v>50556</v>
      </c>
      <c r="O1650" s="40">
        <f>VLOOKUP(A1650,'District Enrollment'!A:D,4,FALSE)</f>
        <v>51715</v>
      </c>
      <c r="P1650" s="41">
        <f t="shared" si="78"/>
        <v>6.9166141139544732E-4</v>
      </c>
      <c r="Q1650" s="41">
        <f t="shared" si="79"/>
        <v>2.967006883452488E-4</v>
      </c>
      <c r="R1650" s="41">
        <f t="shared" si="80"/>
        <v>2.1270424441551964E-4</v>
      </c>
    </row>
    <row r="1651" spans="1:18" x14ac:dyDescent="0.25">
      <c r="A1651" s="3" t="s">
        <v>184</v>
      </c>
      <c r="B1651" t="s">
        <v>185</v>
      </c>
      <c r="C1651" s="3" t="s">
        <v>4623</v>
      </c>
      <c r="D1651" t="s">
        <v>4624</v>
      </c>
      <c r="E1651" s="3" t="s">
        <v>10</v>
      </c>
      <c r="F1651" s="26">
        <v>956</v>
      </c>
      <c r="G1651" s="27">
        <v>9.5188284518800001E-2</v>
      </c>
      <c r="H1651" s="26">
        <v>1021</v>
      </c>
      <c r="I1651" s="27">
        <v>9.6963761018600006E-2</v>
      </c>
      <c r="J1651" s="28">
        <v>1096</v>
      </c>
      <c r="K1651" s="29">
        <v>6.8430656934300005E-2</v>
      </c>
      <c r="L1651" s="30">
        <v>3</v>
      </c>
      <c r="M1651" s="40">
        <f>VLOOKUP(A1651,'District Enrollment'!A:D,2,FALSE)</f>
        <v>49157</v>
      </c>
      <c r="N1651" s="40">
        <f>VLOOKUP(A1651,'District Enrollment'!A:D,3,FALSE)</f>
        <v>50556</v>
      </c>
      <c r="O1651" s="40">
        <f>VLOOKUP(A1651,'District Enrollment'!A:D,4,FALSE)</f>
        <v>51715</v>
      </c>
      <c r="P1651" s="41">
        <f t="shared" si="78"/>
        <v>1.8512114246185243E-3</v>
      </c>
      <c r="Q1651" s="41">
        <f t="shared" si="79"/>
        <v>1.9582245430807541E-3</v>
      </c>
      <c r="R1651" s="41">
        <f t="shared" si="80"/>
        <v>1.4502562119306354E-3</v>
      </c>
    </row>
    <row r="1652" spans="1:18" x14ac:dyDescent="0.25">
      <c r="A1652" s="3" t="s">
        <v>184</v>
      </c>
      <c r="B1652" t="s">
        <v>185</v>
      </c>
      <c r="C1652" s="3" t="s">
        <v>4644</v>
      </c>
      <c r="D1652" t="s">
        <v>4645</v>
      </c>
      <c r="E1652" s="3" t="s">
        <v>10</v>
      </c>
      <c r="F1652" s="26">
        <v>1147</v>
      </c>
      <c r="G1652" s="27">
        <v>7.5850043591899993E-2</v>
      </c>
      <c r="H1652" s="26">
        <v>1172</v>
      </c>
      <c r="I1652" s="27">
        <v>7.6791808873700004E-2</v>
      </c>
      <c r="J1652" s="28">
        <v>1143</v>
      </c>
      <c r="K1652" s="29">
        <v>6.8241469816199996E-2</v>
      </c>
      <c r="L1652" s="30">
        <v>3</v>
      </c>
      <c r="M1652" s="40">
        <f>VLOOKUP(A1652,'District Enrollment'!A:D,2,FALSE)</f>
        <v>49157</v>
      </c>
      <c r="N1652" s="40">
        <f>VLOOKUP(A1652,'District Enrollment'!A:D,3,FALSE)</f>
        <v>50556</v>
      </c>
      <c r="O1652" s="40">
        <f>VLOOKUP(A1652,'District Enrollment'!A:D,4,FALSE)</f>
        <v>51715</v>
      </c>
      <c r="P1652" s="41">
        <f t="shared" si="78"/>
        <v>1.7698394938647456E-3</v>
      </c>
      <c r="Q1652" s="41">
        <f t="shared" si="79"/>
        <v>1.7802041300731151E-3</v>
      </c>
      <c r="R1652" s="41">
        <f t="shared" si="80"/>
        <v>1.5082664604063928E-3</v>
      </c>
    </row>
    <row r="1653" spans="1:18" x14ac:dyDescent="0.25">
      <c r="A1653" s="3" t="s">
        <v>184</v>
      </c>
      <c r="B1653" t="s">
        <v>185</v>
      </c>
      <c r="C1653" s="3" t="s">
        <v>4648</v>
      </c>
      <c r="D1653" t="s">
        <v>4309</v>
      </c>
      <c r="E1653" s="3" t="s">
        <v>10</v>
      </c>
      <c r="F1653" s="26">
        <v>1121</v>
      </c>
      <c r="G1653" s="27">
        <v>5.5307760927699998E-2</v>
      </c>
      <c r="H1653" s="26">
        <v>1159</v>
      </c>
      <c r="I1653" s="27">
        <v>5.2631578947300001E-2</v>
      </c>
      <c r="J1653" s="28">
        <v>1163</v>
      </c>
      <c r="K1653" s="29">
        <v>5.1590713671499998E-2</v>
      </c>
      <c r="L1653" s="30">
        <v>2</v>
      </c>
      <c r="M1653" s="40">
        <f>VLOOKUP(A1653,'District Enrollment'!A:D,2,FALSE)</f>
        <v>49157</v>
      </c>
      <c r="N1653" s="40">
        <f>VLOOKUP(A1653,'District Enrollment'!A:D,3,FALSE)</f>
        <v>50556</v>
      </c>
      <c r="O1653" s="40">
        <f>VLOOKUP(A1653,'District Enrollment'!A:D,4,FALSE)</f>
        <v>51715</v>
      </c>
      <c r="P1653" s="41">
        <f t="shared" si="78"/>
        <v>1.2612649266625648E-3</v>
      </c>
      <c r="Q1653" s="41">
        <f t="shared" si="79"/>
        <v>1.2065827992705257E-3</v>
      </c>
      <c r="R1653" s="41">
        <f t="shared" si="80"/>
        <v>1.1602049695437397E-3</v>
      </c>
    </row>
    <row r="1654" spans="1:18" x14ac:dyDescent="0.25">
      <c r="A1654" s="3" t="s">
        <v>184</v>
      </c>
      <c r="B1654" t="s">
        <v>185</v>
      </c>
      <c r="C1654" s="3" t="s">
        <v>4659</v>
      </c>
      <c r="D1654" t="s">
        <v>4660</v>
      </c>
      <c r="E1654" s="3" t="s">
        <v>10</v>
      </c>
      <c r="F1654" s="26">
        <v>1276</v>
      </c>
      <c r="G1654" s="27">
        <v>3.05642633228E-2</v>
      </c>
      <c r="H1654" s="26">
        <v>1297</v>
      </c>
      <c r="I1654" s="27">
        <v>3.8550501156500001E-2</v>
      </c>
      <c r="J1654" s="28">
        <v>1194</v>
      </c>
      <c r="K1654" s="29">
        <v>1.5075376884400001E-2</v>
      </c>
      <c r="L1654" s="30">
        <v>1</v>
      </c>
      <c r="M1654" s="40">
        <f>VLOOKUP(A1654,'District Enrollment'!A:D,2,FALSE)</f>
        <v>49157</v>
      </c>
      <c r="N1654" s="40">
        <f>VLOOKUP(A1654,'District Enrollment'!A:D,3,FALSE)</f>
        <v>50556</v>
      </c>
      <c r="O1654" s="40">
        <f>VLOOKUP(A1654,'District Enrollment'!A:D,4,FALSE)</f>
        <v>51715</v>
      </c>
      <c r="P1654" s="41">
        <f t="shared" si="78"/>
        <v>7.9337632483456673E-4</v>
      </c>
      <c r="Q1654" s="41">
        <f t="shared" si="79"/>
        <v>9.8900229448493741E-4</v>
      </c>
      <c r="R1654" s="41">
        <f t="shared" si="80"/>
        <v>3.480614908628754E-4</v>
      </c>
    </row>
    <row r="1655" spans="1:18" x14ac:dyDescent="0.25">
      <c r="A1655" s="3" t="s">
        <v>184</v>
      </c>
      <c r="B1655" t="s">
        <v>185</v>
      </c>
      <c r="C1655" s="3" t="s">
        <v>4683</v>
      </c>
      <c r="D1655" t="s">
        <v>4684</v>
      </c>
      <c r="E1655" s="3" t="s">
        <v>10</v>
      </c>
      <c r="F1655" s="26">
        <v>1232</v>
      </c>
      <c r="G1655" s="27">
        <v>9.5779220779199994E-2</v>
      </c>
      <c r="H1655" s="26">
        <v>1274</v>
      </c>
      <c r="I1655" s="27">
        <v>9.6546310832000007E-2</v>
      </c>
      <c r="J1655" s="28">
        <v>1263</v>
      </c>
      <c r="K1655" s="29">
        <v>8.7885985748200002E-2</v>
      </c>
      <c r="L1655" s="30">
        <v>4</v>
      </c>
      <c r="M1655" s="40">
        <f>VLOOKUP(A1655,'District Enrollment'!A:D,2,FALSE)</f>
        <v>49157</v>
      </c>
      <c r="N1655" s="40">
        <f>VLOOKUP(A1655,'District Enrollment'!A:D,3,FALSE)</f>
        <v>50556</v>
      </c>
      <c r="O1655" s="40">
        <f>VLOOKUP(A1655,'District Enrollment'!A:D,4,FALSE)</f>
        <v>51715</v>
      </c>
      <c r="P1655" s="41">
        <f t="shared" si="78"/>
        <v>2.4004719571978435E-3</v>
      </c>
      <c r="Q1655" s="41">
        <f t="shared" si="79"/>
        <v>2.4329456444332626E-3</v>
      </c>
      <c r="R1655" s="41">
        <f t="shared" si="80"/>
        <v>2.1463791936570937E-3</v>
      </c>
    </row>
    <row r="1656" spans="1:18" x14ac:dyDescent="0.25">
      <c r="A1656" s="3" t="s">
        <v>184</v>
      </c>
      <c r="B1656" t="s">
        <v>185</v>
      </c>
      <c r="C1656" s="3" t="s">
        <v>4711</v>
      </c>
      <c r="D1656" t="s">
        <v>4712</v>
      </c>
      <c r="E1656" s="3" t="s">
        <v>10</v>
      </c>
      <c r="F1656" s="26">
        <v>1414</v>
      </c>
      <c r="G1656" s="27">
        <v>9.1230551626499998E-2</v>
      </c>
      <c r="H1656" s="26">
        <v>1447</v>
      </c>
      <c r="I1656" s="27">
        <v>8.2930200414600003E-2</v>
      </c>
      <c r="J1656" s="28">
        <v>1375</v>
      </c>
      <c r="K1656" s="29">
        <v>9.9636363636300004E-2</v>
      </c>
      <c r="L1656" s="30">
        <v>4</v>
      </c>
      <c r="M1656" s="40">
        <f>VLOOKUP(A1656,'District Enrollment'!A:D,2,FALSE)</f>
        <v>49157</v>
      </c>
      <c r="N1656" s="40">
        <f>VLOOKUP(A1656,'District Enrollment'!A:D,3,FALSE)</f>
        <v>50556</v>
      </c>
      <c r="O1656" s="40">
        <f>VLOOKUP(A1656,'District Enrollment'!A:D,4,FALSE)</f>
        <v>51715</v>
      </c>
      <c r="P1656" s="41">
        <f t="shared" si="78"/>
        <v>2.6242447667650794E-3</v>
      </c>
      <c r="Q1656" s="41">
        <f t="shared" si="79"/>
        <v>2.3736055067633162E-3</v>
      </c>
      <c r="R1656" s="41">
        <f t="shared" si="80"/>
        <v>2.6491346804585229E-3</v>
      </c>
    </row>
    <row r="1657" spans="1:18" x14ac:dyDescent="0.25">
      <c r="A1657" s="3" t="s">
        <v>184</v>
      </c>
      <c r="B1657" t="s">
        <v>185</v>
      </c>
      <c r="C1657" s="3" t="s">
        <v>4799</v>
      </c>
      <c r="D1657" t="s">
        <v>4800</v>
      </c>
      <c r="E1657" s="3" t="s">
        <v>10</v>
      </c>
      <c r="F1657" s="26">
        <v>1643</v>
      </c>
      <c r="G1657" s="27">
        <v>5.7821059038300003E-2</v>
      </c>
      <c r="H1657" s="26">
        <v>1620</v>
      </c>
      <c r="I1657" s="27">
        <v>5.55555555555E-2</v>
      </c>
      <c r="J1657" s="28">
        <v>1612</v>
      </c>
      <c r="K1657" s="29">
        <v>5.76923076923E-2</v>
      </c>
      <c r="L1657" s="30">
        <v>2</v>
      </c>
      <c r="M1657" s="40">
        <f>VLOOKUP(A1657,'District Enrollment'!A:D,2,FALSE)</f>
        <v>49157</v>
      </c>
      <c r="N1657" s="40">
        <f>VLOOKUP(A1657,'District Enrollment'!A:D,3,FALSE)</f>
        <v>50556</v>
      </c>
      <c r="O1657" s="40">
        <f>VLOOKUP(A1657,'District Enrollment'!A:D,4,FALSE)</f>
        <v>51715</v>
      </c>
      <c r="P1657" s="41">
        <f t="shared" si="78"/>
        <v>1.9325833553700776E-3</v>
      </c>
      <c r="Q1657" s="41">
        <f t="shared" si="79"/>
        <v>1.7802041300718015E-3</v>
      </c>
      <c r="R1657" s="41">
        <f t="shared" si="80"/>
        <v>1.7983177027939205E-3</v>
      </c>
    </row>
    <row r="1658" spans="1:18" x14ac:dyDescent="0.25">
      <c r="A1658" s="3" t="s">
        <v>184</v>
      </c>
      <c r="B1658" t="s">
        <v>185</v>
      </c>
      <c r="C1658" s="3" t="s">
        <v>4807</v>
      </c>
      <c r="D1658" t="s">
        <v>4808</v>
      </c>
      <c r="E1658" s="3" t="s">
        <v>10</v>
      </c>
      <c r="F1658" s="26">
        <v>1723</v>
      </c>
      <c r="G1658" s="27">
        <v>6.3261752756800002E-2</v>
      </c>
      <c r="H1658" s="26">
        <v>1671</v>
      </c>
      <c r="I1658" s="27">
        <v>6.0442848593600003E-2</v>
      </c>
      <c r="J1658" s="28">
        <v>1640</v>
      </c>
      <c r="K1658" s="29">
        <v>6.6463414634099993E-2</v>
      </c>
      <c r="L1658" s="30">
        <v>3</v>
      </c>
      <c r="M1658" s="40">
        <f>VLOOKUP(A1658,'District Enrollment'!A:D,2,FALSE)</f>
        <v>49157</v>
      </c>
      <c r="N1658" s="40">
        <f>VLOOKUP(A1658,'District Enrollment'!A:D,3,FALSE)</f>
        <v>50556</v>
      </c>
      <c r="O1658" s="40">
        <f>VLOOKUP(A1658,'District Enrollment'!A:D,4,FALSE)</f>
        <v>51715</v>
      </c>
      <c r="P1658" s="41">
        <f t="shared" si="78"/>
        <v>2.217385113004585E-3</v>
      </c>
      <c r="Q1658" s="41">
        <f t="shared" si="79"/>
        <v>1.9977846348584859E-3</v>
      </c>
      <c r="R1658" s="41">
        <f t="shared" si="80"/>
        <v>2.1077056946712555E-3</v>
      </c>
    </row>
    <row r="1659" spans="1:18" x14ac:dyDescent="0.25">
      <c r="A1659" s="3" t="s">
        <v>184</v>
      </c>
      <c r="B1659" t="s">
        <v>185</v>
      </c>
      <c r="C1659" s="3" t="s">
        <v>4838</v>
      </c>
      <c r="D1659" t="s">
        <v>4839</v>
      </c>
      <c r="E1659" s="3" t="s">
        <v>10</v>
      </c>
      <c r="F1659" s="26">
        <v>1666</v>
      </c>
      <c r="G1659" s="27">
        <v>4.2617046818700002E-2</v>
      </c>
      <c r="H1659" s="26">
        <v>1699</v>
      </c>
      <c r="I1659" s="27">
        <v>5.0618010594399999E-2</v>
      </c>
      <c r="J1659" s="28">
        <v>1747</v>
      </c>
      <c r="K1659" s="29">
        <v>5.1516886090399998E-2</v>
      </c>
      <c r="L1659" s="30">
        <v>2</v>
      </c>
      <c r="M1659" s="40">
        <f>VLOOKUP(A1659,'District Enrollment'!A:D,2,FALSE)</f>
        <v>49157</v>
      </c>
      <c r="N1659" s="40">
        <f>VLOOKUP(A1659,'District Enrollment'!A:D,3,FALSE)</f>
        <v>50556</v>
      </c>
      <c r="O1659" s="40">
        <f>VLOOKUP(A1659,'District Enrollment'!A:D,4,FALSE)</f>
        <v>51715</v>
      </c>
      <c r="P1659" s="41">
        <f t="shared" si="78"/>
        <v>1.4443517708557115E-3</v>
      </c>
      <c r="Q1659" s="41">
        <f t="shared" si="79"/>
        <v>1.7010839465124931E-3</v>
      </c>
      <c r="R1659" s="41">
        <f t="shared" si="80"/>
        <v>1.7403074543155526E-3</v>
      </c>
    </row>
    <row r="1660" spans="1:18" x14ac:dyDescent="0.25">
      <c r="A1660" s="3" t="s">
        <v>619</v>
      </c>
      <c r="B1660" t="s">
        <v>620</v>
      </c>
      <c r="C1660" s="3" t="s">
        <v>621</v>
      </c>
      <c r="D1660" t="s">
        <v>622</v>
      </c>
      <c r="E1660" s="3" t="s">
        <v>16</v>
      </c>
      <c r="F1660" s="26">
        <v>64</v>
      </c>
      <c r="G1660" s="27">
        <v>0.140625</v>
      </c>
      <c r="H1660" s="26">
        <v>48</v>
      </c>
      <c r="I1660" s="27">
        <v>0.1041666666666</v>
      </c>
      <c r="J1660" s="28">
        <v>45</v>
      </c>
      <c r="K1660" s="29">
        <v>0.15555555555549999</v>
      </c>
      <c r="L1660" s="30">
        <v>5</v>
      </c>
      <c r="M1660" s="40">
        <f>VLOOKUP(A1660,'District Enrollment'!A:D,2,FALSE)</f>
        <v>4274</v>
      </c>
      <c r="N1660" s="40">
        <f>VLOOKUP(A1660,'District Enrollment'!A:D,3,FALSE)</f>
        <v>4286</v>
      </c>
      <c r="O1660" s="40">
        <f>VLOOKUP(A1660,'District Enrollment'!A:D,4,FALSE)</f>
        <v>4312</v>
      </c>
      <c r="P1660" s="41">
        <f t="shared" si="78"/>
        <v>2.1057557323350493E-3</v>
      </c>
      <c r="Q1660" s="41">
        <f t="shared" si="79"/>
        <v>1.1665888940729818E-3</v>
      </c>
      <c r="R1660" s="41">
        <f t="shared" si="80"/>
        <v>1.6233766233760434E-3</v>
      </c>
    </row>
    <row r="1661" spans="1:18" x14ac:dyDescent="0.25">
      <c r="A1661" s="3" t="s">
        <v>619</v>
      </c>
      <c r="B1661" t="s">
        <v>620</v>
      </c>
      <c r="C1661" s="3" t="s">
        <v>1412</v>
      </c>
      <c r="D1661" t="s">
        <v>1413</v>
      </c>
      <c r="E1661" s="3" t="s">
        <v>10</v>
      </c>
      <c r="F1661" s="26">
        <v>160</v>
      </c>
      <c r="G1661" s="27">
        <v>3.7499999999999999E-2</v>
      </c>
      <c r="H1661" s="26">
        <v>155</v>
      </c>
      <c r="I1661" s="27">
        <v>8.3870967741900004E-2</v>
      </c>
      <c r="J1661" s="28">
        <v>168</v>
      </c>
      <c r="K1661" s="29">
        <v>9.5238095238000003E-2</v>
      </c>
      <c r="L1661" s="30">
        <v>4</v>
      </c>
      <c r="M1661" s="40">
        <f>VLOOKUP(A1661,'District Enrollment'!A:D,2,FALSE)</f>
        <v>4274</v>
      </c>
      <c r="N1661" s="40">
        <f>VLOOKUP(A1661,'District Enrollment'!A:D,3,FALSE)</f>
        <v>4286</v>
      </c>
      <c r="O1661" s="40">
        <f>VLOOKUP(A1661,'District Enrollment'!A:D,4,FALSE)</f>
        <v>4312</v>
      </c>
      <c r="P1661" s="41">
        <f t="shared" si="78"/>
        <v>1.4038371548900327E-3</v>
      </c>
      <c r="Q1661" s="41">
        <f t="shared" si="79"/>
        <v>3.0331311245904106E-3</v>
      </c>
      <c r="R1661" s="41">
        <f t="shared" si="80"/>
        <v>3.7105751391428572E-3</v>
      </c>
    </row>
    <row r="1662" spans="1:18" x14ac:dyDescent="0.25">
      <c r="A1662" s="3" t="s">
        <v>619</v>
      </c>
      <c r="B1662" t="s">
        <v>620</v>
      </c>
      <c r="C1662" s="3" t="s">
        <v>1478</v>
      </c>
      <c r="D1662" t="s">
        <v>1479</v>
      </c>
      <c r="E1662" s="3" t="s">
        <v>10</v>
      </c>
      <c r="F1662" s="26">
        <v>184</v>
      </c>
      <c r="G1662" s="27">
        <v>3.2608695652099999E-2</v>
      </c>
      <c r="H1662" s="26">
        <v>189</v>
      </c>
      <c r="I1662" s="27">
        <v>8.9947089947E-2</v>
      </c>
      <c r="J1662" s="28">
        <v>188</v>
      </c>
      <c r="K1662" s="29">
        <v>7.9787234042500002E-2</v>
      </c>
      <c r="L1662" s="30">
        <v>3</v>
      </c>
      <c r="M1662" s="40">
        <f>VLOOKUP(A1662,'District Enrollment'!A:D,2,FALSE)</f>
        <v>4274</v>
      </c>
      <c r="N1662" s="40">
        <f>VLOOKUP(A1662,'District Enrollment'!A:D,3,FALSE)</f>
        <v>4286</v>
      </c>
      <c r="O1662" s="40">
        <f>VLOOKUP(A1662,'District Enrollment'!A:D,4,FALSE)</f>
        <v>4312</v>
      </c>
      <c r="P1662" s="41">
        <f t="shared" si="78"/>
        <v>1.4038371548868508E-3</v>
      </c>
      <c r="Q1662" s="41">
        <f t="shared" si="79"/>
        <v>3.9664022398467101E-3</v>
      </c>
      <c r="R1662" s="41">
        <f t="shared" si="80"/>
        <v>3.4786641929475878E-3</v>
      </c>
    </row>
    <row r="1663" spans="1:18" x14ac:dyDescent="0.25">
      <c r="A1663" s="3" t="s">
        <v>619</v>
      </c>
      <c r="B1663" t="s">
        <v>620</v>
      </c>
      <c r="C1663" s="3" t="s">
        <v>1636</v>
      </c>
      <c r="D1663" t="s">
        <v>1637</v>
      </c>
      <c r="E1663" s="3" t="s">
        <v>10</v>
      </c>
      <c r="F1663" s="26">
        <v>215</v>
      </c>
      <c r="G1663" s="27">
        <v>4.6511627906899999E-2</v>
      </c>
      <c r="H1663" s="26">
        <v>221</v>
      </c>
      <c r="I1663" s="27">
        <v>7.6923076923000003E-2</v>
      </c>
      <c r="J1663" s="28">
        <v>226</v>
      </c>
      <c r="K1663" s="29">
        <v>4.8672566371600001E-2</v>
      </c>
      <c r="L1663" s="30">
        <v>2</v>
      </c>
      <c r="M1663" s="40">
        <f>VLOOKUP(A1663,'District Enrollment'!A:D,2,FALSE)</f>
        <v>4274</v>
      </c>
      <c r="N1663" s="40">
        <f>VLOOKUP(A1663,'District Enrollment'!A:D,3,FALSE)</f>
        <v>4286</v>
      </c>
      <c r="O1663" s="40">
        <f>VLOOKUP(A1663,'District Enrollment'!A:D,4,FALSE)</f>
        <v>4312</v>
      </c>
      <c r="P1663" s="41">
        <f t="shared" si="78"/>
        <v>2.3397285914795274E-3</v>
      </c>
      <c r="Q1663" s="41">
        <f t="shared" si="79"/>
        <v>3.9664022398467101E-3</v>
      </c>
      <c r="R1663" s="41">
        <f t="shared" si="80"/>
        <v>2.5510204081589981E-3</v>
      </c>
    </row>
    <row r="1664" spans="1:18" x14ac:dyDescent="0.25">
      <c r="A1664" s="3" t="s">
        <v>619</v>
      </c>
      <c r="B1664" t="s">
        <v>620</v>
      </c>
      <c r="C1664" s="3" t="s">
        <v>1754</v>
      </c>
      <c r="D1664" t="s">
        <v>1755</v>
      </c>
      <c r="E1664" s="3">
        <v>5</v>
      </c>
      <c r="F1664" s="26">
        <v>280</v>
      </c>
      <c r="G1664" s="27">
        <v>0.59642857142850003</v>
      </c>
      <c r="H1664" s="26">
        <v>259</v>
      </c>
      <c r="I1664" s="27">
        <v>0.54054054054050005</v>
      </c>
      <c r="J1664" s="28">
        <v>267</v>
      </c>
      <c r="K1664" s="29">
        <v>0.5468164794007</v>
      </c>
      <c r="L1664" s="30">
        <v>5</v>
      </c>
      <c r="M1664" s="40">
        <f>VLOOKUP(A1664,'District Enrollment'!A:D,2,FALSE)</f>
        <v>4274</v>
      </c>
      <c r="N1664" s="40">
        <f>VLOOKUP(A1664,'District Enrollment'!A:D,3,FALSE)</f>
        <v>4286</v>
      </c>
      <c r="O1664" s="40">
        <f>VLOOKUP(A1664,'District Enrollment'!A:D,4,FALSE)</f>
        <v>4312</v>
      </c>
      <c r="P1664" s="41">
        <f t="shared" si="78"/>
        <v>3.9073467477767902E-2</v>
      </c>
      <c r="Q1664" s="41">
        <f t="shared" si="79"/>
        <v>3.2664489034061953E-2</v>
      </c>
      <c r="R1664" s="41">
        <f t="shared" si="80"/>
        <v>3.3858998144709392E-2</v>
      </c>
    </row>
    <row r="1665" spans="1:18" x14ac:dyDescent="0.25">
      <c r="A1665" s="3" t="s">
        <v>619</v>
      </c>
      <c r="B1665" t="s">
        <v>620</v>
      </c>
      <c r="C1665" s="3" t="s">
        <v>1950</v>
      </c>
      <c r="D1665" t="s">
        <v>1951</v>
      </c>
      <c r="E1665" s="3" t="s">
        <v>10</v>
      </c>
      <c r="F1665" s="26">
        <v>299</v>
      </c>
      <c r="G1665" s="27">
        <v>4.6822742474900002E-2</v>
      </c>
      <c r="H1665" s="26">
        <v>321</v>
      </c>
      <c r="I1665" s="27">
        <v>6.2305295950100002E-2</v>
      </c>
      <c r="J1665" s="28">
        <v>305</v>
      </c>
      <c r="K1665" s="29">
        <v>4.91803278688E-2</v>
      </c>
      <c r="L1665" s="30">
        <v>2</v>
      </c>
      <c r="M1665" s="40">
        <f>VLOOKUP(A1665,'District Enrollment'!A:D,2,FALSE)</f>
        <v>4274</v>
      </c>
      <c r="N1665" s="40">
        <f>VLOOKUP(A1665,'District Enrollment'!A:D,3,FALSE)</f>
        <v>4286</v>
      </c>
      <c r="O1665" s="40">
        <f>VLOOKUP(A1665,'District Enrollment'!A:D,4,FALSE)</f>
        <v>4312</v>
      </c>
      <c r="P1665" s="41">
        <f t="shared" si="78"/>
        <v>3.2756200280755969E-3</v>
      </c>
      <c r="Q1665" s="41">
        <f t="shared" si="79"/>
        <v>4.666355576290737E-3</v>
      </c>
      <c r="R1665" s="41">
        <f t="shared" si="80"/>
        <v>3.4786641929461966E-3</v>
      </c>
    </row>
    <row r="1666" spans="1:18" x14ac:dyDescent="0.25">
      <c r="A1666" s="3" t="s">
        <v>619</v>
      </c>
      <c r="B1666" t="s">
        <v>620</v>
      </c>
      <c r="C1666" s="3" t="s">
        <v>2397</v>
      </c>
      <c r="D1666" t="s">
        <v>2398</v>
      </c>
      <c r="E1666" s="3" t="s">
        <v>10</v>
      </c>
      <c r="F1666" s="26">
        <v>356</v>
      </c>
      <c r="G1666" s="27">
        <v>7.8651685393199999E-2</v>
      </c>
      <c r="H1666" s="26">
        <v>368</v>
      </c>
      <c r="I1666" s="27">
        <v>6.7934782608600003E-2</v>
      </c>
      <c r="J1666" s="28">
        <v>381</v>
      </c>
      <c r="K1666" s="29">
        <v>7.6115485564300006E-2</v>
      </c>
      <c r="L1666" s="30">
        <v>3</v>
      </c>
      <c r="M1666" s="40">
        <f>VLOOKUP(A1666,'District Enrollment'!A:D,2,FALSE)</f>
        <v>4274</v>
      </c>
      <c r="N1666" s="40">
        <f>VLOOKUP(A1666,'District Enrollment'!A:D,3,FALSE)</f>
        <v>4286</v>
      </c>
      <c r="O1666" s="40">
        <f>VLOOKUP(A1666,'District Enrollment'!A:D,4,FALSE)</f>
        <v>4312</v>
      </c>
      <c r="P1666" s="41">
        <f t="shared" si="78"/>
        <v>6.5512400561486194E-3</v>
      </c>
      <c r="Q1666" s="41">
        <f t="shared" si="79"/>
        <v>5.8329444703604299E-3</v>
      </c>
      <c r="R1666" s="41">
        <f t="shared" si="80"/>
        <v>6.7254174397027603E-3</v>
      </c>
    </row>
    <row r="1667" spans="1:18" x14ac:dyDescent="0.25">
      <c r="A1667" s="3" t="s">
        <v>619</v>
      </c>
      <c r="B1667" t="s">
        <v>620</v>
      </c>
      <c r="C1667" s="3" t="s">
        <v>2635</v>
      </c>
      <c r="D1667" t="s">
        <v>1612</v>
      </c>
      <c r="E1667" s="3" t="s">
        <v>10</v>
      </c>
      <c r="F1667" s="26">
        <v>404</v>
      </c>
      <c r="G1667" s="27">
        <v>9.6534653465300005E-2</v>
      </c>
      <c r="H1667" s="26">
        <v>408</v>
      </c>
      <c r="I1667" s="27">
        <v>5.88235294117E-2</v>
      </c>
      <c r="J1667" s="28">
        <v>417</v>
      </c>
      <c r="K1667" s="29">
        <v>6.9544364508299997E-2</v>
      </c>
      <c r="L1667" s="30">
        <v>3</v>
      </c>
      <c r="M1667" s="40">
        <f>VLOOKUP(A1667,'District Enrollment'!A:D,2,FALSE)</f>
        <v>4274</v>
      </c>
      <c r="N1667" s="40">
        <f>VLOOKUP(A1667,'District Enrollment'!A:D,3,FALSE)</f>
        <v>4286</v>
      </c>
      <c r="O1667" s="40">
        <f>VLOOKUP(A1667,'District Enrollment'!A:D,4,FALSE)</f>
        <v>4312</v>
      </c>
      <c r="P1667" s="41">
        <f t="shared" si="78"/>
        <v>9.1249415067808145E-3</v>
      </c>
      <c r="Q1667" s="41">
        <f t="shared" si="79"/>
        <v>5.5996266915477365E-3</v>
      </c>
      <c r="R1667" s="41">
        <f t="shared" si="80"/>
        <v>6.7254174396941327E-3</v>
      </c>
    </row>
    <row r="1668" spans="1:18" x14ac:dyDescent="0.25">
      <c r="A1668" s="3" t="s">
        <v>619</v>
      </c>
      <c r="B1668" t="s">
        <v>620</v>
      </c>
      <c r="C1668" s="3" t="s">
        <v>3251</v>
      </c>
      <c r="D1668" t="s">
        <v>3252</v>
      </c>
      <c r="E1668" s="3" t="s">
        <v>10</v>
      </c>
      <c r="F1668" s="26">
        <v>493</v>
      </c>
      <c r="G1668" s="27">
        <v>8.1135902636900001E-2</v>
      </c>
      <c r="H1668" s="26">
        <v>519</v>
      </c>
      <c r="I1668" s="27">
        <v>5.0096339113600001E-2</v>
      </c>
      <c r="J1668" s="28">
        <v>499</v>
      </c>
      <c r="K1668" s="29">
        <v>7.2144288577099994E-2</v>
      </c>
      <c r="L1668" s="30">
        <v>3</v>
      </c>
      <c r="M1668" s="40">
        <f>VLOOKUP(A1668,'District Enrollment'!A:D,2,FALSE)</f>
        <v>4274</v>
      </c>
      <c r="N1668" s="40">
        <f>VLOOKUP(A1668,'District Enrollment'!A:D,3,FALSE)</f>
        <v>4286</v>
      </c>
      <c r="O1668" s="40">
        <f>VLOOKUP(A1668,'District Enrollment'!A:D,4,FALSE)</f>
        <v>4312</v>
      </c>
      <c r="P1668" s="41">
        <f t="shared" si="78"/>
        <v>9.3589143659316091E-3</v>
      </c>
      <c r="Q1668" s="41">
        <f t="shared" si="79"/>
        <v>6.0662622491736819E-3</v>
      </c>
      <c r="R1668" s="41">
        <f t="shared" si="80"/>
        <v>8.3487940630734923E-3</v>
      </c>
    </row>
    <row r="1669" spans="1:18" x14ac:dyDescent="0.25">
      <c r="A1669" s="3" t="s">
        <v>619</v>
      </c>
      <c r="B1669" t="s">
        <v>620</v>
      </c>
      <c r="C1669" s="3" t="s">
        <v>4060</v>
      </c>
      <c r="D1669" t="s">
        <v>3490</v>
      </c>
      <c r="E1669" s="3" t="s">
        <v>10</v>
      </c>
      <c r="F1669" s="26">
        <v>611</v>
      </c>
      <c r="G1669" s="27">
        <v>9.4926350245399999E-2</v>
      </c>
      <c r="H1669" s="26">
        <v>630</v>
      </c>
      <c r="I1669" s="27">
        <v>7.1428571428499996E-2</v>
      </c>
      <c r="J1669" s="28">
        <v>641</v>
      </c>
      <c r="K1669" s="29">
        <v>4.6801872074800001E-2</v>
      </c>
      <c r="L1669" s="30">
        <v>2</v>
      </c>
      <c r="M1669" s="40">
        <f>VLOOKUP(A1669,'District Enrollment'!A:D,2,FALSE)</f>
        <v>4274</v>
      </c>
      <c r="N1669" s="40">
        <f>VLOOKUP(A1669,'District Enrollment'!A:D,3,FALSE)</f>
        <v>4286</v>
      </c>
      <c r="O1669" s="40">
        <f>VLOOKUP(A1669,'District Enrollment'!A:D,4,FALSE)</f>
        <v>4312</v>
      </c>
      <c r="P1669" s="41">
        <f t="shared" si="78"/>
        <v>1.3570425830589473E-2</v>
      </c>
      <c r="Q1669" s="41">
        <f t="shared" si="79"/>
        <v>1.0499300046653054E-2</v>
      </c>
      <c r="R1669" s="41">
        <f t="shared" si="80"/>
        <v>6.957328385887477E-3</v>
      </c>
    </row>
    <row r="1670" spans="1:18" x14ac:dyDescent="0.25">
      <c r="A1670" s="3" t="s">
        <v>619</v>
      </c>
      <c r="B1670" t="s">
        <v>620</v>
      </c>
      <c r="C1670" s="3" t="s">
        <v>4653</v>
      </c>
      <c r="D1670" t="s">
        <v>4654</v>
      </c>
      <c r="E1670" s="3" t="s">
        <v>10</v>
      </c>
      <c r="F1670" s="26">
        <v>1208</v>
      </c>
      <c r="G1670" s="27">
        <v>9.5198675496599994E-2</v>
      </c>
      <c r="H1670" s="26">
        <v>1168</v>
      </c>
      <c r="I1670" s="27">
        <v>0.1104452054794</v>
      </c>
      <c r="J1670" s="28">
        <v>1175</v>
      </c>
      <c r="K1670" s="29">
        <v>9.6170212765900001E-2</v>
      </c>
      <c r="L1670" s="30">
        <v>4</v>
      </c>
      <c r="M1670" s="40">
        <f>VLOOKUP(A1670,'District Enrollment'!A:D,2,FALSE)</f>
        <v>4274</v>
      </c>
      <c r="N1670" s="40">
        <f>VLOOKUP(A1670,'District Enrollment'!A:D,3,FALSE)</f>
        <v>4286</v>
      </c>
      <c r="O1670" s="40">
        <f>VLOOKUP(A1670,'District Enrollment'!A:D,4,FALSE)</f>
        <v>4312</v>
      </c>
      <c r="P1670" s="41">
        <f t="shared" si="78"/>
        <v>2.6906878802033879E-2</v>
      </c>
      <c r="Q1670" s="41">
        <f t="shared" si="79"/>
        <v>3.0097993467088007E-2</v>
      </c>
      <c r="R1670" s="41">
        <f t="shared" si="80"/>
        <v>2.6205936920206983E-2</v>
      </c>
    </row>
    <row r="1671" spans="1:18" x14ac:dyDescent="0.25">
      <c r="A1671" s="3" t="s">
        <v>212</v>
      </c>
      <c r="B1671" t="s">
        <v>213</v>
      </c>
      <c r="C1671" s="3" t="s">
        <v>214</v>
      </c>
      <c r="D1671" t="s">
        <v>215</v>
      </c>
      <c r="E1671" s="3" t="s">
        <v>10</v>
      </c>
      <c r="F1671" s="26">
        <v>11</v>
      </c>
      <c r="G1671" s="27">
        <v>0.1818181818181</v>
      </c>
      <c r="H1671" s="26">
        <v>15</v>
      </c>
      <c r="I1671" s="27">
        <v>0.33333333333330001</v>
      </c>
      <c r="J1671" s="28">
        <v>18</v>
      </c>
      <c r="K1671" s="29">
        <v>0</v>
      </c>
      <c r="L1671" s="30">
        <v>1</v>
      </c>
      <c r="M1671" s="40">
        <f>VLOOKUP(A1671,'District Enrollment'!A:D,2,FALSE)</f>
        <v>3396</v>
      </c>
      <c r="N1671" s="40">
        <f>VLOOKUP(A1671,'District Enrollment'!A:D,3,FALSE)</f>
        <v>3426</v>
      </c>
      <c r="O1671" s="40">
        <f>VLOOKUP(A1671,'District Enrollment'!A:D,4,FALSE)</f>
        <v>3470</v>
      </c>
      <c r="P1671" s="41">
        <f t="shared" si="78"/>
        <v>5.8892815076534157E-4</v>
      </c>
      <c r="Q1671" s="41">
        <f t="shared" si="79"/>
        <v>1.4594279042613836E-3</v>
      </c>
      <c r="R1671" s="41">
        <f t="shared" si="80"/>
        <v>0</v>
      </c>
    </row>
    <row r="1672" spans="1:18" x14ac:dyDescent="0.25">
      <c r="A1672" s="3" t="s">
        <v>212</v>
      </c>
      <c r="B1672" t="s">
        <v>213</v>
      </c>
      <c r="C1672" s="3" t="s">
        <v>495</v>
      </c>
      <c r="D1672" t="s">
        <v>496</v>
      </c>
      <c r="E1672" s="3" t="s">
        <v>10</v>
      </c>
      <c r="F1672" s="26"/>
      <c r="G1672" s="27"/>
      <c r="H1672" s="26">
        <v>31</v>
      </c>
      <c r="I1672" s="27">
        <v>6.4516129032199998E-2</v>
      </c>
      <c r="J1672" s="28">
        <v>33</v>
      </c>
      <c r="K1672" s="29">
        <v>0.1818181818181</v>
      </c>
      <c r="L1672" s="30">
        <v>5</v>
      </c>
      <c r="M1672" s="40">
        <f>VLOOKUP(A1672,'District Enrollment'!A:D,2,FALSE)</f>
        <v>3396</v>
      </c>
      <c r="N1672" s="40">
        <f>VLOOKUP(A1672,'District Enrollment'!A:D,3,FALSE)</f>
        <v>3426</v>
      </c>
      <c r="O1672" s="40">
        <f>VLOOKUP(A1672,'District Enrollment'!A:D,4,FALSE)</f>
        <v>3470</v>
      </c>
      <c r="P1672" s="41">
        <f t="shared" si="78"/>
        <v>0</v>
      </c>
      <c r="Q1672" s="41">
        <f t="shared" si="79"/>
        <v>5.8377116170408639E-4</v>
      </c>
      <c r="R1672" s="41">
        <f t="shared" si="80"/>
        <v>1.7291066282412969E-3</v>
      </c>
    </row>
    <row r="1673" spans="1:18" x14ac:dyDescent="0.25">
      <c r="A1673" s="3" t="s">
        <v>212</v>
      </c>
      <c r="B1673" t="s">
        <v>213</v>
      </c>
      <c r="C1673" s="3" t="s">
        <v>1060</v>
      </c>
      <c r="D1673" t="s">
        <v>1061</v>
      </c>
      <c r="E1673" s="3" t="s">
        <v>13</v>
      </c>
      <c r="F1673" s="26">
        <v>105</v>
      </c>
      <c r="G1673" s="27">
        <v>0.79047619047609996</v>
      </c>
      <c r="H1673" s="26">
        <v>96</v>
      </c>
      <c r="I1673" s="27">
        <v>0.73958333333329995</v>
      </c>
      <c r="J1673" s="28">
        <v>100</v>
      </c>
      <c r="K1673" s="29">
        <v>0.77</v>
      </c>
      <c r="L1673" s="30">
        <v>5</v>
      </c>
      <c r="M1673" s="40">
        <f>VLOOKUP(A1673,'District Enrollment'!A:D,2,FALSE)</f>
        <v>3396</v>
      </c>
      <c r="N1673" s="40">
        <f>VLOOKUP(A1673,'District Enrollment'!A:D,3,FALSE)</f>
        <v>3426</v>
      </c>
      <c r="O1673" s="40">
        <f>VLOOKUP(A1673,'District Enrollment'!A:D,4,FALSE)</f>
        <v>3470</v>
      </c>
      <c r="P1673" s="41">
        <f t="shared" si="78"/>
        <v>2.4440518256769878E-2</v>
      </c>
      <c r="Q1673" s="41">
        <f t="shared" si="79"/>
        <v>2.0723876240512782E-2</v>
      </c>
      <c r="R1673" s="41">
        <f t="shared" si="80"/>
        <v>2.2190201729106629E-2</v>
      </c>
    </row>
    <row r="1674" spans="1:18" x14ac:dyDescent="0.25">
      <c r="A1674" s="3" t="s">
        <v>212</v>
      </c>
      <c r="B1674" t="s">
        <v>213</v>
      </c>
      <c r="C1674" s="3" t="s">
        <v>3797</v>
      </c>
      <c r="D1674" t="s">
        <v>3798</v>
      </c>
      <c r="E1674" s="3" t="s">
        <v>10</v>
      </c>
      <c r="F1674" s="26">
        <v>498</v>
      </c>
      <c r="G1674" s="27">
        <v>8.8353413654600005E-2</v>
      </c>
      <c r="H1674" s="26">
        <v>544</v>
      </c>
      <c r="I1674" s="27">
        <v>8.0882352941099994E-2</v>
      </c>
      <c r="J1674" s="28">
        <v>580</v>
      </c>
      <c r="K1674" s="29">
        <v>5.5172413793099999E-2</v>
      </c>
      <c r="L1674" s="30">
        <v>2</v>
      </c>
      <c r="M1674" s="40">
        <f>VLOOKUP(A1674,'District Enrollment'!A:D,2,FALSE)</f>
        <v>3396</v>
      </c>
      <c r="N1674" s="40">
        <f>VLOOKUP(A1674,'District Enrollment'!A:D,3,FALSE)</f>
        <v>3426</v>
      </c>
      <c r="O1674" s="40">
        <f>VLOOKUP(A1674,'District Enrollment'!A:D,4,FALSE)</f>
        <v>3470</v>
      </c>
      <c r="P1674" s="41">
        <f t="shared" si="78"/>
        <v>1.2956419316840636E-2</v>
      </c>
      <c r="Q1674" s="41">
        <f t="shared" si="79"/>
        <v>1.2842965557489316E-2</v>
      </c>
      <c r="R1674" s="41">
        <f t="shared" si="80"/>
        <v>9.2219020172904891E-3</v>
      </c>
    </row>
    <row r="1675" spans="1:18" x14ac:dyDescent="0.25">
      <c r="A1675" s="3" t="s">
        <v>212</v>
      </c>
      <c r="B1675" t="s">
        <v>213</v>
      </c>
      <c r="C1675" s="3" t="s">
        <v>3951</v>
      </c>
      <c r="D1675" t="s">
        <v>3952</v>
      </c>
      <c r="E1675" s="3" t="s">
        <v>10</v>
      </c>
      <c r="F1675" s="26">
        <v>625</v>
      </c>
      <c r="G1675" s="27">
        <v>5.7599999999999998E-2</v>
      </c>
      <c r="H1675" s="26">
        <v>619</v>
      </c>
      <c r="I1675" s="27">
        <v>6.3004846526600003E-2</v>
      </c>
      <c r="J1675" s="28">
        <v>613</v>
      </c>
      <c r="K1675" s="29">
        <v>3.7520391517100002E-2</v>
      </c>
      <c r="L1675" s="30">
        <v>1</v>
      </c>
      <c r="M1675" s="40">
        <f>VLOOKUP(A1675,'District Enrollment'!A:D,2,FALSE)</f>
        <v>3396</v>
      </c>
      <c r="N1675" s="40">
        <f>VLOOKUP(A1675,'District Enrollment'!A:D,3,FALSE)</f>
        <v>3426</v>
      </c>
      <c r="O1675" s="40">
        <f>VLOOKUP(A1675,'District Enrollment'!A:D,4,FALSE)</f>
        <v>3470</v>
      </c>
      <c r="P1675" s="41">
        <f t="shared" si="78"/>
        <v>1.0600706713780919E-2</v>
      </c>
      <c r="Q1675" s="41">
        <f t="shared" si="79"/>
        <v>1.138353765322983E-2</v>
      </c>
      <c r="R1675" s="41">
        <f t="shared" si="80"/>
        <v>6.628242074922853E-3</v>
      </c>
    </row>
    <row r="1676" spans="1:18" x14ac:dyDescent="0.25">
      <c r="A1676" s="3" t="s">
        <v>212</v>
      </c>
      <c r="B1676" t="s">
        <v>213</v>
      </c>
      <c r="C1676" s="3" t="s">
        <v>4105</v>
      </c>
      <c r="D1676" t="s">
        <v>4106</v>
      </c>
      <c r="E1676" s="3" t="s">
        <v>10</v>
      </c>
      <c r="F1676" s="26">
        <v>709</v>
      </c>
      <c r="G1676" s="27">
        <v>9.1678420310200001E-2</v>
      </c>
      <c r="H1676" s="26">
        <v>686</v>
      </c>
      <c r="I1676" s="27">
        <v>0.1107871720116</v>
      </c>
      <c r="J1676" s="28">
        <v>650</v>
      </c>
      <c r="K1676" s="29">
        <v>0.11076923076920001</v>
      </c>
      <c r="L1676" s="30">
        <v>4</v>
      </c>
      <c r="M1676" s="40">
        <f>VLOOKUP(A1676,'District Enrollment'!A:D,2,FALSE)</f>
        <v>3396</v>
      </c>
      <c r="N1676" s="40">
        <f>VLOOKUP(A1676,'District Enrollment'!A:D,3,FALSE)</f>
        <v>3426</v>
      </c>
      <c r="O1676" s="40">
        <f>VLOOKUP(A1676,'District Enrollment'!A:D,4,FALSE)</f>
        <v>3470</v>
      </c>
      <c r="P1676" s="41">
        <f t="shared" si="78"/>
        <v>1.9140164899862134E-2</v>
      </c>
      <c r="Q1676" s="41">
        <f t="shared" si="79"/>
        <v>2.2183304144762873E-2</v>
      </c>
      <c r="R1676" s="41">
        <f t="shared" si="80"/>
        <v>2.0749279538899136E-2</v>
      </c>
    </row>
    <row r="1677" spans="1:18" x14ac:dyDescent="0.25">
      <c r="A1677" s="3" t="s">
        <v>212</v>
      </c>
      <c r="B1677" t="s">
        <v>213</v>
      </c>
      <c r="C1677" s="3" t="s">
        <v>4124</v>
      </c>
      <c r="D1677" t="s">
        <v>4125</v>
      </c>
      <c r="E1677" s="3" t="s">
        <v>10</v>
      </c>
      <c r="F1677" s="26">
        <v>626</v>
      </c>
      <c r="G1677" s="27">
        <v>5.4313099041500001E-2</v>
      </c>
      <c r="H1677" s="26">
        <v>573</v>
      </c>
      <c r="I1677" s="27">
        <v>5.5846422338499999E-2</v>
      </c>
      <c r="J1677" s="28">
        <v>656</v>
      </c>
      <c r="K1677" s="29">
        <v>7.7743902439000007E-2</v>
      </c>
      <c r="L1677" s="30">
        <v>3</v>
      </c>
      <c r="M1677" s="40">
        <f>VLOOKUP(A1677,'District Enrollment'!A:D,2,FALSE)</f>
        <v>3396</v>
      </c>
      <c r="N1677" s="40">
        <f>VLOOKUP(A1677,'District Enrollment'!A:D,3,FALSE)</f>
        <v>3426</v>
      </c>
      <c r="O1677" s="40">
        <f>VLOOKUP(A1677,'District Enrollment'!A:D,4,FALSE)</f>
        <v>3470</v>
      </c>
      <c r="P1677" s="41">
        <f t="shared" si="78"/>
        <v>1.001177856300913E-2</v>
      </c>
      <c r="Q1677" s="41">
        <f t="shared" si="79"/>
        <v>9.3403385872622598E-3</v>
      </c>
      <c r="R1677" s="41">
        <f t="shared" si="80"/>
        <v>1.4697406340053029E-2</v>
      </c>
    </row>
    <row r="1678" spans="1:18" x14ac:dyDescent="0.25">
      <c r="A1678" s="3" t="s">
        <v>212</v>
      </c>
      <c r="B1678" t="s">
        <v>213</v>
      </c>
      <c r="C1678" s="3" t="s">
        <v>4430</v>
      </c>
      <c r="D1678" t="s">
        <v>4431</v>
      </c>
      <c r="E1678" s="3" t="s">
        <v>10</v>
      </c>
      <c r="F1678" s="26">
        <v>822</v>
      </c>
      <c r="G1678" s="27">
        <v>4.62287104622E-2</v>
      </c>
      <c r="H1678" s="26">
        <v>862</v>
      </c>
      <c r="I1678" s="27">
        <v>4.9883990719200001E-2</v>
      </c>
      <c r="J1678" s="28">
        <v>820</v>
      </c>
      <c r="K1678" s="29">
        <v>6.8292682926800005E-2</v>
      </c>
      <c r="L1678" s="30">
        <v>3</v>
      </c>
      <c r="M1678" s="40">
        <f>VLOOKUP(A1678,'District Enrollment'!A:D,2,FALSE)</f>
        <v>3396</v>
      </c>
      <c r="N1678" s="40">
        <f>VLOOKUP(A1678,'District Enrollment'!A:D,3,FALSE)</f>
        <v>3426</v>
      </c>
      <c r="O1678" s="40">
        <f>VLOOKUP(A1678,'District Enrollment'!A:D,4,FALSE)</f>
        <v>3470</v>
      </c>
      <c r="P1678" s="41">
        <f t="shared" si="78"/>
        <v>1.1189634864525441E-2</v>
      </c>
      <c r="Q1678" s="41">
        <f t="shared" si="79"/>
        <v>1.2551079976634677E-2</v>
      </c>
      <c r="R1678" s="41">
        <f t="shared" si="80"/>
        <v>1.613832853025245E-2</v>
      </c>
    </row>
    <row r="1679" spans="1:18" x14ac:dyDescent="0.25">
      <c r="A1679" s="3" t="s">
        <v>780</v>
      </c>
      <c r="B1679" t="s">
        <v>781</v>
      </c>
      <c r="C1679" s="3" t="s">
        <v>782</v>
      </c>
      <c r="D1679" t="s">
        <v>783</v>
      </c>
      <c r="E1679" s="3" t="s">
        <v>10</v>
      </c>
      <c r="F1679" s="26">
        <v>70</v>
      </c>
      <c r="G1679" s="27">
        <v>5.7142857142799999E-2</v>
      </c>
      <c r="H1679" s="26">
        <v>65</v>
      </c>
      <c r="I1679" s="27">
        <v>6.1538461538400001E-2</v>
      </c>
      <c r="J1679" s="28">
        <v>62</v>
      </c>
      <c r="K1679" s="29">
        <v>6.4516129032199998E-2</v>
      </c>
      <c r="L1679" s="30">
        <v>3</v>
      </c>
      <c r="M1679" s="40">
        <f>VLOOKUP(A1679,'District Enrollment'!A:D,2,FALSE)</f>
        <v>257</v>
      </c>
      <c r="N1679" s="40">
        <f>VLOOKUP(A1679,'District Enrollment'!A:D,3,FALSE)</f>
        <v>242</v>
      </c>
      <c r="O1679" s="40">
        <f>VLOOKUP(A1679,'District Enrollment'!A:D,4,FALSE)</f>
        <v>242</v>
      </c>
      <c r="P1679" s="41">
        <f t="shared" si="78"/>
        <v>1.5564202334614785E-2</v>
      </c>
      <c r="Q1679" s="41">
        <f t="shared" si="79"/>
        <v>1.6528925619818183E-2</v>
      </c>
      <c r="R1679" s="41">
        <f t="shared" si="80"/>
        <v>1.6528925619819834E-2</v>
      </c>
    </row>
    <row r="1680" spans="1:18" x14ac:dyDescent="0.25">
      <c r="A1680" s="3" t="s">
        <v>780</v>
      </c>
      <c r="B1680" t="s">
        <v>781</v>
      </c>
      <c r="C1680" s="3" t="s">
        <v>946</v>
      </c>
      <c r="D1680" t="s">
        <v>947</v>
      </c>
      <c r="E1680" s="3" t="s">
        <v>10</v>
      </c>
      <c r="F1680" s="26">
        <v>103</v>
      </c>
      <c r="G1680" s="27">
        <v>8.73786407766E-2</v>
      </c>
      <c r="H1680" s="26">
        <v>92</v>
      </c>
      <c r="I1680" s="27">
        <v>8.6956521739099998E-2</v>
      </c>
      <c r="J1680" s="28">
        <v>89</v>
      </c>
      <c r="K1680" s="29">
        <v>0.1573033707865</v>
      </c>
      <c r="L1680" s="30">
        <v>5</v>
      </c>
      <c r="M1680" s="40">
        <f>VLOOKUP(A1680,'District Enrollment'!A:D,2,FALSE)</f>
        <v>257</v>
      </c>
      <c r="N1680" s="40">
        <f>VLOOKUP(A1680,'District Enrollment'!A:D,3,FALSE)</f>
        <v>242</v>
      </c>
      <c r="O1680" s="40">
        <f>VLOOKUP(A1680,'District Enrollment'!A:D,4,FALSE)</f>
        <v>242</v>
      </c>
      <c r="P1680" s="41">
        <f t="shared" si="78"/>
        <v>3.5019455252878598E-2</v>
      </c>
      <c r="Q1680" s="41">
        <f t="shared" si="79"/>
        <v>3.3057851239657848E-2</v>
      </c>
      <c r="R1680" s="41">
        <f t="shared" si="80"/>
        <v>5.7851239669415293E-2</v>
      </c>
    </row>
    <row r="1681" spans="1:18" x14ac:dyDescent="0.25">
      <c r="A1681" s="3" t="s">
        <v>780</v>
      </c>
      <c r="B1681" t="s">
        <v>781</v>
      </c>
      <c r="C1681" s="3" t="s">
        <v>966</v>
      </c>
      <c r="D1681" t="s">
        <v>967</v>
      </c>
      <c r="E1681" s="3" t="s">
        <v>10</v>
      </c>
      <c r="F1681" s="26">
        <v>84</v>
      </c>
      <c r="G1681" s="27">
        <v>9.5238095238000003E-2</v>
      </c>
      <c r="H1681" s="26">
        <v>85</v>
      </c>
      <c r="I1681" s="27">
        <v>8.2352941176400005E-2</v>
      </c>
      <c r="J1681" s="28">
        <v>91</v>
      </c>
      <c r="K1681" s="29">
        <v>4.3956043956000002E-2</v>
      </c>
      <c r="L1681" s="30">
        <v>2</v>
      </c>
      <c r="M1681" s="40">
        <f>VLOOKUP(A1681,'District Enrollment'!A:D,2,FALSE)</f>
        <v>257</v>
      </c>
      <c r="N1681" s="40">
        <f>VLOOKUP(A1681,'District Enrollment'!A:D,3,FALSE)</f>
        <v>242</v>
      </c>
      <c r="O1681" s="40">
        <f>VLOOKUP(A1681,'District Enrollment'!A:D,4,FALSE)</f>
        <v>242</v>
      </c>
      <c r="P1681" s="41">
        <f t="shared" si="78"/>
        <v>3.1128404669229573E-2</v>
      </c>
      <c r="Q1681" s="41">
        <f t="shared" si="79"/>
        <v>2.8925619834685952E-2</v>
      </c>
      <c r="R1681" s="41">
        <f t="shared" si="80"/>
        <v>1.6528925619818183E-2</v>
      </c>
    </row>
    <row r="1682" spans="1:18" x14ac:dyDescent="0.25">
      <c r="A1682" s="3" t="s">
        <v>1128</v>
      </c>
      <c r="B1682" t="s">
        <v>1129</v>
      </c>
      <c r="C1682" s="3" t="s">
        <v>1130</v>
      </c>
      <c r="D1682" t="s">
        <v>1131</v>
      </c>
      <c r="E1682" s="3" t="s">
        <v>13</v>
      </c>
      <c r="F1682" s="26">
        <v>146</v>
      </c>
      <c r="G1682" s="27">
        <v>0.31506849315059998</v>
      </c>
      <c r="H1682" s="26">
        <v>152</v>
      </c>
      <c r="I1682" s="27">
        <v>0.2236842105263</v>
      </c>
      <c r="J1682" s="28">
        <v>116</v>
      </c>
      <c r="K1682" s="29">
        <v>0.14655172413789999</v>
      </c>
      <c r="L1682" s="30">
        <v>5</v>
      </c>
      <c r="M1682" s="40">
        <f>VLOOKUP(A1682,'District Enrollment'!A:D,2,FALSE)</f>
        <v>2869</v>
      </c>
      <c r="N1682" s="40">
        <f>VLOOKUP(A1682,'District Enrollment'!A:D,3,FALSE)</f>
        <v>2897</v>
      </c>
      <c r="O1682" s="40">
        <f>VLOOKUP(A1682,'District Enrollment'!A:D,4,FALSE)</f>
        <v>2812</v>
      </c>
      <c r="P1682" s="41">
        <f t="shared" si="78"/>
        <v>1.6033461136280097E-2</v>
      </c>
      <c r="Q1682" s="41">
        <f t="shared" si="79"/>
        <v>1.1736278909215603E-2</v>
      </c>
      <c r="R1682" s="41">
        <f t="shared" si="80"/>
        <v>6.0455192034126592E-3</v>
      </c>
    </row>
    <row r="1683" spans="1:18" x14ac:dyDescent="0.25">
      <c r="A1683" s="3" t="s">
        <v>1128</v>
      </c>
      <c r="B1683" t="s">
        <v>1129</v>
      </c>
      <c r="C1683" s="3" t="s">
        <v>3323</v>
      </c>
      <c r="D1683" t="s">
        <v>3324</v>
      </c>
      <c r="E1683" s="3" t="s">
        <v>10</v>
      </c>
      <c r="F1683" s="26">
        <v>516</v>
      </c>
      <c r="G1683" s="27">
        <v>2.9069767441799999E-2</v>
      </c>
      <c r="H1683" s="26">
        <v>489</v>
      </c>
      <c r="I1683" s="27">
        <v>5.9304703476400003E-2</v>
      </c>
      <c r="J1683" s="28">
        <v>509</v>
      </c>
      <c r="K1683" s="29">
        <v>6.6797642436099994E-2</v>
      </c>
      <c r="L1683" s="30">
        <v>3</v>
      </c>
      <c r="M1683" s="40">
        <f>VLOOKUP(A1683,'District Enrollment'!A:D,2,FALSE)</f>
        <v>2869</v>
      </c>
      <c r="N1683" s="40">
        <f>VLOOKUP(A1683,'District Enrollment'!A:D,3,FALSE)</f>
        <v>2897</v>
      </c>
      <c r="O1683" s="40">
        <f>VLOOKUP(A1683,'District Enrollment'!A:D,4,FALSE)</f>
        <v>2812</v>
      </c>
      <c r="P1683" s="41">
        <f t="shared" si="78"/>
        <v>5.2283025444296973E-3</v>
      </c>
      <c r="Q1683" s="41">
        <f t="shared" si="79"/>
        <v>1.0010355540200071E-2</v>
      </c>
      <c r="R1683" s="41">
        <f t="shared" si="80"/>
        <v>1.2091038406818952E-2</v>
      </c>
    </row>
    <row r="1684" spans="1:18" x14ac:dyDescent="0.25">
      <c r="A1684" s="3" t="s">
        <v>1128</v>
      </c>
      <c r="B1684" t="s">
        <v>1129</v>
      </c>
      <c r="C1684" s="3" t="s">
        <v>3762</v>
      </c>
      <c r="D1684" t="s">
        <v>3763</v>
      </c>
      <c r="E1684" s="3" t="s">
        <v>10</v>
      </c>
      <c r="F1684" s="26">
        <v>591</v>
      </c>
      <c r="G1684" s="27">
        <v>6.0913705583699997E-2</v>
      </c>
      <c r="H1684" s="26">
        <v>588</v>
      </c>
      <c r="I1684" s="27">
        <v>7.1428571428499996E-2</v>
      </c>
      <c r="J1684" s="28">
        <v>574</v>
      </c>
      <c r="K1684" s="29">
        <v>4.8780487804800002E-2</v>
      </c>
      <c r="L1684" s="30">
        <v>2</v>
      </c>
      <c r="M1684" s="40">
        <f>VLOOKUP(A1684,'District Enrollment'!A:D,2,FALSE)</f>
        <v>2869</v>
      </c>
      <c r="N1684" s="40">
        <f>VLOOKUP(A1684,'District Enrollment'!A:D,3,FALSE)</f>
        <v>2897</v>
      </c>
      <c r="O1684" s="40">
        <f>VLOOKUP(A1684,'District Enrollment'!A:D,4,FALSE)</f>
        <v>2812</v>
      </c>
      <c r="P1684" s="41">
        <f t="shared" si="78"/>
        <v>1.2547926106645766E-2</v>
      </c>
      <c r="Q1684" s="41">
        <f t="shared" si="79"/>
        <v>1.4497756299605799E-2</v>
      </c>
      <c r="R1684" s="41">
        <f t="shared" si="80"/>
        <v>9.9573257467834991E-3</v>
      </c>
    </row>
    <row r="1685" spans="1:18" x14ac:dyDescent="0.25">
      <c r="A1685" s="3" t="s">
        <v>1128</v>
      </c>
      <c r="B1685" t="s">
        <v>1129</v>
      </c>
      <c r="C1685" s="3" t="s">
        <v>3842</v>
      </c>
      <c r="D1685" t="s">
        <v>3843</v>
      </c>
      <c r="E1685" s="3" t="s">
        <v>10</v>
      </c>
      <c r="F1685" s="26">
        <v>655</v>
      </c>
      <c r="G1685" s="27">
        <v>6.5648854961799993E-2</v>
      </c>
      <c r="H1685" s="26">
        <v>656</v>
      </c>
      <c r="I1685" s="27">
        <v>5.48780487804E-2</v>
      </c>
      <c r="J1685" s="28">
        <v>588</v>
      </c>
      <c r="K1685" s="29">
        <v>3.0612244897900001E-2</v>
      </c>
      <c r="L1685" s="30">
        <v>1</v>
      </c>
      <c r="M1685" s="40">
        <f>VLOOKUP(A1685,'District Enrollment'!A:D,2,FALSE)</f>
        <v>2869</v>
      </c>
      <c r="N1685" s="40">
        <f>VLOOKUP(A1685,'District Enrollment'!A:D,3,FALSE)</f>
        <v>2897</v>
      </c>
      <c r="O1685" s="40">
        <f>VLOOKUP(A1685,'District Enrollment'!A:D,4,FALSE)</f>
        <v>2812</v>
      </c>
      <c r="P1685" s="41">
        <f t="shared" si="78"/>
        <v>1.4987800627388984E-2</v>
      </c>
      <c r="Q1685" s="41">
        <f t="shared" si="79"/>
        <v>1.2426648256797514E-2</v>
      </c>
      <c r="R1685" s="41">
        <f t="shared" si="80"/>
        <v>6.4011379800729736E-3</v>
      </c>
    </row>
    <row r="1686" spans="1:18" x14ac:dyDescent="0.25">
      <c r="A1686" s="3" t="s">
        <v>1128</v>
      </c>
      <c r="B1686" t="s">
        <v>1129</v>
      </c>
      <c r="C1686" s="3" t="s">
        <v>4609</v>
      </c>
      <c r="D1686" t="s">
        <v>4610</v>
      </c>
      <c r="E1686" s="3" t="s">
        <v>10</v>
      </c>
      <c r="F1686" s="26">
        <v>961</v>
      </c>
      <c r="G1686" s="27">
        <v>8.7408949011400006E-2</v>
      </c>
      <c r="H1686" s="26">
        <v>1012</v>
      </c>
      <c r="I1686" s="27">
        <v>9.0909090908999998E-2</v>
      </c>
      <c r="J1686" s="28">
        <v>1025</v>
      </c>
      <c r="K1686" s="29">
        <v>8.5853658536499997E-2</v>
      </c>
      <c r="L1686" s="30">
        <v>3</v>
      </c>
      <c r="M1686" s="40">
        <f>VLOOKUP(A1686,'District Enrollment'!A:D,2,FALSE)</f>
        <v>2869</v>
      </c>
      <c r="N1686" s="40">
        <f>VLOOKUP(A1686,'District Enrollment'!A:D,3,FALSE)</f>
        <v>2897</v>
      </c>
      <c r="O1686" s="40">
        <f>VLOOKUP(A1686,'District Enrollment'!A:D,4,FALSE)</f>
        <v>2812</v>
      </c>
      <c r="P1686" s="41">
        <f t="shared" si="78"/>
        <v>2.9278494248851657E-2</v>
      </c>
      <c r="Q1686" s="41">
        <f t="shared" si="79"/>
        <v>3.1756989989612704E-2</v>
      </c>
      <c r="R1686" s="41">
        <f t="shared" si="80"/>
        <v>3.129445234705281E-2</v>
      </c>
    </row>
    <row r="1687" spans="1:18" x14ac:dyDescent="0.25">
      <c r="A1687" s="3" t="s">
        <v>162</v>
      </c>
      <c r="B1687" t="s">
        <v>163</v>
      </c>
      <c r="C1687" s="3" t="s">
        <v>164</v>
      </c>
      <c r="D1687" t="s">
        <v>165</v>
      </c>
      <c r="E1687" s="3" t="s">
        <v>10</v>
      </c>
      <c r="F1687" s="26">
        <v>21</v>
      </c>
      <c r="G1687" s="27">
        <v>0</v>
      </c>
      <c r="H1687" s="26">
        <v>22</v>
      </c>
      <c r="I1687" s="27">
        <v>0</v>
      </c>
      <c r="J1687" s="28">
        <v>14</v>
      </c>
      <c r="K1687" s="29">
        <v>0</v>
      </c>
      <c r="L1687" s="30">
        <v>1</v>
      </c>
      <c r="M1687" s="40">
        <f>VLOOKUP(A1687,'District Enrollment'!A:D,2,FALSE)</f>
        <v>21</v>
      </c>
      <c r="N1687" s="40">
        <f>VLOOKUP(A1687,'District Enrollment'!A:D,3,FALSE)</f>
        <v>22</v>
      </c>
      <c r="O1687" s="40">
        <f>VLOOKUP(A1687,'District Enrollment'!A:D,4,FALSE)</f>
        <v>14</v>
      </c>
      <c r="P1687" s="41">
        <f t="shared" si="78"/>
        <v>0</v>
      </c>
      <c r="Q1687" s="41">
        <f t="shared" si="79"/>
        <v>0</v>
      </c>
      <c r="R1687" s="41">
        <f t="shared" si="80"/>
        <v>0</v>
      </c>
    </row>
    <row r="1688" spans="1:18" x14ac:dyDescent="0.25">
      <c r="A1688" s="3" t="s">
        <v>1536</v>
      </c>
      <c r="B1688" t="s">
        <v>1537</v>
      </c>
      <c r="C1688" s="3" t="s">
        <v>1538</v>
      </c>
      <c r="D1688" t="s">
        <v>1539</v>
      </c>
      <c r="E1688" s="3" t="s">
        <v>13</v>
      </c>
      <c r="F1688" s="26">
        <v>232</v>
      </c>
      <c r="G1688" s="27">
        <v>0.43534482758620002</v>
      </c>
      <c r="H1688" s="26">
        <v>245</v>
      </c>
      <c r="I1688" s="27">
        <v>0.53061224489790004</v>
      </c>
      <c r="J1688" s="28">
        <v>203</v>
      </c>
      <c r="K1688" s="29">
        <v>0.38916256157630003</v>
      </c>
      <c r="L1688" s="30">
        <v>5</v>
      </c>
      <c r="M1688" s="40">
        <f>VLOOKUP(A1688,'District Enrollment'!A:D,2,FALSE)</f>
        <v>4156</v>
      </c>
      <c r="N1688" s="40">
        <f>VLOOKUP(A1688,'District Enrollment'!A:D,3,FALSE)</f>
        <v>4166</v>
      </c>
      <c r="O1688" s="40">
        <f>VLOOKUP(A1688,'District Enrollment'!A:D,4,FALSE)</f>
        <v>4155</v>
      </c>
      <c r="P1688" s="41">
        <f t="shared" si="78"/>
        <v>2.4302213666987104E-2</v>
      </c>
      <c r="Q1688" s="41">
        <f t="shared" si="79"/>
        <v>3.1204992798844335E-2</v>
      </c>
      <c r="R1688" s="41">
        <f t="shared" si="80"/>
        <v>1.901323706377591E-2</v>
      </c>
    </row>
    <row r="1689" spans="1:18" x14ac:dyDescent="0.25">
      <c r="A1689" s="3" t="s">
        <v>1536</v>
      </c>
      <c r="B1689" t="s">
        <v>1537</v>
      </c>
      <c r="C1689" s="3" t="s">
        <v>3279</v>
      </c>
      <c r="D1689" t="s">
        <v>3280</v>
      </c>
      <c r="E1689" s="3" t="s">
        <v>10</v>
      </c>
      <c r="F1689" s="26">
        <v>528</v>
      </c>
      <c r="G1689" s="27">
        <v>5.3030303030299999E-2</v>
      </c>
      <c r="H1689" s="26">
        <v>530</v>
      </c>
      <c r="I1689" s="27">
        <v>6.4150943396200005E-2</v>
      </c>
      <c r="J1689" s="28">
        <v>503</v>
      </c>
      <c r="K1689" s="29">
        <v>6.9582504970100004E-2</v>
      </c>
      <c r="L1689" s="30">
        <v>3</v>
      </c>
      <c r="M1689" s="40">
        <f>VLOOKUP(A1689,'District Enrollment'!A:D,2,FALSE)</f>
        <v>4156</v>
      </c>
      <c r="N1689" s="40">
        <f>VLOOKUP(A1689,'District Enrollment'!A:D,3,FALSE)</f>
        <v>4166</v>
      </c>
      <c r="O1689" s="40">
        <f>VLOOKUP(A1689,'District Enrollment'!A:D,4,FALSE)</f>
        <v>4155</v>
      </c>
      <c r="P1689" s="41">
        <f t="shared" si="78"/>
        <v>6.7372473532238695E-3</v>
      </c>
      <c r="Q1689" s="41">
        <f t="shared" si="79"/>
        <v>8.1613058089260674E-3</v>
      </c>
      <c r="R1689" s="41">
        <f t="shared" si="80"/>
        <v>8.4235860409050071E-3</v>
      </c>
    </row>
    <row r="1690" spans="1:18" x14ac:dyDescent="0.25">
      <c r="A1690" s="3" t="s">
        <v>1536</v>
      </c>
      <c r="B1690" t="s">
        <v>1537</v>
      </c>
      <c r="C1690" s="3" t="s">
        <v>3448</v>
      </c>
      <c r="D1690" t="s">
        <v>3252</v>
      </c>
      <c r="E1690" s="3" t="s">
        <v>10</v>
      </c>
      <c r="F1690" s="26">
        <v>512</v>
      </c>
      <c r="G1690" s="27">
        <v>7.03125E-2</v>
      </c>
      <c r="H1690" s="26">
        <v>505</v>
      </c>
      <c r="I1690" s="27">
        <v>4.5544554455400003E-2</v>
      </c>
      <c r="J1690" s="28">
        <v>524</v>
      </c>
      <c r="K1690" s="29">
        <v>6.8702290076299993E-2</v>
      </c>
      <c r="L1690" s="30">
        <v>3</v>
      </c>
      <c r="M1690" s="40">
        <f>VLOOKUP(A1690,'District Enrollment'!A:D,2,FALSE)</f>
        <v>4156</v>
      </c>
      <c r="N1690" s="40">
        <f>VLOOKUP(A1690,'District Enrollment'!A:D,3,FALSE)</f>
        <v>4166</v>
      </c>
      <c r="O1690" s="40">
        <f>VLOOKUP(A1690,'District Enrollment'!A:D,4,FALSE)</f>
        <v>4155</v>
      </c>
      <c r="P1690" s="41">
        <f t="shared" si="78"/>
        <v>8.6621751684311851E-3</v>
      </c>
      <c r="Q1690" s="41">
        <f t="shared" si="79"/>
        <v>5.5208833413290933E-3</v>
      </c>
      <c r="R1690" s="41">
        <f t="shared" si="80"/>
        <v>8.6642599277933097E-3</v>
      </c>
    </row>
    <row r="1691" spans="1:18" x14ac:dyDescent="0.25">
      <c r="A1691" s="3" t="s">
        <v>1536</v>
      </c>
      <c r="B1691" t="s">
        <v>1537</v>
      </c>
      <c r="C1691" s="3" t="s">
        <v>3487</v>
      </c>
      <c r="D1691" t="s">
        <v>3488</v>
      </c>
      <c r="E1691" s="3" t="s">
        <v>10</v>
      </c>
      <c r="F1691" s="26">
        <v>491</v>
      </c>
      <c r="G1691" s="27">
        <v>5.9063136456199997E-2</v>
      </c>
      <c r="H1691" s="26">
        <v>512</v>
      </c>
      <c r="I1691" s="27">
        <v>7.03125E-2</v>
      </c>
      <c r="J1691" s="28">
        <v>529</v>
      </c>
      <c r="K1691" s="29">
        <v>6.9943289224899993E-2</v>
      </c>
      <c r="L1691" s="30">
        <v>3</v>
      </c>
      <c r="M1691" s="40">
        <f>VLOOKUP(A1691,'District Enrollment'!A:D,2,FALSE)</f>
        <v>4156</v>
      </c>
      <c r="N1691" s="40">
        <f>VLOOKUP(A1691,'District Enrollment'!A:D,3,FALSE)</f>
        <v>4166</v>
      </c>
      <c r="O1691" s="40">
        <f>VLOOKUP(A1691,'District Enrollment'!A:D,4,FALSE)</f>
        <v>4155</v>
      </c>
      <c r="P1691" s="41">
        <f t="shared" si="78"/>
        <v>6.9778633301237243E-3</v>
      </c>
      <c r="Q1691" s="41">
        <f t="shared" si="79"/>
        <v>8.6413826212193949E-3</v>
      </c>
      <c r="R1691" s="41">
        <f t="shared" si="80"/>
        <v>8.9049338146743907E-3</v>
      </c>
    </row>
    <row r="1692" spans="1:18" x14ac:dyDescent="0.25">
      <c r="A1692" s="3" t="s">
        <v>1536</v>
      </c>
      <c r="B1692" t="s">
        <v>1537</v>
      </c>
      <c r="C1692" s="3" t="s">
        <v>4200</v>
      </c>
      <c r="D1692" t="s">
        <v>4201</v>
      </c>
      <c r="E1692" s="3" t="s">
        <v>10</v>
      </c>
      <c r="F1692" s="26">
        <v>695</v>
      </c>
      <c r="G1692" s="27">
        <v>9.2086330935199995E-2</v>
      </c>
      <c r="H1692" s="26">
        <v>690</v>
      </c>
      <c r="I1692" s="27">
        <v>6.9565217391300005E-2</v>
      </c>
      <c r="J1692" s="28">
        <v>681</v>
      </c>
      <c r="K1692" s="29">
        <v>7.6358296622600005E-2</v>
      </c>
      <c r="L1692" s="30">
        <v>3</v>
      </c>
      <c r="M1692" s="40">
        <f>VLOOKUP(A1692,'District Enrollment'!A:D,2,FALSE)</f>
        <v>4156</v>
      </c>
      <c r="N1692" s="40">
        <f>VLOOKUP(A1692,'District Enrollment'!A:D,3,FALSE)</f>
        <v>4166</v>
      </c>
      <c r="O1692" s="40">
        <f>VLOOKUP(A1692,'District Enrollment'!A:D,4,FALSE)</f>
        <v>4155</v>
      </c>
      <c r="P1692" s="41">
        <f t="shared" si="78"/>
        <v>1.5399422521646776E-2</v>
      </c>
      <c r="Q1692" s="41">
        <f t="shared" si="79"/>
        <v>1.1521843494958476E-2</v>
      </c>
      <c r="R1692" s="41">
        <f t="shared" si="80"/>
        <v>1.2515042117927942E-2</v>
      </c>
    </row>
    <row r="1693" spans="1:18" x14ac:dyDescent="0.25">
      <c r="A1693" s="3" t="s">
        <v>1536</v>
      </c>
      <c r="B1693" t="s">
        <v>1537</v>
      </c>
      <c r="C1693" s="3" t="s">
        <v>4215</v>
      </c>
      <c r="D1693" t="s">
        <v>2655</v>
      </c>
      <c r="E1693" s="3" t="s">
        <v>10</v>
      </c>
      <c r="F1693" s="26">
        <v>671</v>
      </c>
      <c r="G1693" s="27">
        <v>5.8122205663100002E-2</v>
      </c>
      <c r="H1693" s="26">
        <v>674</v>
      </c>
      <c r="I1693" s="27">
        <v>6.5281899109700003E-2</v>
      </c>
      <c r="J1693" s="28">
        <v>688</v>
      </c>
      <c r="K1693" s="29">
        <v>7.1220930232499993E-2</v>
      </c>
      <c r="L1693" s="30">
        <v>3</v>
      </c>
      <c r="M1693" s="40">
        <f>VLOOKUP(A1693,'District Enrollment'!A:D,2,FALSE)</f>
        <v>4156</v>
      </c>
      <c r="N1693" s="40">
        <f>VLOOKUP(A1693,'District Enrollment'!A:D,3,FALSE)</f>
        <v>4166</v>
      </c>
      <c r="O1693" s="40">
        <f>VLOOKUP(A1693,'District Enrollment'!A:D,4,FALSE)</f>
        <v>4155</v>
      </c>
      <c r="P1693" s="41">
        <f t="shared" si="78"/>
        <v>9.384023099119369E-3</v>
      </c>
      <c r="Q1693" s="41">
        <f t="shared" si="79"/>
        <v>1.0561689870364332E-2</v>
      </c>
      <c r="R1693" s="41">
        <f t="shared" si="80"/>
        <v>1.1793020457270757E-2</v>
      </c>
    </row>
    <row r="1694" spans="1:18" x14ac:dyDescent="0.25">
      <c r="A1694" s="3" t="s">
        <v>1536</v>
      </c>
      <c r="B1694" t="s">
        <v>1537</v>
      </c>
      <c r="C1694" s="3" t="s">
        <v>4611</v>
      </c>
      <c r="D1694" t="s">
        <v>4612</v>
      </c>
      <c r="E1694" s="3" t="s">
        <v>10</v>
      </c>
      <c r="F1694" s="26">
        <v>1027</v>
      </c>
      <c r="G1694" s="27">
        <v>0.1110029211295</v>
      </c>
      <c r="H1694" s="26">
        <v>1010</v>
      </c>
      <c r="I1694" s="27">
        <v>9.8019801980100005E-2</v>
      </c>
      <c r="J1694" s="28">
        <v>1027</v>
      </c>
      <c r="K1694" s="29">
        <v>8.08179162609E-2</v>
      </c>
      <c r="L1694" s="30">
        <v>3</v>
      </c>
      <c r="M1694" s="40">
        <f>VLOOKUP(A1694,'District Enrollment'!A:D,2,FALSE)</f>
        <v>4156</v>
      </c>
      <c r="N1694" s="40">
        <f>VLOOKUP(A1694,'District Enrollment'!A:D,3,FALSE)</f>
        <v>4166</v>
      </c>
      <c r="O1694" s="40">
        <f>VLOOKUP(A1694,'District Enrollment'!A:D,4,FALSE)</f>
        <v>4155</v>
      </c>
      <c r="P1694" s="41">
        <f t="shared" ref="P1694:P1757" si="81">F1694/M1694*G1694</f>
        <v>2.7430221366697906E-2</v>
      </c>
      <c r="Q1694" s="41">
        <f t="shared" ref="Q1694:Q1757" si="82">H1694/N1694*I1694</f>
        <v>2.3763802208329573E-2</v>
      </c>
      <c r="R1694" s="41">
        <f t="shared" ref="R1694:R1757" si="83">J1694/O1694*K1694</f>
        <v>1.9975932611298267E-2</v>
      </c>
    </row>
    <row r="1695" spans="1:18" x14ac:dyDescent="0.25">
      <c r="A1695" s="3" t="s">
        <v>60</v>
      </c>
      <c r="B1695" t="s">
        <v>61</v>
      </c>
      <c r="C1695" s="3" t="s">
        <v>182</v>
      </c>
      <c r="D1695" t="s">
        <v>183</v>
      </c>
      <c r="E1695" s="3" t="s">
        <v>26</v>
      </c>
      <c r="F1695" s="26">
        <v>22</v>
      </c>
      <c r="G1695" s="27">
        <v>9.0909090908999998E-2</v>
      </c>
      <c r="H1695" s="26">
        <v>20</v>
      </c>
      <c r="I1695" s="27">
        <v>0.05</v>
      </c>
      <c r="J1695" s="28">
        <v>15</v>
      </c>
      <c r="K1695" s="29">
        <v>0.2</v>
      </c>
      <c r="L1695" s="30">
        <v>5</v>
      </c>
      <c r="M1695" s="40">
        <f>VLOOKUP(A1695,'District Enrollment'!A:D,2,FALSE)</f>
        <v>8812</v>
      </c>
      <c r="N1695" s="40">
        <f>VLOOKUP(A1695,'District Enrollment'!A:D,3,FALSE)</f>
        <v>8836</v>
      </c>
      <c r="O1695" s="40">
        <f>VLOOKUP(A1695,'District Enrollment'!A:D,4,FALSE)</f>
        <v>8997</v>
      </c>
      <c r="P1695" s="41">
        <f t="shared" si="81"/>
        <v>2.2696323195619609E-4</v>
      </c>
      <c r="Q1695" s="41">
        <f t="shared" si="82"/>
        <v>1.1317338162064282E-4</v>
      </c>
      <c r="R1695" s="41">
        <f t="shared" si="83"/>
        <v>3.3344448149383131E-4</v>
      </c>
    </row>
    <row r="1696" spans="1:18" x14ac:dyDescent="0.25">
      <c r="A1696" s="3" t="s">
        <v>60</v>
      </c>
      <c r="B1696" t="s">
        <v>61</v>
      </c>
      <c r="C1696" s="3" t="s">
        <v>539</v>
      </c>
      <c r="D1696" t="s">
        <v>540</v>
      </c>
      <c r="E1696" s="3" t="s">
        <v>10</v>
      </c>
      <c r="F1696" s="26"/>
      <c r="G1696" s="27"/>
      <c r="H1696" s="26">
        <v>40</v>
      </c>
      <c r="I1696" s="27">
        <v>0.25</v>
      </c>
      <c r="J1696" s="28">
        <v>36</v>
      </c>
      <c r="K1696" s="29">
        <v>2.7777777777700002E-2</v>
      </c>
      <c r="L1696" s="30">
        <v>1</v>
      </c>
      <c r="M1696" s="40">
        <f>VLOOKUP(A1696,'District Enrollment'!A:D,2,FALSE)</f>
        <v>8812</v>
      </c>
      <c r="N1696" s="40">
        <f>VLOOKUP(A1696,'District Enrollment'!A:D,3,FALSE)</f>
        <v>8836</v>
      </c>
      <c r="O1696" s="40">
        <f>VLOOKUP(A1696,'District Enrollment'!A:D,4,FALSE)</f>
        <v>8997</v>
      </c>
      <c r="P1696" s="41">
        <f t="shared" si="81"/>
        <v>0</v>
      </c>
      <c r="Q1696" s="41">
        <f t="shared" si="82"/>
        <v>1.1317338162064282E-3</v>
      </c>
      <c r="R1696" s="41">
        <f t="shared" si="83"/>
        <v>1.1114816049763256E-4</v>
      </c>
    </row>
    <row r="1697" spans="1:18" x14ac:dyDescent="0.25">
      <c r="A1697" s="3" t="s">
        <v>60</v>
      </c>
      <c r="B1697" t="s">
        <v>61</v>
      </c>
      <c r="C1697" s="3" t="s">
        <v>753</v>
      </c>
      <c r="D1697" t="s">
        <v>754</v>
      </c>
      <c r="E1697" s="3" t="s">
        <v>16</v>
      </c>
      <c r="F1697" s="26">
        <v>41</v>
      </c>
      <c r="G1697" s="27">
        <v>0.39024390243899998</v>
      </c>
      <c r="H1697" s="26">
        <v>68</v>
      </c>
      <c r="I1697" s="27">
        <v>0.47058823529409999</v>
      </c>
      <c r="J1697" s="28">
        <v>58</v>
      </c>
      <c r="K1697" s="29">
        <v>0.44827586206890002</v>
      </c>
      <c r="L1697" s="30">
        <v>5</v>
      </c>
      <c r="M1697" s="40">
        <f>VLOOKUP(A1697,'District Enrollment'!A:D,2,FALSE)</f>
        <v>8812</v>
      </c>
      <c r="N1697" s="40">
        <f>VLOOKUP(A1697,'District Enrollment'!A:D,3,FALSE)</f>
        <v>8836</v>
      </c>
      <c r="O1697" s="40">
        <f>VLOOKUP(A1697,'District Enrollment'!A:D,4,FALSE)</f>
        <v>8997</v>
      </c>
      <c r="P1697" s="41">
        <f t="shared" si="81"/>
        <v>1.8157058556512709E-3</v>
      </c>
      <c r="Q1697" s="41">
        <f t="shared" si="82"/>
        <v>3.6215482118604346E-3</v>
      </c>
      <c r="R1697" s="41">
        <f t="shared" si="83"/>
        <v>2.8898521729461158E-3</v>
      </c>
    </row>
    <row r="1698" spans="1:18" x14ac:dyDescent="0.25">
      <c r="A1698" s="3" t="s">
        <v>60</v>
      </c>
      <c r="B1698" t="s">
        <v>61</v>
      </c>
      <c r="C1698" s="3" t="s">
        <v>1126</v>
      </c>
      <c r="D1698" t="s">
        <v>1127</v>
      </c>
      <c r="E1698" s="3" t="s">
        <v>13</v>
      </c>
      <c r="F1698" s="26">
        <v>110</v>
      </c>
      <c r="G1698" s="27">
        <v>5.4545454545400003E-2</v>
      </c>
      <c r="H1698" s="26">
        <v>109</v>
      </c>
      <c r="I1698" s="27">
        <v>5.5045871559600001E-2</v>
      </c>
      <c r="J1698" s="28">
        <v>114</v>
      </c>
      <c r="K1698" s="29">
        <v>3.5087719298200003E-2</v>
      </c>
      <c r="L1698" s="30">
        <v>1</v>
      </c>
      <c r="M1698" s="40">
        <f>VLOOKUP(A1698,'District Enrollment'!A:D,2,FALSE)</f>
        <v>8812</v>
      </c>
      <c r="N1698" s="40">
        <f>VLOOKUP(A1698,'District Enrollment'!A:D,3,FALSE)</f>
        <v>8836</v>
      </c>
      <c r="O1698" s="40">
        <f>VLOOKUP(A1698,'District Enrollment'!A:D,4,FALSE)</f>
        <v>8997</v>
      </c>
      <c r="P1698" s="41">
        <f t="shared" si="81"/>
        <v>6.8088969586858829E-4</v>
      </c>
      <c r="Q1698" s="41">
        <f t="shared" si="82"/>
        <v>6.7904028972344955E-4</v>
      </c>
      <c r="R1698" s="41">
        <f t="shared" si="83"/>
        <v>4.4459264199119708E-4</v>
      </c>
    </row>
    <row r="1699" spans="1:18" x14ac:dyDescent="0.25">
      <c r="A1699" s="3" t="s">
        <v>60</v>
      </c>
      <c r="B1699" t="s">
        <v>61</v>
      </c>
      <c r="C1699" s="3" t="s">
        <v>1362</v>
      </c>
      <c r="D1699" t="s">
        <v>1363</v>
      </c>
      <c r="E1699" s="3" t="s">
        <v>13</v>
      </c>
      <c r="F1699" s="26">
        <v>96</v>
      </c>
      <c r="G1699" s="27">
        <v>8.3333333333299994E-2</v>
      </c>
      <c r="H1699" s="26">
        <v>149</v>
      </c>
      <c r="I1699" s="27">
        <v>5.3691275167700003E-2</v>
      </c>
      <c r="J1699" s="28">
        <v>160</v>
      </c>
      <c r="K1699" s="29">
        <v>0.05</v>
      </c>
      <c r="L1699" s="30">
        <v>2</v>
      </c>
      <c r="M1699" s="40">
        <f>VLOOKUP(A1699,'District Enrollment'!A:D,2,FALSE)</f>
        <v>8812</v>
      </c>
      <c r="N1699" s="40">
        <f>VLOOKUP(A1699,'District Enrollment'!A:D,3,FALSE)</f>
        <v>8836</v>
      </c>
      <c r="O1699" s="40">
        <f>VLOOKUP(A1699,'District Enrollment'!A:D,4,FALSE)</f>
        <v>8997</v>
      </c>
      <c r="P1699" s="41">
        <f t="shared" si="81"/>
        <v>9.0785292782532905E-4</v>
      </c>
      <c r="Q1699" s="41">
        <f t="shared" si="82"/>
        <v>9.0538705296370537E-4</v>
      </c>
      <c r="R1699" s="41">
        <f t="shared" si="83"/>
        <v>8.8918528398355002E-4</v>
      </c>
    </row>
    <row r="1700" spans="1:18" x14ac:dyDescent="0.25">
      <c r="A1700" s="3" t="s">
        <v>60</v>
      </c>
      <c r="B1700" t="s">
        <v>61</v>
      </c>
      <c r="C1700" s="3" t="s">
        <v>2922</v>
      </c>
      <c r="D1700" t="s">
        <v>2923</v>
      </c>
      <c r="E1700" s="3" t="s">
        <v>10</v>
      </c>
      <c r="F1700" s="26">
        <v>401</v>
      </c>
      <c r="G1700" s="27">
        <v>2.24438902743E-2</v>
      </c>
      <c r="H1700" s="26">
        <v>429</v>
      </c>
      <c r="I1700" s="27">
        <v>1.8648018648E-2</v>
      </c>
      <c r="J1700" s="28">
        <v>458</v>
      </c>
      <c r="K1700" s="29">
        <v>2.4017467248899999E-2</v>
      </c>
      <c r="L1700" s="30">
        <v>1</v>
      </c>
      <c r="M1700" s="40">
        <f>VLOOKUP(A1700,'District Enrollment'!A:D,2,FALSE)</f>
        <v>8812</v>
      </c>
      <c r="N1700" s="40">
        <f>VLOOKUP(A1700,'District Enrollment'!A:D,3,FALSE)</f>
        <v>8836</v>
      </c>
      <c r="O1700" s="40">
        <f>VLOOKUP(A1700,'District Enrollment'!A:D,4,FALSE)</f>
        <v>8997</v>
      </c>
      <c r="P1700" s="41">
        <f t="shared" si="81"/>
        <v>1.0213345438032568E-3</v>
      </c>
      <c r="Q1700" s="41">
        <f t="shared" si="82"/>
        <v>9.0538705296423717E-4</v>
      </c>
      <c r="R1700" s="41">
        <f t="shared" si="83"/>
        <v>1.222629765476959E-3</v>
      </c>
    </row>
    <row r="1701" spans="1:18" x14ac:dyDescent="0.25">
      <c r="A1701" s="3" t="s">
        <v>60</v>
      </c>
      <c r="B1701" t="s">
        <v>61</v>
      </c>
      <c r="C1701" s="3" t="s">
        <v>2958</v>
      </c>
      <c r="D1701" t="s">
        <v>2959</v>
      </c>
      <c r="E1701" s="3" t="s">
        <v>10</v>
      </c>
      <c r="F1701" s="26">
        <v>427</v>
      </c>
      <c r="G1701" s="27">
        <v>3.2786885245899997E-2</v>
      </c>
      <c r="H1701" s="26">
        <v>444</v>
      </c>
      <c r="I1701" s="27">
        <v>4.5045045045000003E-2</v>
      </c>
      <c r="J1701" s="28">
        <v>462</v>
      </c>
      <c r="K1701" s="29">
        <v>5.8441558441500001E-2</v>
      </c>
      <c r="L1701" s="30">
        <v>2</v>
      </c>
      <c r="M1701" s="40">
        <f>VLOOKUP(A1701,'District Enrollment'!A:D,2,FALSE)</f>
        <v>8812</v>
      </c>
      <c r="N1701" s="40">
        <f>VLOOKUP(A1701,'District Enrollment'!A:D,3,FALSE)</f>
        <v>8836</v>
      </c>
      <c r="O1701" s="40">
        <f>VLOOKUP(A1701,'District Enrollment'!A:D,4,FALSE)</f>
        <v>8997</v>
      </c>
      <c r="P1701" s="41">
        <f t="shared" si="81"/>
        <v>1.5887426236948817E-3</v>
      </c>
      <c r="Q1701" s="41">
        <f t="shared" si="82"/>
        <v>2.2634676324105934E-3</v>
      </c>
      <c r="R1701" s="41">
        <f t="shared" si="83"/>
        <v>3.0010003334414808E-3</v>
      </c>
    </row>
    <row r="1702" spans="1:18" x14ac:dyDescent="0.25">
      <c r="A1702" s="3" t="s">
        <v>60</v>
      </c>
      <c r="B1702" t="s">
        <v>61</v>
      </c>
      <c r="C1702" s="3" t="s">
        <v>3050</v>
      </c>
      <c r="D1702" t="s">
        <v>3051</v>
      </c>
      <c r="E1702" s="3" t="s">
        <v>10</v>
      </c>
      <c r="F1702" s="26">
        <v>486</v>
      </c>
      <c r="G1702" s="27">
        <v>7.8189300411500004E-2</v>
      </c>
      <c r="H1702" s="26">
        <v>471</v>
      </c>
      <c r="I1702" s="27">
        <v>5.0955414012699998E-2</v>
      </c>
      <c r="J1702" s="28">
        <v>475</v>
      </c>
      <c r="K1702" s="29">
        <v>6.5263157894699997E-2</v>
      </c>
      <c r="L1702" s="30">
        <v>3</v>
      </c>
      <c r="M1702" s="40">
        <f>VLOOKUP(A1702,'District Enrollment'!A:D,2,FALSE)</f>
        <v>8812</v>
      </c>
      <c r="N1702" s="40">
        <f>VLOOKUP(A1702,'District Enrollment'!A:D,3,FALSE)</f>
        <v>8836</v>
      </c>
      <c r="O1702" s="40">
        <f>VLOOKUP(A1702,'District Enrollment'!A:D,4,FALSE)</f>
        <v>8997</v>
      </c>
      <c r="P1702" s="41">
        <f t="shared" si="81"/>
        <v>4.3123014071707903E-3</v>
      </c>
      <c r="Q1702" s="41">
        <f t="shared" si="82"/>
        <v>2.7161611588933563E-3</v>
      </c>
      <c r="R1702" s="41">
        <f t="shared" si="83"/>
        <v>3.4455929754343114E-3</v>
      </c>
    </row>
    <row r="1703" spans="1:18" x14ac:dyDescent="0.25">
      <c r="A1703" s="3" t="s">
        <v>60</v>
      </c>
      <c r="B1703" t="s">
        <v>61</v>
      </c>
      <c r="C1703" s="3" t="s">
        <v>3064</v>
      </c>
      <c r="D1703" t="s">
        <v>3065</v>
      </c>
      <c r="E1703" s="3" t="s">
        <v>10</v>
      </c>
      <c r="F1703" s="26">
        <v>472</v>
      </c>
      <c r="G1703" s="27">
        <v>4.66101694915E-2</v>
      </c>
      <c r="H1703" s="26">
        <v>445</v>
      </c>
      <c r="I1703" s="27">
        <v>5.1685393258399999E-2</v>
      </c>
      <c r="J1703" s="28">
        <v>476</v>
      </c>
      <c r="K1703" s="29">
        <v>4.8319327730999999E-2</v>
      </c>
      <c r="L1703" s="30">
        <v>2</v>
      </c>
      <c r="M1703" s="40">
        <f>VLOOKUP(A1703,'District Enrollment'!A:D,2,FALSE)</f>
        <v>8812</v>
      </c>
      <c r="N1703" s="40">
        <f>VLOOKUP(A1703,'District Enrollment'!A:D,3,FALSE)</f>
        <v>8836</v>
      </c>
      <c r="O1703" s="40">
        <f>VLOOKUP(A1703,'District Enrollment'!A:D,4,FALSE)</f>
        <v>8997</v>
      </c>
      <c r="P1703" s="41">
        <f t="shared" si="81"/>
        <v>2.4965955515192919E-3</v>
      </c>
      <c r="Q1703" s="41">
        <f t="shared" si="82"/>
        <v>2.6029877772734268E-3</v>
      </c>
      <c r="R1703" s="41">
        <f t="shared" si="83"/>
        <v>2.5564076914478158E-3</v>
      </c>
    </row>
    <row r="1704" spans="1:18" x14ac:dyDescent="0.25">
      <c r="A1704" s="3" t="s">
        <v>60</v>
      </c>
      <c r="B1704" t="s">
        <v>61</v>
      </c>
      <c r="C1704" s="3" t="s">
        <v>3247</v>
      </c>
      <c r="D1704" t="s">
        <v>3248</v>
      </c>
      <c r="E1704" s="3" t="s">
        <v>10</v>
      </c>
      <c r="F1704" s="26">
        <v>510</v>
      </c>
      <c r="G1704" s="27">
        <v>6.4705882352899993E-2</v>
      </c>
      <c r="H1704" s="26">
        <v>520</v>
      </c>
      <c r="I1704" s="27">
        <v>5.1923076923000001E-2</v>
      </c>
      <c r="J1704" s="28">
        <v>499</v>
      </c>
      <c r="K1704" s="29">
        <v>1.6032064128200001E-2</v>
      </c>
      <c r="L1704" s="30">
        <v>1</v>
      </c>
      <c r="M1704" s="40">
        <f>VLOOKUP(A1704,'District Enrollment'!A:D,2,FALSE)</f>
        <v>8812</v>
      </c>
      <c r="N1704" s="40">
        <f>VLOOKUP(A1704,'District Enrollment'!A:D,3,FALSE)</f>
        <v>8836</v>
      </c>
      <c r="O1704" s="40">
        <f>VLOOKUP(A1704,'District Enrollment'!A:D,4,FALSE)</f>
        <v>8997</v>
      </c>
      <c r="P1704" s="41">
        <f t="shared" si="81"/>
        <v>3.744893327278597E-3</v>
      </c>
      <c r="Q1704" s="41">
        <f t="shared" si="82"/>
        <v>3.0556813037528291E-3</v>
      </c>
      <c r="R1704" s="41">
        <f t="shared" si="83"/>
        <v>8.8918528398041581E-4</v>
      </c>
    </row>
    <row r="1705" spans="1:18" x14ac:dyDescent="0.25">
      <c r="A1705" s="3" t="s">
        <v>60</v>
      </c>
      <c r="B1705" t="s">
        <v>61</v>
      </c>
      <c r="C1705" s="3" t="s">
        <v>3295</v>
      </c>
      <c r="D1705" t="s">
        <v>3296</v>
      </c>
      <c r="E1705" s="3" t="s">
        <v>10</v>
      </c>
      <c r="F1705" s="26">
        <v>555</v>
      </c>
      <c r="G1705" s="27">
        <v>6.3063063062999997E-2</v>
      </c>
      <c r="H1705" s="26">
        <v>488</v>
      </c>
      <c r="I1705" s="27">
        <v>2.25409836065E-2</v>
      </c>
      <c r="J1705" s="28">
        <v>506</v>
      </c>
      <c r="K1705" s="29">
        <v>2.1739130434700001E-2</v>
      </c>
      <c r="L1705" s="30">
        <v>1</v>
      </c>
      <c r="M1705" s="40">
        <f>VLOOKUP(A1705,'District Enrollment'!A:D,2,FALSE)</f>
        <v>8812</v>
      </c>
      <c r="N1705" s="40">
        <f>VLOOKUP(A1705,'District Enrollment'!A:D,3,FALSE)</f>
        <v>8836</v>
      </c>
      <c r="O1705" s="40">
        <f>VLOOKUP(A1705,'District Enrollment'!A:D,4,FALSE)</f>
        <v>8997</v>
      </c>
      <c r="P1705" s="41">
        <f t="shared" si="81"/>
        <v>3.9718565592334323E-3</v>
      </c>
      <c r="Q1705" s="41">
        <f t="shared" si="82"/>
        <v>1.2449071978239022E-3</v>
      </c>
      <c r="R1705" s="41">
        <f t="shared" si="83"/>
        <v>1.2226297654727354E-3</v>
      </c>
    </row>
    <row r="1706" spans="1:18" x14ac:dyDescent="0.25">
      <c r="A1706" s="3" t="s">
        <v>60</v>
      </c>
      <c r="B1706" t="s">
        <v>61</v>
      </c>
      <c r="C1706" s="3" t="s">
        <v>3390</v>
      </c>
      <c r="D1706" t="s">
        <v>3391</v>
      </c>
      <c r="E1706" s="3" t="s">
        <v>10</v>
      </c>
      <c r="F1706" s="26">
        <v>507</v>
      </c>
      <c r="G1706" s="27">
        <v>3.7475345167599997E-2</v>
      </c>
      <c r="H1706" s="26">
        <v>516</v>
      </c>
      <c r="I1706" s="27">
        <v>2.5193798449599999E-2</v>
      </c>
      <c r="J1706" s="28">
        <v>516</v>
      </c>
      <c r="K1706" s="29">
        <v>2.9069767441799999E-2</v>
      </c>
      <c r="L1706" s="30">
        <v>1</v>
      </c>
      <c r="M1706" s="40">
        <f>VLOOKUP(A1706,'District Enrollment'!A:D,2,FALSE)</f>
        <v>8812</v>
      </c>
      <c r="N1706" s="40">
        <f>VLOOKUP(A1706,'District Enrollment'!A:D,3,FALSE)</f>
        <v>8836</v>
      </c>
      <c r="O1706" s="40">
        <f>VLOOKUP(A1706,'District Enrollment'!A:D,4,FALSE)</f>
        <v>8997</v>
      </c>
      <c r="P1706" s="41">
        <f t="shared" si="81"/>
        <v>2.1561507035829778E-3</v>
      </c>
      <c r="Q1706" s="41">
        <f t="shared" si="82"/>
        <v>1.4712539610676324E-3</v>
      </c>
      <c r="R1706" s="41">
        <f t="shared" si="83"/>
        <v>1.6672224074656885E-3</v>
      </c>
    </row>
    <row r="1707" spans="1:18" x14ac:dyDescent="0.25">
      <c r="A1707" s="3" t="s">
        <v>60</v>
      </c>
      <c r="B1707" t="s">
        <v>61</v>
      </c>
      <c r="C1707" s="3" t="s">
        <v>3451</v>
      </c>
      <c r="D1707" t="s">
        <v>3452</v>
      </c>
      <c r="E1707" s="3" t="s">
        <v>10</v>
      </c>
      <c r="F1707" s="26">
        <v>510</v>
      </c>
      <c r="G1707" s="27">
        <v>1.7647058823500001E-2</v>
      </c>
      <c r="H1707" s="26">
        <v>519</v>
      </c>
      <c r="I1707" s="27">
        <v>2.6974951830399999E-2</v>
      </c>
      <c r="J1707" s="28">
        <v>525</v>
      </c>
      <c r="K1707" s="29">
        <v>2.85714285714E-2</v>
      </c>
      <c r="L1707" s="30">
        <v>1</v>
      </c>
      <c r="M1707" s="40">
        <f>VLOOKUP(A1707,'District Enrollment'!A:D,2,FALSE)</f>
        <v>8812</v>
      </c>
      <c r="N1707" s="40">
        <f>VLOOKUP(A1707,'District Enrollment'!A:D,3,FALSE)</f>
        <v>8836</v>
      </c>
      <c r="O1707" s="40">
        <f>VLOOKUP(A1707,'District Enrollment'!A:D,4,FALSE)</f>
        <v>8997</v>
      </c>
      <c r="P1707" s="41">
        <f t="shared" si="81"/>
        <v>1.0213345438022017E-3</v>
      </c>
      <c r="Q1707" s="41">
        <f t="shared" si="82"/>
        <v>1.5844273426864645E-3</v>
      </c>
      <c r="R1707" s="41">
        <f t="shared" si="83"/>
        <v>1.6672224074674891E-3</v>
      </c>
    </row>
    <row r="1708" spans="1:18" x14ac:dyDescent="0.25">
      <c r="A1708" s="3" t="s">
        <v>60</v>
      </c>
      <c r="B1708" t="s">
        <v>61</v>
      </c>
      <c r="C1708" s="3" t="s">
        <v>3594</v>
      </c>
      <c r="D1708" t="s">
        <v>2771</v>
      </c>
      <c r="E1708" s="3" t="s">
        <v>10</v>
      </c>
      <c r="F1708" s="26">
        <v>515</v>
      </c>
      <c r="G1708" s="27">
        <v>5.2427184465999997E-2</v>
      </c>
      <c r="H1708" s="26">
        <v>502</v>
      </c>
      <c r="I1708" s="27">
        <v>1.3944223107500001E-2</v>
      </c>
      <c r="J1708" s="28">
        <v>546</v>
      </c>
      <c r="K1708" s="29">
        <v>2.5641025641000001E-2</v>
      </c>
      <c r="L1708" s="30">
        <v>1</v>
      </c>
      <c r="M1708" s="40">
        <f>VLOOKUP(A1708,'District Enrollment'!A:D,2,FALSE)</f>
        <v>8812</v>
      </c>
      <c r="N1708" s="40">
        <f>VLOOKUP(A1708,'District Enrollment'!A:D,3,FALSE)</f>
        <v>8836</v>
      </c>
      <c r="O1708" s="40">
        <f>VLOOKUP(A1708,'District Enrollment'!A:D,4,FALSE)</f>
        <v>8997</v>
      </c>
      <c r="P1708" s="41">
        <f t="shared" si="81"/>
        <v>3.0640036314105762E-3</v>
      </c>
      <c r="Q1708" s="41">
        <f t="shared" si="82"/>
        <v>7.9221367134053877E-4</v>
      </c>
      <c r="R1708" s="41">
        <f t="shared" si="83"/>
        <v>1.5560742469696565E-3</v>
      </c>
    </row>
    <row r="1709" spans="1:18" x14ac:dyDescent="0.25">
      <c r="A1709" s="3" t="s">
        <v>60</v>
      </c>
      <c r="B1709" t="s">
        <v>61</v>
      </c>
      <c r="C1709" s="3" t="s">
        <v>3972</v>
      </c>
      <c r="D1709" t="s">
        <v>3973</v>
      </c>
      <c r="E1709" s="3" t="s">
        <v>10</v>
      </c>
      <c r="F1709" s="26">
        <v>615</v>
      </c>
      <c r="G1709" s="27">
        <v>2.9268292682899998E-2</v>
      </c>
      <c r="H1709" s="26">
        <v>631</v>
      </c>
      <c r="I1709" s="27">
        <v>3.64500792393E-2</v>
      </c>
      <c r="J1709" s="28">
        <v>617</v>
      </c>
      <c r="K1709" s="29">
        <v>2.26904376012E-2</v>
      </c>
      <c r="L1709" s="30">
        <v>1</v>
      </c>
      <c r="M1709" s="40">
        <f>VLOOKUP(A1709,'District Enrollment'!A:D,2,FALSE)</f>
        <v>8812</v>
      </c>
      <c r="N1709" s="40">
        <f>VLOOKUP(A1709,'District Enrollment'!A:D,3,FALSE)</f>
        <v>8836</v>
      </c>
      <c r="O1709" s="40">
        <f>VLOOKUP(A1709,'District Enrollment'!A:D,4,FALSE)</f>
        <v>8997</v>
      </c>
      <c r="P1709" s="41">
        <f t="shared" si="81"/>
        <v>2.0426690876059351E-3</v>
      </c>
      <c r="Q1709" s="41">
        <f t="shared" si="82"/>
        <v>2.6029877772745925E-3</v>
      </c>
      <c r="R1709" s="41">
        <f t="shared" si="83"/>
        <v>1.5560742469645883E-3</v>
      </c>
    </row>
    <row r="1710" spans="1:18" x14ac:dyDescent="0.25">
      <c r="A1710" s="3" t="s">
        <v>60</v>
      </c>
      <c r="B1710" t="s">
        <v>61</v>
      </c>
      <c r="C1710" s="3" t="s">
        <v>4346</v>
      </c>
      <c r="D1710" t="s">
        <v>4347</v>
      </c>
      <c r="E1710" s="3" t="s">
        <v>10</v>
      </c>
      <c r="F1710" s="26">
        <v>714</v>
      </c>
      <c r="G1710" s="27">
        <v>4.06162464985E-2</v>
      </c>
      <c r="H1710" s="26">
        <v>719</v>
      </c>
      <c r="I1710" s="27">
        <v>2.78164116828E-2</v>
      </c>
      <c r="J1710" s="28">
        <v>748</v>
      </c>
      <c r="K1710" s="29">
        <v>2.9411764705799998E-2</v>
      </c>
      <c r="L1710" s="30">
        <v>1</v>
      </c>
      <c r="M1710" s="40">
        <f>VLOOKUP(A1710,'District Enrollment'!A:D,2,FALSE)</f>
        <v>8812</v>
      </c>
      <c r="N1710" s="40">
        <f>VLOOKUP(A1710,'District Enrollment'!A:D,3,FALSE)</f>
        <v>8836</v>
      </c>
      <c r="O1710" s="40">
        <f>VLOOKUP(A1710,'District Enrollment'!A:D,4,FALSE)</f>
        <v>8997</v>
      </c>
      <c r="P1710" s="41">
        <f t="shared" si="81"/>
        <v>3.2909668633600772E-3</v>
      </c>
      <c r="Q1710" s="41">
        <f t="shared" si="82"/>
        <v>2.2634676324052969E-3</v>
      </c>
      <c r="R1710" s="41">
        <f t="shared" si="83"/>
        <v>2.4452595309479158E-3</v>
      </c>
    </row>
    <row r="1711" spans="1:18" x14ac:dyDescent="0.25">
      <c r="A1711" s="3" t="s">
        <v>60</v>
      </c>
      <c r="B1711" t="s">
        <v>61</v>
      </c>
      <c r="C1711" s="3" t="s">
        <v>4687</v>
      </c>
      <c r="D1711" t="s">
        <v>4688</v>
      </c>
      <c r="E1711" s="3" t="s">
        <v>10</v>
      </c>
      <c r="F1711" s="26">
        <v>1358</v>
      </c>
      <c r="G1711" s="27">
        <v>6.2592047128100001E-2</v>
      </c>
      <c r="H1711" s="26">
        <v>1276</v>
      </c>
      <c r="I1711" s="27">
        <v>5.6426332288400001E-2</v>
      </c>
      <c r="J1711" s="28">
        <v>1268</v>
      </c>
      <c r="K1711" s="29">
        <v>5.12618296529E-2</v>
      </c>
      <c r="L1711" s="30">
        <v>2</v>
      </c>
      <c r="M1711" s="40">
        <f>VLOOKUP(A1711,'District Enrollment'!A:D,2,FALSE)</f>
        <v>8812</v>
      </c>
      <c r="N1711" s="40">
        <f>VLOOKUP(A1711,'District Enrollment'!A:D,3,FALSE)</f>
        <v>8836</v>
      </c>
      <c r="O1711" s="40">
        <f>VLOOKUP(A1711,'District Enrollment'!A:D,4,FALSE)</f>
        <v>8997</v>
      </c>
      <c r="P1711" s="41">
        <f t="shared" si="81"/>
        <v>9.645937358143418E-3</v>
      </c>
      <c r="Q1711" s="41">
        <f t="shared" si="82"/>
        <v>8.1484834766861036E-3</v>
      </c>
      <c r="R1711" s="41">
        <f t="shared" si="83"/>
        <v>7.2246304323526963E-3</v>
      </c>
    </row>
    <row r="1712" spans="1:18" x14ac:dyDescent="0.25">
      <c r="A1712" s="3" t="s">
        <v>60</v>
      </c>
      <c r="B1712" t="s">
        <v>61</v>
      </c>
      <c r="C1712" s="3" t="s">
        <v>4763</v>
      </c>
      <c r="D1712" t="s">
        <v>4764</v>
      </c>
      <c r="E1712" s="3" t="s">
        <v>10</v>
      </c>
      <c r="F1712" s="26">
        <v>1473</v>
      </c>
      <c r="G1712" s="27">
        <v>5.0916496945E-2</v>
      </c>
      <c r="H1712" s="26">
        <v>1490</v>
      </c>
      <c r="I1712" s="27">
        <v>4.7651006711399997E-2</v>
      </c>
      <c r="J1712" s="28">
        <v>1518</v>
      </c>
      <c r="K1712" s="29">
        <v>5.3359683794400002E-2</v>
      </c>
      <c r="L1712" s="30">
        <v>2</v>
      </c>
      <c r="M1712" s="40">
        <f>VLOOKUP(A1712,'District Enrollment'!A:D,2,FALSE)</f>
        <v>8812</v>
      </c>
      <c r="N1712" s="40">
        <f>VLOOKUP(A1712,'District Enrollment'!A:D,3,FALSE)</f>
        <v>8836</v>
      </c>
      <c r="O1712" s="40">
        <f>VLOOKUP(A1712,'District Enrollment'!A:D,4,FALSE)</f>
        <v>8997</v>
      </c>
      <c r="P1712" s="41">
        <f t="shared" si="81"/>
        <v>8.5111211983641619E-3</v>
      </c>
      <c r="Q1712" s="41">
        <f t="shared" si="82"/>
        <v>8.035310095064056E-3</v>
      </c>
      <c r="R1712" s="41">
        <f t="shared" si="83"/>
        <v>9.0030010003222423E-3</v>
      </c>
    </row>
    <row r="1713" spans="1:18" x14ac:dyDescent="0.25">
      <c r="A1713" s="3" t="s">
        <v>842</v>
      </c>
      <c r="B1713" t="s">
        <v>843</v>
      </c>
      <c r="C1713" s="3" t="s">
        <v>844</v>
      </c>
      <c r="D1713" t="s">
        <v>845</v>
      </c>
      <c r="E1713" s="3" t="s">
        <v>10</v>
      </c>
      <c r="F1713" s="26">
        <v>62</v>
      </c>
      <c r="G1713" s="27">
        <v>1.6129032258000001E-2</v>
      </c>
      <c r="H1713" s="26">
        <v>75</v>
      </c>
      <c r="I1713" s="27">
        <v>0.04</v>
      </c>
      <c r="J1713" s="28">
        <v>75</v>
      </c>
      <c r="K1713" s="29">
        <v>5.3333333333300002E-2</v>
      </c>
      <c r="L1713" s="30">
        <v>2</v>
      </c>
      <c r="M1713" s="40">
        <f>VLOOKUP(A1713,'District Enrollment'!A:D,2,FALSE)</f>
        <v>62</v>
      </c>
      <c r="N1713" s="40">
        <f>VLOOKUP(A1713,'District Enrollment'!A:D,3,FALSE)</f>
        <v>75</v>
      </c>
      <c r="O1713" s="40">
        <f>VLOOKUP(A1713,'District Enrollment'!A:D,4,FALSE)</f>
        <v>75</v>
      </c>
      <c r="P1713" s="41">
        <f t="shared" si="81"/>
        <v>1.6129032258000001E-2</v>
      </c>
      <c r="Q1713" s="41">
        <f t="shared" si="82"/>
        <v>0.04</v>
      </c>
      <c r="R1713" s="41">
        <f t="shared" si="83"/>
        <v>5.3333333333300002E-2</v>
      </c>
    </row>
    <row r="1714" spans="1:18" x14ac:dyDescent="0.25">
      <c r="A1714" s="3" t="s">
        <v>168</v>
      </c>
      <c r="B1714" t="s">
        <v>169</v>
      </c>
      <c r="C1714" s="3" t="s">
        <v>170</v>
      </c>
      <c r="D1714" t="s">
        <v>171</v>
      </c>
      <c r="E1714" s="3" t="s">
        <v>10</v>
      </c>
      <c r="F1714" s="26">
        <v>13</v>
      </c>
      <c r="G1714" s="27">
        <v>0.15384615384610001</v>
      </c>
      <c r="H1714" s="26">
        <v>10</v>
      </c>
      <c r="I1714" s="27">
        <v>0.2</v>
      </c>
      <c r="J1714" s="28">
        <v>14</v>
      </c>
      <c r="K1714" s="29">
        <v>0.21428571428570001</v>
      </c>
      <c r="L1714" s="30">
        <v>5</v>
      </c>
      <c r="M1714" s="40">
        <f>VLOOKUP(A1714,'District Enrollment'!A:D,2,FALSE)</f>
        <v>46</v>
      </c>
      <c r="N1714" s="40">
        <f>VLOOKUP(A1714,'District Enrollment'!A:D,3,FALSE)</f>
        <v>36</v>
      </c>
      <c r="O1714" s="40">
        <f>VLOOKUP(A1714,'District Enrollment'!A:D,4,FALSE)</f>
        <v>42</v>
      </c>
      <c r="P1714" s="41">
        <f t="shared" si="81"/>
        <v>4.3478260869549999E-2</v>
      </c>
      <c r="Q1714" s="41">
        <f t="shared" si="82"/>
        <v>5.5555555555555559E-2</v>
      </c>
      <c r="R1714" s="41">
        <f t="shared" si="83"/>
        <v>7.1428571428566665E-2</v>
      </c>
    </row>
    <row r="1715" spans="1:18" x14ac:dyDescent="0.25">
      <c r="A1715" s="3" t="s">
        <v>168</v>
      </c>
      <c r="B1715" t="s">
        <v>169</v>
      </c>
      <c r="C1715" s="3" t="s">
        <v>405</v>
      </c>
      <c r="D1715" t="s">
        <v>406</v>
      </c>
      <c r="E1715" s="3" t="s">
        <v>10</v>
      </c>
      <c r="F1715" s="26">
        <v>33</v>
      </c>
      <c r="G1715" s="27">
        <v>9.0909090908999998E-2</v>
      </c>
      <c r="H1715" s="26">
        <v>26</v>
      </c>
      <c r="I1715" s="27">
        <v>3.8461538461500001E-2</v>
      </c>
      <c r="J1715" s="28">
        <v>28</v>
      </c>
      <c r="K1715" s="29">
        <v>7.1428571428499996E-2</v>
      </c>
      <c r="L1715" s="30">
        <v>3</v>
      </c>
      <c r="M1715" s="40">
        <f>VLOOKUP(A1715,'District Enrollment'!A:D,2,FALSE)</f>
        <v>46</v>
      </c>
      <c r="N1715" s="40">
        <f>VLOOKUP(A1715,'District Enrollment'!A:D,3,FALSE)</f>
        <v>36</v>
      </c>
      <c r="O1715" s="40">
        <f>VLOOKUP(A1715,'District Enrollment'!A:D,4,FALSE)</f>
        <v>42</v>
      </c>
      <c r="P1715" s="41">
        <f t="shared" si="81"/>
        <v>6.5217391304282599E-2</v>
      </c>
      <c r="Q1715" s="41">
        <f t="shared" si="82"/>
        <v>2.777777777775E-2</v>
      </c>
      <c r="R1715" s="41">
        <f t="shared" si="83"/>
        <v>4.7619047618999995E-2</v>
      </c>
    </row>
    <row r="1716" spans="1:18" x14ac:dyDescent="0.25">
      <c r="A1716" s="3" t="s">
        <v>158</v>
      </c>
      <c r="B1716" t="s">
        <v>159</v>
      </c>
      <c r="C1716" s="3" t="s">
        <v>160</v>
      </c>
      <c r="D1716" t="s">
        <v>161</v>
      </c>
      <c r="E1716" s="3" t="s">
        <v>13</v>
      </c>
      <c r="F1716" s="26">
        <v>18</v>
      </c>
      <c r="G1716" s="27">
        <v>0.83333333333329995</v>
      </c>
      <c r="H1716" s="26">
        <v>12</v>
      </c>
      <c r="I1716" s="27">
        <v>0.91666666666660002</v>
      </c>
      <c r="J1716" s="28">
        <v>13</v>
      </c>
      <c r="K1716" s="29">
        <v>1</v>
      </c>
      <c r="L1716" s="30">
        <v>5</v>
      </c>
      <c r="M1716" s="40">
        <f>VLOOKUP(A1716,'District Enrollment'!A:D,2,FALSE)</f>
        <v>9999</v>
      </c>
      <c r="N1716" s="40">
        <f>VLOOKUP(A1716,'District Enrollment'!A:D,3,FALSE)</f>
        <v>10004</v>
      </c>
      <c r="O1716" s="40">
        <f>VLOOKUP(A1716,'District Enrollment'!A:D,4,FALSE)</f>
        <v>10102</v>
      </c>
      <c r="P1716" s="41">
        <f t="shared" si="81"/>
        <v>1.50015001500144E-3</v>
      </c>
      <c r="Q1716" s="41">
        <f t="shared" si="82"/>
        <v>1.0995601759295481E-3</v>
      </c>
      <c r="R1716" s="41">
        <f t="shared" si="83"/>
        <v>1.2868738863591367E-3</v>
      </c>
    </row>
    <row r="1717" spans="1:18" x14ac:dyDescent="0.25">
      <c r="A1717" s="3" t="s">
        <v>158</v>
      </c>
      <c r="B1717" t="s">
        <v>159</v>
      </c>
      <c r="C1717" s="3" t="s">
        <v>485</v>
      </c>
      <c r="D1717" t="s">
        <v>486</v>
      </c>
      <c r="E1717" s="3" t="s">
        <v>16</v>
      </c>
      <c r="F1717" s="26">
        <v>35</v>
      </c>
      <c r="G1717" s="27">
        <v>0.17142857142849999</v>
      </c>
      <c r="H1717" s="26">
        <v>50</v>
      </c>
      <c r="I1717" s="27">
        <v>0.1</v>
      </c>
      <c r="J1717" s="28">
        <v>32</v>
      </c>
      <c r="K1717" s="29">
        <v>0.28125</v>
      </c>
      <c r="L1717" s="30">
        <v>5</v>
      </c>
      <c r="M1717" s="40">
        <f>VLOOKUP(A1717,'District Enrollment'!A:D,2,FALSE)</f>
        <v>9999</v>
      </c>
      <c r="N1717" s="40">
        <f>VLOOKUP(A1717,'District Enrollment'!A:D,3,FALSE)</f>
        <v>10004</v>
      </c>
      <c r="O1717" s="40">
        <f>VLOOKUP(A1717,'District Enrollment'!A:D,4,FALSE)</f>
        <v>10102</v>
      </c>
      <c r="P1717" s="41">
        <f t="shared" si="81"/>
        <v>6.0006000600034998E-4</v>
      </c>
      <c r="Q1717" s="41">
        <f t="shared" si="82"/>
        <v>4.998000799680129E-4</v>
      </c>
      <c r="R1717" s="41">
        <f t="shared" si="83"/>
        <v>8.9091269055632544E-4</v>
      </c>
    </row>
    <row r="1718" spans="1:18" x14ac:dyDescent="0.25">
      <c r="A1718" s="3" t="s">
        <v>158</v>
      </c>
      <c r="B1718" t="s">
        <v>159</v>
      </c>
      <c r="C1718" s="3" t="s">
        <v>862</v>
      </c>
      <c r="D1718" t="s">
        <v>863</v>
      </c>
      <c r="E1718" s="3" t="s">
        <v>13</v>
      </c>
      <c r="F1718" s="26">
        <v>98</v>
      </c>
      <c r="G1718" s="27">
        <v>0.18367346938769999</v>
      </c>
      <c r="H1718" s="26">
        <v>69</v>
      </c>
      <c r="I1718" s="27">
        <v>0.15942028985500001</v>
      </c>
      <c r="J1718" s="28">
        <v>76</v>
      </c>
      <c r="K1718" s="29">
        <v>0.15789473684210001</v>
      </c>
      <c r="L1718" s="30">
        <v>5</v>
      </c>
      <c r="M1718" s="40">
        <f>VLOOKUP(A1718,'District Enrollment'!A:D,2,FALSE)</f>
        <v>9999</v>
      </c>
      <c r="N1718" s="40">
        <f>VLOOKUP(A1718,'District Enrollment'!A:D,3,FALSE)</f>
        <v>10004</v>
      </c>
      <c r="O1718" s="40">
        <f>VLOOKUP(A1718,'District Enrollment'!A:D,4,FALSE)</f>
        <v>10102</v>
      </c>
      <c r="P1718" s="41">
        <f t="shared" si="81"/>
        <v>1.80018001800126E-3</v>
      </c>
      <c r="Q1718" s="41">
        <f t="shared" si="82"/>
        <v>1.0995601759291283E-3</v>
      </c>
      <c r="R1718" s="41">
        <f t="shared" si="83"/>
        <v>1.1878835874083945E-3</v>
      </c>
    </row>
    <row r="1719" spans="1:18" x14ac:dyDescent="0.25">
      <c r="A1719" s="3" t="s">
        <v>158</v>
      </c>
      <c r="B1719" t="s">
        <v>159</v>
      </c>
      <c r="C1719" s="3" t="s">
        <v>1358</v>
      </c>
      <c r="D1719" t="s">
        <v>1359</v>
      </c>
      <c r="E1719" s="3" t="s">
        <v>13</v>
      </c>
      <c r="F1719" s="26">
        <v>148</v>
      </c>
      <c r="G1719" s="27">
        <v>0.35135135135130002</v>
      </c>
      <c r="H1719" s="26">
        <v>127</v>
      </c>
      <c r="I1719" s="27">
        <v>0.44094488188969999</v>
      </c>
      <c r="J1719" s="28">
        <v>158</v>
      </c>
      <c r="K1719" s="29">
        <v>0.44303797468349998</v>
      </c>
      <c r="L1719" s="30">
        <v>5</v>
      </c>
      <c r="M1719" s="40">
        <f>VLOOKUP(A1719,'District Enrollment'!A:D,2,FALSE)</f>
        <v>9999</v>
      </c>
      <c r="N1719" s="40">
        <f>VLOOKUP(A1719,'District Enrollment'!A:D,3,FALSE)</f>
        <v>10004</v>
      </c>
      <c r="O1719" s="40">
        <f>VLOOKUP(A1719,'District Enrollment'!A:D,4,FALSE)</f>
        <v>10102</v>
      </c>
      <c r="P1719" s="41">
        <f t="shared" si="81"/>
        <v>5.2005200520044408E-3</v>
      </c>
      <c r="Q1719" s="41">
        <f t="shared" si="82"/>
        <v>5.597760895640934E-3</v>
      </c>
      <c r="R1719" s="41">
        <f t="shared" si="83"/>
        <v>6.9293209265485056E-3</v>
      </c>
    </row>
    <row r="1720" spans="1:18" x14ac:dyDescent="0.25">
      <c r="A1720" s="3" t="s">
        <v>158</v>
      </c>
      <c r="B1720" t="s">
        <v>159</v>
      </c>
      <c r="C1720" s="3" t="s">
        <v>1778</v>
      </c>
      <c r="D1720" t="s">
        <v>1779</v>
      </c>
      <c r="E1720" s="3" t="s">
        <v>10</v>
      </c>
      <c r="F1720" s="26">
        <v>311</v>
      </c>
      <c r="G1720" s="27">
        <v>9.3247588424399994E-2</v>
      </c>
      <c r="H1720" s="26">
        <v>295</v>
      </c>
      <c r="I1720" s="27">
        <v>7.1186440677900004E-2</v>
      </c>
      <c r="J1720" s="28">
        <v>274</v>
      </c>
      <c r="K1720" s="29">
        <v>8.0291970802900001E-2</v>
      </c>
      <c r="L1720" s="30">
        <v>3</v>
      </c>
      <c r="M1720" s="40">
        <f>VLOOKUP(A1720,'District Enrollment'!A:D,2,FALSE)</f>
        <v>9999</v>
      </c>
      <c r="N1720" s="40">
        <f>VLOOKUP(A1720,'District Enrollment'!A:D,3,FALSE)</f>
        <v>10004</v>
      </c>
      <c r="O1720" s="40">
        <f>VLOOKUP(A1720,'District Enrollment'!A:D,4,FALSE)</f>
        <v>10102</v>
      </c>
      <c r="P1720" s="41">
        <f t="shared" si="81"/>
        <v>2.9002900290017401E-3</v>
      </c>
      <c r="Q1720" s="41">
        <f t="shared" si="82"/>
        <v>2.0991603358637046E-3</v>
      </c>
      <c r="R1720" s="41">
        <f t="shared" si="83"/>
        <v>2.1777865769149279E-3</v>
      </c>
    </row>
    <row r="1721" spans="1:18" x14ac:dyDescent="0.25">
      <c r="A1721" s="3" t="s">
        <v>158</v>
      </c>
      <c r="B1721" t="s">
        <v>159</v>
      </c>
      <c r="C1721" s="3" t="s">
        <v>2023</v>
      </c>
      <c r="D1721" t="s">
        <v>1665</v>
      </c>
      <c r="E1721" s="3" t="s">
        <v>10</v>
      </c>
      <c r="F1721" s="26">
        <v>332</v>
      </c>
      <c r="G1721" s="27">
        <v>4.5180722891499998E-2</v>
      </c>
      <c r="H1721" s="26">
        <v>321</v>
      </c>
      <c r="I1721" s="27">
        <v>4.9844236760099997E-2</v>
      </c>
      <c r="J1721" s="28">
        <v>319</v>
      </c>
      <c r="K1721" s="29">
        <v>5.0156739811899997E-2</v>
      </c>
      <c r="L1721" s="30">
        <v>2</v>
      </c>
      <c r="M1721" s="40">
        <f>VLOOKUP(A1721,'District Enrollment'!A:D,2,FALSE)</f>
        <v>9999</v>
      </c>
      <c r="N1721" s="40">
        <f>VLOOKUP(A1721,'District Enrollment'!A:D,3,FALSE)</f>
        <v>10004</v>
      </c>
      <c r="O1721" s="40">
        <f>VLOOKUP(A1721,'District Enrollment'!A:D,4,FALSE)</f>
        <v>10102</v>
      </c>
      <c r="P1721" s="41">
        <f t="shared" si="81"/>
        <v>1.5001500149992998E-3</v>
      </c>
      <c r="Q1721" s="41">
        <f t="shared" si="82"/>
        <v>1.5993602558968512E-3</v>
      </c>
      <c r="R1721" s="41">
        <f t="shared" si="83"/>
        <v>1.5838447832108591E-3</v>
      </c>
    </row>
    <row r="1722" spans="1:18" x14ac:dyDescent="0.25">
      <c r="A1722" s="3" t="s">
        <v>158</v>
      </c>
      <c r="B1722" t="s">
        <v>159</v>
      </c>
      <c r="C1722" s="3" t="s">
        <v>2512</v>
      </c>
      <c r="D1722" t="s">
        <v>2513</v>
      </c>
      <c r="E1722" s="3" t="s">
        <v>10</v>
      </c>
      <c r="F1722" s="26">
        <v>414</v>
      </c>
      <c r="G1722" s="27">
        <v>5.0724637681099999E-2</v>
      </c>
      <c r="H1722" s="26">
        <v>417</v>
      </c>
      <c r="I1722" s="27">
        <v>4.79616306954E-2</v>
      </c>
      <c r="J1722" s="28">
        <v>399</v>
      </c>
      <c r="K1722" s="29">
        <v>4.7619047619000002E-2</v>
      </c>
      <c r="L1722" s="30">
        <v>2</v>
      </c>
      <c r="M1722" s="40">
        <f>VLOOKUP(A1722,'District Enrollment'!A:D,2,FALSE)</f>
        <v>9999</v>
      </c>
      <c r="N1722" s="40">
        <f>VLOOKUP(A1722,'District Enrollment'!A:D,3,FALSE)</f>
        <v>10004</v>
      </c>
      <c r="O1722" s="40">
        <f>VLOOKUP(A1722,'District Enrollment'!A:D,4,FALSE)</f>
        <v>10102</v>
      </c>
      <c r="P1722" s="41">
        <f t="shared" si="81"/>
        <v>2.1002100209996399E-3</v>
      </c>
      <c r="Q1722" s="41">
        <f t="shared" si="82"/>
        <v>1.9992003198702319E-3</v>
      </c>
      <c r="R1722" s="41">
        <f t="shared" si="83"/>
        <v>1.8808156800614732E-3</v>
      </c>
    </row>
    <row r="1723" spans="1:18" x14ac:dyDescent="0.25">
      <c r="A1723" s="3" t="s">
        <v>158</v>
      </c>
      <c r="B1723" t="s">
        <v>159</v>
      </c>
      <c r="C1723" s="3" t="s">
        <v>2871</v>
      </c>
      <c r="D1723" t="s">
        <v>2872</v>
      </c>
      <c r="E1723" s="3" t="s">
        <v>10</v>
      </c>
      <c r="F1723" s="26">
        <v>451</v>
      </c>
      <c r="G1723" s="27">
        <v>5.5432372505499997E-2</v>
      </c>
      <c r="H1723" s="26">
        <v>479</v>
      </c>
      <c r="I1723" s="27">
        <v>3.7578288100200002E-2</v>
      </c>
      <c r="J1723" s="28">
        <v>450</v>
      </c>
      <c r="K1723" s="29">
        <v>4.2222222222199998E-2</v>
      </c>
      <c r="L1723" s="30">
        <v>1</v>
      </c>
      <c r="M1723" s="40">
        <f>VLOOKUP(A1723,'District Enrollment'!A:D,2,FALSE)</f>
        <v>9999</v>
      </c>
      <c r="N1723" s="40">
        <f>VLOOKUP(A1723,'District Enrollment'!A:D,3,FALSE)</f>
        <v>10004</v>
      </c>
      <c r="O1723" s="40">
        <f>VLOOKUP(A1723,'District Enrollment'!A:D,4,FALSE)</f>
        <v>10102</v>
      </c>
      <c r="P1723" s="41">
        <f t="shared" si="81"/>
        <v>2.5002500250005501E-3</v>
      </c>
      <c r="Q1723" s="41">
        <f t="shared" si="82"/>
        <v>1.7992802878844263E-3</v>
      </c>
      <c r="R1723" s="41">
        <f t="shared" si="83"/>
        <v>1.8808156800623639E-3</v>
      </c>
    </row>
    <row r="1724" spans="1:18" x14ac:dyDescent="0.25">
      <c r="A1724" s="3" t="s">
        <v>158</v>
      </c>
      <c r="B1724" t="s">
        <v>159</v>
      </c>
      <c r="C1724" s="3" t="s">
        <v>2988</v>
      </c>
      <c r="D1724" t="s">
        <v>2989</v>
      </c>
      <c r="E1724" s="3" t="s">
        <v>10</v>
      </c>
      <c r="F1724" s="26">
        <v>468</v>
      </c>
      <c r="G1724" s="27">
        <v>2.13675213675E-2</v>
      </c>
      <c r="H1724" s="26">
        <v>461</v>
      </c>
      <c r="I1724" s="27">
        <v>3.0368763557400001E-2</v>
      </c>
      <c r="J1724" s="28">
        <v>465</v>
      </c>
      <c r="K1724" s="29">
        <v>2.7956989247300001E-2</v>
      </c>
      <c r="L1724" s="30">
        <v>1</v>
      </c>
      <c r="M1724" s="40">
        <f>VLOOKUP(A1724,'District Enrollment'!A:D,2,FALSE)</f>
        <v>9999</v>
      </c>
      <c r="N1724" s="40">
        <f>VLOOKUP(A1724,'District Enrollment'!A:D,3,FALSE)</f>
        <v>10004</v>
      </c>
      <c r="O1724" s="40">
        <f>VLOOKUP(A1724,'District Enrollment'!A:D,4,FALSE)</f>
        <v>10102</v>
      </c>
      <c r="P1724" s="41">
        <f t="shared" si="81"/>
        <v>1.00010001E-3</v>
      </c>
      <c r="Q1724" s="41">
        <f t="shared" si="82"/>
        <v>1.3994402239065776E-3</v>
      </c>
      <c r="R1724" s="41">
        <f t="shared" si="83"/>
        <v>1.2868738863585924E-3</v>
      </c>
    </row>
    <row r="1725" spans="1:18" x14ac:dyDescent="0.25">
      <c r="A1725" s="3" t="s">
        <v>158</v>
      </c>
      <c r="B1725" t="s">
        <v>159</v>
      </c>
      <c r="C1725" s="3" t="s">
        <v>3136</v>
      </c>
      <c r="D1725" t="s">
        <v>3137</v>
      </c>
      <c r="E1725" s="3" t="s">
        <v>10</v>
      </c>
      <c r="F1725" s="26">
        <v>459</v>
      </c>
      <c r="G1725" s="27">
        <v>4.5751633986899999E-2</v>
      </c>
      <c r="H1725" s="26">
        <v>458</v>
      </c>
      <c r="I1725" s="27">
        <v>4.5851528384200001E-2</v>
      </c>
      <c r="J1725" s="28">
        <v>484</v>
      </c>
      <c r="K1725" s="29">
        <v>3.7190082644599998E-2</v>
      </c>
      <c r="L1725" s="30">
        <v>1</v>
      </c>
      <c r="M1725" s="40">
        <f>VLOOKUP(A1725,'District Enrollment'!A:D,2,FALSE)</f>
        <v>9999</v>
      </c>
      <c r="N1725" s="40">
        <f>VLOOKUP(A1725,'District Enrollment'!A:D,3,FALSE)</f>
        <v>10004</v>
      </c>
      <c r="O1725" s="40">
        <f>VLOOKUP(A1725,'District Enrollment'!A:D,4,FALSE)</f>
        <v>10102</v>
      </c>
      <c r="P1725" s="41">
        <f t="shared" si="81"/>
        <v>2.1002100210008104E-3</v>
      </c>
      <c r="Q1725" s="41">
        <f t="shared" si="82"/>
        <v>2.0991603358620154E-3</v>
      </c>
      <c r="R1725" s="41">
        <f t="shared" si="83"/>
        <v>1.7818253811113047E-3</v>
      </c>
    </row>
    <row r="1726" spans="1:18" x14ac:dyDescent="0.25">
      <c r="A1726" s="3" t="s">
        <v>158</v>
      </c>
      <c r="B1726" t="s">
        <v>159</v>
      </c>
      <c r="C1726" s="3" t="s">
        <v>3176</v>
      </c>
      <c r="D1726" t="s">
        <v>3177</v>
      </c>
      <c r="E1726" s="3" t="s">
        <v>10</v>
      </c>
      <c r="F1726" s="26">
        <v>501</v>
      </c>
      <c r="G1726" s="27">
        <v>1.19760479041E-2</v>
      </c>
      <c r="H1726" s="26">
        <v>505</v>
      </c>
      <c r="I1726" s="27">
        <v>1.9801980197999999E-2</v>
      </c>
      <c r="J1726" s="28">
        <v>489</v>
      </c>
      <c r="K1726" s="29">
        <v>2.0449897750500001E-2</v>
      </c>
      <c r="L1726" s="30">
        <v>1</v>
      </c>
      <c r="M1726" s="40">
        <f>VLOOKUP(A1726,'District Enrollment'!A:D,2,FALSE)</f>
        <v>9999</v>
      </c>
      <c r="N1726" s="40">
        <f>VLOOKUP(A1726,'District Enrollment'!A:D,3,FALSE)</f>
        <v>10004</v>
      </c>
      <c r="O1726" s="40">
        <f>VLOOKUP(A1726,'District Enrollment'!A:D,4,FALSE)</f>
        <v>10102</v>
      </c>
      <c r="P1726" s="41">
        <f t="shared" si="81"/>
        <v>6.0006000599600959E-4</v>
      </c>
      <c r="Q1726" s="41">
        <f t="shared" si="82"/>
        <v>9.9960015993502595E-4</v>
      </c>
      <c r="R1726" s="41">
        <f t="shared" si="83"/>
        <v>9.8990298950648388E-4</v>
      </c>
    </row>
    <row r="1727" spans="1:18" x14ac:dyDescent="0.25">
      <c r="A1727" s="3" t="s">
        <v>158</v>
      </c>
      <c r="B1727" t="s">
        <v>159</v>
      </c>
      <c r="C1727" s="3" t="s">
        <v>3406</v>
      </c>
      <c r="D1727" t="s">
        <v>3407</v>
      </c>
      <c r="E1727" s="3" t="s">
        <v>10</v>
      </c>
      <c r="F1727" s="26">
        <v>502</v>
      </c>
      <c r="G1727" s="27">
        <v>2.7888446215100001E-2</v>
      </c>
      <c r="H1727" s="26">
        <v>501</v>
      </c>
      <c r="I1727" s="27">
        <v>3.3932135728499999E-2</v>
      </c>
      <c r="J1727" s="28">
        <v>519</v>
      </c>
      <c r="K1727" s="29">
        <v>1.9267822736000001E-2</v>
      </c>
      <c r="L1727" s="30">
        <v>1</v>
      </c>
      <c r="M1727" s="40">
        <f>VLOOKUP(A1727,'District Enrollment'!A:D,2,FALSE)</f>
        <v>9999</v>
      </c>
      <c r="N1727" s="40">
        <f>VLOOKUP(A1727,'District Enrollment'!A:D,3,FALSE)</f>
        <v>10004</v>
      </c>
      <c r="O1727" s="40">
        <f>VLOOKUP(A1727,'District Enrollment'!A:D,4,FALSE)</f>
        <v>10102</v>
      </c>
      <c r="P1727" s="41">
        <f t="shared" si="81"/>
        <v>1.4001400139994199E-3</v>
      </c>
      <c r="Q1727" s="41">
        <f t="shared" si="82"/>
        <v>1.6993202718890942E-3</v>
      </c>
      <c r="R1727" s="41">
        <f t="shared" si="83"/>
        <v>9.8990298950544457E-4</v>
      </c>
    </row>
    <row r="1728" spans="1:18" x14ac:dyDescent="0.25">
      <c r="A1728" s="3" t="s">
        <v>158</v>
      </c>
      <c r="B1728" t="s">
        <v>159</v>
      </c>
      <c r="C1728" s="3" t="s">
        <v>4042</v>
      </c>
      <c r="D1728" t="s">
        <v>4043</v>
      </c>
      <c r="E1728" s="3" t="s">
        <v>10</v>
      </c>
      <c r="F1728" s="26">
        <v>585</v>
      </c>
      <c r="G1728" s="27">
        <v>3.07692307692E-2</v>
      </c>
      <c r="H1728" s="26">
        <v>580</v>
      </c>
      <c r="I1728" s="27">
        <v>1.7241379310299999E-2</v>
      </c>
      <c r="J1728" s="28">
        <v>635</v>
      </c>
      <c r="K1728" s="29">
        <v>3.9370078740099998E-2</v>
      </c>
      <c r="L1728" s="30">
        <v>1</v>
      </c>
      <c r="M1728" s="40">
        <f>VLOOKUP(A1728,'District Enrollment'!A:D,2,FALSE)</f>
        <v>9999</v>
      </c>
      <c r="N1728" s="40">
        <f>VLOOKUP(A1728,'District Enrollment'!A:D,3,FALSE)</f>
        <v>10004</v>
      </c>
      <c r="O1728" s="40">
        <f>VLOOKUP(A1728,'District Enrollment'!A:D,4,FALSE)</f>
        <v>10102</v>
      </c>
      <c r="P1728" s="41">
        <f t="shared" si="81"/>
        <v>1.8001800180000001E-3</v>
      </c>
      <c r="Q1728" s="41">
        <f t="shared" si="82"/>
        <v>9.9960015993342654E-4</v>
      </c>
      <c r="R1728" s="41">
        <f t="shared" si="83"/>
        <v>2.4747574737639575E-3</v>
      </c>
    </row>
    <row r="1729" spans="1:18" x14ac:dyDescent="0.25">
      <c r="A1729" s="3" t="s">
        <v>158</v>
      </c>
      <c r="B1729" t="s">
        <v>159</v>
      </c>
      <c r="C1729" s="3" t="s">
        <v>4289</v>
      </c>
      <c r="D1729" t="s">
        <v>4290</v>
      </c>
      <c r="E1729" s="3" t="s">
        <v>10</v>
      </c>
      <c r="F1729" s="26">
        <v>695</v>
      </c>
      <c r="G1729" s="27">
        <v>1.5827338129400001E-2</v>
      </c>
      <c r="H1729" s="26">
        <v>777</v>
      </c>
      <c r="I1729" s="27">
        <v>2.5740025739999998E-2</v>
      </c>
      <c r="J1729" s="28">
        <v>723</v>
      </c>
      <c r="K1729" s="29">
        <v>2.2130013831200002E-2</v>
      </c>
      <c r="L1729" s="30">
        <v>1</v>
      </c>
      <c r="M1729" s="40">
        <f>VLOOKUP(A1729,'District Enrollment'!A:D,2,FALSE)</f>
        <v>9999</v>
      </c>
      <c r="N1729" s="40">
        <f>VLOOKUP(A1729,'District Enrollment'!A:D,3,FALSE)</f>
        <v>10004</v>
      </c>
      <c r="O1729" s="40">
        <f>VLOOKUP(A1729,'District Enrollment'!A:D,4,FALSE)</f>
        <v>10102</v>
      </c>
      <c r="P1729" s="41">
        <f t="shared" si="81"/>
        <v>1.1001100109943997E-3</v>
      </c>
      <c r="Q1729" s="41">
        <f t="shared" si="82"/>
        <v>1.9992003198700519E-3</v>
      </c>
      <c r="R1729" s="41">
        <f t="shared" si="83"/>
        <v>1.5838447832070483E-3</v>
      </c>
    </row>
    <row r="1730" spans="1:18" x14ac:dyDescent="0.25">
      <c r="A1730" s="3" t="s">
        <v>158</v>
      </c>
      <c r="B1730" t="s">
        <v>159</v>
      </c>
      <c r="C1730" s="3" t="s">
        <v>4348</v>
      </c>
      <c r="D1730" t="s">
        <v>4349</v>
      </c>
      <c r="E1730" s="3" t="s">
        <v>10</v>
      </c>
      <c r="F1730" s="26">
        <v>757</v>
      </c>
      <c r="G1730" s="27">
        <v>1.58520475561E-2</v>
      </c>
      <c r="H1730" s="26">
        <v>745</v>
      </c>
      <c r="I1730" s="27">
        <v>2.0134228187900002E-2</v>
      </c>
      <c r="J1730" s="28">
        <v>751</v>
      </c>
      <c r="K1730" s="29">
        <v>2.9294274300900001E-2</v>
      </c>
      <c r="L1730" s="30">
        <v>1</v>
      </c>
      <c r="M1730" s="40">
        <f>VLOOKUP(A1730,'District Enrollment'!A:D,2,FALSE)</f>
        <v>9999</v>
      </c>
      <c r="N1730" s="40">
        <f>VLOOKUP(A1730,'District Enrollment'!A:D,3,FALSE)</f>
        <v>10004</v>
      </c>
      <c r="O1730" s="40">
        <f>VLOOKUP(A1730,'District Enrollment'!A:D,4,FALSE)</f>
        <v>10102</v>
      </c>
      <c r="P1730" s="41">
        <f t="shared" si="81"/>
        <v>1.2001200119979699E-3</v>
      </c>
      <c r="Q1730" s="41">
        <f t="shared" si="82"/>
        <v>1.4994002399025892E-3</v>
      </c>
      <c r="R1730" s="41">
        <f t="shared" si="83"/>
        <v>2.1777865769130765E-3</v>
      </c>
    </row>
    <row r="1731" spans="1:18" x14ac:dyDescent="0.25">
      <c r="A1731" s="3" t="s">
        <v>158</v>
      </c>
      <c r="B1731" t="s">
        <v>159</v>
      </c>
      <c r="C1731" s="3" t="s">
        <v>4446</v>
      </c>
      <c r="D1731" t="s">
        <v>4039</v>
      </c>
      <c r="E1731" s="3" t="s">
        <v>10</v>
      </c>
      <c r="F1731" s="26">
        <v>852</v>
      </c>
      <c r="G1731" s="27">
        <v>5.86854460093E-2</v>
      </c>
      <c r="H1731" s="26">
        <v>814</v>
      </c>
      <c r="I1731" s="27">
        <v>4.1769041769000002E-2</v>
      </c>
      <c r="J1731" s="28">
        <v>828</v>
      </c>
      <c r="K1731" s="29">
        <v>3.3816425120700003E-2</v>
      </c>
      <c r="L1731" s="30">
        <v>1</v>
      </c>
      <c r="M1731" s="40">
        <f>VLOOKUP(A1731,'District Enrollment'!A:D,2,FALSE)</f>
        <v>9999</v>
      </c>
      <c r="N1731" s="40">
        <f>VLOOKUP(A1731,'District Enrollment'!A:D,3,FALSE)</f>
        <v>10004</v>
      </c>
      <c r="O1731" s="40">
        <f>VLOOKUP(A1731,'District Enrollment'!A:D,4,FALSE)</f>
        <v>10102</v>
      </c>
      <c r="P1731" s="41">
        <f t="shared" si="81"/>
        <v>5.0005000499973593E-3</v>
      </c>
      <c r="Q1731" s="41">
        <f t="shared" si="82"/>
        <v>3.3986405437790887E-3</v>
      </c>
      <c r="R1731" s="41">
        <f t="shared" si="83"/>
        <v>2.7717283706137005E-3</v>
      </c>
    </row>
    <row r="1732" spans="1:18" x14ac:dyDescent="0.25">
      <c r="A1732" s="3" t="s">
        <v>158</v>
      </c>
      <c r="B1732" t="s">
        <v>159</v>
      </c>
      <c r="C1732" s="3" t="s">
        <v>4826</v>
      </c>
      <c r="D1732" t="s">
        <v>4827</v>
      </c>
      <c r="E1732" s="3" t="s">
        <v>10</v>
      </c>
      <c r="F1732" s="26">
        <v>1633</v>
      </c>
      <c r="G1732" s="27">
        <v>3.7966932026899998E-2</v>
      </c>
      <c r="H1732" s="26">
        <v>1640</v>
      </c>
      <c r="I1732" s="27">
        <v>7.4390243902399997E-2</v>
      </c>
      <c r="J1732" s="28">
        <v>1689</v>
      </c>
      <c r="K1732" s="29">
        <v>6.8087625814000005E-2</v>
      </c>
      <c r="L1732" s="30">
        <v>3</v>
      </c>
      <c r="M1732" s="40">
        <f>VLOOKUP(A1732,'District Enrollment'!A:D,2,FALSE)</f>
        <v>9999</v>
      </c>
      <c r="N1732" s="40">
        <f>VLOOKUP(A1732,'District Enrollment'!A:D,3,FALSE)</f>
        <v>10004</v>
      </c>
      <c r="O1732" s="40">
        <f>VLOOKUP(A1732,'District Enrollment'!A:D,4,FALSE)</f>
        <v>10102</v>
      </c>
      <c r="P1732" s="41">
        <f t="shared" si="81"/>
        <v>6.2006200619989689E-3</v>
      </c>
      <c r="Q1732" s="41">
        <f t="shared" si="82"/>
        <v>1.2195121951213113E-2</v>
      </c>
      <c r="R1732" s="41">
        <f t="shared" si="83"/>
        <v>1.1383884379315581E-2</v>
      </c>
    </row>
    <row r="1733" spans="1:18" x14ac:dyDescent="0.25">
      <c r="A1733" s="3" t="s">
        <v>158</v>
      </c>
      <c r="B1733" t="s">
        <v>159</v>
      </c>
      <c r="C1733" s="3" t="s">
        <v>4845</v>
      </c>
      <c r="D1733" t="s">
        <v>4846</v>
      </c>
      <c r="E1733" s="3" t="s">
        <v>10</v>
      </c>
      <c r="F1733" s="26">
        <v>1740</v>
      </c>
      <c r="G1733" s="27">
        <v>5.6896551724099999E-2</v>
      </c>
      <c r="H1733" s="26">
        <v>1753</v>
      </c>
      <c r="I1733" s="27">
        <v>6.9594980034200005E-2</v>
      </c>
      <c r="J1733" s="28">
        <v>1798</v>
      </c>
      <c r="K1733" s="29">
        <v>8.3982202447100002E-2</v>
      </c>
      <c r="L1733" s="30">
        <v>3</v>
      </c>
      <c r="M1733" s="40">
        <f>VLOOKUP(A1733,'District Enrollment'!A:D,2,FALSE)</f>
        <v>9999</v>
      </c>
      <c r="N1733" s="40">
        <f>VLOOKUP(A1733,'District Enrollment'!A:D,3,FALSE)</f>
        <v>10004</v>
      </c>
      <c r="O1733" s="40">
        <f>VLOOKUP(A1733,'District Enrollment'!A:D,4,FALSE)</f>
        <v>10102</v>
      </c>
      <c r="P1733" s="41">
        <f t="shared" si="81"/>
        <v>9.9009900990033005E-3</v>
      </c>
      <c r="Q1733" s="41">
        <f t="shared" si="82"/>
        <v>1.2195121951214775E-2</v>
      </c>
      <c r="R1733" s="41">
        <f t="shared" si="83"/>
        <v>1.4947535141544824E-2</v>
      </c>
    </row>
    <row r="1734" spans="1:18" x14ac:dyDescent="0.25">
      <c r="A1734" s="3" t="s">
        <v>242</v>
      </c>
      <c r="B1734" t="s">
        <v>243</v>
      </c>
      <c r="C1734" s="3" t="s">
        <v>244</v>
      </c>
      <c r="D1734" t="s">
        <v>245</v>
      </c>
      <c r="E1734" s="3" t="s">
        <v>13</v>
      </c>
      <c r="F1734" s="26"/>
      <c r="G1734" s="27"/>
      <c r="H1734" s="26">
        <v>7</v>
      </c>
      <c r="I1734" s="27">
        <v>0</v>
      </c>
      <c r="J1734" s="28">
        <v>19</v>
      </c>
      <c r="K1734" s="29">
        <v>0.31578947368420002</v>
      </c>
      <c r="L1734" s="30">
        <v>5</v>
      </c>
      <c r="M1734" s="40">
        <f>VLOOKUP(A1734,'District Enrollment'!A:D,2,FALSE)</f>
        <v>5779</v>
      </c>
      <c r="N1734" s="40">
        <f>VLOOKUP(A1734,'District Enrollment'!A:D,3,FALSE)</f>
        <v>5898</v>
      </c>
      <c r="O1734" s="40">
        <f>VLOOKUP(A1734,'District Enrollment'!A:D,4,FALSE)</f>
        <v>6397</v>
      </c>
      <c r="P1734" s="41">
        <f t="shared" si="81"/>
        <v>0</v>
      </c>
      <c r="Q1734" s="41">
        <f t="shared" si="82"/>
        <v>0</v>
      </c>
      <c r="R1734" s="41">
        <f t="shared" si="83"/>
        <v>9.3793965921522596E-4</v>
      </c>
    </row>
    <row r="1735" spans="1:18" x14ac:dyDescent="0.25">
      <c r="A1735" s="3" t="s">
        <v>242</v>
      </c>
      <c r="B1735" t="s">
        <v>243</v>
      </c>
      <c r="C1735" s="3" t="s">
        <v>589</v>
      </c>
      <c r="D1735" t="s">
        <v>590</v>
      </c>
      <c r="E1735" s="3" t="s">
        <v>16</v>
      </c>
      <c r="F1735" s="26">
        <v>57</v>
      </c>
      <c r="G1735" s="27">
        <v>0.42105263157889999</v>
      </c>
      <c r="H1735" s="26">
        <v>59</v>
      </c>
      <c r="I1735" s="27">
        <v>0.52542372881349997</v>
      </c>
      <c r="J1735" s="28">
        <v>40</v>
      </c>
      <c r="K1735" s="29">
        <v>0.42499999999999999</v>
      </c>
      <c r="L1735" s="30">
        <v>5</v>
      </c>
      <c r="M1735" s="40">
        <f>VLOOKUP(A1735,'District Enrollment'!A:D,2,FALSE)</f>
        <v>5779</v>
      </c>
      <c r="N1735" s="40">
        <f>VLOOKUP(A1735,'District Enrollment'!A:D,3,FALSE)</f>
        <v>5898</v>
      </c>
      <c r="O1735" s="40">
        <f>VLOOKUP(A1735,'District Enrollment'!A:D,4,FALSE)</f>
        <v>6397</v>
      </c>
      <c r="P1735" s="41">
        <f t="shared" si="81"/>
        <v>4.1529676414599932E-3</v>
      </c>
      <c r="Q1735" s="41">
        <f t="shared" si="82"/>
        <v>5.2560189894873682E-3</v>
      </c>
      <c r="R1735" s="41">
        <f t="shared" si="83"/>
        <v>2.6574957011098951E-3</v>
      </c>
    </row>
    <row r="1736" spans="1:18" x14ac:dyDescent="0.25">
      <c r="A1736" s="3" t="s">
        <v>242</v>
      </c>
      <c r="B1736" t="s">
        <v>243</v>
      </c>
      <c r="C1736" s="3" t="s">
        <v>1056</v>
      </c>
      <c r="D1736" t="s">
        <v>1057</v>
      </c>
      <c r="E1736" s="3" t="s">
        <v>13</v>
      </c>
      <c r="F1736" s="26">
        <v>113</v>
      </c>
      <c r="G1736" s="27">
        <v>0.51327433628310004</v>
      </c>
      <c r="H1736" s="26">
        <v>86</v>
      </c>
      <c r="I1736" s="27">
        <v>0.52325581395340004</v>
      </c>
      <c r="J1736" s="28">
        <v>100</v>
      </c>
      <c r="K1736" s="29">
        <v>0.37</v>
      </c>
      <c r="L1736" s="30">
        <v>5</v>
      </c>
      <c r="M1736" s="40">
        <f>VLOOKUP(A1736,'District Enrollment'!A:D,2,FALSE)</f>
        <v>5779</v>
      </c>
      <c r="N1736" s="40">
        <f>VLOOKUP(A1736,'District Enrollment'!A:D,3,FALSE)</f>
        <v>5898</v>
      </c>
      <c r="O1736" s="40">
        <f>VLOOKUP(A1736,'District Enrollment'!A:D,4,FALSE)</f>
        <v>6397</v>
      </c>
      <c r="P1736" s="41">
        <f t="shared" si="81"/>
        <v>1.0036338466861101E-2</v>
      </c>
      <c r="Q1736" s="41">
        <f t="shared" si="82"/>
        <v>7.6297049847393024E-3</v>
      </c>
      <c r="R1736" s="41">
        <f t="shared" si="83"/>
        <v>5.783961231827419E-3</v>
      </c>
    </row>
    <row r="1737" spans="1:18" x14ac:dyDescent="0.25">
      <c r="A1737" s="3" t="s">
        <v>242</v>
      </c>
      <c r="B1737" t="s">
        <v>243</v>
      </c>
      <c r="C1737" s="3" t="s">
        <v>3642</v>
      </c>
      <c r="D1737" t="s">
        <v>3643</v>
      </c>
      <c r="E1737" s="3" t="s">
        <v>10</v>
      </c>
      <c r="F1737" s="26">
        <v>532</v>
      </c>
      <c r="G1737" s="27">
        <v>4.3233082706700003E-2</v>
      </c>
      <c r="H1737" s="26">
        <v>559</v>
      </c>
      <c r="I1737" s="27">
        <v>6.4400715563499994E-2</v>
      </c>
      <c r="J1737" s="28">
        <v>555</v>
      </c>
      <c r="K1737" s="29">
        <v>5.7657657657600003E-2</v>
      </c>
      <c r="L1737" s="30">
        <v>2</v>
      </c>
      <c r="M1737" s="40">
        <f>VLOOKUP(A1737,'District Enrollment'!A:D,2,FALSE)</f>
        <v>5779</v>
      </c>
      <c r="N1737" s="40">
        <f>VLOOKUP(A1737,'District Enrollment'!A:D,3,FALSE)</f>
        <v>5898</v>
      </c>
      <c r="O1737" s="40">
        <f>VLOOKUP(A1737,'District Enrollment'!A:D,4,FALSE)</f>
        <v>6397</v>
      </c>
      <c r="P1737" s="41">
        <f t="shared" si="81"/>
        <v>3.9799273230601145E-3</v>
      </c>
      <c r="Q1737" s="41">
        <f t="shared" si="82"/>
        <v>6.1037639877918777E-3</v>
      </c>
      <c r="R1737" s="41">
        <f t="shared" si="83"/>
        <v>5.002344849143036E-3</v>
      </c>
    </row>
    <row r="1738" spans="1:18" x14ac:dyDescent="0.25">
      <c r="A1738" s="3" t="s">
        <v>242</v>
      </c>
      <c r="B1738" t="s">
        <v>243</v>
      </c>
      <c r="C1738" s="3" t="s">
        <v>3746</v>
      </c>
      <c r="D1738" t="s">
        <v>3747</v>
      </c>
      <c r="E1738" s="3" t="s">
        <v>10</v>
      </c>
      <c r="F1738" s="26">
        <v>595</v>
      </c>
      <c r="G1738" s="27">
        <v>4.0336134453699997E-2</v>
      </c>
      <c r="H1738" s="26">
        <v>581</v>
      </c>
      <c r="I1738" s="27">
        <v>4.4750430292499997E-2</v>
      </c>
      <c r="J1738" s="28">
        <v>572</v>
      </c>
      <c r="K1738" s="29">
        <v>3.1468531468499997E-2</v>
      </c>
      <c r="L1738" s="30">
        <v>1</v>
      </c>
      <c r="M1738" s="40">
        <f>VLOOKUP(A1738,'District Enrollment'!A:D,2,FALSE)</f>
        <v>5779</v>
      </c>
      <c r="N1738" s="40">
        <f>VLOOKUP(A1738,'District Enrollment'!A:D,3,FALSE)</f>
        <v>5898</v>
      </c>
      <c r="O1738" s="40">
        <f>VLOOKUP(A1738,'District Enrollment'!A:D,4,FALSE)</f>
        <v>6397</v>
      </c>
      <c r="P1738" s="41">
        <f t="shared" si="81"/>
        <v>4.1529676414520673E-3</v>
      </c>
      <c r="Q1738" s="41">
        <f t="shared" si="82"/>
        <v>4.408273991173702E-3</v>
      </c>
      <c r="R1738" s="41">
        <f t="shared" si="83"/>
        <v>2.8138189776429575E-3</v>
      </c>
    </row>
    <row r="1739" spans="1:18" x14ac:dyDescent="0.25">
      <c r="A1739" s="3" t="s">
        <v>242</v>
      </c>
      <c r="B1739" t="s">
        <v>243</v>
      </c>
      <c r="C1739" s="3" t="s">
        <v>4003</v>
      </c>
      <c r="D1739" t="s">
        <v>4004</v>
      </c>
      <c r="E1739" s="3" t="s">
        <v>10</v>
      </c>
      <c r="F1739" s="26">
        <v>543</v>
      </c>
      <c r="G1739" s="27">
        <v>3.1307550644499998E-2</v>
      </c>
      <c r="H1739" s="26">
        <v>573</v>
      </c>
      <c r="I1739" s="27">
        <v>5.2356020942400001E-2</v>
      </c>
      <c r="J1739" s="28">
        <v>627</v>
      </c>
      <c r="K1739" s="29">
        <v>3.1897926634700001E-2</v>
      </c>
      <c r="L1739" s="30">
        <v>1</v>
      </c>
      <c r="M1739" s="40">
        <f>VLOOKUP(A1739,'District Enrollment'!A:D,2,FALSE)</f>
        <v>5779</v>
      </c>
      <c r="N1739" s="40">
        <f>VLOOKUP(A1739,'District Enrollment'!A:D,3,FALSE)</f>
        <v>5898</v>
      </c>
      <c r="O1739" s="40">
        <f>VLOOKUP(A1739,'District Enrollment'!A:D,4,FALSE)</f>
        <v>6397</v>
      </c>
      <c r="P1739" s="41">
        <f t="shared" si="81"/>
        <v>2.941685412694843E-3</v>
      </c>
      <c r="Q1739" s="41">
        <f t="shared" si="82"/>
        <v>5.0864699898262467E-3</v>
      </c>
      <c r="R1739" s="41">
        <f t="shared" si="83"/>
        <v>3.1264655307107862E-3</v>
      </c>
    </row>
    <row r="1740" spans="1:18" x14ac:dyDescent="0.25">
      <c r="A1740" s="3" t="s">
        <v>242</v>
      </c>
      <c r="B1740" t="s">
        <v>243</v>
      </c>
      <c r="C1740" s="3" t="s">
        <v>4065</v>
      </c>
      <c r="D1740" t="s">
        <v>4066</v>
      </c>
      <c r="E1740" s="3" t="s">
        <v>10</v>
      </c>
      <c r="F1740" s="26">
        <v>698</v>
      </c>
      <c r="G1740" s="27">
        <v>4.4412607449800003E-2</v>
      </c>
      <c r="H1740" s="26">
        <v>649</v>
      </c>
      <c r="I1740" s="27">
        <v>6.31741140215E-2</v>
      </c>
      <c r="J1740" s="28">
        <v>643</v>
      </c>
      <c r="K1740" s="29">
        <v>3.2659409020200002E-2</v>
      </c>
      <c r="L1740" s="30">
        <v>1</v>
      </c>
      <c r="M1740" s="40">
        <f>VLOOKUP(A1740,'District Enrollment'!A:D,2,FALSE)</f>
        <v>5779</v>
      </c>
      <c r="N1740" s="40">
        <f>VLOOKUP(A1740,'District Enrollment'!A:D,3,FALSE)</f>
        <v>5898</v>
      </c>
      <c r="O1740" s="40">
        <f>VLOOKUP(A1740,'District Enrollment'!A:D,4,FALSE)</f>
        <v>6397</v>
      </c>
      <c r="P1740" s="41">
        <f t="shared" si="81"/>
        <v>5.3642498702129093E-3</v>
      </c>
      <c r="Q1740" s="41">
        <f t="shared" si="82"/>
        <v>6.9515089860890979E-3</v>
      </c>
      <c r="R1740" s="41">
        <f t="shared" si="83"/>
        <v>3.2827888072516184E-3</v>
      </c>
    </row>
    <row r="1741" spans="1:18" x14ac:dyDescent="0.25">
      <c r="A1741" s="3" t="s">
        <v>242</v>
      </c>
      <c r="B1741" t="s">
        <v>243</v>
      </c>
      <c r="C1741" s="3" t="s">
        <v>4256</v>
      </c>
      <c r="D1741" t="s">
        <v>4257</v>
      </c>
      <c r="E1741" s="3" t="s">
        <v>10</v>
      </c>
      <c r="F1741" s="26">
        <v>677</v>
      </c>
      <c r="G1741" s="27">
        <v>3.10192023633E-2</v>
      </c>
      <c r="H1741" s="26">
        <v>710</v>
      </c>
      <c r="I1741" s="27">
        <v>1.6901408450700001E-2</v>
      </c>
      <c r="J1741" s="28">
        <v>710</v>
      </c>
      <c r="K1741" s="29">
        <v>1.83098591549E-2</v>
      </c>
      <c r="L1741" s="30">
        <v>1</v>
      </c>
      <c r="M1741" s="40">
        <f>VLOOKUP(A1741,'District Enrollment'!A:D,2,FALSE)</f>
        <v>5779</v>
      </c>
      <c r="N1741" s="40">
        <f>VLOOKUP(A1741,'District Enrollment'!A:D,3,FALSE)</f>
        <v>5898</v>
      </c>
      <c r="O1741" s="40">
        <f>VLOOKUP(A1741,'District Enrollment'!A:D,4,FALSE)</f>
        <v>6397</v>
      </c>
      <c r="P1741" s="41">
        <f t="shared" si="81"/>
        <v>3.6338466862699606E-3</v>
      </c>
      <c r="Q1741" s="41">
        <f t="shared" si="82"/>
        <v>2.0345879959303157E-3</v>
      </c>
      <c r="R1741" s="41">
        <f t="shared" si="83"/>
        <v>2.0322025949631077E-3</v>
      </c>
    </row>
    <row r="1742" spans="1:18" x14ac:dyDescent="0.25">
      <c r="A1742" s="3" t="s">
        <v>242</v>
      </c>
      <c r="B1742" t="s">
        <v>243</v>
      </c>
      <c r="C1742" s="3" t="s">
        <v>4273</v>
      </c>
      <c r="D1742" t="s">
        <v>4274</v>
      </c>
      <c r="E1742" s="3" t="s">
        <v>10</v>
      </c>
      <c r="F1742" s="26">
        <v>407</v>
      </c>
      <c r="G1742" s="27">
        <v>3.9312039312000002E-2</v>
      </c>
      <c r="H1742" s="26">
        <v>443</v>
      </c>
      <c r="I1742" s="27">
        <v>2.7088036117299999E-2</v>
      </c>
      <c r="J1742" s="28">
        <v>713</v>
      </c>
      <c r="K1742" s="29">
        <v>3.0855539971899999E-2</v>
      </c>
      <c r="L1742" s="30">
        <v>1</v>
      </c>
      <c r="M1742" s="40">
        <f>VLOOKUP(A1742,'District Enrollment'!A:D,2,FALSE)</f>
        <v>5779</v>
      </c>
      <c r="N1742" s="40">
        <f>VLOOKUP(A1742,'District Enrollment'!A:D,3,FALSE)</f>
        <v>5898</v>
      </c>
      <c r="O1742" s="40">
        <f>VLOOKUP(A1742,'District Enrollment'!A:D,4,FALSE)</f>
        <v>6397</v>
      </c>
      <c r="P1742" s="41">
        <f t="shared" si="81"/>
        <v>2.7686450943042048E-3</v>
      </c>
      <c r="Q1742" s="41">
        <f t="shared" si="82"/>
        <v>2.0345879959247034E-3</v>
      </c>
      <c r="R1742" s="41">
        <f t="shared" si="83"/>
        <v>3.4391120837837575E-3</v>
      </c>
    </row>
    <row r="1743" spans="1:18" x14ac:dyDescent="0.25">
      <c r="A1743" s="3" t="s">
        <v>242</v>
      </c>
      <c r="B1743" t="s">
        <v>243</v>
      </c>
      <c r="C1743" s="3" t="s">
        <v>4312</v>
      </c>
      <c r="D1743" t="s">
        <v>4313</v>
      </c>
      <c r="E1743" s="3" t="s">
        <v>10</v>
      </c>
      <c r="F1743" s="26">
        <v>579</v>
      </c>
      <c r="G1743" s="27">
        <v>5.3540587219300002E-2</v>
      </c>
      <c r="H1743" s="26">
        <v>562</v>
      </c>
      <c r="I1743" s="27">
        <v>3.9145907473299997E-2</v>
      </c>
      <c r="J1743" s="28">
        <v>730</v>
      </c>
      <c r="K1743" s="29">
        <v>3.6986301369800002E-2</v>
      </c>
      <c r="L1743" s="30">
        <v>1</v>
      </c>
      <c r="M1743" s="40">
        <f>VLOOKUP(A1743,'District Enrollment'!A:D,2,FALSE)</f>
        <v>5779</v>
      </c>
      <c r="N1743" s="40">
        <f>VLOOKUP(A1743,'District Enrollment'!A:D,3,FALSE)</f>
        <v>5898</v>
      </c>
      <c r="O1743" s="40">
        <f>VLOOKUP(A1743,'District Enrollment'!A:D,4,FALSE)</f>
        <v>6397</v>
      </c>
      <c r="P1743" s="41">
        <f t="shared" si="81"/>
        <v>5.3642498702153839E-3</v>
      </c>
      <c r="Q1743" s="41">
        <f t="shared" si="82"/>
        <v>3.7300779925389278E-3</v>
      </c>
      <c r="R1743" s="41">
        <f t="shared" si="83"/>
        <v>4.2207284664614667E-3</v>
      </c>
    </row>
    <row r="1744" spans="1:18" x14ac:dyDescent="0.25">
      <c r="A1744" s="3" t="s">
        <v>242</v>
      </c>
      <c r="B1744" t="s">
        <v>243</v>
      </c>
      <c r="C1744" s="3" t="s">
        <v>4824</v>
      </c>
      <c r="D1744" t="s">
        <v>4825</v>
      </c>
      <c r="E1744" s="3" t="s">
        <v>10</v>
      </c>
      <c r="F1744" s="26">
        <v>1578</v>
      </c>
      <c r="G1744" s="27">
        <v>5.9569074778199997E-2</v>
      </c>
      <c r="H1744" s="26">
        <v>1669</v>
      </c>
      <c r="I1744" s="27">
        <v>6.7106051527799998E-2</v>
      </c>
      <c r="J1744" s="28">
        <v>1688</v>
      </c>
      <c r="K1744" s="29">
        <v>4.0284360189499997E-2</v>
      </c>
      <c r="L1744" s="30">
        <v>1</v>
      </c>
      <c r="M1744" s="40">
        <f>VLOOKUP(A1744,'District Enrollment'!A:D,2,FALSE)</f>
        <v>5779</v>
      </c>
      <c r="N1744" s="40">
        <f>VLOOKUP(A1744,'District Enrollment'!A:D,3,FALSE)</f>
        <v>5898</v>
      </c>
      <c r="O1744" s="40">
        <f>VLOOKUP(A1744,'District Enrollment'!A:D,4,FALSE)</f>
        <v>6397</v>
      </c>
      <c r="P1744" s="41">
        <f t="shared" si="81"/>
        <v>1.6265789929053399E-2</v>
      </c>
      <c r="Q1744" s="41">
        <f t="shared" si="82"/>
        <v>1.8989487962003764E-2</v>
      </c>
      <c r="R1744" s="41">
        <f t="shared" si="83"/>
        <v>1.0629982804420197E-2</v>
      </c>
    </row>
    <row r="1745" spans="1:18" x14ac:dyDescent="0.25">
      <c r="A1745" s="3" t="s">
        <v>487</v>
      </c>
      <c r="B1745" t="s">
        <v>488</v>
      </c>
      <c r="C1745" s="3" t="s">
        <v>489</v>
      </c>
      <c r="D1745" t="s">
        <v>490</v>
      </c>
      <c r="E1745" s="3" t="s">
        <v>13</v>
      </c>
      <c r="F1745" s="26">
        <v>51</v>
      </c>
      <c r="G1745" s="27">
        <v>7.8431372548999997E-2</v>
      </c>
      <c r="H1745" s="26">
        <v>44</v>
      </c>
      <c r="I1745" s="27">
        <v>0.20454545454539999</v>
      </c>
      <c r="J1745" s="28">
        <v>32</v>
      </c>
      <c r="K1745" s="29">
        <v>0.3125</v>
      </c>
      <c r="L1745" s="30">
        <v>5</v>
      </c>
      <c r="M1745" s="40">
        <f>VLOOKUP(A1745,'District Enrollment'!A:D,2,FALSE)</f>
        <v>439</v>
      </c>
      <c r="N1745" s="40">
        <f>VLOOKUP(A1745,'District Enrollment'!A:D,3,FALSE)</f>
        <v>395</v>
      </c>
      <c r="O1745" s="40">
        <f>VLOOKUP(A1745,'District Enrollment'!A:D,4,FALSE)</f>
        <v>460</v>
      </c>
      <c r="P1745" s="41">
        <f t="shared" si="81"/>
        <v>9.1116173120706148E-3</v>
      </c>
      <c r="Q1745" s="41">
        <f t="shared" si="82"/>
        <v>2.27848101265762E-2</v>
      </c>
      <c r="R1745" s="41">
        <f t="shared" si="83"/>
        <v>2.1739130434782608E-2</v>
      </c>
    </row>
    <row r="1746" spans="1:18" x14ac:dyDescent="0.25">
      <c r="A1746" s="3" t="s">
        <v>487</v>
      </c>
      <c r="B1746" t="s">
        <v>488</v>
      </c>
      <c r="C1746" s="3" t="s">
        <v>1534</v>
      </c>
      <c r="D1746" t="s">
        <v>1535</v>
      </c>
      <c r="E1746" s="3" t="s">
        <v>10</v>
      </c>
      <c r="F1746" s="26">
        <v>199</v>
      </c>
      <c r="G1746" s="27">
        <v>8.0402010050200007E-2</v>
      </c>
      <c r="H1746" s="26">
        <v>174</v>
      </c>
      <c r="I1746" s="27">
        <v>0.1436781609195</v>
      </c>
      <c r="J1746" s="28">
        <v>201</v>
      </c>
      <c r="K1746" s="29">
        <v>0.1044776119402</v>
      </c>
      <c r="L1746" s="30">
        <v>4</v>
      </c>
      <c r="M1746" s="40">
        <f>VLOOKUP(A1746,'District Enrollment'!A:D,2,FALSE)</f>
        <v>439</v>
      </c>
      <c r="N1746" s="40">
        <f>VLOOKUP(A1746,'District Enrollment'!A:D,3,FALSE)</f>
        <v>395</v>
      </c>
      <c r="O1746" s="40">
        <f>VLOOKUP(A1746,'District Enrollment'!A:D,4,FALSE)</f>
        <v>460</v>
      </c>
      <c r="P1746" s="41">
        <f t="shared" si="81"/>
        <v>3.6446469248268339E-2</v>
      </c>
      <c r="Q1746" s="41">
        <f t="shared" si="82"/>
        <v>6.3291139240488611E-2</v>
      </c>
      <c r="R1746" s="41">
        <f t="shared" si="83"/>
        <v>4.5652173913000429E-2</v>
      </c>
    </row>
    <row r="1747" spans="1:18" x14ac:dyDescent="0.25">
      <c r="A1747" s="3" t="s">
        <v>487</v>
      </c>
      <c r="B1747" t="s">
        <v>488</v>
      </c>
      <c r="C1747" s="3" t="s">
        <v>1642</v>
      </c>
      <c r="D1747" t="s">
        <v>1643</v>
      </c>
      <c r="E1747" s="3" t="s">
        <v>10</v>
      </c>
      <c r="F1747" s="26">
        <v>189</v>
      </c>
      <c r="G1747" s="27">
        <v>0.1216931216931</v>
      </c>
      <c r="H1747" s="26">
        <v>177</v>
      </c>
      <c r="I1747" s="27">
        <v>5.64971751412E-2</v>
      </c>
      <c r="J1747" s="28">
        <v>227</v>
      </c>
      <c r="K1747" s="29">
        <v>0.1057268722466</v>
      </c>
      <c r="L1747" s="30">
        <v>4</v>
      </c>
      <c r="M1747" s="40">
        <f>VLOOKUP(A1747,'District Enrollment'!A:D,2,FALSE)</f>
        <v>439</v>
      </c>
      <c r="N1747" s="40">
        <f>VLOOKUP(A1747,'District Enrollment'!A:D,3,FALSE)</f>
        <v>395</v>
      </c>
      <c r="O1747" s="40">
        <f>VLOOKUP(A1747,'District Enrollment'!A:D,4,FALSE)</f>
        <v>460</v>
      </c>
      <c r="P1747" s="41">
        <f t="shared" si="81"/>
        <v>5.2391799544409798E-2</v>
      </c>
      <c r="Q1747" s="41">
        <f t="shared" si="82"/>
        <v>2.531645569618329E-2</v>
      </c>
      <c r="R1747" s="41">
        <f t="shared" si="83"/>
        <v>5.2173913043430872E-2</v>
      </c>
    </row>
    <row r="1748" spans="1:18" x14ac:dyDescent="0.25">
      <c r="A1748" s="3" t="s">
        <v>11</v>
      </c>
      <c r="B1748" t="s">
        <v>12</v>
      </c>
      <c r="C1748" s="3" t="s">
        <v>1614</v>
      </c>
      <c r="D1748" t="s">
        <v>1615</v>
      </c>
      <c r="E1748" s="3" t="s">
        <v>10</v>
      </c>
      <c r="F1748" s="26">
        <v>240</v>
      </c>
      <c r="G1748" s="27">
        <v>7.0833333333299997E-2</v>
      </c>
      <c r="H1748" s="26">
        <v>221</v>
      </c>
      <c r="I1748" s="27">
        <v>7.6923076923000003E-2</v>
      </c>
      <c r="J1748" s="28">
        <v>222</v>
      </c>
      <c r="K1748" s="29">
        <v>3.6036036036000002E-2</v>
      </c>
      <c r="L1748" s="30">
        <v>1</v>
      </c>
      <c r="M1748" s="40">
        <f>VLOOKUP(A1748,'District Enrollment'!A:D,2,FALSE)</f>
        <v>546</v>
      </c>
      <c r="N1748" s="40">
        <f>VLOOKUP(A1748,'District Enrollment'!A:D,3,FALSE)</f>
        <v>540</v>
      </c>
      <c r="O1748" s="40">
        <f>VLOOKUP(A1748,'District Enrollment'!A:D,4,FALSE)</f>
        <v>541</v>
      </c>
      <c r="P1748" s="41">
        <f t="shared" si="81"/>
        <v>3.1135531135516481E-2</v>
      </c>
      <c r="Q1748" s="41">
        <f t="shared" si="82"/>
        <v>3.1481481481450004E-2</v>
      </c>
      <c r="R1748" s="41">
        <f t="shared" si="83"/>
        <v>1.4787430683903882E-2</v>
      </c>
    </row>
    <row r="1749" spans="1:18" x14ac:dyDescent="0.25">
      <c r="A1749" s="3" t="s">
        <v>11</v>
      </c>
      <c r="B1749" t="s">
        <v>12</v>
      </c>
      <c r="C1749" s="3" t="s">
        <v>2021</v>
      </c>
      <c r="D1749" t="s">
        <v>2022</v>
      </c>
      <c r="E1749" s="3" t="s">
        <v>10</v>
      </c>
      <c r="F1749" s="26">
        <v>306</v>
      </c>
      <c r="G1749" s="27">
        <v>8.8235294117600005E-2</v>
      </c>
      <c r="H1749" s="26">
        <v>319</v>
      </c>
      <c r="I1749" s="27">
        <v>7.2100313479599998E-2</v>
      </c>
      <c r="J1749" s="28">
        <v>319</v>
      </c>
      <c r="K1749" s="29">
        <v>4.7021943573599997E-2</v>
      </c>
      <c r="L1749" s="30">
        <v>2</v>
      </c>
      <c r="M1749" s="40">
        <f>VLOOKUP(A1749,'District Enrollment'!A:D,2,FALSE)</f>
        <v>546</v>
      </c>
      <c r="N1749" s="40">
        <f>VLOOKUP(A1749,'District Enrollment'!A:D,3,FALSE)</f>
        <v>540</v>
      </c>
      <c r="O1749" s="40">
        <f>VLOOKUP(A1749,'District Enrollment'!A:D,4,FALSE)</f>
        <v>541</v>
      </c>
      <c r="P1749" s="41">
        <f t="shared" si="81"/>
        <v>4.9450549450523081E-2</v>
      </c>
      <c r="Q1749" s="41">
        <f t="shared" si="82"/>
        <v>4.259259259257852E-2</v>
      </c>
      <c r="R1749" s="41">
        <f t="shared" si="83"/>
        <v>2.7726432532307579E-2</v>
      </c>
    </row>
    <row r="1750" spans="1:18" x14ac:dyDescent="0.25">
      <c r="A1750" s="3" t="s">
        <v>627</v>
      </c>
      <c r="B1750" t="s">
        <v>628</v>
      </c>
      <c r="C1750" s="3" t="s">
        <v>629</v>
      </c>
      <c r="D1750" t="s">
        <v>630</v>
      </c>
      <c r="E1750" s="3" t="s">
        <v>10</v>
      </c>
      <c r="F1750" s="26">
        <v>31</v>
      </c>
      <c r="G1750" s="27">
        <v>0.2258064516129</v>
      </c>
      <c r="H1750" s="26">
        <v>42</v>
      </c>
      <c r="I1750" s="27">
        <v>0.19047619047610001</v>
      </c>
      <c r="J1750" s="28">
        <v>45</v>
      </c>
      <c r="K1750" s="29">
        <v>0.31111111111110001</v>
      </c>
      <c r="L1750" s="30">
        <v>5</v>
      </c>
      <c r="M1750" s="40">
        <f>VLOOKUP(A1750,'District Enrollment'!A:D,2,FALSE)</f>
        <v>9740</v>
      </c>
      <c r="N1750" s="40">
        <f>VLOOKUP(A1750,'District Enrollment'!A:D,3,FALSE)</f>
        <v>9562</v>
      </c>
      <c r="O1750" s="40">
        <f>VLOOKUP(A1750,'District Enrollment'!A:D,4,FALSE)</f>
        <v>9280</v>
      </c>
      <c r="P1750" s="41">
        <f t="shared" si="81"/>
        <v>7.1868583162216625E-4</v>
      </c>
      <c r="Q1750" s="41">
        <f t="shared" si="82"/>
        <v>8.3664505333572484E-4</v>
      </c>
      <c r="R1750" s="41">
        <f t="shared" si="83"/>
        <v>1.5086206896551186E-3</v>
      </c>
    </row>
    <row r="1751" spans="1:18" x14ac:dyDescent="0.25">
      <c r="A1751" s="3" t="s">
        <v>627</v>
      </c>
      <c r="B1751" t="s">
        <v>628</v>
      </c>
      <c r="C1751" s="3" t="s">
        <v>1392</v>
      </c>
      <c r="D1751" t="s">
        <v>1393</v>
      </c>
      <c r="E1751" s="3" t="s">
        <v>13</v>
      </c>
      <c r="F1751" s="26">
        <v>116</v>
      </c>
      <c r="G1751" s="27">
        <v>0.34482758620679999</v>
      </c>
      <c r="H1751" s="26">
        <v>157</v>
      </c>
      <c r="I1751" s="27">
        <v>0.1847133757961</v>
      </c>
      <c r="J1751" s="28">
        <v>164</v>
      </c>
      <c r="K1751" s="29">
        <v>0.17682926829260001</v>
      </c>
      <c r="L1751" s="30">
        <v>5</v>
      </c>
      <c r="M1751" s="40">
        <f>VLOOKUP(A1751,'District Enrollment'!A:D,2,FALSE)</f>
        <v>9740</v>
      </c>
      <c r="N1751" s="40">
        <f>VLOOKUP(A1751,'District Enrollment'!A:D,3,FALSE)</f>
        <v>9562</v>
      </c>
      <c r="O1751" s="40">
        <f>VLOOKUP(A1751,'District Enrollment'!A:D,4,FALSE)</f>
        <v>9280</v>
      </c>
      <c r="P1751" s="41">
        <f t="shared" si="81"/>
        <v>4.106776180697002E-3</v>
      </c>
      <c r="Q1751" s="41">
        <f t="shared" si="82"/>
        <v>3.0328383183421564E-3</v>
      </c>
      <c r="R1751" s="41">
        <f t="shared" si="83"/>
        <v>3.1249999999985348E-3</v>
      </c>
    </row>
    <row r="1752" spans="1:18" x14ac:dyDescent="0.25">
      <c r="A1752" s="3" t="s">
        <v>627</v>
      </c>
      <c r="B1752" t="s">
        <v>628</v>
      </c>
      <c r="C1752" s="3" t="s">
        <v>1508</v>
      </c>
      <c r="D1752" t="s">
        <v>1509</v>
      </c>
      <c r="E1752" s="3" t="s">
        <v>13</v>
      </c>
      <c r="F1752" s="26">
        <v>206</v>
      </c>
      <c r="G1752" s="27">
        <v>0.38349514563100001</v>
      </c>
      <c r="H1752" s="26">
        <v>189</v>
      </c>
      <c r="I1752" s="27">
        <v>0.40211640211639998</v>
      </c>
      <c r="J1752" s="28">
        <v>195</v>
      </c>
      <c r="K1752" s="29">
        <v>0.37948717948709998</v>
      </c>
      <c r="L1752" s="30">
        <v>5</v>
      </c>
      <c r="M1752" s="40">
        <f>VLOOKUP(A1752,'District Enrollment'!A:D,2,FALSE)</f>
        <v>9740</v>
      </c>
      <c r="N1752" s="40">
        <f>VLOOKUP(A1752,'District Enrollment'!A:D,3,FALSE)</f>
        <v>9562</v>
      </c>
      <c r="O1752" s="40">
        <f>VLOOKUP(A1752,'District Enrollment'!A:D,4,FALSE)</f>
        <v>9280</v>
      </c>
      <c r="P1752" s="41">
        <f t="shared" si="81"/>
        <v>8.1108829568774122E-3</v>
      </c>
      <c r="Q1752" s="41">
        <f t="shared" si="82"/>
        <v>7.9481280066931188E-3</v>
      </c>
      <c r="R1752" s="41">
        <f t="shared" si="83"/>
        <v>7.9741379310328125E-3</v>
      </c>
    </row>
    <row r="1753" spans="1:18" x14ac:dyDescent="0.25">
      <c r="A1753" s="3" t="s">
        <v>627</v>
      </c>
      <c r="B1753" t="s">
        <v>628</v>
      </c>
      <c r="C1753" s="3" t="s">
        <v>1882</v>
      </c>
      <c r="D1753" t="s">
        <v>1883</v>
      </c>
      <c r="E1753" s="3" t="s">
        <v>10</v>
      </c>
      <c r="F1753" s="26">
        <v>300</v>
      </c>
      <c r="G1753" s="27">
        <v>0.1033333333333</v>
      </c>
      <c r="H1753" s="26">
        <v>311</v>
      </c>
      <c r="I1753" s="27">
        <v>6.4308681672000004E-2</v>
      </c>
      <c r="J1753" s="28">
        <v>295</v>
      </c>
      <c r="K1753" s="29">
        <v>7.1186440677900004E-2</v>
      </c>
      <c r="L1753" s="30">
        <v>3</v>
      </c>
      <c r="M1753" s="40">
        <f>VLOOKUP(A1753,'District Enrollment'!A:D,2,FALSE)</f>
        <v>9740</v>
      </c>
      <c r="N1753" s="40">
        <f>VLOOKUP(A1753,'District Enrollment'!A:D,3,FALSE)</f>
        <v>9562</v>
      </c>
      <c r="O1753" s="40">
        <f>VLOOKUP(A1753,'District Enrollment'!A:D,4,FALSE)</f>
        <v>9280</v>
      </c>
      <c r="P1753" s="41">
        <f t="shared" si="81"/>
        <v>3.1827515400400411E-3</v>
      </c>
      <c r="Q1753" s="41">
        <f t="shared" si="82"/>
        <v>2.091612633339469E-3</v>
      </c>
      <c r="R1753" s="41">
        <f t="shared" si="83"/>
        <v>2.2629310344806572E-3</v>
      </c>
    </row>
    <row r="1754" spans="1:18" x14ac:dyDescent="0.25">
      <c r="A1754" s="3" t="s">
        <v>627</v>
      </c>
      <c r="B1754" t="s">
        <v>628</v>
      </c>
      <c r="C1754" s="3" t="s">
        <v>2424</v>
      </c>
      <c r="D1754" t="s">
        <v>2425</v>
      </c>
      <c r="E1754" s="3" t="s">
        <v>10</v>
      </c>
      <c r="F1754" s="26">
        <v>419</v>
      </c>
      <c r="G1754" s="27">
        <v>7.1599045346000006E-2</v>
      </c>
      <c r="H1754" s="26">
        <v>406</v>
      </c>
      <c r="I1754" s="27">
        <v>8.3743842364499999E-2</v>
      </c>
      <c r="J1754" s="28">
        <v>384</v>
      </c>
      <c r="K1754" s="29">
        <v>6.25E-2</v>
      </c>
      <c r="L1754" s="30">
        <v>2</v>
      </c>
      <c r="M1754" s="40">
        <f>VLOOKUP(A1754,'District Enrollment'!A:D,2,FALSE)</f>
        <v>9740</v>
      </c>
      <c r="N1754" s="40">
        <f>VLOOKUP(A1754,'District Enrollment'!A:D,3,FALSE)</f>
        <v>9562</v>
      </c>
      <c r="O1754" s="40">
        <f>VLOOKUP(A1754,'District Enrollment'!A:D,4,FALSE)</f>
        <v>9280</v>
      </c>
      <c r="P1754" s="41">
        <f t="shared" si="81"/>
        <v>3.0800821355209448E-3</v>
      </c>
      <c r="Q1754" s="41">
        <f t="shared" si="82"/>
        <v>3.5557414766771598E-3</v>
      </c>
      <c r="R1754" s="41">
        <f t="shared" si="83"/>
        <v>2.5862068965517241E-3</v>
      </c>
    </row>
    <row r="1755" spans="1:18" x14ac:dyDescent="0.25">
      <c r="A1755" s="3" t="s">
        <v>627</v>
      </c>
      <c r="B1755" t="s">
        <v>628</v>
      </c>
      <c r="C1755" s="3" t="s">
        <v>2536</v>
      </c>
      <c r="D1755" t="s">
        <v>2537</v>
      </c>
      <c r="E1755" s="3" t="s">
        <v>10</v>
      </c>
      <c r="F1755" s="26">
        <v>436</v>
      </c>
      <c r="G1755" s="27">
        <v>5.9633027522899999E-2</v>
      </c>
      <c r="H1755" s="26">
        <v>442</v>
      </c>
      <c r="I1755" s="27">
        <v>0.10407239819</v>
      </c>
      <c r="J1755" s="28">
        <v>402</v>
      </c>
      <c r="K1755" s="29">
        <v>9.4527363183999999E-2</v>
      </c>
      <c r="L1755" s="30">
        <v>4</v>
      </c>
      <c r="M1755" s="40">
        <f>VLOOKUP(A1755,'District Enrollment'!A:D,2,FALSE)</f>
        <v>9740</v>
      </c>
      <c r="N1755" s="40">
        <f>VLOOKUP(A1755,'District Enrollment'!A:D,3,FALSE)</f>
        <v>9562</v>
      </c>
      <c r="O1755" s="40">
        <f>VLOOKUP(A1755,'District Enrollment'!A:D,4,FALSE)</f>
        <v>9280</v>
      </c>
      <c r="P1755" s="41">
        <f t="shared" si="81"/>
        <v>2.6694045174521972E-3</v>
      </c>
      <c r="Q1755" s="41">
        <f t="shared" si="82"/>
        <v>4.8107090566806114E-3</v>
      </c>
      <c r="R1755" s="41">
        <f t="shared" si="83"/>
        <v>4.0948275862034483E-3</v>
      </c>
    </row>
    <row r="1756" spans="1:18" x14ac:dyDescent="0.25">
      <c r="A1756" s="3" t="s">
        <v>627</v>
      </c>
      <c r="B1756" t="s">
        <v>628</v>
      </c>
      <c r="C1756" s="3" t="s">
        <v>2591</v>
      </c>
      <c r="D1756" t="s">
        <v>2592</v>
      </c>
      <c r="E1756" s="3" t="s">
        <v>10</v>
      </c>
      <c r="F1756" s="26">
        <v>455</v>
      </c>
      <c r="G1756" s="27">
        <v>6.1538461538400001E-2</v>
      </c>
      <c r="H1756" s="26">
        <v>435</v>
      </c>
      <c r="I1756" s="27">
        <v>5.5172413793099999E-2</v>
      </c>
      <c r="J1756" s="28">
        <v>411</v>
      </c>
      <c r="K1756" s="29">
        <v>6.0827250608199997E-2</v>
      </c>
      <c r="L1756" s="30">
        <v>2</v>
      </c>
      <c r="M1756" s="40">
        <f>VLOOKUP(A1756,'District Enrollment'!A:D,2,FALSE)</f>
        <v>9740</v>
      </c>
      <c r="N1756" s="40">
        <f>VLOOKUP(A1756,'District Enrollment'!A:D,3,FALSE)</f>
        <v>9562</v>
      </c>
      <c r="O1756" s="40">
        <f>VLOOKUP(A1756,'District Enrollment'!A:D,4,FALSE)</f>
        <v>9280</v>
      </c>
      <c r="P1756" s="41">
        <f t="shared" si="81"/>
        <v>2.8747433264858318E-3</v>
      </c>
      <c r="Q1756" s="41">
        <f t="shared" si="82"/>
        <v>2.5099351600082098E-3</v>
      </c>
      <c r="R1756" s="41">
        <f t="shared" si="83"/>
        <v>2.6939655172381681E-3</v>
      </c>
    </row>
    <row r="1757" spans="1:18" x14ac:dyDescent="0.25">
      <c r="A1757" s="3" t="s">
        <v>627</v>
      </c>
      <c r="B1757" t="s">
        <v>628</v>
      </c>
      <c r="C1757" s="3" t="s">
        <v>2912</v>
      </c>
      <c r="D1757" t="s">
        <v>2913</v>
      </c>
      <c r="E1757" s="3" t="s">
        <v>10</v>
      </c>
      <c r="F1757" s="26">
        <v>529</v>
      </c>
      <c r="G1757" s="27">
        <v>0.12854442344040001</v>
      </c>
      <c r="H1757" s="26">
        <v>495</v>
      </c>
      <c r="I1757" s="27">
        <v>0.12929292929290001</v>
      </c>
      <c r="J1757" s="28">
        <v>456</v>
      </c>
      <c r="K1757" s="29">
        <v>0.1008771929824</v>
      </c>
      <c r="L1757" s="30">
        <v>4</v>
      </c>
      <c r="M1757" s="40">
        <f>VLOOKUP(A1757,'District Enrollment'!A:D,2,FALSE)</f>
        <v>9740</v>
      </c>
      <c r="N1757" s="40">
        <f>VLOOKUP(A1757,'District Enrollment'!A:D,3,FALSE)</f>
        <v>9562</v>
      </c>
      <c r="O1757" s="40">
        <f>VLOOKUP(A1757,'District Enrollment'!A:D,4,FALSE)</f>
        <v>9280</v>
      </c>
      <c r="P1757" s="41">
        <f t="shared" si="81"/>
        <v>6.9815195071839435E-3</v>
      </c>
      <c r="Q1757" s="41">
        <f t="shared" si="82"/>
        <v>6.6931604266874606E-3</v>
      </c>
      <c r="R1757" s="41">
        <f t="shared" si="83"/>
        <v>4.9568965517213792E-3</v>
      </c>
    </row>
    <row r="1758" spans="1:18" x14ac:dyDescent="0.25">
      <c r="A1758" s="3" t="s">
        <v>627</v>
      </c>
      <c r="B1758" t="s">
        <v>628</v>
      </c>
      <c r="C1758" s="3" t="s">
        <v>3449</v>
      </c>
      <c r="D1758" t="s">
        <v>3450</v>
      </c>
      <c r="E1758" s="3" t="s">
        <v>10</v>
      </c>
      <c r="F1758" s="26">
        <v>537</v>
      </c>
      <c r="G1758" s="27">
        <v>8.9385474860300004E-2</v>
      </c>
      <c r="H1758" s="26">
        <v>533</v>
      </c>
      <c r="I1758" s="27">
        <v>0.1219512195121</v>
      </c>
      <c r="J1758" s="28">
        <v>524</v>
      </c>
      <c r="K1758" s="29">
        <v>0.10114503816790001</v>
      </c>
      <c r="L1758" s="30">
        <v>4</v>
      </c>
      <c r="M1758" s="40">
        <f>VLOOKUP(A1758,'District Enrollment'!A:D,2,FALSE)</f>
        <v>9740</v>
      </c>
      <c r="N1758" s="40">
        <f>VLOOKUP(A1758,'District Enrollment'!A:D,3,FALSE)</f>
        <v>9562</v>
      </c>
      <c r="O1758" s="40">
        <f>VLOOKUP(A1758,'District Enrollment'!A:D,4,FALSE)</f>
        <v>9280</v>
      </c>
      <c r="P1758" s="41">
        <f t="shared" ref="P1758:P1821" si="84">F1758/M1758*G1758</f>
        <v>4.9281314168358424E-3</v>
      </c>
      <c r="Q1758" s="41">
        <f t="shared" ref="Q1758:Q1821" si="85">H1758/N1758*I1758</f>
        <v>6.7977410583506901E-3</v>
      </c>
      <c r="R1758" s="41">
        <f t="shared" ref="R1758:R1821" si="86">J1758/O1758*K1758</f>
        <v>5.7112068965495264E-3</v>
      </c>
    </row>
    <row r="1759" spans="1:18" x14ac:dyDescent="0.25">
      <c r="A1759" s="3" t="s">
        <v>627</v>
      </c>
      <c r="B1759" t="s">
        <v>628</v>
      </c>
      <c r="C1759" s="3" t="s">
        <v>3525</v>
      </c>
      <c r="D1759" t="s">
        <v>3526</v>
      </c>
      <c r="E1759" s="3" t="s">
        <v>10</v>
      </c>
      <c r="F1759" s="26">
        <v>548</v>
      </c>
      <c r="G1759" s="27">
        <v>8.2116788321100004E-2</v>
      </c>
      <c r="H1759" s="26">
        <v>558</v>
      </c>
      <c r="I1759" s="27">
        <v>6.6308243727499994E-2</v>
      </c>
      <c r="J1759" s="28">
        <v>535</v>
      </c>
      <c r="K1759" s="29">
        <v>5.7943925233600001E-2</v>
      </c>
      <c r="L1759" s="30">
        <v>2</v>
      </c>
      <c r="M1759" s="40">
        <f>VLOOKUP(A1759,'District Enrollment'!A:D,2,FALSE)</f>
        <v>9740</v>
      </c>
      <c r="N1759" s="40">
        <f>VLOOKUP(A1759,'District Enrollment'!A:D,3,FALSE)</f>
        <v>9562</v>
      </c>
      <c r="O1759" s="40">
        <f>VLOOKUP(A1759,'District Enrollment'!A:D,4,FALSE)</f>
        <v>9280</v>
      </c>
      <c r="P1759" s="41">
        <f t="shared" si="84"/>
        <v>4.6201232032816019E-3</v>
      </c>
      <c r="Q1759" s="41">
        <f t="shared" si="85"/>
        <v>3.8694833716738123E-3</v>
      </c>
      <c r="R1759" s="41">
        <f t="shared" si="86"/>
        <v>3.340517241376724E-3</v>
      </c>
    </row>
    <row r="1760" spans="1:18" x14ac:dyDescent="0.25">
      <c r="A1760" s="3" t="s">
        <v>627</v>
      </c>
      <c r="B1760" t="s">
        <v>628</v>
      </c>
      <c r="C1760" s="3" t="s">
        <v>3549</v>
      </c>
      <c r="D1760" t="s">
        <v>1945</v>
      </c>
      <c r="E1760" s="3" t="s">
        <v>10</v>
      </c>
      <c r="F1760" s="26">
        <v>519</v>
      </c>
      <c r="G1760" s="27">
        <v>5.9730250481600002E-2</v>
      </c>
      <c r="H1760" s="26">
        <v>550</v>
      </c>
      <c r="I1760" s="27">
        <v>9.0909090908999998E-2</v>
      </c>
      <c r="J1760" s="28">
        <v>538</v>
      </c>
      <c r="K1760" s="29">
        <v>7.8066914498100007E-2</v>
      </c>
      <c r="L1760" s="30">
        <v>3</v>
      </c>
      <c r="M1760" s="40">
        <f>VLOOKUP(A1760,'District Enrollment'!A:D,2,FALSE)</f>
        <v>9740</v>
      </c>
      <c r="N1760" s="40">
        <f>VLOOKUP(A1760,'District Enrollment'!A:D,3,FALSE)</f>
        <v>9562</v>
      </c>
      <c r="O1760" s="40">
        <f>VLOOKUP(A1760,'District Enrollment'!A:D,4,FALSE)</f>
        <v>9280</v>
      </c>
      <c r="P1760" s="41">
        <f t="shared" si="84"/>
        <v>3.1827515400359753E-3</v>
      </c>
      <c r="Q1760" s="41">
        <f t="shared" si="85"/>
        <v>5.2290315833455345E-3</v>
      </c>
      <c r="R1760" s="41">
        <f t="shared" si="86"/>
        <v>4.5258620689631254E-3</v>
      </c>
    </row>
    <row r="1761" spans="1:18" x14ac:dyDescent="0.25">
      <c r="A1761" s="3" t="s">
        <v>627</v>
      </c>
      <c r="B1761" t="s">
        <v>628</v>
      </c>
      <c r="C1761" s="3" t="s">
        <v>3624</v>
      </c>
      <c r="D1761" t="s">
        <v>3625</v>
      </c>
      <c r="E1761" s="3" t="s">
        <v>10</v>
      </c>
      <c r="F1761" s="26">
        <v>571</v>
      </c>
      <c r="G1761" s="27">
        <v>5.6042031523600003E-2</v>
      </c>
      <c r="H1761" s="26">
        <v>545</v>
      </c>
      <c r="I1761" s="27">
        <v>5.3211009174300002E-2</v>
      </c>
      <c r="J1761" s="28">
        <v>551</v>
      </c>
      <c r="K1761" s="29">
        <v>4.9001814881999999E-2</v>
      </c>
      <c r="L1761" s="30">
        <v>2</v>
      </c>
      <c r="M1761" s="40">
        <f>VLOOKUP(A1761,'District Enrollment'!A:D,2,FALSE)</f>
        <v>9740</v>
      </c>
      <c r="N1761" s="40">
        <f>VLOOKUP(A1761,'District Enrollment'!A:D,3,FALSE)</f>
        <v>9562</v>
      </c>
      <c r="O1761" s="40">
        <f>VLOOKUP(A1761,'District Enrollment'!A:D,4,FALSE)</f>
        <v>9280</v>
      </c>
      <c r="P1761" s="41">
        <f t="shared" si="84"/>
        <v>3.2854209445560166E-3</v>
      </c>
      <c r="Q1761" s="41">
        <f t="shared" si="85"/>
        <v>3.0328383183427631E-3</v>
      </c>
      <c r="R1761" s="41">
        <f t="shared" si="86"/>
        <v>2.90948275861875E-3</v>
      </c>
    </row>
    <row r="1762" spans="1:18" x14ac:dyDescent="0.25">
      <c r="A1762" s="3" t="s">
        <v>627</v>
      </c>
      <c r="B1762" t="s">
        <v>628</v>
      </c>
      <c r="C1762" s="3" t="s">
        <v>4061</v>
      </c>
      <c r="D1762" t="s">
        <v>4062</v>
      </c>
      <c r="E1762" s="3" t="s">
        <v>10</v>
      </c>
      <c r="F1762" s="26">
        <v>695</v>
      </c>
      <c r="G1762" s="27">
        <v>7.3381294964000005E-2</v>
      </c>
      <c r="H1762" s="26">
        <v>613</v>
      </c>
      <c r="I1762" s="27">
        <v>7.8303425774799998E-2</v>
      </c>
      <c r="J1762" s="28">
        <v>641</v>
      </c>
      <c r="K1762" s="29">
        <v>5.3042121684799999E-2</v>
      </c>
      <c r="L1762" s="30">
        <v>2</v>
      </c>
      <c r="M1762" s="40">
        <f>VLOOKUP(A1762,'District Enrollment'!A:D,2,FALSE)</f>
        <v>9740</v>
      </c>
      <c r="N1762" s="40">
        <f>VLOOKUP(A1762,'District Enrollment'!A:D,3,FALSE)</f>
        <v>9562</v>
      </c>
      <c r="O1762" s="40">
        <f>VLOOKUP(A1762,'District Enrollment'!A:D,4,FALSE)</f>
        <v>9280</v>
      </c>
      <c r="P1762" s="41">
        <f t="shared" si="84"/>
        <v>5.2361396303880906E-3</v>
      </c>
      <c r="Q1762" s="41">
        <f t="shared" si="85"/>
        <v>5.0198703200117541E-3</v>
      </c>
      <c r="R1762" s="41">
        <f t="shared" si="86"/>
        <v>3.6637931034436202E-3</v>
      </c>
    </row>
    <row r="1763" spans="1:18" x14ac:dyDescent="0.25">
      <c r="A1763" s="3" t="s">
        <v>627</v>
      </c>
      <c r="B1763" t="s">
        <v>628</v>
      </c>
      <c r="C1763" s="3" t="s">
        <v>4071</v>
      </c>
      <c r="D1763" t="s">
        <v>4072</v>
      </c>
      <c r="E1763" s="3" t="s">
        <v>10</v>
      </c>
      <c r="F1763" s="26">
        <v>653</v>
      </c>
      <c r="G1763" s="27">
        <v>8.2695252679899994E-2</v>
      </c>
      <c r="H1763" s="26">
        <v>646</v>
      </c>
      <c r="I1763" s="27">
        <v>0.10990712074300001</v>
      </c>
      <c r="J1763" s="28">
        <v>644</v>
      </c>
      <c r="K1763" s="29">
        <v>8.8509316770100002E-2</v>
      </c>
      <c r="L1763" s="30">
        <v>4</v>
      </c>
      <c r="M1763" s="40">
        <f>VLOOKUP(A1763,'District Enrollment'!A:D,2,FALSE)</f>
        <v>9740</v>
      </c>
      <c r="N1763" s="40">
        <f>VLOOKUP(A1763,'District Enrollment'!A:D,3,FALSE)</f>
        <v>9562</v>
      </c>
      <c r="O1763" s="40">
        <f>VLOOKUP(A1763,'District Enrollment'!A:D,4,FALSE)</f>
        <v>9280</v>
      </c>
      <c r="P1763" s="41">
        <f t="shared" si="84"/>
        <v>5.5441478439399068E-3</v>
      </c>
      <c r="Q1763" s="41">
        <f t="shared" si="85"/>
        <v>7.4252248483557843E-3</v>
      </c>
      <c r="R1763" s="41">
        <f t="shared" si="86"/>
        <v>6.1422413793043532E-3</v>
      </c>
    </row>
    <row r="1764" spans="1:18" x14ac:dyDescent="0.25">
      <c r="A1764" s="3" t="s">
        <v>627</v>
      </c>
      <c r="B1764" t="s">
        <v>628</v>
      </c>
      <c r="C1764" s="3" t="s">
        <v>4229</v>
      </c>
      <c r="D1764" t="s">
        <v>4230</v>
      </c>
      <c r="E1764" s="3" t="s">
        <v>10</v>
      </c>
      <c r="F1764" s="26">
        <v>757</v>
      </c>
      <c r="G1764" s="27">
        <v>5.6803170409500003E-2</v>
      </c>
      <c r="H1764" s="26">
        <v>735</v>
      </c>
      <c r="I1764" s="27">
        <v>5.5782312925099997E-2</v>
      </c>
      <c r="J1764" s="28">
        <v>698</v>
      </c>
      <c r="K1764" s="29">
        <v>6.4469914040099996E-2</v>
      </c>
      <c r="L1764" s="30">
        <v>2</v>
      </c>
      <c r="M1764" s="40">
        <f>VLOOKUP(A1764,'District Enrollment'!A:D,2,FALSE)</f>
        <v>9740</v>
      </c>
      <c r="N1764" s="40">
        <f>VLOOKUP(A1764,'District Enrollment'!A:D,3,FALSE)</f>
        <v>9562</v>
      </c>
      <c r="O1764" s="40">
        <f>VLOOKUP(A1764,'District Enrollment'!A:D,4,FALSE)</f>
        <v>9280</v>
      </c>
      <c r="P1764" s="41">
        <f t="shared" si="84"/>
        <v>4.4147843942496405E-3</v>
      </c>
      <c r="Q1764" s="41">
        <f t="shared" si="85"/>
        <v>4.2878058983422404E-3</v>
      </c>
      <c r="R1764" s="41">
        <f t="shared" si="86"/>
        <v>4.849137931033384E-3</v>
      </c>
    </row>
    <row r="1765" spans="1:18" x14ac:dyDescent="0.25">
      <c r="A1765" s="3" t="s">
        <v>627</v>
      </c>
      <c r="B1765" t="s">
        <v>628</v>
      </c>
      <c r="C1765" s="3" t="s">
        <v>4325</v>
      </c>
      <c r="D1765" t="s">
        <v>4326</v>
      </c>
      <c r="E1765" s="3" t="s">
        <v>10</v>
      </c>
      <c r="F1765" s="26">
        <v>741</v>
      </c>
      <c r="G1765" s="27">
        <v>6.0728744939199997E-2</v>
      </c>
      <c r="H1765" s="26">
        <v>736</v>
      </c>
      <c r="I1765" s="27">
        <v>8.1521739130400006E-2</v>
      </c>
      <c r="J1765" s="28">
        <v>738</v>
      </c>
      <c r="K1765" s="29">
        <v>6.6395663956600001E-2</v>
      </c>
      <c r="L1765" s="30">
        <v>3</v>
      </c>
      <c r="M1765" s="40">
        <f>VLOOKUP(A1765,'District Enrollment'!A:D,2,FALSE)</f>
        <v>9740</v>
      </c>
      <c r="N1765" s="40">
        <f>VLOOKUP(A1765,'District Enrollment'!A:D,3,FALSE)</f>
        <v>9562</v>
      </c>
      <c r="O1765" s="40">
        <f>VLOOKUP(A1765,'District Enrollment'!A:D,4,FALSE)</f>
        <v>9280</v>
      </c>
      <c r="P1765" s="41">
        <f t="shared" si="84"/>
        <v>4.6201232032799999E-3</v>
      </c>
      <c r="Q1765" s="41">
        <f t="shared" si="85"/>
        <v>6.2748379000182397E-3</v>
      </c>
      <c r="R1765" s="41">
        <f t="shared" si="86"/>
        <v>5.2801724137899568E-3</v>
      </c>
    </row>
    <row r="1766" spans="1:18" x14ac:dyDescent="0.25">
      <c r="A1766" s="3" t="s">
        <v>627</v>
      </c>
      <c r="B1766" t="s">
        <v>628</v>
      </c>
      <c r="C1766" s="3" t="s">
        <v>4892</v>
      </c>
      <c r="D1766" t="s">
        <v>4893</v>
      </c>
      <c r="E1766" s="3" t="s">
        <v>10</v>
      </c>
      <c r="F1766" s="26">
        <v>2227</v>
      </c>
      <c r="G1766" s="27">
        <v>0.101032779524</v>
      </c>
      <c r="H1766" s="26">
        <v>2169</v>
      </c>
      <c r="I1766" s="27">
        <v>0.1018902720147</v>
      </c>
      <c r="J1766" s="28">
        <v>2059</v>
      </c>
      <c r="K1766" s="29">
        <v>0.1024769305488</v>
      </c>
      <c r="L1766" s="30">
        <v>4</v>
      </c>
      <c r="M1766" s="40">
        <f>VLOOKUP(A1766,'District Enrollment'!A:D,2,FALSE)</f>
        <v>9740</v>
      </c>
      <c r="N1766" s="40">
        <f>VLOOKUP(A1766,'District Enrollment'!A:D,3,FALSE)</f>
        <v>9562</v>
      </c>
      <c r="O1766" s="40">
        <f>VLOOKUP(A1766,'District Enrollment'!A:D,4,FALSE)</f>
        <v>9280</v>
      </c>
      <c r="P1766" s="41">
        <f t="shared" si="84"/>
        <v>2.3100616016421764E-2</v>
      </c>
      <c r="Q1766" s="41">
        <f t="shared" si="85"/>
        <v>2.3112319598398275E-2</v>
      </c>
      <c r="R1766" s="41">
        <f t="shared" si="86"/>
        <v>2.2737068965514997E-2</v>
      </c>
    </row>
    <row r="1767" spans="1:18" x14ac:dyDescent="0.25">
      <c r="A1767" s="3" t="s">
        <v>172</v>
      </c>
      <c r="B1767" t="s">
        <v>173</v>
      </c>
      <c r="C1767" s="3" t="s">
        <v>174</v>
      </c>
      <c r="D1767" t="s">
        <v>175</v>
      </c>
      <c r="E1767" s="3" t="s">
        <v>16</v>
      </c>
      <c r="F1767" s="26">
        <v>17</v>
      </c>
      <c r="G1767" s="27">
        <v>0.47058823529409999</v>
      </c>
      <c r="H1767" s="26">
        <v>16</v>
      </c>
      <c r="I1767" s="27">
        <v>0.1875</v>
      </c>
      <c r="J1767" s="28">
        <v>14</v>
      </c>
      <c r="K1767" s="29">
        <v>0.57142857142850001</v>
      </c>
      <c r="L1767" s="30">
        <v>5</v>
      </c>
      <c r="M1767" s="40">
        <f>VLOOKUP(A1767,'District Enrollment'!A:D,2,FALSE)</f>
        <v>1528</v>
      </c>
      <c r="N1767" s="40">
        <f>VLOOKUP(A1767,'District Enrollment'!A:D,3,FALSE)</f>
        <v>1491</v>
      </c>
      <c r="O1767" s="40">
        <f>VLOOKUP(A1767,'District Enrollment'!A:D,4,FALSE)</f>
        <v>1495</v>
      </c>
      <c r="P1767" s="41">
        <f t="shared" si="84"/>
        <v>5.2356020942406411E-3</v>
      </c>
      <c r="Q1767" s="41">
        <f t="shared" si="85"/>
        <v>2.012072434607646E-3</v>
      </c>
      <c r="R1767" s="41">
        <f t="shared" si="86"/>
        <v>5.3511705685612039E-3</v>
      </c>
    </row>
    <row r="1768" spans="1:18" x14ac:dyDescent="0.25">
      <c r="A1768" s="3" t="s">
        <v>172</v>
      </c>
      <c r="B1768" t="s">
        <v>173</v>
      </c>
      <c r="C1768" s="3" t="s">
        <v>1077</v>
      </c>
      <c r="D1768" t="s">
        <v>1078</v>
      </c>
      <c r="E1768" s="3" t="s">
        <v>13</v>
      </c>
      <c r="F1768" s="26">
        <v>41</v>
      </c>
      <c r="G1768" s="27">
        <v>0.39024390243899998</v>
      </c>
      <c r="H1768" s="26">
        <v>55</v>
      </c>
      <c r="I1768" s="27">
        <v>0.21818181818179999</v>
      </c>
      <c r="J1768" s="28">
        <v>105</v>
      </c>
      <c r="K1768" s="29">
        <v>0.28571428571419999</v>
      </c>
      <c r="L1768" s="30">
        <v>5</v>
      </c>
      <c r="M1768" s="40">
        <f>VLOOKUP(A1768,'District Enrollment'!A:D,2,FALSE)</f>
        <v>1528</v>
      </c>
      <c r="N1768" s="40">
        <f>VLOOKUP(A1768,'District Enrollment'!A:D,3,FALSE)</f>
        <v>1491</v>
      </c>
      <c r="O1768" s="40">
        <f>VLOOKUP(A1768,'District Enrollment'!A:D,4,FALSE)</f>
        <v>1495</v>
      </c>
      <c r="P1768" s="41">
        <f t="shared" si="84"/>
        <v>1.047120418848102E-2</v>
      </c>
      <c r="Q1768" s="41">
        <f t="shared" si="85"/>
        <v>8.0482897384299128E-3</v>
      </c>
      <c r="R1768" s="41">
        <f t="shared" si="86"/>
        <v>2.0066889632101001E-2</v>
      </c>
    </row>
    <row r="1769" spans="1:18" x14ac:dyDescent="0.25">
      <c r="A1769" s="3" t="s">
        <v>172</v>
      </c>
      <c r="B1769" t="s">
        <v>173</v>
      </c>
      <c r="C1769" s="3" t="s">
        <v>1993</v>
      </c>
      <c r="D1769" t="s">
        <v>1994</v>
      </c>
      <c r="E1769" s="3" t="s">
        <v>10</v>
      </c>
      <c r="F1769" s="26">
        <v>385</v>
      </c>
      <c r="G1769" s="27">
        <v>7.5324675324599993E-2</v>
      </c>
      <c r="H1769" s="26">
        <v>329</v>
      </c>
      <c r="I1769" s="27">
        <v>4.25531914893E-2</v>
      </c>
      <c r="J1769" s="28">
        <v>313</v>
      </c>
      <c r="K1769" s="29">
        <v>3.8338658146899997E-2</v>
      </c>
      <c r="L1769" s="30">
        <v>1</v>
      </c>
      <c r="M1769" s="40">
        <f>VLOOKUP(A1769,'District Enrollment'!A:D,2,FALSE)</f>
        <v>1528</v>
      </c>
      <c r="N1769" s="40">
        <f>VLOOKUP(A1769,'District Enrollment'!A:D,3,FALSE)</f>
        <v>1491</v>
      </c>
      <c r="O1769" s="40">
        <f>VLOOKUP(A1769,'District Enrollment'!A:D,4,FALSE)</f>
        <v>1495</v>
      </c>
      <c r="P1769" s="41">
        <f t="shared" si="84"/>
        <v>1.8979057591604058E-2</v>
      </c>
      <c r="Q1769" s="41">
        <f t="shared" si="85"/>
        <v>9.3896713614887318E-3</v>
      </c>
      <c r="R1769" s="41">
        <f t="shared" si="86"/>
        <v>8.0267558528292308E-3</v>
      </c>
    </row>
    <row r="1770" spans="1:18" x14ac:dyDescent="0.25">
      <c r="A1770" s="3" t="s">
        <v>172</v>
      </c>
      <c r="B1770" t="s">
        <v>173</v>
      </c>
      <c r="C1770" s="3" t="s">
        <v>3495</v>
      </c>
      <c r="D1770" t="s">
        <v>3496</v>
      </c>
      <c r="E1770" s="3" t="s">
        <v>10</v>
      </c>
      <c r="F1770" s="26">
        <v>558</v>
      </c>
      <c r="G1770" s="27">
        <v>6.2724014336900002E-2</v>
      </c>
      <c r="H1770" s="26">
        <v>560</v>
      </c>
      <c r="I1770" s="27">
        <v>4.1071428571399997E-2</v>
      </c>
      <c r="J1770" s="28">
        <v>531</v>
      </c>
      <c r="K1770" s="29">
        <v>6.0263653483899997E-2</v>
      </c>
      <c r="L1770" s="30">
        <v>2</v>
      </c>
      <c r="M1770" s="40">
        <f>VLOOKUP(A1770,'District Enrollment'!A:D,2,FALSE)</f>
        <v>1528</v>
      </c>
      <c r="N1770" s="40">
        <f>VLOOKUP(A1770,'District Enrollment'!A:D,3,FALSE)</f>
        <v>1491</v>
      </c>
      <c r="O1770" s="40">
        <f>VLOOKUP(A1770,'District Enrollment'!A:D,4,FALSE)</f>
        <v>1495</v>
      </c>
      <c r="P1770" s="41">
        <f t="shared" si="84"/>
        <v>2.2905759162297253E-2</v>
      </c>
      <c r="Q1770" s="41">
        <f t="shared" si="85"/>
        <v>1.5425888665314552E-2</v>
      </c>
      <c r="R1770" s="41">
        <f t="shared" si="86"/>
        <v>2.1404682274214649E-2</v>
      </c>
    </row>
    <row r="1771" spans="1:18" x14ac:dyDescent="0.25">
      <c r="A1771" s="3" t="s">
        <v>172</v>
      </c>
      <c r="B1771" t="s">
        <v>173</v>
      </c>
      <c r="C1771" s="3" t="s">
        <v>3501</v>
      </c>
      <c r="D1771" t="s">
        <v>3502</v>
      </c>
      <c r="E1771" s="3" t="s">
        <v>10</v>
      </c>
      <c r="F1771" s="26">
        <v>527</v>
      </c>
      <c r="G1771" s="27">
        <v>2.8462998102400001E-2</v>
      </c>
      <c r="H1771" s="26">
        <v>531</v>
      </c>
      <c r="I1771" s="27">
        <v>4.5197740112900002E-2</v>
      </c>
      <c r="J1771" s="28">
        <v>532</v>
      </c>
      <c r="K1771" s="29">
        <v>5.6390977443599999E-2</v>
      </c>
      <c r="L1771" s="30">
        <v>2</v>
      </c>
      <c r="M1771" s="40">
        <f>VLOOKUP(A1771,'District Enrollment'!A:D,2,FALSE)</f>
        <v>1528</v>
      </c>
      <c r="N1771" s="40">
        <f>VLOOKUP(A1771,'District Enrollment'!A:D,3,FALSE)</f>
        <v>1491</v>
      </c>
      <c r="O1771" s="40">
        <f>VLOOKUP(A1771,'District Enrollment'!A:D,4,FALSE)</f>
        <v>1495</v>
      </c>
      <c r="P1771" s="41">
        <f t="shared" si="84"/>
        <v>9.8167539266785352E-3</v>
      </c>
      <c r="Q1771" s="41">
        <f t="shared" si="85"/>
        <v>1.6096579476827567E-2</v>
      </c>
      <c r="R1771" s="41">
        <f t="shared" si="86"/>
        <v>2.0066889632103811E-2</v>
      </c>
    </row>
    <row r="1772" spans="1:18" x14ac:dyDescent="0.25">
      <c r="A1772" s="3" t="s">
        <v>1540</v>
      </c>
      <c r="B1772" t="s">
        <v>1541</v>
      </c>
      <c r="C1772" s="3" t="s">
        <v>1542</v>
      </c>
      <c r="D1772" t="s">
        <v>1543</v>
      </c>
      <c r="E1772" s="3" t="s">
        <v>10</v>
      </c>
      <c r="F1772" s="26">
        <v>220</v>
      </c>
      <c r="G1772" s="27">
        <v>9.0909090908999998E-2</v>
      </c>
      <c r="H1772" s="26">
        <v>197</v>
      </c>
      <c r="I1772" s="27">
        <v>3.55329949238E-2</v>
      </c>
      <c r="J1772" s="28">
        <v>204</v>
      </c>
      <c r="K1772" s="29">
        <v>3.4313725490099999E-2</v>
      </c>
      <c r="L1772" s="30">
        <v>1</v>
      </c>
      <c r="M1772" s="40">
        <f>VLOOKUP(A1772,'District Enrollment'!A:D,2,FALSE)</f>
        <v>220</v>
      </c>
      <c r="N1772" s="40">
        <f>VLOOKUP(A1772,'District Enrollment'!A:D,3,FALSE)</f>
        <v>197</v>
      </c>
      <c r="O1772" s="40">
        <f>VLOOKUP(A1772,'District Enrollment'!A:D,4,FALSE)</f>
        <v>204</v>
      </c>
      <c r="P1772" s="41">
        <f t="shared" si="84"/>
        <v>9.0909090908999998E-2</v>
      </c>
      <c r="Q1772" s="41">
        <f t="shared" si="85"/>
        <v>3.55329949238E-2</v>
      </c>
      <c r="R1772" s="41">
        <f t="shared" si="86"/>
        <v>3.4313725490099999E-2</v>
      </c>
    </row>
    <row r="1773" spans="1:18" x14ac:dyDescent="0.25">
      <c r="A1773" s="3" t="s">
        <v>24</v>
      </c>
      <c r="B1773" t="s">
        <v>25</v>
      </c>
      <c r="C1773" s="3" t="s">
        <v>192</v>
      </c>
      <c r="D1773" t="s">
        <v>193</v>
      </c>
      <c r="E1773" s="3" t="s">
        <v>10</v>
      </c>
      <c r="F1773" s="26">
        <v>16</v>
      </c>
      <c r="G1773" s="27">
        <v>0</v>
      </c>
      <c r="H1773" s="26">
        <v>18</v>
      </c>
      <c r="I1773" s="27">
        <v>0.1111111111111</v>
      </c>
      <c r="J1773" s="28">
        <v>16</v>
      </c>
      <c r="K1773" s="29">
        <v>0.1875</v>
      </c>
      <c r="L1773" s="30">
        <v>5</v>
      </c>
      <c r="M1773" s="40">
        <f>VLOOKUP(A1773,'District Enrollment'!A:D,2,FALSE)</f>
        <v>28717</v>
      </c>
      <c r="N1773" s="40">
        <f>VLOOKUP(A1773,'District Enrollment'!A:D,3,FALSE)</f>
        <v>29033</v>
      </c>
      <c r="O1773" s="40">
        <f>VLOOKUP(A1773,'District Enrollment'!A:D,4,FALSE)</f>
        <v>29450</v>
      </c>
      <c r="P1773" s="41">
        <f t="shared" si="84"/>
        <v>0</v>
      </c>
      <c r="Q1773" s="41">
        <f t="shared" si="85"/>
        <v>6.8887128440044089E-5</v>
      </c>
      <c r="R1773" s="41">
        <f t="shared" si="86"/>
        <v>1.0186757215619694E-4</v>
      </c>
    </row>
    <row r="1774" spans="1:18" x14ac:dyDescent="0.25">
      <c r="A1774" s="3" t="s">
        <v>24</v>
      </c>
      <c r="B1774" t="s">
        <v>25</v>
      </c>
      <c r="C1774" s="3" t="s">
        <v>248</v>
      </c>
      <c r="D1774" t="s">
        <v>249</v>
      </c>
      <c r="E1774" s="3" t="s">
        <v>26</v>
      </c>
      <c r="F1774" s="26">
        <v>17</v>
      </c>
      <c r="G1774" s="27">
        <v>5.88235294117E-2</v>
      </c>
      <c r="H1774" s="26">
        <v>19</v>
      </c>
      <c r="I1774" s="27">
        <v>0.26315789473680001</v>
      </c>
      <c r="J1774" s="28">
        <v>20</v>
      </c>
      <c r="K1774" s="29">
        <v>0.1</v>
      </c>
      <c r="L1774" s="30">
        <v>4</v>
      </c>
      <c r="M1774" s="40">
        <f>VLOOKUP(A1774,'District Enrollment'!A:D,2,FALSE)</f>
        <v>28717</v>
      </c>
      <c r="N1774" s="40">
        <f>VLOOKUP(A1774,'District Enrollment'!A:D,3,FALSE)</f>
        <v>29033</v>
      </c>
      <c r="O1774" s="40">
        <f>VLOOKUP(A1774,'District Enrollment'!A:D,4,FALSE)</f>
        <v>29450</v>
      </c>
      <c r="P1774" s="41">
        <f t="shared" si="84"/>
        <v>3.4822578960159484E-5</v>
      </c>
      <c r="Q1774" s="41">
        <f t="shared" si="85"/>
        <v>1.7221782110009992E-4</v>
      </c>
      <c r="R1774" s="41">
        <f t="shared" si="86"/>
        <v>6.7911714770797963E-5</v>
      </c>
    </row>
    <row r="1775" spans="1:18" x14ac:dyDescent="0.25">
      <c r="A1775" s="3" t="s">
        <v>24</v>
      </c>
      <c r="B1775" t="s">
        <v>25</v>
      </c>
      <c r="C1775" s="3" t="s">
        <v>471</v>
      </c>
      <c r="D1775" t="s">
        <v>472</v>
      </c>
      <c r="E1775" s="3" t="s">
        <v>13</v>
      </c>
      <c r="F1775" s="26">
        <v>36</v>
      </c>
      <c r="G1775" s="27">
        <v>8.3333333333299994E-2</v>
      </c>
      <c r="H1775" s="26">
        <v>37</v>
      </c>
      <c r="I1775" s="27">
        <v>5.4054054054000003E-2</v>
      </c>
      <c r="J1775" s="28">
        <v>32</v>
      </c>
      <c r="K1775" s="29">
        <v>6.25E-2</v>
      </c>
      <c r="L1775" s="30">
        <v>2</v>
      </c>
      <c r="M1775" s="40">
        <f>VLOOKUP(A1775,'District Enrollment'!A:D,2,FALSE)</f>
        <v>28717</v>
      </c>
      <c r="N1775" s="40">
        <f>VLOOKUP(A1775,'District Enrollment'!A:D,3,FALSE)</f>
        <v>29033</v>
      </c>
      <c r="O1775" s="40">
        <f>VLOOKUP(A1775,'District Enrollment'!A:D,4,FALSE)</f>
        <v>29450</v>
      </c>
      <c r="P1775" s="41">
        <f t="shared" si="84"/>
        <v>1.0446773688055159E-4</v>
      </c>
      <c r="Q1775" s="41">
        <f t="shared" si="85"/>
        <v>6.8887128439982086E-5</v>
      </c>
      <c r="R1775" s="41">
        <f t="shared" si="86"/>
        <v>6.7911714770797963E-5</v>
      </c>
    </row>
    <row r="1776" spans="1:18" x14ac:dyDescent="0.25">
      <c r="A1776" s="3" t="s">
        <v>24</v>
      </c>
      <c r="B1776" t="s">
        <v>25</v>
      </c>
      <c r="C1776" s="3" t="s">
        <v>872</v>
      </c>
      <c r="D1776" t="s">
        <v>873</v>
      </c>
      <c r="E1776" s="3" t="s">
        <v>13</v>
      </c>
      <c r="F1776" s="26">
        <v>61</v>
      </c>
      <c r="G1776" s="27">
        <v>0.39344262295080001</v>
      </c>
      <c r="H1776" s="26">
        <v>77</v>
      </c>
      <c r="I1776" s="27">
        <v>0.45454545454540002</v>
      </c>
      <c r="J1776" s="28">
        <v>78</v>
      </c>
      <c r="K1776" s="29">
        <v>0.48717948717940002</v>
      </c>
      <c r="L1776" s="30">
        <v>5</v>
      </c>
      <c r="M1776" s="40">
        <f>VLOOKUP(A1776,'District Enrollment'!A:D,2,FALSE)</f>
        <v>28717</v>
      </c>
      <c r="N1776" s="40">
        <f>VLOOKUP(A1776,'District Enrollment'!A:D,3,FALSE)</f>
        <v>29033</v>
      </c>
      <c r="O1776" s="40">
        <f>VLOOKUP(A1776,'District Enrollment'!A:D,4,FALSE)</f>
        <v>29450</v>
      </c>
      <c r="P1776" s="41">
        <f t="shared" si="84"/>
        <v>8.3574189504470532E-4</v>
      </c>
      <c r="Q1776" s="41">
        <f t="shared" si="85"/>
        <v>1.2055247477007474E-3</v>
      </c>
      <c r="R1776" s="41">
        <f t="shared" si="86"/>
        <v>1.2903225806449306E-3</v>
      </c>
    </row>
    <row r="1777" spans="1:18" x14ac:dyDescent="0.25">
      <c r="A1777" s="3" t="s">
        <v>24</v>
      </c>
      <c r="B1777" t="s">
        <v>25</v>
      </c>
      <c r="C1777" s="3" t="s">
        <v>1524</v>
      </c>
      <c r="D1777" t="s">
        <v>1525</v>
      </c>
      <c r="E1777" s="3" t="s">
        <v>10</v>
      </c>
      <c r="F1777" s="26">
        <v>152</v>
      </c>
      <c r="G1777" s="27">
        <v>0.40789473684209998</v>
      </c>
      <c r="H1777" s="26">
        <v>103</v>
      </c>
      <c r="I1777" s="27">
        <v>0.37864077669899998</v>
      </c>
      <c r="J1777" s="28">
        <v>199</v>
      </c>
      <c r="K1777" s="29">
        <v>0.1959798994974</v>
      </c>
      <c r="L1777" s="30">
        <v>5</v>
      </c>
      <c r="M1777" s="40">
        <f>VLOOKUP(A1777,'District Enrollment'!A:D,2,FALSE)</f>
        <v>28717</v>
      </c>
      <c r="N1777" s="40">
        <f>VLOOKUP(A1777,'District Enrollment'!A:D,3,FALSE)</f>
        <v>29033</v>
      </c>
      <c r="O1777" s="40">
        <f>VLOOKUP(A1777,'District Enrollment'!A:D,4,FALSE)</f>
        <v>29450</v>
      </c>
      <c r="P1777" s="41">
        <f t="shared" si="84"/>
        <v>2.1589998955322352E-3</v>
      </c>
      <c r="Q1777" s="41">
        <f t="shared" si="85"/>
        <v>1.3432990045808906E-3</v>
      </c>
      <c r="R1777" s="41">
        <f t="shared" si="86"/>
        <v>1.3242784380299694E-3</v>
      </c>
    </row>
    <row r="1778" spans="1:18" x14ac:dyDescent="0.25">
      <c r="A1778" s="3" t="s">
        <v>24</v>
      </c>
      <c r="B1778" t="s">
        <v>25</v>
      </c>
      <c r="C1778" s="3" t="s">
        <v>1613</v>
      </c>
      <c r="D1778" t="s">
        <v>1259</v>
      </c>
      <c r="E1778" s="3" t="s">
        <v>10</v>
      </c>
      <c r="F1778" s="26">
        <v>264</v>
      </c>
      <c r="G1778" s="27">
        <v>0.18939393939390001</v>
      </c>
      <c r="H1778" s="26">
        <v>205</v>
      </c>
      <c r="I1778" s="27">
        <v>0.21463414634139999</v>
      </c>
      <c r="J1778" s="28">
        <v>221</v>
      </c>
      <c r="K1778" s="29">
        <v>0.1900452488687</v>
      </c>
      <c r="L1778" s="30">
        <v>5</v>
      </c>
      <c r="M1778" s="40">
        <f>VLOOKUP(A1778,'District Enrollment'!A:D,2,FALSE)</f>
        <v>28717</v>
      </c>
      <c r="N1778" s="40">
        <f>VLOOKUP(A1778,'District Enrollment'!A:D,3,FALSE)</f>
        <v>29033</v>
      </c>
      <c r="O1778" s="40">
        <f>VLOOKUP(A1778,'District Enrollment'!A:D,4,FALSE)</f>
        <v>29450</v>
      </c>
      <c r="P1778" s="41">
        <f t="shared" si="84"/>
        <v>1.7411289480095274E-3</v>
      </c>
      <c r="Q1778" s="41">
        <f t="shared" si="85"/>
        <v>1.5155168256806737E-3</v>
      </c>
      <c r="R1778" s="41">
        <f t="shared" si="86"/>
        <v>1.4261460101861697E-3</v>
      </c>
    </row>
    <row r="1779" spans="1:18" x14ac:dyDescent="0.25">
      <c r="A1779" s="3" t="s">
        <v>24</v>
      </c>
      <c r="B1779" t="s">
        <v>25</v>
      </c>
      <c r="C1779" s="3" t="s">
        <v>1684</v>
      </c>
      <c r="D1779" t="s">
        <v>1685</v>
      </c>
      <c r="E1779" s="3" t="s">
        <v>10</v>
      </c>
      <c r="F1779" s="26"/>
      <c r="G1779" s="27"/>
      <c r="H1779" s="26">
        <v>258</v>
      </c>
      <c r="I1779" s="27">
        <v>0.28294573643409998</v>
      </c>
      <c r="J1779" s="28">
        <v>237</v>
      </c>
      <c r="K1779" s="29">
        <v>0.32489451476789999</v>
      </c>
      <c r="L1779" s="30">
        <v>5</v>
      </c>
      <c r="M1779" s="40">
        <f>VLOOKUP(A1779,'District Enrollment'!A:D,2,FALSE)</f>
        <v>28717</v>
      </c>
      <c r="N1779" s="40">
        <f>VLOOKUP(A1779,'District Enrollment'!A:D,3,FALSE)</f>
        <v>29033</v>
      </c>
      <c r="O1779" s="40">
        <f>VLOOKUP(A1779,'District Enrollment'!A:D,4,FALSE)</f>
        <v>29450</v>
      </c>
      <c r="P1779" s="41">
        <f t="shared" si="84"/>
        <v>0</v>
      </c>
      <c r="Q1779" s="41">
        <f t="shared" si="85"/>
        <v>2.514380188061785E-3</v>
      </c>
      <c r="R1779" s="41">
        <f t="shared" si="86"/>
        <v>2.6146010186754603E-3</v>
      </c>
    </row>
    <row r="1780" spans="1:18" x14ac:dyDescent="0.25">
      <c r="A1780" s="3" t="s">
        <v>24</v>
      </c>
      <c r="B1780" t="s">
        <v>25</v>
      </c>
      <c r="C1780" s="3" t="s">
        <v>1948</v>
      </c>
      <c r="D1780" t="s">
        <v>1949</v>
      </c>
      <c r="E1780" s="3" t="s">
        <v>16</v>
      </c>
      <c r="F1780" s="26">
        <v>232</v>
      </c>
      <c r="G1780" s="27">
        <v>2.5862068965500001E-2</v>
      </c>
      <c r="H1780" s="26">
        <v>281</v>
      </c>
      <c r="I1780" s="27">
        <v>4.27046263345E-2</v>
      </c>
      <c r="J1780" s="28">
        <v>305</v>
      </c>
      <c r="K1780" s="29">
        <v>1.63934426229E-2</v>
      </c>
      <c r="L1780" s="30">
        <v>1</v>
      </c>
      <c r="M1780" s="40">
        <f>VLOOKUP(A1780,'District Enrollment'!A:D,2,FALSE)</f>
        <v>28717</v>
      </c>
      <c r="N1780" s="40">
        <f>VLOOKUP(A1780,'District Enrollment'!A:D,3,FALSE)</f>
        <v>29033</v>
      </c>
      <c r="O1780" s="40">
        <f>VLOOKUP(A1780,'District Enrollment'!A:D,4,FALSE)</f>
        <v>29450</v>
      </c>
      <c r="P1780" s="41">
        <f t="shared" si="84"/>
        <v>2.089354737610475E-4</v>
      </c>
      <c r="Q1780" s="41">
        <f t="shared" si="85"/>
        <v>4.1332277064011643E-4</v>
      </c>
      <c r="R1780" s="41">
        <f t="shared" si="86"/>
        <v>1.6977928692646859E-4</v>
      </c>
    </row>
    <row r="1781" spans="1:18" x14ac:dyDescent="0.25">
      <c r="A1781" s="3" t="s">
        <v>24</v>
      </c>
      <c r="B1781" t="s">
        <v>25</v>
      </c>
      <c r="C1781" s="3" t="s">
        <v>2082</v>
      </c>
      <c r="D1781" t="s">
        <v>2083</v>
      </c>
      <c r="E1781" s="3" t="s">
        <v>10</v>
      </c>
      <c r="F1781" s="26">
        <v>371</v>
      </c>
      <c r="G1781" s="27">
        <v>6.19946091644E-2</v>
      </c>
      <c r="H1781" s="26">
        <v>365</v>
      </c>
      <c r="I1781" s="27">
        <v>5.2054794520499999E-2</v>
      </c>
      <c r="J1781" s="28">
        <v>330</v>
      </c>
      <c r="K1781" s="29">
        <v>4.5454545454499999E-2</v>
      </c>
      <c r="L1781" s="30">
        <v>2</v>
      </c>
      <c r="M1781" s="40">
        <f>VLOOKUP(A1781,'District Enrollment'!A:D,2,FALSE)</f>
        <v>28717</v>
      </c>
      <c r="N1781" s="40">
        <f>VLOOKUP(A1781,'District Enrollment'!A:D,3,FALSE)</f>
        <v>29033</v>
      </c>
      <c r="O1781" s="40">
        <f>VLOOKUP(A1781,'District Enrollment'!A:D,4,FALSE)</f>
        <v>29450</v>
      </c>
      <c r="P1781" s="41">
        <f t="shared" si="84"/>
        <v>8.0091931608428459E-4</v>
      </c>
      <c r="Q1781" s="41">
        <f t="shared" si="85"/>
        <v>6.5442772017988151E-4</v>
      </c>
      <c r="R1781" s="41">
        <f t="shared" si="86"/>
        <v>5.0933786078047533E-4</v>
      </c>
    </row>
    <row r="1782" spans="1:18" x14ac:dyDescent="0.25">
      <c r="A1782" s="3" t="s">
        <v>24</v>
      </c>
      <c r="B1782" t="s">
        <v>25</v>
      </c>
      <c r="C1782" s="3" t="s">
        <v>2090</v>
      </c>
      <c r="D1782" t="s">
        <v>2091</v>
      </c>
      <c r="E1782" s="3" t="s">
        <v>10</v>
      </c>
      <c r="F1782" s="26">
        <v>325</v>
      </c>
      <c r="G1782" s="27">
        <v>0.08</v>
      </c>
      <c r="H1782" s="26">
        <v>326</v>
      </c>
      <c r="I1782" s="27">
        <v>7.9754601226899993E-2</v>
      </c>
      <c r="J1782" s="28">
        <v>331</v>
      </c>
      <c r="K1782" s="29">
        <v>8.4592145015099998E-2</v>
      </c>
      <c r="L1782" s="30">
        <v>3</v>
      </c>
      <c r="M1782" s="40">
        <f>VLOOKUP(A1782,'District Enrollment'!A:D,2,FALSE)</f>
        <v>28717</v>
      </c>
      <c r="N1782" s="40">
        <f>VLOOKUP(A1782,'District Enrollment'!A:D,3,FALSE)</f>
        <v>29033</v>
      </c>
      <c r="O1782" s="40">
        <f>VLOOKUP(A1782,'District Enrollment'!A:D,4,FALSE)</f>
        <v>29450</v>
      </c>
      <c r="P1782" s="41">
        <f t="shared" si="84"/>
        <v>9.0538705296514259E-4</v>
      </c>
      <c r="Q1782" s="41">
        <f t="shared" si="85"/>
        <v>8.9553266971960865E-4</v>
      </c>
      <c r="R1782" s="41">
        <f t="shared" si="86"/>
        <v>9.5076400679110695E-4</v>
      </c>
    </row>
    <row r="1783" spans="1:18" x14ac:dyDescent="0.25">
      <c r="A1783" s="3" t="s">
        <v>24</v>
      </c>
      <c r="B1783" t="s">
        <v>25</v>
      </c>
      <c r="C1783" s="3" t="s">
        <v>2122</v>
      </c>
      <c r="D1783" t="s">
        <v>2123</v>
      </c>
      <c r="E1783" s="3" t="s">
        <v>10</v>
      </c>
      <c r="F1783" s="26">
        <v>336</v>
      </c>
      <c r="G1783" s="27">
        <v>8.3333333333299994E-2</v>
      </c>
      <c r="H1783" s="26">
        <v>338</v>
      </c>
      <c r="I1783" s="27">
        <v>6.8047337278100001E-2</v>
      </c>
      <c r="J1783" s="28">
        <v>337</v>
      </c>
      <c r="K1783" s="29">
        <v>7.1216617210600006E-2</v>
      </c>
      <c r="L1783" s="30">
        <v>3</v>
      </c>
      <c r="M1783" s="40">
        <f>VLOOKUP(A1783,'District Enrollment'!A:D,2,FALSE)</f>
        <v>28717</v>
      </c>
      <c r="N1783" s="40">
        <f>VLOOKUP(A1783,'District Enrollment'!A:D,3,FALSE)</f>
        <v>29033</v>
      </c>
      <c r="O1783" s="40">
        <f>VLOOKUP(A1783,'District Enrollment'!A:D,4,FALSE)</f>
        <v>29450</v>
      </c>
      <c r="P1783" s="41">
        <f t="shared" si="84"/>
        <v>9.7503221088514802E-4</v>
      </c>
      <c r="Q1783" s="41">
        <f t="shared" si="85"/>
        <v>7.9220197706051038E-4</v>
      </c>
      <c r="R1783" s="41">
        <f t="shared" si="86"/>
        <v>8.149405772486316E-4</v>
      </c>
    </row>
    <row r="1784" spans="1:18" x14ac:dyDescent="0.25">
      <c r="A1784" s="3" t="s">
        <v>24</v>
      </c>
      <c r="B1784" t="s">
        <v>25</v>
      </c>
      <c r="C1784" s="3" t="s">
        <v>2309</v>
      </c>
      <c r="D1784" t="s">
        <v>2310</v>
      </c>
      <c r="E1784" s="3" t="s">
        <v>10</v>
      </c>
      <c r="F1784" s="26">
        <v>361</v>
      </c>
      <c r="G1784" s="27">
        <v>1.9390581717400001E-2</v>
      </c>
      <c r="H1784" s="26">
        <v>373</v>
      </c>
      <c r="I1784" s="27">
        <v>4.0214477211700003E-2</v>
      </c>
      <c r="J1784" s="28">
        <v>368</v>
      </c>
      <c r="K1784" s="29">
        <v>2.4456521739099998E-2</v>
      </c>
      <c r="L1784" s="30">
        <v>1</v>
      </c>
      <c r="M1784" s="40">
        <f>VLOOKUP(A1784,'District Enrollment'!A:D,2,FALSE)</f>
        <v>28717</v>
      </c>
      <c r="N1784" s="40">
        <f>VLOOKUP(A1784,'District Enrollment'!A:D,3,FALSE)</f>
        <v>29033</v>
      </c>
      <c r="O1784" s="40">
        <f>VLOOKUP(A1784,'District Enrollment'!A:D,4,FALSE)</f>
        <v>29450</v>
      </c>
      <c r="P1784" s="41">
        <f t="shared" si="84"/>
        <v>2.4375805272073685E-4</v>
      </c>
      <c r="Q1784" s="41">
        <f t="shared" si="85"/>
        <v>5.1665346329914585E-4</v>
      </c>
      <c r="R1784" s="41">
        <f t="shared" si="86"/>
        <v>3.0560271646821053E-4</v>
      </c>
    </row>
    <row r="1785" spans="1:18" x14ac:dyDescent="0.25">
      <c r="A1785" s="3" t="s">
        <v>24</v>
      </c>
      <c r="B1785" t="s">
        <v>25</v>
      </c>
      <c r="C1785" s="3" t="s">
        <v>2319</v>
      </c>
      <c r="D1785" t="s">
        <v>2320</v>
      </c>
      <c r="E1785" s="3" t="s">
        <v>10</v>
      </c>
      <c r="F1785" s="26">
        <v>375</v>
      </c>
      <c r="G1785" s="27">
        <v>0.12533333333329999</v>
      </c>
      <c r="H1785" s="26">
        <v>358</v>
      </c>
      <c r="I1785" s="27">
        <v>0.1061452513966</v>
      </c>
      <c r="J1785" s="28">
        <v>369</v>
      </c>
      <c r="K1785" s="29">
        <v>0.1680216802168</v>
      </c>
      <c r="L1785" s="30">
        <v>5</v>
      </c>
      <c r="M1785" s="40">
        <f>VLOOKUP(A1785,'District Enrollment'!A:D,2,FALSE)</f>
        <v>28717</v>
      </c>
      <c r="N1785" s="40">
        <f>VLOOKUP(A1785,'District Enrollment'!A:D,3,FALSE)</f>
        <v>29033</v>
      </c>
      <c r="O1785" s="40">
        <f>VLOOKUP(A1785,'District Enrollment'!A:D,4,FALSE)</f>
        <v>29450</v>
      </c>
      <c r="P1785" s="41">
        <f t="shared" si="84"/>
        <v>1.6366612111288609E-3</v>
      </c>
      <c r="Q1785" s="41">
        <f t="shared" si="85"/>
        <v>1.308855440360376E-3</v>
      </c>
      <c r="R1785" s="41">
        <f t="shared" si="86"/>
        <v>2.1052631578947099E-3</v>
      </c>
    </row>
    <row r="1786" spans="1:18" x14ac:dyDescent="0.25">
      <c r="A1786" s="3" t="s">
        <v>24</v>
      </c>
      <c r="B1786" t="s">
        <v>25</v>
      </c>
      <c r="C1786" s="3" t="s">
        <v>2343</v>
      </c>
      <c r="D1786" t="s">
        <v>2344</v>
      </c>
      <c r="E1786" s="3" t="s">
        <v>10</v>
      </c>
      <c r="F1786" s="26">
        <v>364</v>
      </c>
      <c r="G1786" s="27">
        <v>6.31868131868E-2</v>
      </c>
      <c r="H1786" s="26">
        <v>370</v>
      </c>
      <c r="I1786" s="27">
        <v>7.0270270270199997E-2</v>
      </c>
      <c r="J1786" s="28">
        <v>373</v>
      </c>
      <c r="K1786" s="29">
        <v>6.1662198391399997E-2</v>
      </c>
      <c r="L1786" s="30">
        <v>2</v>
      </c>
      <c r="M1786" s="40">
        <f>VLOOKUP(A1786,'District Enrollment'!A:D,2,FALSE)</f>
        <v>28717</v>
      </c>
      <c r="N1786" s="40">
        <f>VLOOKUP(A1786,'District Enrollment'!A:D,3,FALSE)</f>
        <v>29033</v>
      </c>
      <c r="O1786" s="40">
        <f>VLOOKUP(A1786,'District Enrollment'!A:D,4,FALSE)</f>
        <v>29450</v>
      </c>
      <c r="P1786" s="41">
        <f t="shared" si="84"/>
        <v>8.0091931608438206E-4</v>
      </c>
      <c r="Q1786" s="41">
        <f t="shared" si="85"/>
        <v>8.9553266971976716E-4</v>
      </c>
      <c r="R1786" s="41">
        <f t="shared" si="86"/>
        <v>7.8098471986391173E-4</v>
      </c>
    </row>
    <row r="1787" spans="1:18" x14ac:dyDescent="0.25">
      <c r="A1787" s="3" t="s">
        <v>24</v>
      </c>
      <c r="B1787" t="s">
        <v>25</v>
      </c>
      <c r="C1787" s="3" t="s">
        <v>2357</v>
      </c>
      <c r="D1787" t="s">
        <v>2358</v>
      </c>
      <c r="E1787" s="3" t="s">
        <v>10</v>
      </c>
      <c r="F1787" s="26">
        <v>369</v>
      </c>
      <c r="G1787" s="27">
        <v>0.1246612466124</v>
      </c>
      <c r="H1787" s="26">
        <v>360</v>
      </c>
      <c r="I1787" s="27">
        <v>8.0555555555499994E-2</v>
      </c>
      <c r="J1787" s="28">
        <v>375</v>
      </c>
      <c r="K1787" s="29">
        <v>0.1066666666666</v>
      </c>
      <c r="L1787" s="30">
        <v>4</v>
      </c>
      <c r="M1787" s="40">
        <f>VLOOKUP(A1787,'District Enrollment'!A:D,2,FALSE)</f>
        <v>28717</v>
      </c>
      <c r="N1787" s="40">
        <f>VLOOKUP(A1787,'District Enrollment'!A:D,3,FALSE)</f>
        <v>29033</v>
      </c>
      <c r="O1787" s="40">
        <f>VLOOKUP(A1787,'District Enrollment'!A:D,4,FALSE)</f>
        <v>29450</v>
      </c>
      <c r="P1787" s="41">
        <f t="shared" si="84"/>
        <v>1.6018386321682487E-3</v>
      </c>
      <c r="Q1787" s="41">
        <f t="shared" si="85"/>
        <v>9.9886336238005024E-4</v>
      </c>
      <c r="R1787" s="41">
        <f t="shared" si="86"/>
        <v>1.3582342954151104E-3</v>
      </c>
    </row>
    <row r="1788" spans="1:18" x14ac:dyDescent="0.25">
      <c r="A1788" s="3" t="s">
        <v>24</v>
      </c>
      <c r="B1788" t="s">
        <v>25</v>
      </c>
      <c r="C1788" s="3" t="s">
        <v>2442</v>
      </c>
      <c r="D1788" t="s">
        <v>2443</v>
      </c>
      <c r="E1788" s="3" t="s">
        <v>10</v>
      </c>
      <c r="F1788" s="26">
        <v>399</v>
      </c>
      <c r="G1788" s="27">
        <v>7.7694235588899999E-2</v>
      </c>
      <c r="H1788" s="26">
        <v>385</v>
      </c>
      <c r="I1788" s="27">
        <v>7.0129870129800001E-2</v>
      </c>
      <c r="J1788" s="28">
        <v>387</v>
      </c>
      <c r="K1788" s="29">
        <v>4.1343669250599999E-2</v>
      </c>
      <c r="L1788" s="30">
        <v>1</v>
      </c>
      <c r="M1788" s="40">
        <f>VLOOKUP(A1788,'District Enrollment'!A:D,2,FALSE)</f>
        <v>28717</v>
      </c>
      <c r="N1788" s="40">
        <f>VLOOKUP(A1788,'District Enrollment'!A:D,3,FALSE)</f>
        <v>29033</v>
      </c>
      <c r="O1788" s="40">
        <f>VLOOKUP(A1788,'District Enrollment'!A:D,4,FALSE)</f>
        <v>29450</v>
      </c>
      <c r="P1788" s="41">
        <f t="shared" si="84"/>
        <v>1.0794999477651251E-3</v>
      </c>
      <c r="Q1788" s="41">
        <f t="shared" si="85"/>
        <v>9.299762339397583E-4</v>
      </c>
      <c r="R1788" s="41">
        <f t="shared" si="86"/>
        <v>5.4329371816577926E-4</v>
      </c>
    </row>
    <row r="1789" spans="1:18" x14ac:dyDescent="0.25">
      <c r="A1789" s="3" t="s">
        <v>24</v>
      </c>
      <c r="B1789" t="s">
        <v>25</v>
      </c>
      <c r="C1789" s="3" t="s">
        <v>2496</v>
      </c>
      <c r="D1789" t="s">
        <v>2497</v>
      </c>
      <c r="E1789" s="3" t="s">
        <v>10</v>
      </c>
      <c r="F1789" s="26">
        <v>345</v>
      </c>
      <c r="G1789" s="27">
        <v>0.10434782608690001</v>
      </c>
      <c r="H1789" s="26">
        <v>339</v>
      </c>
      <c r="I1789" s="27">
        <v>9.4395280235900006E-2</v>
      </c>
      <c r="J1789" s="28">
        <v>396</v>
      </c>
      <c r="K1789" s="29">
        <v>8.5858585858499994E-2</v>
      </c>
      <c r="L1789" s="30">
        <v>3</v>
      </c>
      <c r="M1789" s="40">
        <f>VLOOKUP(A1789,'District Enrollment'!A:D,2,FALSE)</f>
        <v>28717</v>
      </c>
      <c r="N1789" s="40">
        <f>VLOOKUP(A1789,'District Enrollment'!A:D,3,FALSE)</f>
        <v>29033</v>
      </c>
      <c r="O1789" s="40">
        <f>VLOOKUP(A1789,'District Enrollment'!A:D,4,FALSE)</f>
        <v>29450</v>
      </c>
      <c r="P1789" s="41">
        <f t="shared" si="84"/>
        <v>1.2536128425664416E-3</v>
      </c>
      <c r="Q1789" s="41">
        <f t="shared" si="85"/>
        <v>1.1021940550397858E-3</v>
      </c>
      <c r="R1789" s="41">
        <f t="shared" si="86"/>
        <v>1.1544991511024108E-3</v>
      </c>
    </row>
    <row r="1790" spans="1:18" x14ac:dyDescent="0.25">
      <c r="A1790" s="3" t="s">
        <v>24</v>
      </c>
      <c r="B1790" t="s">
        <v>25</v>
      </c>
      <c r="C1790" s="3" t="s">
        <v>2547</v>
      </c>
      <c r="D1790" t="s">
        <v>2548</v>
      </c>
      <c r="E1790" s="3" t="s">
        <v>10</v>
      </c>
      <c r="F1790" s="26">
        <v>352</v>
      </c>
      <c r="G1790" s="27">
        <v>5.1136363636300003E-2</v>
      </c>
      <c r="H1790" s="26">
        <v>367</v>
      </c>
      <c r="I1790" s="27">
        <v>5.9945504087099998E-2</v>
      </c>
      <c r="J1790" s="28">
        <v>404</v>
      </c>
      <c r="K1790" s="29">
        <v>7.9207920791999994E-2</v>
      </c>
      <c r="L1790" s="30">
        <v>3</v>
      </c>
      <c r="M1790" s="40">
        <f>VLOOKUP(A1790,'District Enrollment'!A:D,2,FALSE)</f>
        <v>28717</v>
      </c>
      <c r="N1790" s="40">
        <f>VLOOKUP(A1790,'District Enrollment'!A:D,3,FALSE)</f>
        <v>29033</v>
      </c>
      <c r="O1790" s="40">
        <f>VLOOKUP(A1790,'District Enrollment'!A:D,4,FALSE)</f>
        <v>29450</v>
      </c>
      <c r="P1790" s="41">
        <f t="shared" si="84"/>
        <v>6.268064212827803E-4</v>
      </c>
      <c r="Q1790" s="41">
        <f t="shared" si="85"/>
        <v>7.577584128393793E-4</v>
      </c>
      <c r="R1790" s="41">
        <f t="shared" si="86"/>
        <v>1.0865874363316808E-3</v>
      </c>
    </row>
    <row r="1791" spans="1:18" x14ac:dyDescent="0.25">
      <c r="A1791" s="3" t="s">
        <v>24</v>
      </c>
      <c r="B1791" t="s">
        <v>25</v>
      </c>
      <c r="C1791" s="3" t="s">
        <v>2630</v>
      </c>
      <c r="D1791" t="s">
        <v>2631</v>
      </c>
      <c r="E1791" s="3" t="s">
        <v>10</v>
      </c>
      <c r="F1791" s="26">
        <v>417</v>
      </c>
      <c r="G1791" s="27">
        <v>0.14868105515579999</v>
      </c>
      <c r="H1791" s="26">
        <v>435</v>
      </c>
      <c r="I1791" s="27">
        <v>0.14712643678160001</v>
      </c>
      <c r="J1791" s="28">
        <v>416</v>
      </c>
      <c r="K1791" s="29">
        <v>0.17788461538459999</v>
      </c>
      <c r="L1791" s="30">
        <v>5</v>
      </c>
      <c r="M1791" s="40">
        <f>VLOOKUP(A1791,'District Enrollment'!A:D,2,FALSE)</f>
        <v>28717</v>
      </c>
      <c r="N1791" s="40">
        <f>VLOOKUP(A1791,'District Enrollment'!A:D,3,FALSE)</f>
        <v>29033</v>
      </c>
      <c r="O1791" s="40">
        <f>VLOOKUP(A1791,'District Enrollment'!A:D,4,FALSE)</f>
        <v>29450</v>
      </c>
      <c r="P1791" s="41">
        <f t="shared" si="84"/>
        <v>2.1589998955311696E-3</v>
      </c>
      <c r="Q1791" s="41">
        <f t="shared" si="85"/>
        <v>2.2043881100814937E-3</v>
      </c>
      <c r="R1791" s="41">
        <f t="shared" si="86"/>
        <v>2.5127334465193073E-3</v>
      </c>
    </row>
    <row r="1792" spans="1:18" x14ac:dyDescent="0.25">
      <c r="A1792" s="3" t="s">
        <v>24</v>
      </c>
      <c r="B1792" t="s">
        <v>25</v>
      </c>
      <c r="C1792" s="3" t="s">
        <v>2662</v>
      </c>
      <c r="D1792" t="s">
        <v>2663</v>
      </c>
      <c r="E1792" s="3" t="s">
        <v>10</v>
      </c>
      <c r="F1792" s="26">
        <v>404</v>
      </c>
      <c r="G1792" s="27">
        <v>4.4554455445499998E-2</v>
      </c>
      <c r="H1792" s="26">
        <v>416</v>
      </c>
      <c r="I1792" s="27">
        <v>3.125E-2</v>
      </c>
      <c r="J1792" s="28">
        <v>421</v>
      </c>
      <c r="K1792" s="29">
        <v>2.6128266033199999E-2</v>
      </c>
      <c r="L1792" s="30">
        <v>1</v>
      </c>
      <c r="M1792" s="40">
        <f>VLOOKUP(A1792,'District Enrollment'!A:D,2,FALSE)</f>
        <v>28717</v>
      </c>
      <c r="N1792" s="40">
        <f>VLOOKUP(A1792,'District Enrollment'!A:D,3,FALSE)</f>
        <v>29033</v>
      </c>
      <c r="O1792" s="40">
        <f>VLOOKUP(A1792,'District Enrollment'!A:D,4,FALSE)</f>
        <v>29450</v>
      </c>
      <c r="P1792" s="41">
        <f t="shared" si="84"/>
        <v>6.2680642128293339E-4</v>
      </c>
      <c r="Q1792" s="41">
        <f t="shared" si="85"/>
        <v>4.4776633486033135E-4</v>
      </c>
      <c r="R1792" s="41">
        <f t="shared" si="86"/>
        <v>3.7351443123861456E-4</v>
      </c>
    </row>
    <row r="1793" spans="1:18" x14ac:dyDescent="0.25">
      <c r="A1793" s="3" t="s">
        <v>24</v>
      </c>
      <c r="B1793" t="s">
        <v>25</v>
      </c>
      <c r="C1793" s="3" t="s">
        <v>2683</v>
      </c>
      <c r="D1793" t="s">
        <v>2684</v>
      </c>
      <c r="E1793" s="3" t="s">
        <v>10</v>
      </c>
      <c r="F1793" s="26">
        <v>390</v>
      </c>
      <c r="G1793" s="27">
        <v>0.21794871794869999</v>
      </c>
      <c r="H1793" s="26">
        <v>393</v>
      </c>
      <c r="I1793" s="27">
        <v>0.1882951653944</v>
      </c>
      <c r="J1793" s="28">
        <v>422</v>
      </c>
      <c r="K1793" s="29">
        <v>0.191943127962</v>
      </c>
      <c r="L1793" s="30">
        <v>5</v>
      </c>
      <c r="M1793" s="40">
        <f>VLOOKUP(A1793,'District Enrollment'!A:D,2,FALSE)</f>
        <v>28717</v>
      </c>
      <c r="N1793" s="40">
        <f>VLOOKUP(A1793,'District Enrollment'!A:D,3,FALSE)</f>
        <v>29033</v>
      </c>
      <c r="O1793" s="40">
        <f>VLOOKUP(A1793,'District Enrollment'!A:D,4,FALSE)</f>
        <v>29450</v>
      </c>
      <c r="P1793" s="41">
        <f t="shared" si="84"/>
        <v>2.9599192116165685E-3</v>
      </c>
      <c r="Q1793" s="41">
        <f t="shared" si="85"/>
        <v>2.5488237522818587E-3</v>
      </c>
      <c r="R1793" s="41">
        <f t="shared" si="86"/>
        <v>2.7504244482160949E-3</v>
      </c>
    </row>
    <row r="1794" spans="1:18" x14ac:dyDescent="0.25">
      <c r="A1794" s="3" t="s">
        <v>24</v>
      </c>
      <c r="B1794" t="s">
        <v>25</v>
      </c>
      <c r="C1794" s="3" t="s">
        <v>2830</v>
      </c>
      <c r="D1794" t="s">
        <v>2831</v>
      </c>
      <c r="E1794" s="3" t="s">
        <v>13</v>
      </c>
      <c r="F1794" s="26">
        <v>450</v>
      </c>
      <c r="G1794" s="27">
        <v>0.1333333333333</v>
      </c>
      <c r="H1794" s="26">
        <v>472</v>
      </c>
      <c r="I1794" s="27">
        <v>0.16101694915250001</v>
      </c>
      <c r="J1794" s="28">
        <v>442</v>
      </c>
      <c r="K1794" s="29">
        <v>0.1651583710407</v>
      </c>
      <c r="L1794" s="30">
        <v>5</v>
      </c>
      <c r="M1794" s="40">
        <f>VLOOKUP(A1794,'District Enrollment'!A:D,2,FALSE)</f>
        <v>28717</v>
      </c>
      <c r="N1794" s="40">
        <f>VLOOKUP(A1794,'District Enrollment'!A:D,3,FALSE)</f>
        <v>29033</v>
      </c>
      <c r="O1794" s="40">
        <f>VLOOKUP(A1794,'District Enrollment'!A:D,4,FALSE)</f>
        <v>29450</v>
      </c>
      <c r="P1794" s="41">
        <f t="shared" si="84"/>
        <v>2.0893547376113451E-3</v>
      </c>
      <c r="Q1794" s="41">
        <f t="shared" si="85"/>
        <v>2.6177108807212486E-3</v>
      </c>
      <c r="R1794" s="41">
        <f t="shared" si="86"/>
        <v>2.4787775891337658E-3</v>
      </c>
    </row>
    <row r="1795" spans="1:18" x14ac:dyDescent="0.25">
      <c r="A1795" s="3" t="s">
        <v>24</v>
      </c>
      <c r="B1795" t="s">
        <v>25</v>
      </c>
      <c r="C1795" s="3" t="s">
        <v>2848</v>
      </c>
      <c r="D1795" t="s">
        <v>2849</v>
      </c>
      <c r="E1795" s="3" t="s">
        <v>10</v>
      </c>
      <c r="F1795" s="26">
        <v>473</v>
      </c>
      <c r="G1795" s="27">
        <v>5.4968287526399998E-2</v>
      </c>
      <c r="H1795" s="26">
        <v>465</v>
      </c>
      <c r="I1795" s="27">
        <v>4.9462365591300003E-2</v>
      </c>
      <c r="J1795" s="28">
        <v>446</v>
      </c>
      <c r="K1795" s="29">
        <v>4.9327354259999998E-2</v>
      </c>
      <c r="L1795" s="30">
        <v>2</v>
      </c>
      <c r="M1795" s="40">
        <f>VLOOKUP(A1795,'District Enrollment'!A:D,2,FALSE)</f>
        <v>28717</v>
      </c>
      <c r="N1795" s="40">
        <f>VLOOKUP(A1795,'District Enrollment'!A:D,3,FALSE)</f>
        <v>29033</v>
      </c>
      <c r="O1795" s="40">
        <f>VLOOKUP(A1795,'District Enrollment'!A:D,4,FALSE)</f>
        <v>29450</v>
      </c>
      <c r="P1795" s="41">
        <f t="shared" si="84"/>
        <v>9.0538705296469677E-4</v>
      </c>
      <c r="Q1795" s="41">
        <f t="shared" si="85"/>
        <v>7.9220197705901917E-4</v>
      </c>
      <c r="R1795" s="41">
        <f t="shared" si="86"/>
        <v>7.4702886247741929E-4</v>
      </c>
    </row>
    <row r="1796" spans="1:18" x14ac:dyDescent="0.25">
      <c r="A1796" s="3" t="s">
        <v>24</v>
      </c>
      <c r="B1796" t="s">
        <v>25</v>
      </c>
      <c r="C1796" s="3" t="s">
        <v>2962</v>
      </c>
      <c r="D1796" t="s">
        <v>2963</v>
      </c>
      <c r="E1796" s="3" t="s">
        <v>10</v>
      </c>
      <c r="F1796" s="26">
        <v>460</v>
      </c>
      <c r="G1796" s="27">
        <v>0.12608695652169999</v>
      </c>
      <c r="H1796" s="26">
        <v>452</v>
      </c>
      <c r="I1796" s="27">
        <v>0.11061946902649999</v>
      </c>
      <c r="J1796" s="28">
        <v>462</v>
      </c>
      <c r="K1796" s="29">
        <v>8.2251082251000002E-2</v>
      </c>
      <c r="L1796" s="30">
        <v>3</v>
      </c>
      <c r="M1796" s="40">
        <f>VLOOKUP(A1796,'District Enrollment'!A:D,2,FALSE)</f>
        <v>28717</v>
      </c>
      <c r="N1796" s="40">
        <f>VLOOKUP(A1796,'District Enrollment'!A:D,3,FALSE)</f>
        <v>29033</v>
      </c>
      <c r="O1796" s="40">
        <f>VLOOKUP(A1796,'District Enrollment'!A:D,4,FALSE)</f>
        <v>29450</v>
      </c>
      <c r="P1796" s="41">
        <f t="shared" si="84"/>
        <v>2.019709579690845E-3</v>
      </c>
      <c r="Q1796" s="41">
        <f t="shared" si="85"/>
        <v>1.7221782110005165E-3</v>
      </c>
      <c r="R1796" s="41">
        <f t="shared" si="86"/>
        <v>1.2903225806438711E-3</v>
      </c>
    </row>
    <row r="1797" spans="1:18" x14ac:dyDescent="0.25">
      <c r="A1797" s="3" t="s">
        <v>24</v>
      </c>
      <c r="B1797" t="s">
        <v>25</v>
      </c>
      <c r="C1797" s="3" t="s">
        <v>2993</v>
      </c>
      <c r="D1797" t="s">
        <v>2994</v>
      </c>
      <c r="E1797" s="3" t="s">
        <v>10</v>
      </c>
      <c r="F1797" s="26">
        <v>503</v>
      </c>
      <c r="G1797" s="27">
        <v>0.15506958250489999</v>
      </c>
      <c r="H1797" s="26">
        <v>489</v>
      </c>
      <c r="I1797" s="27">
        <v>0.16768916155409999</v>
      </c>
      <c r="J1797" s="28">
        <v>465</v>
      </c>
      <c r="K1797" s="29">
        <v>0.12688172043009999</v>
      </c>
      <c r="L1797" s="30">
        <v>4</v>
      </c>
      <c r="M1797" s="40">
        <f>VLOOKUP(A1797,'District Enrollment'!A:D,2,FALSE)</f>
        <v>28717</v>
      </c>
      <c r="N1797" s="40">
        <f>VLOOKUP(A1797,'District Enrollment'!A:D,3,FALSE)</f>
        <v>29033</v>
      </c>
      <c r="O1797" s="40">
        <f>VLOOKUP(A1797,'District Enrollment'!A:D,4,FALSE)</f>
        <v>29450</v>
      </c>
      <c r="P1797" s="41">
        <f t="shared" si="84"/>
        <v>2.7161611588941985E-3</v>
      </c>
      <c r="Q1797" s="41">
        <f t="shared" si="85"/>
        <v>2.8243722660405367E-3</v>
      </c>
      <c r="R1797" s="41">
        <f t="shared" si="86"/>
        <v>2.0033955857384207E-3</v>
      </c>
    </row>
    <row r="1798" spans="1:18" x14ac:dyDescent="0.25">
      <c r="A1798" s="3" t="s">
        <v>24</v>
      </c>
      <c r="B1798" t="s">
        <v>25</v>
      </c>
      <c r="C1798" s="3" t="s">
        <v>3072</v>
      </c>
      <c r="D1798" t="s">
        <v>3073</v>
      </c>
      <c r="E1798" s="3" t="s">
        <v>10</v>
      </c>
      <c r="F1798" s="26">
        <v>477</v>
      </c>
      <c r="G1798" s="27">
        <v>0.13626834381549999</v>
      </c>
      <c r="H1798" s="26">
        <v>489</v>
      </c>
      <c r="I1798" s="27">
        <v>0.1042944785276</v>
      </c>
      <c r="J1798" s="28">
        <v>477</v>
      </c>
      <c r="K1798" s="29">
        <v>0.11740041928720001</v>
      </c>
      <c r="L1798" s="30">
        <v>4</v>
      </c>
      <c r="M1798" s="40">
        <f>VLOOKUP(A1798,'District Enrollment'!A:D,2,FALSE)</f>
        <v>28717</v>
      </c>
      <c r="N1798" s="40">
        <f>VLOOKUP(A1798,'District Enrollment'!A:D,3,FALSE)</f>
        <v>29033</v>
      </c>
      <c r="O1798" s="40">
        <f>VLOOKUP(A1798,'District Enrollment'!A:D,4,FALSE)</f>
        <v>29450</v>
      </c>
      <c r="P1798" s="41">
        <f t="shared" si="84"/>
        <v>2.26346763241263E-3</v>
      </c>
      <c r="Q1798" s="41">
        <f t="shared" si="85"/>
        <v>1.756621775221176E-3</v>
      </c>
      <c r="R1798" s="41">
        <f t="shared" si="86"/>
        <v>1.901528013582153E-3</v>
      </c>
    </row>
    <row r="1799" spans="1:18" x14ac:dyDescent="0.25">
      <c r="A1799" s="3" t="s">
        <v>24</v>
      </c>
      <c r="B1799" t="s">
        <v>25</v>
      </c>
      <c r="C1799" s="3" t="s">
        <v>3148</v>
      </c>
      <c r="D1799" t="s">
        <v>3149</v>
      </c>
      <c r="E1799" s="3" t="s">
        <v>10</v>
      </c>
      <c r="F1799" s="26">
        <v>482</v>
      </c>
      <c r="G1799" s="27">
        <v>3.3195020746800002E-2</v>
      </c>
      <c r="H1799" s="26">
        <v>485</v>
      </c>
      <c r="I1799" s="27">
        <v>3.5051546391700002E-2</v>
      </c>
      <c r="J1799" s="28">
        <v>486</v>
      </c>
      <c r="K1799" s="29">
        <v>4.7325102880599997E-2</v>
      </c>
      <c r="L1799" s="30">
        <v>2</v>
      </c>
      <c r="M1799" s="40">
        <f>VLOOKUP(A1799,'District Enrollment'!A:D,2,FALSE)</f>
        <v>28717</v>
      </c>
      <c r="N1799" s="40">
        <f>VLOOKUP(A1799,'District Enrollment'!A:D,3,FALSE)</f>
        <v>29033</v>
      </c>
      <c r="O1799" s="40">
        <f>VLOOKUP(A1799,'District Enrollment'!A:D,4,FALSE)</f>
        <v>29450</v>
      </c>
      <c r="P1799" s="41">
        <f t="shared" si="84"/>
        <v>5.5716126336168828E-4</v>
      </c>
      <c r="Q1799" s="41">
        <f t="shared" si="85"/>
        <v>5.8554059173955499E-4</v>
      </c>
      <c r="R1799" s="41">
        <f t="shared" si="86"/>
        <v>7.809847198632122E-4</v>
      </c>
    </row>
    <row r="1800" spans="1:18" x14ac:dyDescent="0.25">
      <c r="A1800" s="3" t="s">
        <v>24</v>
      </c>
      <c r="B1800" t="s">
        <v>25</v>
      </c>
      <c r="C1800" s="3" t="s">
        <v>3190</v>
      </c>
      <c r="D1800" t="s">
        <v>3191</v>
      </c>
      <c r="E1800" s="3" t="s">
        <v>10</v>
      </c>
      <c r="F1800" s="26">
        <v>514</v>
      </c>
      <c r="G1800" s="27">
        <v>0.1322957198443</v>
      </c>
      <c r="H1800" s="26">
        <v>494</v>
      </c>
      <c r="I1800" s="27">
        <v>0.1093117408906</v>
      </c>
      <c r="J1800" s="28">
        <v>491</v>
      </c>
      <c r="K1800" s="29">
        <v>0.13441955193480001</v>
      </c>
      <c r="L1800" s="30">
        <v>5</v>
      </c>
      <c r="M1800" s="40">
        <f>VLOOKUP(A1800,'District Enrollment'!A:D,2,FALSE)</f>
        <v>28717</v>
      </c>
      <c r="N1800" s="40">
        <f>VLOOKUP(A1800,'District Enrollment'!A:D,3,FALSE)</f>
        <v>29033</v>
      </c>
      <c r="O1800" s="40">
        <f>VLOOKUP(A1800,'District Enrollment'!A:D,4,FALSE)</f>
        <v>29450</v>
      </c>
      <c r="P1800" s="41">
        <f t="shared" si="84"/>
        <v>2.367935369292412E-3</v>
      </c>
      <c r="Q1800" s="41">
        <f t="shared" si="85"/>
        <v>1.8599524678798748E-3</v>
      </c>
      <c r="R1800" s="41">
        <f t="shared" si="86"/>
        <v>2.2410865874358849E-3</v>
      </c>
    </row>
    <row r="1801" spans="1:18" x14ac:dyDescent="0.25">
      <c r="A1801" s="3" t="s">
        <v>24</v>
      </c>
      <c r="B1801" t="s">
        <v>25</v>
      </c>
      <c r="C1801" s="3" t="s">
        <v>3297</v>
      </c>
      <c r="D1801" t="s">
        <v>3298</v>
      </c>
      <c r="E1801" s="3" t="s">
        <v>10</v>
      </c>
      <c r="F1801" s="26">
        <v>450</v>
      </c>
      <c r="G1801" s="27">
        <v>0.16888888888879999</v>
      </c>
      <c r="H1801" s="26">
        <v>455</v>
      </c>
      <c r="I1801" s="27">
        <v>0.1142857142857</v>
      </c>
      <c r="J1801" s="28">
        <v>506</v>
      </c>
      <c r="K1801" s="29">
        <v>0.1245059288537</v>
      </c>
      <c r="L1801" s="30">
        <v>4</v>
      </c>
      <c r="M1801" s="40">
        <f>VLOOKUP(A1801,'District Enrollment'!A:D,2,FALSE)</f>
        <v>28717</v>
      </c>
      <c r="N1801" s="40">
        <f>VLOOKUP(A1801,'District Enrollment'!A:D,3,FALSE)</f>
        <v>29033</v>
      </c>
      <c r="O1801" s="40">
        <f>VLOOKUP(A1801,'District Enrollment'!A:D,4,FALSE)</f>
        <v>29450</v>
      </c>
      <c r="P1801" s="41">
        <f t="shared" si="84"/>
        <v>2.6465160009736394E-3</v>
      </c>
      <c r="Q1801" s="41">
        <f t="shared" si="85"/>
        <v>1.7910653394411016E-3</v>
      </c>
      <c r="R1801" s="41">
        <f t="shared" si="86"/>
        <v>2.1392190152791919E-3</v>
      </c>
    </row>
    <row r="1802" spans="1:18" x14ac:dyDescent="0.25">
      <c r="A1802" s="3" t="s">
        <v>24</v>
      </c>
      <c r="B1802" t="s">
        <v>25</v>
      </c>
      <c r="C1802" s="3" t="s">
        <v>3321</v>
      </c>
      <c r="D1802" t="s">
        <v>3322</v>
      </c>
      <c r="E1802" s="3" t="s">
        <v>10</v>
      </c>
      <c r="F1802" s="26">
        <v>520</v>
      </c>
      <c r="G1802" s="27">
        <v>5.9615384615299999E-2</v>
      </c>
      <c r="H1802" s="26">
        <v>510</v>
      </c>
      <c r="I1802" s="27">
        <v>5.29411764705E-2</v>
      </c>
      <c r="J1802" s="28">
        <v>509</v>
      </c>
      <c r="K1802" s="29">
        <v>4.5186640471499999E-2</v>
      </c>
      <c r="L1802" s="30">
        <v>2</v>
      </c>
      <c r="M1802" s="40">
        <f>VLOOKUP(A1802,'District Enrollment'!A:D,2,FALSE)</f>
        <v>28717</v>
      </c>
      <c r="N1802" s="40">
        <f>VLOOKUP(A1802,'District Enrollment'!A:D,3,FALSE)</f>
        <v>29033</v>
      </c>
      <c r="O1802" s="40">
        <f>VLOOKUP(A1802,'District Enrollment'!A:D,4,FALSE)</f>
        <v>29450</v>
      </c>
      <c r="P1802" s="41">
        <f t="shared" si="84"/>
        <v>1.0794999477645993E-3</v>
      </c>
      <c r="Q1802" s="41">
        <f t="shared" si="85"/>
        <v>9.2997623393913824E-4</v>
      </c>
      <c r="R1802" s="41">
        <f t="shared" si="86"/>
        <v>7.8098471986395585E-4</v>
      </c>
    </row>
    <row r="1803" spans="1:18" x14ac:dyDescent="0.25">
      <c r="A1803" s="3" t="s">
        <v>24</v>
      </c>
      <c r="B1803" t="s">
        <v>25</v>
      </c>
      <c r="C1803" s="3" t="s">
        <v>3365</v>
      </c>
      <c r="D1803" t="s">
        <v>3366</v>
      </c>
      <c r="E1803" s="3" t="s">
        <v>10</v>
      </c>
      <c r="F1803" s="26">
        <v>497</v>
      </c>
      <c r="G1803" s="27">
        <v>5.2313883299699999E-2</v>
      </c>
      <c r="H1803" s="26">
        <v>489</v>
      </c>
      <c r="I1803" s="27">
        <v>5.5214723926300002E-2</v>
      </c>
      <c r="J1803" s="28">
        <v>513</v>
      </c>
      <c r="K1803" s="29">
        <v>5.2631578947300001E-2</v>
      </c>
      <c r="L1803" s="30">
        <v>2</v>
      </c>
      <c r="M1803" s="40">
        <f>VLOOKUP(A1803,'District Enrollment'!A:D,2,FALSE)</f>
        <v>28717</v>
      </c>
      <c r="N1803" s="40">
        <f>VLOOKUP(A1803,'District Enrollment'!A:D,3,FALSE)</f>
        <v>29033</v>
      </c>
      <c r="O1803" s="40">
        <f>VLOOKUP(A1803,'District Enrollment'!A:D,4,FALSE)</f>
        <v>29450</v>
      </c>
      <c r="P1803" s="41">
        <f t="shared" si="84"/>
        <v>9.053870529634328E-4</v>
      </c>
      <c r="Q1803" s="41">
        <f t="shared" si="85"/>
        <v>9.2997623393933459E-4</v>
      </c>
      <c r="R1803" s="41">
        <f t="shared" si="86"/>
        <v>9.1680814940458058E-4</v>
      </c>
    </row>
    <row r="1804" spans="1:18" x14ac:dyDescent="0.25">
      <c r="A1804" s="3" t="s">
        <v>24</v>
      </c>
      <c r="B1804" t="s">
        <v>25</v>
      </c>
      <c r="C1804" s="3" t="s">
        <v>3453</v>
      </c>
      <c r="D1804" t="s">
        <v>3454</v>
      </c>
      <c r="E1804" s="3" t="s">
        <v>10</v>
      </c>
      <c r="F1804" s="26">
        <v>548</v>
      </c>
      <c r="G1804" s="27">
        <v>7.1167883211600003E-2</v>
      </c>
      <c r="H1804" s="26">
        <v>519</v>
      </c>
      <c r="I1804" s="27">
        <v>4.6242774566399997E-2</v>
      </c>
      <c r="J1804" s="28">
        <v>525</v>
      </c>
      <c r="K1804" s="29">
        <v>6.0952380952300003E-2</v>
      </c>
      <c r="L1804" s="30">
        <v>2</v>
      </c>
      <c r="M1804" s="40">
        <f>VLOOKUP(A1804,'District Enrollment'!A:D,2,FALSE)</f>
        <v>28717</v>
      </c>
      <c r="N1804" s="40">
        <f>VLOOKUP(A1804,'District Enrollment'!A:D,3,FALSE)</f>
        <v>29033</v>
      </c>
      <c r="O1804" s="40">
        <f>VLOOKUP(A1804,'District Enrollment'!A:D,4,FALSE)</f>
        <v>29450</v>
      </c>
      <c r="P1804" s="41">
        <f t="shared" si="84"/>
        <v>1.3580805794462096E-3</v>
      </c>
      <c r="Q1804" s="41">
        <f t="shared" si="85"/>
        <v>8.2664554127928895E-4</v>
      </c>
      <c r="R1804" s="41">
        <f t="shared" si="86"/>
        <v>1.0865874363313243E-3</v>
      </c>
    </row>
    <row r="1805" spans="1:18" x14ac:dyDescent="0.25">
      <c r="A1805" s="3" t="s">
        <v>24</v>
      </c>
      <c r="B1805" t="s">
        <v>25</v>
      </c>
      <c r="C1805" s="3" t="s">
        <v>3497</v>
      </c>
      <c r="D1805" t="s">
        <v>3498</v>
      </c>
      <c r="E1805" s="3" t="s">
        <v>10</v>
      </c>
      <c r="F1805" s="26">
        <v>541</v>
      </c>
      <c r="G1805" s="27">
        <v>4.6210720887199998E-2</v>
      </c>
      <c r="H1805" s="26">
        <v>576</v>
      </c>
      <c r="I1805" s="27">
        <v>8.3333333333299994E-2</v>
      </c>
      <c r="J1805" s="28">
        <v>531</v>
      </c>
      <c r="K1805" s="29">
        <v>6.4030131826700004E-2</v>
      </c>
      <c r="L1805" s="30">
        <v>2</v>
      </c>
      <c r="M1805" s="40">
        <f>VLOOKUP(A1805,'District Enrollment'!A:D,2,FALSE)</f>
        <v>28717</v>
      </c>
      <c r="N1805" s="40">
        <f>VLOOKUP(A1805,'District Enrollment'!A:D,3,FALSE)</f>
        <v>29033</v>
      </c>
      <c r="O1805" s="40">
        <f>VLOOKUP(A1805,'District Enrollment'!A:D,4,FALSE)</f>
        <v>29450</v>
      </c>
      <c r="P1805" s="41">
        <f t="shared" si="84"/>
        <v>8.7056447400408121E-4</v>
      </c>
      <c r="Q1805" s="41">
        <f t="shared" si="85"/>
        <v>1.653291082560562E-3</v>
      </c>
      <c r="R1805" s="41">
        <f t="shared" si="86"/>
        <v>1.1544991511028082E-3</v>
      </c>
    </row>
    <row r="1806" spans="1:18" x14ac:dyDescent="0.25">
      <c r="A1806" s="3" t="s">
        <v>24</v>
      </c>
      <c r="B1806" t="s">
        <v>25</v>
      </c>
      <c r="C1806" s="3" t="s">
        <v>3531</v>
      </c>
      <c r="D1806" t="s">
        <v>3532</v>
      </c>
      <c r="E1806" s="3" t="s">
        <v>10</v>
      </c>
      <c r="F1806" s="26">
        <v>549</v>
      </c>
      <c r="G1806" s="27">
        <v>6.3752276866999996E-2</v>
      </c>
      <c r="H1806" s="26">
        <v>552</v>
      </c>
      <c r="I1806" s="27">
        <v>9.0579710144900002E-2</v>
      </c>
      <c r="J1806" s="28">
        <v>535</v>
      </c>
      <c r="K1806" s="29">
        <v>8.7850467289700002E-2</v>
      </c>
      <c r="L1806" s="30">
        <v>4</v>
      </c>
      <c r="M1806" s="40">
        <f>VLOOKUP(A1806,'District Enrollment'!A:D,2,FALSE)</f>
        <v>28717</v>
      </c>
      <c r="N1806" s="40">
        <f>VLOOKUP(A1806,'District Enrollment'!A:D,3,FALSE)</f>
        <v>29033</v>
      </c>
      <c r="O1806" s="40">
        <f>VLOOKUP(A1806,'District Enrollment'!A:D,4,FALSE)</f>
        <v>29450</v>
      </c>
      <c r="P1806" s="41">
        <f t="shared" si="84"/>
        <v>1.2187902636063308E-3</v>
      </c>
      <c r="Q1806" s="41">
        <f t="shared" si="85"/>
        <v>1.7221782110007509E-3</v>
      </c>
      <c r="R1806" s="41">
        <f t="shared" si="86"/>
        <v>1.5959252971133957E-3</v>
      </c>
    </row>
    <row r="1807" spans="1:18" x14ac:dyDescent="0.25">
      <c r="A1807" s="3" t="s">
        <v>24</v>
      </c>
      <c r="B1807" t="s">
        <v>25</v>
      </c>
      <c r="C1807" s="3" t="s">
        <v>3575</v>
      </c>
      <c r="D1807" t="s">
        <v>632</v>
      </c>
      <c r="E1807" s="3" t="s">
        <v>10</v>
      </c>
      <c r="F1807" s="26">
        <v>476</v>
      </c>
      <c r="G1807" s="27">
        <v>0.10084033613439999</v>
      </c>
      <c r="H1807" s="26">
        <v>519</v>
      </c>
      <c r="I1807" s="27">
        <v>0.1040462427745</v>
      </c>
      <c r="J1807" s="28">
        <v>541</v>
      </c>
      <c r="K1807" s="29">
        <v>0.1312384473197</v>
      </c>
      <c r="L1807" s="30">
        <v>4</v>
      </c>
      <c r="M1807" s="40">
        <f>VLOOKUP(A1807,'District Enrollment'!A:D,2,FALSE)</f>
        <v>28717</v>
      </c>
      <c r="N1807" s="40">
        <f>VLOOKUP(A1807,'District Enrollment'!A:D,3,FALSE)</f>
        <v>29033</v>
      </c>
      <c r="O1807" s="40">
        <f>VLOOKUP(A1807,'District Enrollment'!A:D,4,FALSE)</f>
        <v>29450</v>
      </c>
      <c r="P1807" s="41">
        <f t="shared" si="84"/>
        <v>1.6714837900886027E-3</v>
      </c>
      <c r="Q1807" s="41">
        <f t="shared" si="85"/>
        <v>1.8599524678801879E-3</v>
      </c>
      <c r="R1807" s="41">
        <f t="shared" si="86"/>
        <v>2.4108658743618909E-3</v>
      </c>
    </row>
    <row r="1808" spans="1:18" x14ac:dyDescent="0.25">
      <c r="A1808" s="3" t="s">
        <v>24</v>
      </c>
      <c r="B1808" t="s">
        <v>25</v>
      </c>
      <c r="C1808" s="3" t="s">
        <v>3603</v>
      </c>
      <c r="D1808" t="s">
        <v>3604</v>
      </c>
      <c r="E1808" s="3" t="s">
        <v>10</v>
      </c>
      <c r="F1808" s="26">
        <v>524</v>
      </c>
      <c r="G1808" s="27">
        <v>0.1526717557251</v>
      </c>
      <c r="H1808" s="26">
        <v>545</v>
      </c>
      <c r="I1808" s="27">
        <v>0.137614678899</v>
      </c>
      <c r="J1808" s="28">
        <v>546</v>
      </c>
      <c r="K1808" s="29">
        <v>0.13553113553109999</v>
      </c>
      <c r="L1808" s="30">
        <v>5</v>
      </c>
      <c r="M1808" s="40">
        <f>VLOOKUP(A1808,'District Enrollment'!A:D,2,FALSE)</f>
        <v>28717</v>
      </c>
      <c r="N1808" s="40">
        <f>VLOOKUP(A1808,'District Enrollment'!A:D,3,FALSE)</f>
        <v>29033</v>
      </c>
      <c r="O1808" s="40">
        <f>VLOOKUP(A1808,'District Enrollment'!A:D,4,FALSE)</f>
        <v>29450</v>
      </c>
      <c r="P1808" s="41">
        <f t="shared" si="84"/>
        <v>2.7858063168141657E-3</v>
      </c>
      <c r="Q1808" s="41">
        <f t="shared" si="85"/>
        <v>2.5832673165003617E-3</v>
      </c>
      <c r="R1808" s="41">
        <f t="shared" si="86"/>
        <v>2.5127334465188654E-3</v>
      </c>
    </row>
    <row r="1809" spans="1:18" x14ac:dyDescent="0.25">
      <c r="A1809" s="3" t="s">
        <v>24</v>
      </c>
      <c r="B1809" t="s">
        <v>25</v>
      </c>
      <c r="C1809" s="3" t="s">
        <v>3628</v>
      </c>
      <c r="D1809" t="s">
        <v>3629</v>
      </c>
      <c r="E1809" s="3" t="s">
        <v>10</v>
      </c>
      <c r="F1809" s="26">
        <v>515</v>
      </c>
      <c r="G1809" s="27">
        <v>8.5436893203800005E-2</v>
      </c>
      <c r="H1809" s="26">
        <v>527</v>
      </c>
      <c r="I1809" s="27">
        <v>7.9696394686899999E-2</v>
      </c>
      <c r="J1809" s="28">
        <v>551</v>
      </c>
      <c r="K1809" s="29">
        <v>0.1107078039927</v>
      </c>
      <c r="L1809" s="30">
        <v>4</v>
      </c>
      <c r="M1809" s="40">
        <f>VLOOKUP(A1809,'District Enrollment'!A:D,2,FALSE)</f>
        <v>28717</v>
      </c>
      <c r="N1809" s="40">
        <f>VLOOKUP(A1809,'District Enrollment'!A:D,3,FALSE)</f>
        <v>29033</v>
      </c>
      <c r="O1809" s="40">
        <f>VLOOKUP(A1809,'District Enrollment'!A:D,4,FALSE)</f>
        <v>29450</v>
      </c>
      <c r="P1809" s="41">
        <f t="shared" si="84"/>
        <v>1.5321934742472056E-3</v>
      </c>
      <c r="Q1809" s="41">
        <f t="shared" si="85"/>
        <v>1.446629697240943E-3</v>
      </c>
      <c r="R1809" s="41">
        <f t="shared" si="86"/>
        <v>2.0713073005085808E-3</v>
      </c>
    </row>
    <row r="1810" spans="1:18" x14ac:dyDescent="0.25">
      <c r="A1810" s="3" t="s">
        <v>24</v>
      </c>
      <c r="B1810" t="s">
        <v>25</v>
      </c>
      <c r="C1810" s="3" t="s">
        <v>3671</v>
      </c>
      <c r="D1810" t="s">
        <v>3672</v>
      </c>
      <c r="E1810" s="3" t="s">
        <v>10</v>
      </c>
      <c r="F1810" s="26">
        <v>563</v>
      </c>
      <c r="G1810" s="27">
        <v>4.6181172291200001E-2</v>
      </c>
      <c r="H1810" s="26">
        <v>523</v>
      </c>
      <c r="I1810" s="27">
        <v>2.1032504780099999E-2</v>
      </c>
      <c r="J1810" s="28">
        <v>560</v>
      </c>
      <c r="K1810" s="29">
        <v>5.7142857142799999E-2</v>
      </c>
      <c r="L1810" s="30">
        <v>2</v>
      </c>
      <c r="M1810" s="40">
        <f>VLOOKUP(A1810,'District Enrollment'!A:D,2,FALSE)</f>
        <v>28717</v>
      </c>
      <c r="N1810" s="40">
        <f>VLOOKUP(A1810,'District Enrollment'!A:D,3,FALSE)</f>
        <v>29033</v>
      </c>
      <c r="O1810" s="40">
        <f>VLOOKUP(A1810,'District Enrollment'!A:D,4,FALSE)</f>
        <v>29450</v>
      </c>
      <c r="P1810" s="41">
        <f t="shared" si="84"/>
        <v>9.0538705296324816E-4</v>
      </c>
      <c r="Q1810" s="41">
        <f t="shared" si="85"/>
        <v>3.7887920642001518E-4</v>
      </c>
      <c r="R1810" s="41">
        <f t="shared" si="86"/>
        <v>1.0865874363316806E-3</v>
      </c>
    </row>
    <row r="1811" spans="1:18" x14ac:dyDescent="0.25">
      <c r="A1811" s="3" t="s">
        <v>24</v>
      </c>
      <c r="B1811" t="s">
        <v>25</v>
      </c>
      <c r="C1811" s="3" t="s">
        <v>3680</v>
      </c>
      <c r="D1811" t="s">
        <v>3681</v>
      </c>
      <c r="E1811" s="3" t="s">
        <v>10</v>
      </c>
      <c r="F1811" s="26">
        <v>514</v>
      </c>
      <c r="G1811" s="27">
        <v>0.13813229571980001</v>
      </c>
      <c r="H1811" s="26">
        <v>534</v>
      </c>
      <c r="I1811" s="27">
        <v>9.9250936329499995E-2</v>
      </c>
      <c r="J1811" s="28">
        <v>561</v>
      </c>
      <c r="K1811" s="29">
        <v>0.10160427807480001</v>
      </c>
      <c r="L1811" s="30">
        <v>4</v>
      </c>
      <c r="M1811" s="40">
        <f>VLOOKUP(A1811,'District Enrollment'!A:D,2,FALSE)</f>
        <v>28717</v>
      </c>
      <c r="N1811" s="40">
        <f>VLOOKUP(A1811,'District Enrollment'!A:D,3,FALSE)</f>
        <v>29033</v>
      </c>
      <c r="O1811" s="40">
        <f>VLOOKUP(A1811,'District Enrollment'!A:D,4,FALSE)</f>
        <v>29450</v>
      </c>
      <c r="P1811" s="41">
        <f t="shared" si="84"/>
        <v>2.4724031061732492E-3</v>
      </c>
      <c r="Q1811" s="41">
        <f t="shared" si="85"/>
        <v>1.8255089036597319E-3</v>
      </c>
      <c r="R1811" s="41">
        <f t="shared" si="86"/>
        <v>1.9354838709664788E-3</v>
      </c>
    </row>
    <row r="1812" spans="1:18" x14ac:dyDescent="0.25">
      <c r="A1812" s="3" t="s">
        <v>24</v>
      </c>
      <c r="B1812" t="s">
        <v>25</v>
      </c>
      <c r="C1812" s="3" t="s">
        <v>3700</v>
      </c>
      <c r="D1812" t="s">
        <v>3645</v>
      </c>
      <c r="E1812" s="3" t="s">
        <v>10</v>
      </c>
      <c r="F1812" s="26">
        <v>540</v>
      </c>
      <c r="G1812" s="27">
        <v>8.3333333333299994E-2</v>
      </c>
      <c r="H1812" s="26">
        <v>548</v>
      </c>
      <c r="I1812" s="27">
        <v>0.1240875912408</v>
      </c>
      <c r="J1812" s="28">
        <v>565</v>
      </c>
      <c r="K1812" s="29">
        <v>9.9115044247699999E-2</v>
      </c>
      <c r="L1812" s="30">
        <v>4</v>
      </c>
      <c r="M1812" s="40">
        <f>VLOOKUP(A1812,'District Enrollment'!A:D,2,FALSE)</f>
        <v>28717</v>
      </c>
      <c r="N1812" s="40">
        <f>VLOOKUP(A1812,'District Enrollment'!A:D,3,FALSE)</f>
        <v>29033</v>
      </c>
      <c r="O1812" s="40">
        <f>VLOOKUP(A1812,'District Enrollment'!A:D,4,FALSE)</f>
        <v>29450</v>
      </c>
      <c r="P1812" s="41">
        <f t="shared" si="84"/>
        <v>1.5670160532082738E-3</v>
      </c>
      <c r="Q1812" s="41">
        <f t="shared" si="85"/>
        <v>2.3421623669603003E-3</v>
      </c>
      <c r="R1812" s="41">
        <f t="shared" si="86"/>
        <v>1.9015280135806622E-3</v>
      </c>
    </row>
    <row r="1813" spans="1:18" x14ac:dyDescent="0.25">
      <c r="A1813" s="3" t="s">
        <v>24</v>
      </c>
      <c r="B1813" t="s">
        <v>25</v>
      </c>
      <c r="C1813" s="3" t="s">
        <v>3764</v>
      </c>
      <c r="D1813" t="s">
        <v>3765</v>
      </c>
      <c r="E1813" s="3" t="s">
        <v>10</v>
      </c>
      <c r="F1813" s="26">
        <v>543</v>
      </c>
      <c r="G1813" s="27">
        <v>9.7605893186000006E-2</v>
      </c>
      <c r="H1813" s="26">
        <v>570</v>
      </c>
      <c r="I1813" s="27">
        <v>0.11578947368420001</v>
      </c>
      <c r="J1813" s="28">
        <v>574</v>
      </c>
      <c r="K1813" s="29">
        <v>0.1149825783972</v>
      </c>
      <c r="L1813" s="30">
        <v>4</v>
      </c>
      <c r="M1813" s="40">
        <f>VLOOKUP(A1813,'District Enrollment'!A:D,2,FALSE)</f>
        <v>28717</v>
      </c>
      <c r="N1813" s="40">
        <f>VLOOKUP(A1813,'District Enrollment'!A:D,3,FALSE)</f>
        <v>29033</v>
      </c>
      <c r="O1813" s="40">
        <f>VLOOKUP(A1813,'District Enrollment'!A:D,4,FALSE)</f>
        <v>29450</v>
      </c>
      <c r="P1813" s="41">
        <f t="shared" si="84"/>
        <v>1.8455966848904136E-3</v>
      </c>
      <c r="Q1813" s="41">
        <f t="shared" si="85"/>
        <v>2.2732752385214755E-3</v>
      </c>
      <c r="R1813" s="41">
        <f t="shared" si="86"/>
        <v>2.2410865874360878E-3</v>
      </c>
    </row>
    <row r="1814" spans="1:18" x14ac:dyDescent="0.25">
      <c r="A1814" s="3" t="s">
        <v>24</v>
      </c>
      <c r="B1814" t="s">
        <v>25</v>
      </c>
      <c r="C1814" s="3" t="s">
        <v>3822</v>
      </c>
      <c r="D1814" t="s">
        <v>3823</v>
      </c>
      <c r="E1814" s="3" t="s">
        <v>10</v>
      </c>
      <c r="F1814" s="26">
        <v>515</v>
      </c>
      <c r="G1814" s="27">
        <v>4.2718446601900002E-2</v>
      </c>
      <c r="H1814" s="26">
        <v>606</v>
      </c>
      <c r="I1814" s="27">
        <v>9.2409240924000005E-2</v>
      </c>
      <c r="J1814" s="28">
        <v>585</v>
      </c>
      <c r="K1814" s="29">
        <v>0.10256410256409999</v>
      </c>
      <c r="L1814" s="30">
        <v>4</v>
      </c>
      <c r="M1814" s="40">
        <f>VLOOKUP(A1814,'District Enrollment'!A:D,2,FALSE)</f>
        <v>28717</v>
      </c>
      <c r="N1814" s="40">
        <f>VLOOKUP(A1814,'District Enrollment'!A:D,3,FALSE)</f>
        <v>29033</v>
      </c>
      <c r="O1814" s="40">
        <f>VLOOKUP(A1814,'District Enrollment'!A:D,4,FALSE)</f>
        <v>29450</v>
      </c>
      <c r="P1814" s="41">
        <f t="shared" si="84"/>
        <v>7.6609673712360279E-4</v>
      </c>
      <c r="Q1814" s="41">
        <f t="shared" si="85"/>
        <v>1.9288395963194985E-3</v>
      </c>
      <c r="R1814" s="41">
        <f t="shared" si="86"/>
        <v>2.0373514431238876E-3</v>
      </c>
    </row>
    <row r="1815" spans="1:18" x14ac:dyDescent="0.25">
      <c r="A1815" s="3" t="s">
        <v>24</v>
      </c>
      <c r="B1815" t="s">
        <v>25</v>
      </c>
      <c r="C1815" s="3" t="s">
        <v>3859</v>
      </c>
      <c r="D1815" t="s">
        <v>3860</v>
      </c>
      <c r="E1815" s="3" t="s">
        <v>10</v>
      </c>
      <c r="F1815" s="26">
        <v>583</v>
      </c>
      <c r="G1815" s="27">
        <v>0.1303602058319</v>
      </c>
      <c r="H1815" s="26">
        <v>564</v>
      </c>
      <c r="I1815" s="27">
        <v>0.11879432624110001</v>
      </c>
      <c r="J1815" s="28">
        <v>591</v>
      </c>
      <c r="K1815" s="29">
        <v>0.12690355329940001</v>
      </c>
      <c r="L1815" s="30">
        <v>4</v>
      </c>
      <c r="M1815" s="40">
        <f>VLOOKUP(A1815,'District Enrollment'!A:D,2,FALSE)</f>
        <v>28717</v>
      </c>
      <c r="N1815" s="40">
        <f>VLOOKUP(A1815,'District Enrollment'!A:D,3,FALSE)</f>
        <v>29033</v>
      </c>
      <c r="O1815" s="40">
        <f>VLOOKUP(A1815,'District Enrollment'!A:D,4,FALSE)</f>
        <v>29450</v>
      </c>
      <c r="P1815" s="41">
        <f t="shared" si="84"/>
        <v>2.6465160009749521E-3</v>
      </c>
      <c r="Q1815" s="41">
        <f t="shared" si="85"/>
        <v>2.3077188027410328E-3</v>
      </c>
      <c r="R1815" s="41">
        <f t="shared" si="86"/>
        <v>2.5466893039030698E-3</v>
      </c>
    </row>
    <row r="1816" spans="1:18" x14ac:dyDescent="0.25">
      <c r="A1816" s="3" t="s">
        <v>24</v>
      </c>
      <c r="B1816" t="s">
        <v>25</v>
      </c>
      <c r="C1816" s="3" t="s">
        <v>3923</v>
      </c>
      <c r="D1816" t="s">
        <v>3924</v>
      </c>
      <c r="E1816" s="3" t="s">
        <v>10</v>
      </c>
      <c r="F1816" s="26">
        <v>628</v>
      </c>
      <c r="G1816" s="27">
        <v>8.2802547770699994E-2</v>
      </c>
      <c r="H1816" s="26">
        <v>642</v>
      </c>
      <c r="I1816" s="27">
        <v>0.11682242990650001</v>
      </c>
      <c r="J1816" s="28">
        <v>606</v>
      </c>
      <c r="K1816" s="29">
        <v>0.1188118811881</v>
      </c>
      <c r="L1816" s="30">
        <v>4</v>
      </c>
      <c r="M1816" s="40">
        <f>VLOOKUP(A1816,'District Enrollment'!A:D,2,FALSE)</f>
        <v>28717</v>
      </c>
      <c r="N1816" s="40">
        <f>VLOOKUP(A1816,'District Enrollment'!A:D,3,FALSE)</f>
        <v>29033</v>
      </c>
      <c r="O1816" s="40">
        <f>VLOOKUP(A1816,'District Enrollment'!A:D,4,FALSE)</f>
        <v>29450</v>
      </c>
      <c r="P1816" s="41">
        <f t="shared" si="84"/>
        <v>1.8107741059302713E-3</v>
      </c>
      <c r="Q1816" s="41">
        <f t="shared" si="85"/>
        <v>2.5832673165009814E-3</v>
      </c>
      <c r="R1816" s="41">
        <f t="shared" si="86"/>
        <v>2.4448217317483397E-3</v>
      </c>
    </row>
    <row r="1817" spans="1:18" x14ac:dyDescent="0.25">
      <c r="A1817" s="3" t="s">
        <v>24</v>
      </c>
      <c r="B1817" t="s">
        <v>25</v>
      </c>
      <c r="C1817" s="3" t="s">
        <v>4034</v>
      </c>
      <c r="D1817" t="s">
        <v>2204</v>
      </c>
      <c r="E1817" s="3" t="s">
        <v>10</v>
      </c>
      <c r="F1817" s="26">
        <v>641</v>
      </c>
      <c r="G1817" s="27">
        <v>5.6162246489799998E-2</v>
      </c>
      <c r="H1817" s="26">
        <v>594</v>
      </c>
      <c r="I1817" s="27">
        <v>3.8720538720499999E-2</v>
      </c>
      <c r="J1817" s="28">
        <v>633</v>
      </c>
      <c r="K1817" s="29">
        <v>4.1074249605000002E-2</v>
      </c>
      <c r="L1817" s="30">
        <v>1</v>
      </c>
      <c r="M1817" s="40">
        <f>VLOOKUP(A1817,'District Enrollment'!A:D,2,FALSE)</f>
        <v>28717</v>
      </c>
      <c r="N1817" s="40">
        <f>VLOOKUP(A1817,'District Enrollment'!A:D,3,FALSE)</f>
        <v>29033</v>
      </c>
      <c r="O1817" s="40">
        <f>VLOOKUP(A1817,'District Enrollment'!A:D,4,FALSE)</f>
        <v>29450</v>
      </c>
      <c r="P1817" s="41">
        <f t="shared" si="84"/>
        <v>1.2536128425657902E-3</v>
      </c>
      <c r="Q1817" s="41">
        <f t="shared" si="85"/>
        <v>7.9220197705979394E-4</v>
      </c>
      <c r="R1817" s="41">
        <f t="shared" si="86"/>
        <v>8.8285229201918514E-4</v>
      </c>
    </row>
    <row r="1818" spans="1:18" x14ac:dyDescent="0.25">
      <c r="A1818" s="3" t="s">
        <v>24</v>
      </c>
      <c r="B1818" t="s">
        <v>25</v>
      </c>
      <c r="C1818" s="3" t="s">
        <v>4046</v>
      </c>
      <c r="D1818" t="s">
        <v>4047</v>
      </c>
      <c r="E1818" s="3" t="s">
        <v>10</v>
      </c>
      <c r="F1818" s="26">
        <v>644</v>
      </c>
      <c r="G1818" s="27">
        <v>8.8509316770100002E-2</v>
      </c>
      <c r="H1818" s="26">
        <v>632</v>
      </c>
      <c r="I1818" s="27">
        <v>0.1218354430379</v>
      </c>
      <c r="J1818" s="28">
        <v>635</v>
      </c>
      <c r="K1818" s="29">
        <v>0.10551181102359999</v>
      </c>
      <c r="L1818" s="30">
        <v>4</v>
      </c>
      <c r="M1818" s="40">
        <f>VLOOKUP(A1818,'District Enrollment'!A:D,2,FALSE)</f>
        <v>28717</v>
      </c>
      <c r="N1818" s="40">
        <f>VLOOKUP(A1818,'District Enrollment'!A:D,3,FALSE)</f>
        <v>29033</v>
      </c>
      <c r="O1818" s="40">
        <f>VLOOKUP(A1818,'District Enrollment'!A:D,4,FALSE)</f>
        <v>29450</v>
      </c>
      <c r="P1818" s="41">
        <f t="shared" si="84"/>
        <v>1.9848870007293379E-3</v>
      </c>
      <c r="Q1818" s="41">
        <f t="shared" si="85"/>
        <v>2.6521544449403371E-3</v>
      </c>
      <c r="R1818" s="41">
        <f t="shared" si="86"/>
        <v>2.2750424448212563E-3</v>
      </c>
    </row>
    <row r="1819" spans="1:18" x14ac:dyDescent="0.25">
      <c r="A1819" s="3" t="s">
        <v>24</v>
      </c>
      <c r="B1819" t="s">
        <v>25</v>
      </c>
      <c r="C1819" s="3" t="s">
        <v>4319</v>
      </c>
      <c r="D1819" t="s">
        <v>4320</v>
      </c>
      <c r="E1819" s="3" t="s">
        <v>10</v>
      </c>
      <c r="F1819" s="26">
        <v>706</v>
      </c>
      <c r="G1819" s="27">
        <v>4.6742209631699998E-2</v>
      </c>
      <c r="H1819" s="26">
        <v>710</v>
      </c>
      <c r="I1819" s="27">
        <v>5.0704225352100001E-2</v>
      </c>
      <c r="J1819" s="28">
        <v>737</v>
      </c>
      <c r="K1819" s="29">
        <v>6.7842605156000005E-2</v>
      </c>
      <c r="L1819" s="30">
        <v>3</v>
      </c>
      <c r="M1819" s="40">
        <f>VLOOKUP(A1819,'District Enrollment'!A:D,2,FALSE)</f>
        <v>28717</v>
      </c>
      <c r="N1819" s="40">
        <f>VLOOKUP(A1819,'District Enrollment'!A:D,3,FALSE)</f>
        <v>29033</v>
      </c>
      <c r="O1819" s="40">
        <f>VLOOKUP(A1819,'District Enrollment'!A:D,4,FALSE)</f>
        <v>29450</v>
      </c>
      <c r="P1819" s="41">
        <f t="shared" si="84"/>
        <v>1.1491451056858375E-3</v>
      </c>
      <c r="Q1819" s="41">
        <f t="shared" si="85"/>
        <v>1.2399683119206075E-3</v>
      </c>
      <c r="R1819" s="41">
        <f t="shared" si="86"/>
        <v>1.6977928692689984E-3</v>
      </c>
    </row>
    <row r="1820" spans="1:18" x14ac:dyDescent="0.25">
      <c r="A1820" s="3" t="s">
        <v>24</v>
      </c>
      <c r="B1820" t="s">
        <v>25</v>
      </c>
      <c r="C1820" s="3" t="s">
        <v>4397</v>
      </c>
      <c r="D1820" t="s">
        <v>4398</v>
      </c>
      <c r="E1820" s="3" t="s">
        <v>10</v>
      </c>
      <c r="F1820" s="26">
        <v>769</v>
      </c>
      <c r="G1820" s="27">
        <v>7.5422626788000005E-2</v>
      </c>
      <c r="H1820" s="26">
        <v>787</v>
      </c>
      <c r="I1820" s="27">
        <v>7.3697585768700002E-2</v>
      </c>
      <c r="J1820" s="28">
        <v>785</v>
      </c>
      <c r="K1820" s="29">
        <v>4.5859872611400003E-2</v>
      </c>
      <c r="L1820" s="30">
        <v>2</v>
      </c>
      <c r="M1820" s="40">
        <f>VLOOKUP(A1820,'District Enrollment'!A:D,2,FALSE)</f>
        <v>28717</v>
      </c>
      <c r="N1820" s="40">
        <f>VLOOKUP(A1820,'District Enrollment'!A:D,3,FALSE)</f>
        <v>29033</v>
      </c>
      <c r="O1820" s="40">
        <f>VLOOKUP(A1820,'District Enrollment'!A:D,4,FALSE)</f>
        <v>29450</v>
      </c>
      <c r="P1820" s="41">
        <f t="shared" si="84"/>
        <v>2.0197095796904972E-3</v>
      </c>
      <c r="Q1820" s="41">
        <f t="shared" si="85"/>
        <v>1.9977267247603381E-3</v>
      </c>
      <c r="R1820" s="41">
        <f t="shared" si="86"/>
        <v>1.2224108658726318E-3</v>
      </c>
    </row>
    <row r="1821" spans="1:18" x14ac:dyDescent="0.25">
      <c r="A1821" s="3" t="s">
        <v>24</v>
      </c>
      <c r="B1821" t="s">
        <v>25</v>
      </c>
      <c r="C1821" s="3" t="s">
        <v>4423</v>
      </c>
      <c r="D1821" t="s">
        <v>4316</v>
      </c>
      <c r="E1821" s="3" t="s">
        <v>10</v>
      </c>
      <c r="F1821" s="26">
        <v>770</v>
      </c>
      <c r="G1821" s="27">
        <v>7.7922077921999996E-2</v>
      </c>
      <c r="H1821" s="26">
        <v>817</v>
      </c>
      <c r="I1821" s="27">
        <v>5.8751529987700002E-2</v>
      </c>
      <c r="J1821" s="28">
        <v>817</v>
      </c>
      <c r="K1821" s="29">
        <v>3.182374541E-2</v>
      </c>
      <c r="L1821" s="30">
        <v>1</v>
      </c>
      <c r="M1821" s="40">
        <f>VLOOKUP(A1821,'District Enrollment'!A:D,2,FALSE)</f>
        <v>28717</v>
      </c>
      <c r="N1821" s="40">
        <f>VLOOKUP(A1821,'District Enrollment'!A:D,3,FALSE)</f>
        <v>29033</v>
      </c>
      <c r="O1821" s="40">
        <f>VLOOKUP(A1821,'District Enrollment'!A:D,4,FALSE)</f>
        <v>29450</v>
      </c>
      <c r="P1821" s="41">
        <f t="shared" si="84"/>
        <v>2.0893547376097782E-3</v>
      </c>
      <c r="Q1821" s="41">
        <f t="shared" si="85"/>
        <v>1.6532910825595322E-3</v>
      </c>
      <c r="R1821" s="41">
        <f t="shared" si="86"/>
        <v>8.8285229201935482E-4</v>
      </c>
    </row>
    <row r="1822" spans="1:18" x14ac:dyDescent="0.25">
      <c r="A1822" s="3" t="s">
        <v>24</v>
      </c>
      <c r="B1822" t="s">
        <v>25</v>
      </c>
      <c r="C1822" s="3" t="s">
        <v>4677</v>
      </c>
      <c r="D1822" t="s">
        <v>4678</v>
      </c>
      <c r="E1822" s="3" t="s">
        <v>10</v>
      </c>
      <c r="F1822" s="26">
        <v>1249</v>
      </c>
      <c r="G1822" s="27">
        <v>0.15372297838269999</v>
      </c>
      <c r="H1822" s="26">
        <v>1195</v>
      </c>
      <c r="I1822" s="27">
        <v>0.13138075313799999</v>
      </c>
      <c r="J1822" s="28">
        <v>1252</v>
      </c>
      <c r="K1822" s="29">
        <v>0.1333865814696</v>
      </c>
      <c r="L1822" s="30">
        <v>5</v>
      </c>
      <c r="M1822" s="40">
        <f>VLOOKUP(A1822,'District Enrollment'!A:D,2,FALSE)</f>
        <v>28717</v>
      </c>
      <c r="N1822" s="40">
        <f>VLOOKUP(A1822,'District Enrollment'!A:D,3,FALSE)</f>
        <v>29033</v>
      </c>
      <c r="O1822" s="40">
        <f>VLOOKUP(A1822,'District Enrollment'!A:D,4,FALSE)</f>
        <v>29450</v>
      </c>
      <c r="P1822" s="41">
        <f t="shared" ref="P1822:P1885" si="87">F1822/M1822*G1822</f>
        <v>6.6859351603577076E-3</v>
      </c>
      <c r="Q1822" s="41">
        <f t="shared" ref="Q1822:Q1885" si="88">H1822/N1822*I1822</f>
        <v>5.4076395825409015E-3</v>
      </c>
      <c r="R1822" s="41">
        <f t="shared" ref="R1822:R1885" si="89">J1822/O1822*K1822</f>
        <v>5.6706281833595659E-3</v>
      </c>
    </row>
    <row r="1823" spans="1:18" x14ac:dyDescent="0.25">
      <c r="A1823" s="3" t="s">
        <v>24</v>
      </c>
      <c r="B1823" t="s">
        <v>25</v>
      </c>
      <c r="C1823" s="3" t="s">
        <v>4723</v>
      </c>
      <c r="D1823" t="s">
        <v>4724</v>
      </c>
      <c r="E1823" s="3" t="s">
        <v>10</v>
      </c>
      <c r="F1823" s="26">
        <v>1459</v>
      </c>
      <c r="G1823" s="27">
        <v>8.1562714187700003E-2</v>
      </c>
      <c r="H1823" s="26">
        <v>1504</v>
      </c>
      <c r="I1823" s="27">
        <v>9.1090425531899999E-2</v>
      </c>
      <c r="J1823" s="28">
        <v>1419</v>
      </c>
      <c r="K1823" s="29">
        <v>9.5842142353700005E-2</v>
      </c>
      <c r="L1823" s="30">
        <v>4</v>
      </c>
      <c r="M1823" s="40">
        <f>VLOOKUP(A1823,'District Enrollment'!A:D,2,FALSE)</f>
        <v>28717</v>
      </c>
      <c r="N1823" s="40">
        <f>VLOOKUP(A1823,'District Enrollment'!A:D,3,FALSE)</f>
        <v>29033</v>
      </c>
      <c r="O1823" s="40">
        <f>VLOOKUP(A1823,'District Enrollment'!A:D,4,FALSE)</f>
        <v>29450</v>
      </c>
      <c r="P1823" s="41">
        <f t="shared" si="87"/>
        <v>4.1438868962584644E-3</v>
      </c>
      <c r="Q1823" s="41">
        <f t="shared" si="88"/>
        <v>4.7187682981427205E-3</v>
      </c>
      <c r="R1823" s="41">
        <f t="shared" si="89"/>
        <v>4.6179966044108765E-3</v>
      </c>
    </row>
    <row r="1824" spans="1:18" x14ac:dyDescent="0.25">
      <c r="A1824" s="3" t="s">
        <v>24</v>
      </c>
      <c r="B1824" t="s">
        <v>25</v>
      </c>
      <c r="C1824" s="3" t="s">
        <v>4755</v>
      </c>
      <c r="D1824" t="s">
        <v>4756</v>
      </c>
      <c r="E1824" s="3" t="s">
        <v>10</v>
      </c>
      <c r="F1824" s="26">
        <v>1530</v>
      </c>
      <c r="G1824" s="27">
        <v>0.1490196078431</v>
      </c>
      <c r="H1824" s="26">
        <v>1469</v>
      </c>
      <c r="I1824" s="27">
        <v>0.15180394826410001</v>
      </c>
      <c r="J1824" s="28">
        <v>1495</v>
      </c>
      <c r="K1824" s="29">
        <v>0.14581939799329999</v>
      </c>
      <c r="L1824" s="30">
        <v>5</v>
      </c>
      <c r="M1824" s="40">
        <f>VLOOKUP(A1824,'District Enrollment'!A:D,2,FALSE)</f>
        <v>28717</v>
      </c>
      <c r="N1824" s="40">
        <f>VLOOKUP(A1824,'District Enrollment'!A:D,3,FALSE)</f>
        <v>29033</v>
      </c>
      <c r="O1824" s="40">
        <f>VLOOKUP(A1824,'District Enrollment'!A:D,4,FALSE)</f>
        <v>29450</v>
      </c>
      <c r="P1824" s="41">
        <f t="shared" si="87"/>
        <v>7.9395480029231125E-3</v>
      </c>
      <c r="Q1824" s="41">
        <f t="shared" si="88"/>
        <v>7.6809148210644062E-3</v>
      </c>
      <c r="R1824" s="41">
        <f t="shared" si="89"/>
        <v>7.4023769100164168E-3</v>
      </c>
    </row>
    <row r="1825" spans="1:18" x14ac:dyDescent="0.25">
      <c r="A1825" s="3" t="s">
        <v>24</v>
      </c>
      <c r="B1825" t="s">
        <v>25</v>
      </c>
      <c r="C1825" s="3" t="s">
        <v>4820</v>
      </c>
      <c r="D1825" t="s">
        <v>4821</v>
      </c>
      <c r="E1825" s="3" t="s">
        <v>10</v>
      </c>
      <c r="F1825" s="26">
        <v>1618</v>
      </c>
      <c r="G1825" s="27">
        <v>9.2707045735400007E-2</v>
      </c>
      <c r="H1825" s="26">
        <v>1650</v>
      </c>
      <c r="I1825" s="27">
        <v>9.3333333333300003E-2</v>
      </c>
      <c r="J1825" s="28">
        <v>1684</v>
      </c>
      <c r="K1825" s="29">
        <v>7.6009501187599998E-2</v>
      </c>
      <c r="L1825" s="30">
        <v>3</v>
      </c>
      <c r="M1825" s="40">
        <f>VLOOKUP(A1825,'District Enrollment'!A:D,2,FALSE)</f>
        <v>28717</v>
      </c>
      <c r="N1825" s="40">
        <f>VLOOKUP(A1825,'District Enrollment'!A:D,3,FALSE)</f>
        <v>29033</v>
      </c>
      <c r="O1825" s="40">
        <f>VLOOKUP(A1825,'District Enrollment'!A:D,4,FALSE)</f>
        <v>29450</v>
      </c>
      <c r="P1825" s="41">
        <f t="shared" si="87"/>
        <v>5.223386844025393E-3</v>
      </c>
      <c r="Q1825" s="41">
        <f t="shared" si="88"/>
        <v>5.3043088898820315E-3</v>
      </c>
      <c r="R1825" s="41">
        <f t="shared" si="89"/>
        <v>4.3463497453282984E-3</v>
      </c>
    </row>
    <row r="1826" spans="1:18" x14ac:dyDescent="0.25">
      <c r="A1826" s="3" t="s">
        <v>24</v>
      </c>
      <c r="B1826" t="s">
        <v>25</v>
      </c>
      <c r="C1826" s="3" t="s">
        <v>4862</v>
      </c>
      <c r="D1826" t="s">
        <v>4863</v>
      </c>
      <c r="E1826" s="3" t="s">
        <v>10</v>
      </c>
      <c r="F1826" s="26">
        <v>1880</v>
      </c>
      <c r="G1826" s="27">
        <v>9.2021276595700002E-2</v>
      </c>
      <c r="H1826" s="26">
        <v>1827</v>
      </c>
      <c r="I1826" s="27">
        <v>7.4438970990599998E-2</v>
      </c>
      <c r="J1826" s="28">
        <v>1888</v>
      </c>
      <c r="K1826" s="29">
        <v>0.103283898305</v>
      </c>
      <c r="L1826" s="30">
        <v>4</v>
      </c>
      <c r="M1826" s="40">
        <f>VLOOKUP(A1826,'District Enrollment'!A:D,2,FALSE)</f>
        <v>28717</v>
      </c>
      <c r="N1826" s="40">
        <f>VLOOKUP(A1826,'District Enrollment'!A:D,3,FALSE)</f>
        <v>29033</v>
      </c>
      <c r="O1826" s="40">
        <f>VLOOKUP(A1826,'District Enrollment'!A:D,4,FALSE)</f>
        <v>29450</v>
      </c>
      <c r="P1826" s="41">
        <f t="shared" si="87"/>
        <v>6.0243061601112933E-3</v>
      </c>
      <c r="Q1826" s="41">
        <f t="shared" si="88"/>
        <v>4.6843247339174799E-3</v>
      </c>
      <c r="R1826" s="41">
        <f t="shared" si="89"/>
        <v>6.6213921901473686E-3</v>
      </c>
    </row>
    <row r="1827" spans="1:18" x14ac:dyDescent="0.25">
      <c r="A1827" s="3" t="s">
        <v>381</v>
      </c>
      <c r="B1827" t="s">
        <v>382</v>
      </c>
      <c r="C1827" s="3" t="s">
        <v>383</v>
      </c>
      <c r="D1827" t="s">
        <v>384</v>
      </c>
      <c r="E1827" s="3" t="s">
        <v>10</v>
      </c>
      <c r="F1827" s="26">
        <v>30</v>
      </c>
      <c r="G1827" s="27">
        <v>0.2</v>
      </c>
      <c r="H1827" s="26">
        <v>31</v>
      </c>
      <c r="I1827" s="27">
        <v>0.1290322580645</v>
      </c>
      <c r="J1827" s="28">
        <v>27</v>
      </c>
      <c r="K1827" s="29">
        <v>0.1111111111111</v>
      </c>
      <c r="L1827" s="30">
        <v>4</v>
      </c>
      <c r="M1827" s="40">
        <f>VLOOKUP(A1827,'District Enrollment'!A:D,2,FALSE)</f>
        <v>77</v>
      </c>
      <c r="N1827" s="40">
        <f>VLOOKUP(A1827,'District Enrollment'!A:D,3,FALSE)</f>
        <v>81</v>
      </c>
      <c r="O1827" s="40">
        <f>VLOOKUP(A1827,'District Enrollment'!A:D,4,FALSE)</f>
        <v>73</v>
      </c>
      <c r="P1827" s="41">
        <f t="shared" si="87"/>
        <v>7.7922077922077934E-2</v>
      </c>
      <c r="Q1827" s="41">
        <f t="shared" si="88"/>
        <v>4.9382716049376538E-2</v>
      </c>
      <c r="R1827" s="41">
        <f t="shared" si="89"/>
        <v>4.1095890410954794E-2</v>
      </c>
    </row>
    <row r="1828" spans="1:18" x14ac:dyDescent="0.25">
      <c r="A1828" s="3" t="s">
        <v>381</v>
      </c>
      <c r="B1828" t="s">
        <v>382</v>
      </c>
      <c r="C1828" s="3" t="s">
        <v>633</v>
      </c>
      <c r="D1828" t="s">
        <v>634</v>
      </c>
      <c r="E1828" s="3" t="s">
        <v>10</v>
      </c>
      <c r="F1828" s="26">
        <v>47</v>
      </c>
      <c r="G1828" s="27">
        <v>0.1063829787234</v>
      </c>
      <c r="H1828" s="26">
        <v>50</v>
      </c>
      <c r="I1828" s="27">
        <v>0.22</v>
      </c>
      <c r="J1828" s="28">
        <v>46</v>
      </c>
      <c r="K1828" s="29">
        <v>0.1739130434782</v>
      </c>
      <c r="L1828" s="30">
        <v>5</v>
      </c>
      <c r="M1828" s="40">
        <f>VLOOKUP(A1828,'District Enrollment'!A:D,2,FALSE)</f>
        <v>77</v>
      </c>
      <c r="N1828" s="40">
        <f>VLOOKUP(A1828,'District Enrollment'!A:D,3,FALSE)</f>
        <v>81</v>
      </c>
      <c r="O1828" s="40">
        <f>VLOOKUP(A1828,'District Enrollment'!A:D,4,FALSE)</f>
        <v>73</v>
      </c>
      <c r="P1828" s="41">
        <f t="shared" si="87"/>
        <v>6.4935064935062334E-2</v>
      </c>
      <c r="Q1828" s="41">
        <f t="shared" si="88"/>
        <v>0.13580246913580246</v>
      </c>
      <c r="R1828" s="41">
        <f t="shared" si="89"/>
        <v>0.10958904109585205</v>
      </c>
    </row>
    <row r="1829" spans="1:18" x14ac:dyDescent="0.25">
      <c r="A1829" s="3" t="s">
        <v>846</v>
      </c>
      <c r="B1829" t="s">
        <v>847</v>
      </c>
      <c r="C1829" s="3" t="s">
        <v>848</v>
      </c>
      <c r="D1829" t="s">
        <v>849</v>
      </c>
      <c r="E1829" s="3" t="s">
        <v>10</v>
      </c>
      <c r="F1829" s="26">
        <v>84</v>
      </c>
      <c r="G1829" s="27">
        <v>8.3333333333299994E-2</v>
      </c>
      <c r="H1829" s="26">
        <v>80</v>
      </c>
      <c r="I1829" s="27">
        <v>0.1</v>
      </c>
      <c r="J1829" s="28">
        <v>75</v>
      </c>
      <c r="K1829" s="29">
        <v>0.08</v>
      </c>
      <c r="L1829" s="30">
        <v>3</v>
      </c>
      <c r="M1829" s="40">
        <f>VLOOKUP(A1829,'District Enrollment'!A:D,2,FALSE)</f>
        <v>162</v>
      </c>
      <c r="N1829" s="40">
        <f>VLOOKUP(A1829,'District Enrollment'!A:D,3,FALSE)</f>
        <v>166</v>
      </c>
      <c r="O1829" s="40">
        <f>VLOOKUP(A1829,'District Enrollment'!A:D,4,FALSE)</f>
        <v>158</v>
      </c>
      <c r="P1829" s="41">
        <f t="shared" si="87"/>
        <v>4.3209876543192589E-2</v>
      </c>
      <c r="Q1829" s="41">
        <f t="shared" si="88"/>
        <v>4.8192771084337352E-2</v>
      </c>
      <c r="R1829" s="41">
        <f t="shared" si="89"/>
        <v>3.7974683544303799E-2</v>
      </c>
    </row>
    <row r="1830" spans="1:18" x14ac:dyDescent="0.25">
      <c r="A1830" s="3" t="s">
        <v>846</v>
      </c>
      <c r="B1830" t="s">
        <v>847</v>
      </c>
      <c r="C1830" s="3" t="s">
        <v>904</v>
      </c>
      <c r="D1830" t="s">
        <v>905</v>
      </c>
      <c r="E1830" s="3" t="s">
        <v>10</v>
      </c>
      <c r="F1830" s="26">
        <v>78</v>
      </c>
      <c r="G1830" s="27">
        <v>6.4102564102499995E-2</v>
      </c>
      <c r="H1830" s="26">
        <v>86</v>
      </c>
      <c r="I1830" s="27">
        <v>4.6511627906899999E-2</v>
      </c>
      <c r="J1830" s="28">
        <v>83</v>
      </c>
      <c r="K1830" s="29">
        <v>7.2289156626499998E-2</v>
      </c>
      <c r="L1830" s="30">
        <v>3</v>
      </c>
      <c r="M1830" s="40">
        <f>VLOOKUP(A1830,'District Enrollment'!A:D,2,FALSE)</f>
        <v>162</v>
      </c>
      <c r="N1830" s="40">
        <f>VLOOKUP(A1830,'District Enrollment'!A:D,3,FALSE)</f>
        <v>166</v>
      </c>
      <c r="O1830" s="40">
        <f>VLOOKUP(A1830,'District Enrollment'!A:D,4,FALSE)</f>
        <v>158</v>
      </c>
      <c r="P1830" s="41">
        <f t="shared" si="87"/>
        <v>3.0864197530833328E-2</v>
      </c>
      <c r="Q1830" s="41">
        <f t="shared" si="88"/>
        <v>2.4096385542128916E-2</v>
      </c>
      <c r="R1830" s="41">
        <f t="shared" si="89"/>
        <v>3.7974683544300634E-2</v>
      </c>
    </row>
    <row r="1831" spans="1:18" x14ac:dyDescent="0.25">
      <c r="A1831" s="3" t="s">
        <v>116</v>
      </c>
      <c r="B1831" t="s">
        <v>117</v>
      </c>
      <c r="C1831" s="3" t="s">
        <v>118</v>
      </c>
      <c r="D1831" t="s">
        <v>119</v>
      </c>
      <c r="E1831" s="3" t="s">
        <v>13</v>
      </c>
      <c r="F1831" s="26">
        <v>17</v>
      </c>
      <c r="G1831" s="27">
        <v>0.41176470588230002</v>
      </c>
      <c r="H1831" s="26">
        <v>14</v>
      </c>
      <c r="I1831" s="27">
        <v>0.21428571428570001</v>
      </c>
      <c r="J1831" s="28">
        <v>11</v>
      </c>
      <c r="K1831" s="29">
        <v>0.1818181818181</v>
      </c>
      <c r="L1831" s="30">
        <v>5</v>
      </c>
      <c r="M1831" s="40">
        <f>VLOOKUP(A1831,'District Enrollment'!A:D,2,FALSE)</f>
        <v>4885</v>
      </c>
      <c r="N1831" s="40">
        <f>VLOOKUP(A1831,'District Enrollment'!A:D,3,FALSE)</f>
        <v>4704</v>
      </c>
      <c r="O1831" s="40">
        <f>VLOOKUP(A1831,'District Enrollment'!A:D,4,FALSE)</f>
        <v>4502</v>
      </c>
      <c r="P1831" s="41">
        <f t="shared" si="87"/>
        <v>1.4329580348002252E-3</v>
      </c>
      <c r="Q1831" s="41">
        <f t="shared" si="88"/>
        <v>6.3775510204077377E-4</v>
      </c>
      <c r="R1831" s="41">
        <f t="shared" si="89"/>
        <v>4.4424700133254111E-4</v>
      </c>
    </row>
    <row r="1832" spans="1:18" x14ac:dyDescent="0.25">
      <c r="A1832" s="3" t="s">
        <v>116</v>
      </c>
      <c r="B1832" t="s">
        <v>117</v>
      </c>
      <c r="C1832" s="3" t="s">
        <v>874</v>
      </c>
      <c r="D1832" t="s">
        <v>875</v>
      </c>
      <c r="E1832" s="3" t="s">
        <v>13</v>
      </c>
      <c r="F1832" s="26">
        <v>85</v>
      </c>
      <c r="G1832" s="27">
        <v>0.15294117647050001</v>
      </c>
      <c r="H1832" s="26">
        <v>74</v>
      </c>
      <c r="I1832" s="27">
        <v>0.20270270270269999</v>
      </c>
      <c r="J1832" s="28">
        <v>79</v>
      </c>
      <c r="K1832" s="29">
        <v>3.7974683544300003E-2</v>
      </c>
      <c r="L1832" s="30">
        <v>1</v>
      </c>
      <c r="M1832" s="40">
        <f>VLOOKUP(A1832,'District Enrollment'!A:D,2,FALSE)</f>
        <v>4885</v>
      </c>
      <c r="N1832" s="40">
        <f>VLOOKUP(A1832,'District Enrollment'!A:D,3,FALSE)</f>
        <v>4704</v>
      </c>
      <c r="O1832" s="40">
        <f>VLOOKUP(A1832,'District Enrollment'!A:D,4,FALSE)</f>
        <v>4502</v>
      </c>
      <c r="P1832" s="41">
        <f t="shared" si="87"/>
        <v>2.661207778913511E-3</v>
      </c>
      <c r="Q1832" s="41">
        <f t="shared" si="88"/>
        <v>3.1887755102040392E-3</v>
      </c>
      <c r="R1832" s="41">
        <f t="shared" si="89"/>
        <v>6.6637050199904488E-4</v>
      </c>
    </row>
    <row r="1833" spans="1:18" x14ac:dyDescent="0.25">
      <c r="A1833" s="3" t="s">
        <v>116</v>
      </c>
      <c r="B1833" t="s">
        <v>117</v>
      </c>
      <c r="C1833" s="3" t="s">
        <v>1140</v>
      </c>
      <c r="D1833" t="s">
        <v>1141</v>
      </c>
      <c r="E1833" s="3" t="s">
        <v>13</v>
      </c>
      <c r="F1833" s="26">
        <v>172</v>
      </c>
      <c r="G1833" s="27">
        <v>0.43023255813950001</v>
      </c>
      <c r="H1833" s="26">
        <v>151</v>
      </c>
      <c r="I1833" s="27">
        <v>0.49006622516550002</v>
      </c>
      <c r="J1833" s="28">
        <v>118</v>
      </c>
      <c r="K1833" s="29">
        <v>0.4067796610169</v>
      </c>
      <c r="L1833" s="30">
        <v>5</v>
      </c>
      <c r="M1833" s="40">
        <f>VLOOKUP(A1833,'District Enrollment'!A:D,2,FALSE)</f>
        <v>4885</v>
      </c>
      <c r="N1833" s="40">
        <f>VLOOKUP(A1833,'District Enrollment'!A:D,3,FALSE)</f>
        <v>4704</v>
      </c>
      <c r="O1833" s="40">
        <f>VLOOKUP(A1833,'District Enrollment'!A:D,4,FALSE)</f>
        <v>4502</v>
      </c>
      <c r="P1833" s="41">
        <f t="shared" si="87"/>
        <v>1.5148413510745957E-2</v>
      </c>
      <c r="Q1833" s="41">
        <f t="shared" si="88"/>
        <v>1.5731292517004784E-2</v>
      </c>
      <c r="R1833" s="41">
        <f t="shared" si="89"/>
        <v>1.0661928031984496E-2</v>
      </c>
    </row>
    <row r="1834" spans="1:18" x14ac:dyDescent="0.25">
      <c r="A1834" s="3" t="s">
        <v>116</v>
      </c>
      <c r="B1834" t="s">
        <v>117</v>
      </c>
      <c r="C1834" s="3" t="s">
        <v>1952</v>
      </c>
      <c r="D1834" t="s">
        <v>1953</v>
      </c>
      <c r="E1834" s="3" t="s">
        <v>10</v>
      </c>
      <c r="F1834" s="26">
        <v>344</v>
      </c>
      <c r="G1834" s="27">
        <v>6.1046511627900001E-2</v>
      </c>
      <c r="H1834" s="26">
        <v>333</v>
      </c>
      <c r="I1834" s="27">
        <v>0.1111111111111</v>
      </c>
      <c r="J1834" s="28">
        <v>305</v>
      </c>
      <c r="K1834" s="29">
        <v>6.2295081967200003E-2</v>
      </c>
      <c r="L1834" s="30">
        <v>2</v>
      </c>
      <c r="M1834" s="40">
        <f>VLOOKUP(A1834,'District Enrollment'!A:D,2,FALSE)</f>
        <v>4885</v>
      </c>
      <c r="N1834" s="40">
        <f>VLOOKUP(A1834,'District Enrollment'!A:D,3,FALSE)</f>
        <v>4704</v>
      </c>
      <c r="O1834" s="40">
        <f>VLOOKUP(A1834,'District Enrollment'!A:D,4,FALSE)</f>
        <v>4502</v>
      </c>
      <c r="P1834" s="41">
        <f t="shared" si="87"/>
        <v>4.2988741044007366E-3</v>
      </c>
      <c r="Q1834" s="41">
        <f t="shared" si="88"/>
        <v>7.8656462585026156E-3</v>
      </c>
      <c r="R1834" s="41">
        <f t="shared" si="89"/>
        <v>4.2203465126601511E-3</v>
      </c>
    </row>
    <row r="1835" spans="1:18" x14ac:dyDescent="0.25">
      <c r="A1835" s="3" t="s">
        <v>116</v>
      </c>
      <c r="B1835" t="s">
        <v>117</v>
      </c>
      <c r="C1835" s="3" t="s">
        <v>1968</v>
      </c>
      <c r="D1835" t="s">
        <v>1969</v>
      </c>
      <c r="E1835" s="3" t="s">
        <v>10</v>
      </c>
      <c r="F1835" s="26">
        <v>315</v>
      </c>
      <c r="G1835" s="27">
        <v>4.7619047619000002E-2</v>
      </c>
      <c r="H1835" s="26">
        <v>315</v>
      </c>
      <c r="I1835" s="27">
        <v>7.9365079364999994E-2</v>
      </c>
      <c r="J1835" s="28">
        <v>308</v>
      </c>
      <c r="K1835" s="29">
        <v>7.4675324675299998E-2</v>
      </c>
      <c r="L1835" s="30">
        <v>3</v>
      </c>
      <c r="M1835" s="40">
        <f>VLOOKUP(A1835,'District Enrollment'!A:D,2,FALSE)</f>
        <v>4885</v>
      </c>
      <c r="N1835" s="40">
        <f>VLOOKUP(A1835,'District Enrollment'!A:D,3,FALSE)</f>
        <v>4704</v>
      </c>
      <c r="O1835" s="40">
        <f>VLOOKUP(A1835,'District Enrollment'!A:D,4,FALSE)</f>
        <v>4502</v>
      </c>
      <c r="P1835" s="41">
        <f t="shared" si="87"/>
        <v>3.070624360283521E-3</v>
      </c>
      <c r="Q1835" s="41">
        <f t="shared" si="88"/>
        <v>5.3146258503348207E-3</v>
      </c>
      <c r="R1835" s="41">
        <f t="shared" si="89"/>
        <v>5.1088405153248331E-3</v>
      </c>
    </row>
    <row r="1836" spans="1:18" x14ac:dyDescent="0.25">
      <c r="A1836" s="3" t="s">
        <v>116</v>
      </c>
      <c r="B1836" t="s">
        <v>117</v>
      </c>
      <c r="C1836" s="3" t="s">
        <v>1974</v>
      </c>
      <c r="D1836" t="s">
        <v>1975</v>
      </c>
      <c r="E1836" s="3" t="s">
        <v>10</v>
      </c>
      <c r="F1836" s="26">
        <v>369</v>
      </c>
      <c r="G1836" s="27">
        <v>6.7750677506699997E-2</v>
      </c>
      <c r="H1836" s="26">
        <v>341</v>
      </c>
      <c r="I1836" s="27">
        <v>7.6246334310799996E-2</v>
      </c>
      <c r="J1836" s="28">
        <v>309</v>
      </c>
      <c r="K1836" s="29">
        <v>5.5016181229699999E-2</v>
      </c>
      <c r="L1836" s="30">
        <v>2</v>
      </c>
      <c r="M1836" s="40">
        <f>VLOOKUP(A1836,'District Enrollment'!A:D,2,FALSE)</f>
        <v>4885</v>
      </c>
      <c r="N1836" s="40">
        <f>VLOOKUP(A1836,'District Enrollment'!A:D,3,FALSE)</f>
        <v>4704</v>
      </c>
      <c r="O1836" s="40">
        <f>VLOOKUP(A1836,'District Enrollment'!A:D,4,FALSE)</f>
        <v>4502</v>
      </c>
      <c r="P1836" s="41">
        <f t="shared" si="87"/>
        <v>5.117707267138648E-3</v>
      </c>
      <c r="Q1836" s="41">
        <f t="shared" si="88"/>
        <v>5.5272108843500848E-3</v>
      </c>
      <c r="R1836" s="41">
        <f t="shared" si="89"/>
        <v>3.7760995113232565E-3</v>
      </c>
    </row>
    <row r="1837" spans="1:18" x14ac:dyDescent="0.25">
      <c r="A1837" s="3" t="s">
        <v>116</v>
      </c>
      <c r="B1837" t="s">
        <v>117</v>
      </c>
      <c r="C1837" s="3" t="s">
        <v>2058</v>
      </c>
      <c r="D1837" t="s">
        <v>2059</v>
      </c>
      <c r="E1837" s="3" t="s">
        <v>10</v>
      </c>
      <c r="F1837" s="26">
        <v>368</v>
      </c>
      <c r="G1837" s="27">
        <v>0.12771739130429999</v>
      </c>
      <c r="H1837" s="26">
        <v>341</v>
      </c>
      <c r="I1837" s="27">
        <v>9.3841642228700006E-2</v>
      </c>
      <c r="J1837" s="28">
        <v>325</v>
      </c>
      <c r="K1837" s="29">
        <v>6.4615384615300003E-2</v>
      </c>
      <c r="L1837" s="30">
        <v>3</v>
      </c>
      <c r="M1837" s="40">
        <f>VLOOKUP(A1837,'District Enrollment'!A:D,2,FALSE)</f>
        <v>4885</v>
      </c>
      <c r="N1837" s="40">
        <f>VLOOKUP(A1837,'District Enrollment'!A:D,3,FALSE)</f>
        <v>4704</v>
      </c>
      <c r="O1837" s="40">
        <f>VLOOKUP(A1837,'District Enrollment'!A:D,4,FALSE)</f>
        <v>4502</v>
      </c>
      <c r="P1837" s="41">
        <f t="shared" si="87"/>
        <v>9.621289662227717E-3</v>
      </c>
      <c r="Q1837" s="41">
        <f t="shared" si="88"/>
        <v>6.802721088432548E-3</v>
      </c>
      <c r="R1837" s="41">
        <f t="shared" si="89"/>
        <v>4.6645935139876726E-3</v>
      </c>
    </row>
    <row r="1838" spans="1:18" x14ac:dyDescent="0.25">
      <c r="A1838" s="3" t="s">
        <v>116</v>
      </c>
      <c r="B1838" t="s">
        <v>117</v>
      </c>
      <c r="C1838" s="3" t="s">
        <v>3227</v>
      </c>
      <c r="D1838" t="s">
        <v>3228</v>
      </c>
      <c r="E1838" s="3" t="s">
        <v>10</v>
      </c>
      <c r="F1838" s="26">
        <v>538</v>
      </c>
      <c r="G1838" s="27">
        <v>3.5315985130100001E-2</v>
      </c>
      <c r="H1838" s="26">
        <v>520</v>
      </c>
      <c r="I1838" s="27">
        <v>4.4230769230699997E-2</v>
      </c>
      <c r="J1838" s="28">
        <v>496</v>
      </c>
      <c r="K1838" s="29">
        <v>4.8387096774099997E-2</v>
      </c>
      <c r="L1838" s="30">
        <v>2</v>
      </c>
      <c r="M1838" s="40">
        <f>VLOOKUP(A1838,'District Enrollment'!A:D,2,FALSE)</f>
        <v>4885</v>
      </c>
      <c r="N1838" s="40">
        <f>VLOOKUP(A1838,'District Enrollment'!A:D,3,FALSE)</f>
        <v>4704</v>
      </c>
      <c r="O1838" s="40">
        <f>VLOOKUP(A1838,'District Enrollment'!A:D,4,FALSE)</f>
        <v>4502</v>
      </c>
      <c r="P1838" s="41">
        <f t="shared" si="87"/>
        <v>3.8894575230284138E-3</v>
      </c>
      <c r="Q1838" s="41">
        <f t="shared" si="88"/>
        <v>4.8894557823052718E-3</v>
      </c>
      <c r="R1838" s="41">
        <f t="shared" si="89"/>
        <v>5.3309640159825856E-3</v>
      </c>
    </row>
    <row r="1839" spans="1:18" x14ac:dyDescent="0.25">
      <c r="A1839" s="3" t="s">
        <v>116</v>
      </c>
      <c r="B1839" t="s">
        <v>117</v>
      </c>
      <c r="C1839" s="3" t="s">
        <v>3465</v>
      </c>
      <c r="D1839" t="s">
        <v>3466</v>
      </c>
      <c r="E1839" s="3" t="s">
        <v>10</v>
      </c>
      <c r="F1839" s="26">
        <v>564</v>
      </c>
      <c r="G1839" s="27">
        <v>2.83687943262E-2</v>
      </c>
      <c r="H1839" s="26">
        <v>565</v>
      </c>
      <c r="I1839" s="27">
        <v>4.6017699114999998E-2</v>
      </c>
      <c r="J1839" s="28">
        <v>527</v>
      </c>
      <c r="K1839" s="29">
        <v>4.5540796963900003E-2</v>
      </c>
      <c r="L1839" s="30">
        <v>2</v>
      </c>
      <c r="M1839" s="40">
        <f>VLOOKUP(A1839,'District Enrollment'!A:D,2,FALSE)</f>
        <v>4885</v>
      </c>
      <c r="N1839" s="40">
        <f>VLOOKUP(A1839,'District Enrollment'!A:D,3,FALSE)</f>
        <v>4704</v>
      </c>
      <c r="O1839" s="40">
        <f>VLOOKUP(A1839,'District Enrollment'!A:D,4,FALSE)</f>
        <v>4502</v>
      </c>
      <c r="P1839" s="41">
        <f t="shared" si="87"/>
        <v>3.275332650967615E-3</v>
      </c>
      <c r="Q1839" s="41">
        <f t="shared" si="88"/>
        <v>5.5272108843484264E-3</v>
      </c>
      <c r="R1839" s="41">
        <f t="shared" si="89"/>
        <v>5.3309640159874064E-3</v>
      </c>
    </row>
    <row r="1840" spans="1:18" x14ac:dyDescent="0.25">
      <c r="A1840" s="3" t="s">
        <v>116</v>
      </c>
      <c r="B1840" t="s">
        <v>117</v>
      </c>
      <c r="C1840" s="3" t="s">
        <v>3766</v>
      </c>
      <c r="D1840" t="s">
        <v>3767</v>
      </c>
      <c r="E1840" s="3" t="s">
        <v>10</v>
      </c>
      <c r="F1840" s="26">
        <v>590</v>
      </c>
      <c r="G1840" s="27">
        <v>3.8983050847400003E-2</v>
      </c>
      <c r="H1840" s="26">
        <v>566</v>
      </c>
      <c r="I1840" s="27">
        <v>4.9469964664300002E-2</v>
      </c>
      <c r="J1840" s="28">
        <v>575</v>
      </c>
      <c r="K1840" s="29">
        <v>0.04</v>
      </c>
      <c r="L1840" s="30">
        <v>1</v>
      </c>
      <c r="M1840" s="40">
        <f>VLOOKUP(A1840,'District Enrollment'!A:D,2,FALSE)</f>
        <v>4885</v>
      </c>
      <c r="N1840" s="40">
        <f>VLOOKUP(A1840,'District Enrollment'!A:D,3,FALSE)</f>
        <v>4704</v>
      </c>
      <c r="O1840" s="40">
        <f>VLOOKUP(A1840,'District Enrollment'!A:D,4,FALSE)</f>
        <v>4502</v>
      </c>
      <c r="P1840" s="41">
        <f t="shared" si="87"/>
        <v>4.7082906857658143E-3</v>
      </c>
      <c r="Q1840" s="41">
        <f t="shared" si="88"/>
        <v>5.9523809523796345E-3</v>
      </c>
      <c r="R1840" s="41">
        <f t="shared" si="89"/>
        <v>5.1088405153265218E-3</v>
      </c>
    </row>
    <row r="1841" spans="1:18" x14ac:dyDescent="0.25">
      <c r="A1841" s="3" t="s">
        <v>116</v>
      </c>
      <c r="B1841" t="s">
        <v>117</v>
      </c>
      <c r="C1841" s="3" t="s">
        <v>4739</v>
      </c>
      <c r="D1841" t="s">
        <v>4740</v>
      </c>
      <c r="E1841" s="3" t="s">
        <v>10</v>
      </c>
      <c r="F1841" s="26">
        <v>1523</v>
      </c>
      <c r="G1841" s="27">
        <v>5.3184504267799998E-2</v>
      </c>
      <c r="H1841" s="26">
        <v>1484</v>
      </c>
      <c r="I1841" s="27">
        <v>6.9407008086199998E-2</v>
      </c>
      <c r="J1841" s="28">
        <v>1449</v>
      </c>
      <c r="K1841" s="29">
        <v>5.65907522429E-2</v>
      </c>
      <c r="L1841" s="30">
        <v>2</v>
      </c>
      <c r="M1841" s="40">
        <f>VLOOKUP(A1841,'District Enrollment'!A:D,2,FALSE)</f>
        <v>4885</v>
      </c>
      <c r="N1841" s="40">
        <f>VLOOKUP(A1841,'District Enrollment'!A:D,3,FALSE)</f>
        <v>4704</v>
      </c>
      <c r="O1841" s="40">
        <f>VLOOKUP(A1841,'District Enrollment'!A:D,4,FALSE)</f>
        <v>4502</v>
      </c>
      <c r="P1841" s="41">
        <f t="shared" si="87"/>
        <v>1.6581371545518812E-2</v>
      </c>
      <c r="Q1841" s="41">
        <f t="shared" si="88"/>
        <v>2.1896258503384523E-2</v>
      </c>
      <c r="R1841" s="41">
        <f t="shared" si="89"/>
        <v>1.8214127054633961E-2</v>
      </c>
    </row>
    <row r="1842" spans="1:18" x14ac:dyDescent="0.25">
      <c r="A1842" s="3" t="s">
        <v>481</v>
      </c>
      <c r="B1842" t="s">
        <v>482</v>
      </c>
      <c r="C1842" s="3" t="s">
        <v>483</v>
      </c>
      <c r="D1842" t="s">
        <v>484</v>
      </c>
      <c r="E1842" s="3" t="s">
        <v>10</v>
      </c>
      <c r="F1842" s="26">
        <v>26</v>
      </c>
      <c r="G1842" s="27">
        <v>3.8461538461500001E-2</v>
      </c>
      <c r="H1842" s="26">
        <v>28</v>
      </c>
      <c r="I1842" s="27">
        <v>7.1428571428499996E-2</v>
      </c>
      <c r="J1842" s="28">
        <v>32</v>
      </c>
      <c r="K1842" s="29">
        <v>0.1875</v>
      </c>
      <c r="L1842" s="30">
        <v>5</v>
      </c>
      <c r="M1842" s="40">
        <f>VLOOKUP(A1842,'District Enrollment'!A:D,2,FALSE)</f>
        <v>26</v>
      </c>
      <c r="N1842" s="40">
        <f>VLOOKUP(A1842,'District Enrollment'!A:D,3,FALSE)</f>
        <v>28</v>
      </c>
      <c r="O1842" s="40">
        <f>VLOOKUP(A1842,'District Enrollment'!A:D,4,FALSE)</f>
        <v>32</v>
      </c>
      <c r="P1842" s="41">
        <f t="shared" si="87"/>
        <v>3.8461538461500001E-2</v>
      </c>
      <c r="Q1842" s="41">
        <f t="shared" si="88"/>
        <v>7.1428571428499996E-2</v>
      </c>
      <c r="R1842" s="41">
        <f t="shared" si="89"/>
        <v>0.1875</v>
      </c>
    </row>
    <row r="1843" spans="1:18" x14ac:dyDescent="0.25">
      <c r="A1843" s="3" t="s">
        <v>531</v>
      </c>
      <c r="B1843" t="s">
        <v>532</v>
      </c>
      <c r="C1843" s="3" t="s">
        <v>533</v>
      </c>
      <c r="D1843" t="s">
        <v>534</v>
      </c>
      <c r="E1843" s="3" t="s">
        <v>10</v>
      </c>
      <c r="F1843" s="26">
        <v>5</v>
      </c>
      <c r="G1843" s="27">
        <v>0</v>
      </c>
      <c r="H1843" s="26">
        <v>27</v>
      </c>
      <c r="I1843" s="27">
        <v>0.14814814814810001</v>
      </c>
      <c r="J1843" s="28">
        <v>35</v>
      </c>
      <c r="K1843" s="29">
        <v>0.1142857142857</v>
      </c>
      <c r="L1843" s="30">
        <v>4</v>
      </c>
      <c r="M1843" s="40">
        <f>VLOOKUP(A1843,'District Enrollment'!A:D,2,FALSE)</f>
        <v>2767</v>
      </c>
      <c r="N1843" s="40">
        <f>VLOOKUP(A1843,'District Enrollment'!A:D,3,FALSE)</f>
        <v>3116</v>
      </c>
      <c r="O1843" s="40">
        <f>VLOOKUP(A1843,'District Enrollment'!A:D,4,FALSE)</f>
        <v>3122</v>
      </c>
      <c r="P1843" s="41">
        <f t="shared" si="87"/>
        <v>0</v>
      </c>
      <c r="Q1843" s="41">
        <f t="shared" si="88"/>
        <v>1.2836970474963737E-3</v>
      </c>
      <c r="R1843" s="41">
        <f t="shared" si="89"/>
        <v>1.2812299807813902E-3</v>
      </c>
    </row>
    <row r="1844" spans="1:18" x14ac:dyDescent="0.25">
      <c r="A1844" s="3" t="s">
        <v>531</v>
      </c>
      <c r="B1844" t="s">
        <v>532</v>
      </c>
      <c r="C1844" s="3" t="s">
        <v>681</v>
      </c>
      <c r="D1844" t="s">
        <v>682</v>
      </c>
      <c r="E1844" s="3" t="s">
        <v>10</v>
      </c>
      <c r="F1844" s="26">
        <v>37</v>
      </c>
      <c r="G1844" s="27">
        <v>0.1351351351351</v>
      </c>
      <c r="H1844" s="26">
        <v>63</v>
      </c>
      <c r="I1844" s="27">
        <v>0.28571428571419999</v>
      </c>
      <c r="J1844" s="28">
        <v>50</v>
      </c>
      <c r="K1844" s="29">
        <v>0.3</v>
      </c>
      <c r="L1844" s="30">
        <v>5</v>
      </c>
      <c r="M1844" s="40">
        <f>VLOOKUP(A1844,'District Enrollment'!A:D,2,FALSE)</f>
        <v>2767</v>
      </c>
      <c r="N1844" s="40">
        <f>VLOOKUP(A1844,'District Enrollment'!A:D,3,FALSE)</f>
        <v>3116</v>
      </c>
      <c r="O1844" s="40">
        <f>VLOOKUP(A1844,'District Enrollment'!A:D,4,FALSE)</f>
        <v>3122</v>
      </c>
      <c r="P1844" s="41">
        <f t="shared" si="87"/>
        <v>1.8070112034689917E-3</v>
      </c>
      <c r="Q1844" s="41">
        <f t="shared" si="88"/>
        <v>5.7766367137338254E-3</v>
      </c>
      <c r="R1844" s="41">
        <f t="shared" si="89"/>
        <v>4.804612427930813E-3</v>
      </c>
    </row>
    <row r="1845" spans="1:18" x14ac:dyDescent="0.25">
      <c r="A1845" s="3" t="s">
        <v>531</v>
      </c>
      <c r="B1845" t="s">
        <v>532</v>
      </c>
      <c r="C1845" s="3" t="s">
        <v>2056</v>
      </c>
      <c r="D1845" t="s">
        <v>2057</v>
      </c>
      <c r="E1845" s="3" t="s">
        <v>10</v>
      </c>
      <c r="F1845" s="26">
        <v>307</v>
      </c>
      <c r="G1845" s="27">
        <v>0.11074918566770001</v>
      </c>
      <c r="H1845" s="26">
        <v>360</v>
      </c>
      <c r="I1845" s="27">
        <v>0.1194444444444</v>
      </c>
      <c r="J1845" s="28">
        <v>324</v>
      </c>
      <c r="K1845" s="29">
        <v>0.1049382716049</v>
      </c>
      <c r="L1845" s="30">
        <v>4</v>
      </c>
      <c r="M1845" s="40">
        <f>VLOOKUP(A1845,'District Enrollment'!A:D,2,FALSE)</f>
        <v>2767</v>
      </c>
      <c r="N1845" s="40">
        <f>VLOOKUP(A1845,'District Enrollment'!A:D,3,FALSE)</f>
        <v>3116</v>
      </c>
      <c r="O1845" s="40">
        <f>VLOOKUP(A1845,'District Enrollment'!A:D,4,FALSE)</f>
        <v>3122</v>
      </c>
      <c r="P1845" s="41">
        <f t="shared" si="87"/>
        <v>1.228767618358652E-2</v>
      </c>
      <c r="Q1845" s="41">
        <f t="shared" si="88"/>
        <v>1.3799743260585366E-2</v>
      </c>
      <c r="R1845" s="41">
        <f t="shared" si="89"/>
        <v>1.0890454836639207E-2</v>
      </c>
    </row>
    <row r="1846" spans="1:18" x14ac:dyDescent="0.25">
      <c r="A1846" s="3" t="s">
        <v>531</v>
      </c>
      <c r="B1846" t="s">
        <v>532</v>
      </c>
      <c r="C1846" s="3" t="s">
        <v>3152</v>
      </c>
      <c r="D1846" t="s">
        <v>3153</v>
      </c>
      <c r="E1846" s="3" t="s">
        <v>10</v>
      </c>
      <c r="F1846" s="26">
        <v>425</v>
      </c>
      <c r="G1846" s="27">
        <v>8.4705882352899997E-2</v>
      </c>
      <c r="H1846" s="26">
        <v>498</v>
      </c>
      <c r="I1846" s="27">
        <v>6.8273092369400004E-2</v>
      </c>
      <c r="J1846" s="28">
        <v>487</v>
      </c>
      <c r="K1846" s="29">
        <v>6.5708418891100004E-2</v>
      </c>
      <c r="L1846" s="30">
        <v>3</v>
      </c>
      <c r="M1846" s="40">
        <f>VLOOKUP(A1846,'District Enrollment'!A:D,2,FALSE)</f>
        <v>2767</v>
      </c>
      <c r="N1846" s="40">
        <f>VLOOKUP(A1846,'District Enrollment'!A:D,3,FALSE)</f>
        <v>3116</v>
      </c>
      <c r="O1846" s="40">
        <f>VLOOKUP(A1846,'District Enrollment'!A:D,4,FALSE)</f>
        <v>3122</v>
      </c>
      <c r="P1846" s="41">
        <f t="shared" si="87"/>
        <v>1.3010480664973798E-2</v>
      </c>
      <c r="Q1846" s="41">
        <f t="shared" si="88"/>
        <v>1.0911424903710269E-2</v>
      </c>
      <c r="R1846" s="41">
        <f t="shared" si="89"/>
        <v>1.0249839846241416E-2</v>
      </c>
    </row>
    <row r="1847" spans="1:18" x14ac:dyDescent="0.25">
      <c r="A1847" s="3" t="s">
        <v>531</v>
      </c>
      <c r="B1847" t="s">
        <v>532</v>
      </c>
      <c r="C1847" s="3" t="s">
        <v>3840</v>
      </c>
      <c r="D1847" t="s">
        <v>3841</v>
      </c>
      <c r="E1847" s="3" t="s">
        <v>10</v>
      </c>
      <c r="F1847" s="26">
        <v>570</v>
      </c>
      <c r="G1847" s="27">
        <v>0.1105263157894</v>
      </c>
      <c r="H1847" s="26">
        <v>582</v>
      </c>
      <c r="I1847" s="27">
        <v>9.2783505154600002E-2</v>
      </c>
      <c r="J1847" s="28">
        <v>587</v>
      </c>
      <c r="K1847" s="29">
        <v>0.1107325383304</v>
      </c>
      <c r="L1847" s="30">
        <v>4</v>
      </c>
      <c r="M1847" s="40">
        <f>VLOOKUP(A1847,'District Enrollment'!A:D,2,FALSE)</f>
        <v>2767</v>
      </c>
      <c r="N1847" s="40">
        <f>VLOOKUP(A1847,'District Enrollment'!A:D,3,FALSE)</f>
        <v>3116</v>
      </c>
      <c r="O1847" s="40">
        <f>VLOOKUP(A1847,'District Enrollment'!A:D,4,FALSE)</f>
        <v>3122</v>
      </c>
      <c r="P1847" s="41">
        <f t="shared" si="87"/>
        <v>2.2768341163700037E-2</v>
      </c>
      <c r="Q1847" s="41">
        <f t="shared" si="88"/>
        <v>1.7329910141199358E-2</v>
      </c>
      <c r="R1847" s="41">
        <f t="shared" si="89"/>
        <v>2.0819987187682513E-2</v>
      </c>
    </row>
    <row r="1848" spans="1:18" x14ac:dyDescent="0.25">
      <c r="A1848" s="3" t="s">
        <v>531</v>
      </c>
      <c r="B1848" t="s">
        <v>532</v>
      </c>
      <c r="C1848" s="3" t="s">
        <v>4371</v>
      </c>
      <c r="D1848" t="s">
        <v>4372</v>
      </c>
      <c r="E1848" s="3" t="s">
        <v>10</v>
      </c>
      <c r="F1848" s="26">
        <v>641</v>
      </c>
      <c r="G1848" s="27">
        <v>7.0202808112299994E-2</v>
      </c>
      <c r="H1848" s="26">
        <v>730</v>
      </c>
      <c r="I1848" s="27">
        <v>6.0273972602700003E-2</v>
      </c>
      <c r="J1848" s="28">
        <v>764</v>
      </c>
      <c r="K1848" s="29">
        <v>7.3298429319300001E-2</v>
      </c>
      <c r="L1848" s="30">
        <v>3</v>
      </c>
      <c r="M1848" s="40">
        <f>VLOOKUP(A1848,'District Enrollment'!A:D,2,FALSE)</f>
        <v>2767</v>
      </c>
      <c r="N1848" s="40">
        <f>VLOOKUP(A1848,'District Enrollment'!A:D,3,FALSE)</f>
        <v>3116</v>
      </c>
      <c r="O1848" s="40">
        <f>VLOOKUP(A1848,'District Enrollment'!A:D,4,FALSE)</f>
        <v>3122</v>
      </c>
      <c r="P1848" s="41">
        <f t="shared" si="87"/>
        <v>1.6263100831219478E-2</v>
      </c>
      <c r="Q1848" s="41">
        <f t="shared" si="88"/>
        <v>1.4120667522455391E-2</v>
      </c>
      <c r="R1848" s="41">
        <f t="shared" si="89"/>
        <v>1.7937219730924152E-2</v>
      </c>
    </row>
    <row r="1849" spans="1:18" x14ac:dyDescent="0.25">
      <c r="A1849" s="3" t="s">
        <v>531</v>
      </c>
      <c r="B1849" t="s">
        <v>532</v>
      </c>
      <c r="C1849" s="3" t="s">
        <v>4506</v>
      </c>
      <c r="D1849" t="s">
        <v>4507</v>
      </c>
      <c r="E1849" s="3" t="s">
        <v>10</v>
      </c>
      <c r="F1849" s="26">
        <v>782</v>
      </c>
      <c r="G1849" s="27">
        <v>7.8005115089500004E-2</v>
      </c>
      <c r="H1849" s="26">
        <v>856</v>
      </c>
      <c r="I1849" s="27">
        <v>7.3598130841100007E-2</v>
      </c>
      <c r="J1849" s="28">
        <v>875</v>
      </c>
      <c r="K1849" s="29">
        <v>6.7428571428500006E-2</v>
      </c>
      <c r="L1849" s="30">
        <v>3</v>
      </c>
      <c r="M1849" s="40">
        <f>VLOOKUP(A1849,'District Enrollment'!A:D,2,FALSE)</f>
        <v>2767</v>
      </c>
      <c r="N1849" s="40">
        <f>VLOOKUP(A1849,'District Enrollment'!A:D,3,FALSE)</f>
        <v>3116</v>
      </c>
      <c r="O1849" s="40">
        <f>VLOOKUP(A1849,'District Enrollment'!A:D,4,FALSE)</f>
        <v>3122</v>
      </c>
      <c r="P1849" s="41">
        <f t="shared" si="87"/>
        <v>2.2045536682323456E-2</v>
      </c>
      <c r="Q1849" s="41">
        <f t="shared" si="88"/>
        <v>2.0218228498068553E-2</v>
      </c>
      <c r="R1849" s="41">
        <f t="shared" si="89"/>
        <v>1.8898142216507846E-2</v>
      </c>
    </row>
    <row r="1850" spans="1:18" x14ac:dyDescent="0.25">
      <c r="A1850" s="3" t="s">
        <v>439</v>
      </c>
      <c r="B1850" t="s">
        <v>440</v>
      </c>
      <c r="C1850" s="3" t="s">
        <v>441</v>
      </c>
      <c r="D1850" t="s">
        <v>442</v>
      </c>
      <c r="E1850" s="3" t="s">
        <v>10</v>
      </c>
      <c r="F1850" s="26">
        <v>31</v>
      </c>
      <c r="G1850" s="27">
        <v>3.2258064516099999E-2</v>
      </c>
      <c r="H1850" s="26">
        <v>33</v>
      </c>
      <c r="I1850" s="27">
        <v>3.0303030303000002E-2</v>
      </c>
      <c r="J1850" s="28">
        <v>30</v>
      </c>
      <c r="K1850" s="29">
        <v>3.3333333333299998E-2</v>
      </c>
      <c r="L1850" s="30">
        <v>1</v>
      </c>
      <c r="M1850" s="40">
        <f>VLOOKUP(A1850,'District Enrollment'!A:D,2,FALSE)</f>
        <v>31</v>
      </c>
      <c r="N1850" s="40">
        <f>VLOOKUP(A1850,'District Enrollment'!A:D,3,FALSE)</f>
        <v>33</v>
      </c>
      <c r="O1850" s="40">
        <f>VLOOKUP(A1850,'District Enrollment'!A:D,4,FALSE)</f>
        <v>30</v>
      </c>
      <c r="P1850" s="41">
        <f t="shared" si="87"/>
        <v>3.2258064516099999E-2</v>
      </c>
      <c r="Q1850" s="41">
        <f t="shared" si="88"/>
        <v>3.0303030303000002E-2</v>
      </c>
      <c r="R1850" s="41">
        <f t="shared" si="89"/>
        <v>3.3333333333299998E-2</v>
      </c>
    </row>
    <row r="1851" spans="1:18" x14ac:dyDescent="0.25">
      <c r="A1851" s="3" t="s">
        <v>250</v>
      </c>
      <c r="B1851" t="s">
        <v>251</v>
      </c>
      <c r="C1851" s="3" t="s">
        <v>252</v>
      </c>
      <c r="D1851" t="s">
        <v>253</v>
      </c>
      <c r="E1851" s="3" t="s">
        <v>16</v>
      </c>
      <c r="F1851" s="26">
        <v>23</v>
      </c>
      <c r="G1851" s="27">
        <v>0</v>
      </c>
      <c r="H1851" s="26">
        <v>28</v>
      </c>
      <c r="I1851" s="27">
        <v>0.17857142857139999</v>
      </c>
      <c r="J1851" s="28">
        <v>20</v>
      </c>
      <c r="K1851" s="29">
        <v>0.15</v>
      </c>
      <c r="L1851" s="30">
        <v>5</v>
      </c>
      <c r="M1851" s="40">
        <f>VLOOKUP(A1851,'District Enrollment'!A:D,2,FALSE)</f>
        <v>943</v>
      </c>
      <c r="N1851" s="40">
        <f>VLOOKUP(A1851,'District Enrollment'!A:D,3,FALSE)</f>
        <v>935</v>
      </c>
      <c r="O1851" s="40">
        <f>VLOOKUP(A1851,'District Enrollment'!A:D,4,FALSE)</f>
        <v>964</v>
      </c>
      <c r="P1851" s="41">
        <f t="shared" si="87"/>
        <v>0</v>
      </c>
      <c r="Q1851" s="41">
        <f t="shared" si="88"/>
        <v>5.3475935828868441E-3</v>
      </c>
      <c r="R1851" s="41">
        <f t="shared" si="89"/>
        <v>3.1120331950207467E-3</v>
      </c>
    </row>
    <row r="1852" spans="1:18" x14ac:dyDescent="0.25">
      <c r="A1852" s="3" t="s">
        <v>250</v>
      </c>
      <c r="B1852" t="s">
        <v>251</v>
      </c>
      <c r="C1852" s="3" t="s">
        <v>288</v>
      </c>
      <c r="D1852" t="s">
        <v>289</v>
      </c>
      <c r="E1852" s="3" t="s">
        <v>13</v>
      </c>
      <c r="F1852" s="26"/>
      <c r="G1852" s="27"/>
      <c r="H1852" s="26"/>
      <c r="I1852" s="27"/>
      <c r="J1852" s="28">
        <v>22</v>
      </c>
      <c r="K1852" s="29">
        <v>0.5</v>
      </c>
      <c r="L1852" s="30">
        <v>5</v>
      </c>
      <c r="M1852" s="40">
        <f>VLOOKUP(A1852,'District Enrollment'!A:D,2,FALSE)</f>
        <v>943</v>
      </c>
      <c r="N1852" s="40">
        <f>VLOOKUP(A1852,'District Enrollment'!A:D,3,FALSE)</f>
        <v>935</v>
      </c>
      <c r="O1852" s="40">
        <f>VLOOKUP(A1852,'District Enrollment'!A:D,4,FALSE)</f>
        <v>964</v>
      </c>
      <c r="P1852" s="41">
        <f t="shared" si="87"/>
        <v>0</v>
      </c>
      <c r="Q1852" s="41">
        <f t="shared" si="88"/>
        <v>0</v>
      </c>
      <c r="R1852" s="41">
        <f t="shared" si="89"/>
        <v>1.1410788381742738E-2</v>
      </c>
    </row>
    <row r="1853" spans="1:18" x14ac:dyDescent="0.25">
      <c r="A1853" s="3" t="s">
        <v>250</v>
      </c>
      <c r="B1853" t="s">
        <v>251</v>
      </c>
      <c r="C1853" s="3" t="s">
        <v>1292</v>
      </c>
      <c r="D1853" t="s">
        <v>1293</v>
      </c>
      <c r="E1853" s="3" t="s">
        <v>10</v>
      </c>
      <c r="F1853" s="26">
        <v>139</v>
      </c>
      <c r="G1853" s="27">
        <v>5.0359712230199999E-2</v>
      </c>
      <c r="H1853" s="26">
        <v>142</v>
      </c>
      <c r="I1853" s="27">
        <v>4.9295774647800002E-2</v>
      </c>
      <c r="J1853" s="28">
        <v>148</v>
      </c>
      <c r="K1853" s="29">
        <v>8.1081081080999998E-2</v>
      </c>
      <c r="L1853" s="30">
        <v>3</v>
      </c>
      <c r="M1853" s="40">
        <f>VLOOKUP(A1853,'District Enrollment'!A:D,2,FALSE)</f>
        <v>943</v>
      </c>
      <c r="N1853" s="40">
        <f>VLOOKUP(A1853,'District Enrollment'!A:D,3,FALSE)</f>
        <v>935</v>
      </c>
      <c r="O1853" s="40">
        <f>VLOOKUP(A1853,'District Enrollment'!A:D,4,FALSE)</f>
        <v>964</v>
      </c>
      <c r="P1853" s="41">
        <f t="shared" si="87"/>
        <v>7.4231177094356308E-3</v>
      </c>
      <c r="Q1853" s="41">
        <f t="shared" si="88"/>
        <v>7.4866310160295194E-3</v>
      </c>
      <c r="R1853" s="41">
        <f t="shared" si="89"/>
        <v>1.244813278007054E-2</v>
      </c>
    </row>
    <row r="1854" spans="1:18" x14ac:dyDescent="0.25">
      <c r="A1854" s="3" t="s">
        <v>250</v>
      </c>
      <c r="B1854" t="s">
        <v>251</v>
      </c>
      <c r="C1854" s="3" t="s">
        <v>1616</v>
      </c>
      <c r="D1854" t="s">
        <v>1617</v>
      </c>
      <c r="E1854" s="3" t="s">
        <v>10</v>
      </c>
      <c r="F1854" s="26">
        <v>184</v>
      </c>
      <c r="G1854" s="27">
        <v>0.1032608695652</v>
      </c>
      <c r="H1854" s="26">
        <v>200</v>
      </c>
      <c r="I1854" s="27">
        <v>0.06</v>
      </c>
      <c r="J1854" s="28">
        <v>222</v>
      </c>
      <c r="K1854" s="29">
        <v>5.4054054054000003E-2</v>
      </c>
      <c r="L1854" s="30">
        <v>2</v>
      </c>
      <c r="M1854" s="40">
        <f>VLOOKUP(A1854,'District Enrollment'!A:D,2,FALSE)</f>
        <v>943</v>
      </c>
      <c r="N1854" s="40">
        <f>VLOOKUP(A1854,'District Enrollment'!A:D,3,FALSE)</f>
        <v>935</v>
      </c>
      <c r="O1854" s="40">
        <f>VLOOKUP(A1854,'District Enrollment'!A:D,4,FALSE)</f>
        <v>964</v>
      </c>
      <c r="P1854" s="41">
        <f t="shared" si="87"/>
        <v>2.0148462354185367E-2</v>
      </c>
      <c r="Q1854" s="41">
        <f t="shared" si="88"/>
        <v>1.283422459893048E-2</v>
      </c>
      <c r="R1854" s="41">
        <f t="shared" si="89"/>
        <v>1.244813278007054E-2</v>
      </c>
    </row>
    <row r="1855" spans="1:18" x14ac:dyDescent="0.25">
      <c r="A1855" s="3" t="s">
        <v>250</v>
      </c>
      <c r="B1855" t="s">
        <v>251</v>
      </c>
      <c r="C1855" s="3" t="s">
        <v>1694</v>
      </c>
      <c r="D1855" t="s">
        <v>1695</v>
      </c>
      <c r="E1855" s="3" t="s">
        <v>10</v>
      </c>
      <c r="F1855" s="26">
        <v>275</v>
      </c>
      <c r="G1855" s="27">
        <v>0.08</v>
      </c>
      <c r="H1855" s="26">
        <v>255</v>
      </c>
      <c r="I1855" s="27">
        <v>5.49019607843E-2</v>
      </c>
      <c r="J1855" s="28">
        <v>240</v>
      </c>
      <c r="K1855" s="29">
        <v>5.41666666666E-2</v>
      </c>
      <c r="L1855" s="30">
        <v>2</v>
      </c>
      <c r="M1855" s="40">
        <f>VLOOKUP(A1855,'District Enrollment'!A:D,2,FALSE)</f>
        <v>943</v>
      </c>
      <c r="N1855" s="40">
        <f>VLOOKUP(A1855,'District Enrollment'!A:D,3,FALSE)</f>
        <v>935</v>
      </c>
      <c r="O1855" s="40">
        <f>VLOOKUP(A1855,'District Enrollment'!A:D,4,FALSE)</f>
        <v>964</v>
      </c>
      <c r="P1855" s="41">
        <f t="shared" si="87"/>
        <v>2.3329798515376456E-2</v>
      </c>
      <c r="Q1855" s="41">
        <f t="shared" si="88"/>
        <v>1.4973262032081817E-2</v>
      </c>
      <c r="R1855" s="41">
        <f t="shared" si="89"/>
        <v>1.3485477178406639E-2</v>
      </c>
    </row>
    <row r="1856" spans="1:18" x14ac:dyDescent="0.25">
      <c r="A1856" s="3" t="s">
        <v>250</v>
      </c>
      <c r="B1856" t="s">
        <v>251</v>
      </c>
      <c r="C1856" s="3" t="s">
        <v>1991</v>
      </c>
      <c r="D1856" t="s">
        <v>1992</v>
      </c>
      <c r="E1856" s="3" t="s">
        <v>10</v>
      </c>
      <c r="F1856" s="26">
        <v>322</v>
      </c>
      <c r="G1856" s="27">
        <v>9.0062111801199995E-2</v>
      </c>
      <c r="H1856" s="26">
        <v>310</v>
      </c>
      <c r="I1856" s="27">
        <v>9.6774193548299997E-2</v>
      </c>
      <c r="J1856" s="28">
        <v>312</v>
      </c>
      <c r="K1856" s="29">
        <v>0.1794871794871</v>
      </c>
      <c r="L1856" s="30">
        <v>5</v>
      </c>
      <c r="M1856" s="40">
        <f>VLOOKUP(A1856,'District Enrollment'!A:D,2,FALSE)</f>
        <v>943</v>
      </c>
      <c r="N1856" s="40">
        <f>VLOOKUP(A1856,'District Enrollment'!A:D,3,FALSE)</f>
        <v>935</v>
      </c>
      <c r="O1856" s="40">
        <f>VLOOKUP(A1856,'District Enrollment'!A:D,4,FALSE)</f>
        <v>964</v>
      </c>
      <c r="P1856" s="41">
        <f t="shared" si="87"/>
        <v>3.07529162248E-2</v>
      </c>
      <c r="Q1856" s="41">
        <f t="shared" si="88"/>
        <v>3.2085561497297327E-2</v>
      </c>
      <c r="R1856" s="41">
        <f t="shared" si="89"/>
        <v>5.8091286307028214E-2</v>
      </c>
    </row>
    <row r="1857" spans="1:18" x14ac:dyDescent="0.25">
      <c r="A1857" s="3" t="s">
        <v>86</v>
      </c>
      <c r="B1857" t="s">
        <v>87</v>
      </c>
      <c r="C1857" s="3" t="s">
        <v>198</v>
      </c>
      <c r="D1857" t="s">
        <v>199</v>
      </c>
      <c r="E1857" s="3" t="s">
        <v>16</v>
      </c>
      <c r="F1857" s="26">
        <v>27</v>
      </c>
      <c r="G1857" s="27">
        <v>0.22222222222220001</v>
      </c>
      <c r="H1857" s="26">
        <v>32</v>
      </c>
      <c r="I1857" s="27">
        <v>0.28125</v>
      </c>
      <c r="J1857" s="28">
        <v>17</v>
      </c>
      <c r="K1857" s="29">
        <v>5.88235294117E-2</v>
      </c>
      <c r="L1857" s="30">
        <v>2</v>
      </c>
      <c r="M1857" s="40">
        <f>VLOOKUP(A1857,'District Enrollment'!A:D,2,FALSE)</f>
        <v>2145</v>
      </c>
      <c r="N1857" s="40">
        <f>VLOOKUP(A1857,'District Enrollment'!A:D,3,FALSE)</f>
        <v>2082</v>
      </c>
      <c r="O1857" s="40">
        <f>VLOOKUP(A1857,'District Enrollment'!A:D,4,FALSE)</f>
        <v>1933</v>
      </c>
      <c r="P1857" s="41">
        <f t="shared" si="87"/>
        <v>2.7972027972025179E-3</v>
      </c>
      <c r="Q1857" s="41">
        <f t="shared" si="88"/>
        <v>4.3227665706051868E-3</v>
      </c>
      <c r="R1857" s="41">
        <f t="shared" si="89"/>
        <v>5.1733057423636829E-4</v>
      </c>
    </row>
    <row r="1858" spans="1:18" x14ac:dyDescent="0.25">
      <c r="A1858" s="3" t="s">
        <v>86</v>
      </c>
      <c r="B1858" t="s">
        <v>87</v>
      </c>
      <c r="C1858" s="3" t="s">
        <v>515</v>
      </c>
      <c r="D1858" t="s">
        <v>516</v>
      </c>
      <c r="E1858" s="3" t="s">
        <v>13</v>
      </c>
      <c r="F1858" s="26">
        <v>41</v>
      </c>
      <c r="G1858" s="27">
        <v>0.31707317073169999</v>
      </c>
      <c r="H1858" s="26">
        <v>45</v>
      </c>
      <c r="I1858" s="27">
        <v>0.28888888888879999</v>
      </c>
      <c r="J1858" s="28">
        <v>34</v>
      </c>
      <c r="K1858" s="29">
        <v>0.61764705882350002</v>
      </c>
      <c r="L1858" s="30">
        <v>5</v>
      </c>
      <c r="M1858" s="40">
        <f>VLOOKUP(A1858,'District Enrollment'!A:D,2,FALSE)</f>
        <v>2145</v>
      </c>
      <c r="N1858" s="40">
        <f>VLOOKUP(A1858,'District Enrollment'!A:D,3,FALSE)</f>
        <v>2082</v>
      </c>
      <c r="O1858" s="40">
        <f>VLOOKUP(A1858,'District Enrollment'!A:D,4,FALSE)</f>
        <v>1933</v>
      </c>
      <c r="P1858" s="41">
        <f t="shared" si="87"/>
        <v>6.060606060605921E-3</v>
      </c>
      <c r="Q1858" s="41">
        <f t="shared" si="88"/>
        <v>6.2439961575389046E-3</v>
      </c>
      <c r="R1858" s="41">
        <f t="shared" si="89"/>
        <v>1.0863942058975168E-2</v>
      </c>
    </row>
    <row r="1859" spans="1:18" x14ac:dyDescent="0.25">
      <c r="A1859" s="3" t="s">
        <v>86</v>
      </c>
      <c r="B1859" t="s">
        <v>87</v>
      </c>
      <c r="C1859" s="3" t="s">
        <v>1172</v>
      </c>
      <c r="D1859" t="s">
        <v>1173</v>
      </c>
      <c r="E1859" s="3" t="s">
        <v>13</v>
      </c>
      <c r="F1859" s="26">
        <v>219</v>
      </c>
      <c r="G1859" s="27">
        <v>0.19178082191779999</v>
      </c>
      <c r="H1859" s="26">
        <v>168</v>
      </c>
      <c r="I1859" s="27">
        <v>0.21428571428570001</v>
      </c>
      <c r="J1859" s="28">
        <v>124</v>
      </c>
      <c r="K1859" s="29">
        <v>0.2016129032258</v>
      </c>
      <c r="L1859" s="30">
        <v>5</v>
      </c>
      <c r="M1859" s="40">
        <f>VLOOKUP(A1859,'District Enrollment'!A:D,2,FALSE)</f>
        <v>2145</v>
      </c>
      <c r="N1859" s="40">
        <f>VLOOKUP(A1859,'District Enrollment'!A:D,3,FALSE)</f>
        <v>2082</v>
      </c>
      <c r="O1859" s="40">
        <f>VLOOKUP(A1859,'District Enrollment'!A:D,4,FALSE)</f>
        <v>1933</v>
      </c>
      <c r="P1859" s="41">
        <f t="shared" si="87"/>
        <v>1.9580419580418739E-2</v>
      </c>
      <c r="Q1859" s="41">
        <f t="shared" si="88"/>
        <v>1.7291066282419595E-2</v>
      </c>
      <c r="R1859" s="41">
        <f t="shared" si="89"/>
        <v>1.2933264355923022E-2</v>
      </c>
    </row>
    <row r="1860" spans="1:18" x14ac:dyDescent="0.25">
      <c r="A1860" s="3" t="s">
        <v>86</v>
      </c>
      <c r="B1860" t="s">
        <v>87</v>
      </c>
      <c r="C1860" s="3" t="s">
        <v>1976</v>
      </c>
      <c r="D1860" t="s">
        <v>1977</v>
      </c>
      <c r="E1860" s="3" t="s">
        <v>10</v>
      </c>
      <c r="F1860" s="26">
        <v>324</v>
      </c>
      <c r="G1860" s="27">
        <v>8.64197530864E-2</v>
      </c>
      <c r="H1860" s="26">
        <v>345</v>
      </c>
      <c r="I1860" s="27">
        <v>8.4057971014400004E-2</v>
      </c>
      <c r="J1860" s="28">
        <v>309</v>
      </c>
      <c r="K1860" s="29">
        <v>7.4433656957899996E-2</v>
      </c>
      <c r="L1860" s="30">
        <v>3</v>
      </c>
      <c r="M1860" s="40">
        <f>VLOOKUP(A1860,'District Enrollment'!A:D,2,FALSE)</f>
        <v>2145</v>
      </c>
      <c r="N1860" s="40">
        <f>VLOOKUP(A1860,'District Enrollment'!A:D,3,FALSE)</f>
        <v>2082</v>
      </c>
      <c r="O1860" s="40">
        <f>VLOOKUP(A1860,'District Enrollment'!A:D,4,FALSE)</f>
        <v>1933</v>
      </c>
      <c r="P1860" s="41">
        <f t="shared" si="87"/>
        <v>1.305361305361007E-2</v>
      </c>
      <c r="Q1860" s="41">
        <f t="shared" si="88"/>
        <v>1.3928914505268012E-2</v>
      </c>
      <c r="R1860" s="41">
        <f t="shared" si="89"/>
        <v>1.1898603207444956E-2</v>
      </c>
    </row>
    <row r="1861" spans="1:18" x14ac:dyDescent="0.25">
      <c r="A1861" s="3" t="s">
        <v>86</v>
      </c>
      <c r="B1861" t="s">
        <v>87</v>
      </c>
      <c r="C1861" s="3" t="s">
        <v>2703</v>
      </c>
      <c r="D1861" t="s">
        <v>2704</v>
      </c>
      <c r="E1861" s="3" t="s">
        <v>10</v>
      </c>
      <c r="F1861" s="26">
        <v>448</v>
      </c>
      <c r="G1861" s="27">
        <v>7.5892857142800002E-2</v>
      </c>
      <c r="H1861" s="26">
        <v>446</v>
      </c>
      <c r="I1861" s="27">
        <v>9.8654708520099998E-2</v>
      </c>
      <c r="J1861" s="28">
        <v>426</v>
      </c>
      <c r="K1861" s="29">
        <v>6.1032863849699998E-2</v>
      </c>
      <c r="L1861" s="30">
        <v>2</v>
      </c>
      <c r="M1861" s="40">
        <f>VLOOKUP(A1861,'District Enrollment'!A:D,2,FALSE)</f>
        <v>2145</v>
      </c>
      <c r="N1861" s="40">
        <f>VLOOKUP(A1861,'District Enrollment'!A:D,3,FALSE)</f>
        <v>2082</v>
      </c>
      <c r="O1861" s="40">
        <f>VLOOKUP(A1861,'District Enrollment'!A:D,4,FALSE)</f>
        <v>1933</v>
      </c>
      <c r="P1861" s="41">
        <f t="shared" si="87"/>
        <v>1.5850815850803918E-2</v>
      </c>
      <c r="Q1861" s="41">
        <f t="shared" si="88"/>
        <v>2.1133525456275021E-2</v>
      </c>
      <c r="R1861" s="41">
        <f t="shared" si="89"/>
        <v>1.3450594930145989E-2</v>
      </c>
    </row>
    <row r="1862" spans="1:18" x14ac:dyDescent="0.25">
      <c r="A1862" s="3" t="s">
        <v>86</v>
      </c>
      <c r="B1862" t="s">
        <v>87</v>
      </c>
      <c r="C1862" s="3" t="s">
        <v>3164</v>
      </c>
      <c r="D1862" t="s">
        <v>3165</v>
      </c>
      <c r="E1862" s="3" t="s">
        <v>10</v>
      </c>
      <c r="F1862" s="26">
        <v>503</v>
      </c>
      <c r="G1862" s="27">
        <v>5.9642147117199999E-2</v>
      </c>
      <c r="H1862" s="26">
        <v>483</v>
      </c>
      <c r="I1862" s="27">
        <v>5.79710144927E-2</v>
      </c>
      <c r="J1862" s="28">
        <v>488</v>
      </c>
      <c r="K1862" s="29">
        <v>4.5081967213099997E-2</v>
      </c>
      <c r="L1862" s="30">
        <v>2</v>
      </c>
      <c r="M1862" s="40">
        <f>VLOOKUP(A1862,'District Enrollment'!A:D,2,FALSE)</f>
        <v>2145</v>
      </c>
      <c r="N1862" s="40">
        <f>VLOOKUP(A1862,'District Enrollment'!A:D,3,FALSE)</f>
        <v>2082</v>
      </c>
      <c r="O1862" s="40">
        <f>VLOOKUP(A1862,'District Enrollment'!A:D,4,FALSE)</f>
        <v>1933</v>
      </c>
      <c r="P1862" s="41">
        <f t="shared" si="87"/>
        <v>1.3986013985991421E-2</v>
      </c>
      <c r="Q1862" s="41">
        <f t="shared" si="88"/>
        <v>1.3448607108537031E-2</v>
      </c>
      <c r="R1862" s="41">
        <f t="shared" si="89"/>
        <v>1.1381272633208898E-2</v>
      </c>
    </row>
    <row r="1863" spans="1:18" x14ac:dyDescent="0.25">
      <c r="A1863" s="3" t="s">
        <v>86</v>
      </c>
      <c r="B1863" t="s">
        <v>87</v>
      </c>
      <c r="C1863" s="3" t="s">
        <v>3529</v>
      </c>
      <c r="D1863" t="s">
        <v>3530</v>
      </c>
      <c r="E1863" s="3" t="s">
        <v>10</v>
      </c>
      <c r="F1863" s="26">
        <v>583</v>
      </c>
      <c r="G1863" s="27">
        <v>8.5763293310400002E-2</v>
      </c>
      <c r="H1863" s="26">
        <v>563</v>
      </c>
      <c r="I1863" s="27">
        <v>8.5257548845400002E-2</v>
      </c>
      <c r="J1863" s="28">
        <v>535</v>
      </c>
      <c r="K1863" s="29">
        <v>7.8504672897100003E-2</v>
      </c>
      <c r="L1863" s="30">
        <v>3</v>
      </c>
      <c r="M1863" s="40">
        <f>VLOOKUP(A1863,'District Enrollment'!A:D,2,FALSE)</f>
        <v>2145</v>
      </c>
      <c r="N1863" s="40">
        <f>VLOOKUP(A1863,'District Enrollment'!A:D,3,FALSE)</f>
        <v>2082</v>
      </c>
      <c r="O1863" s="40">
        <f>VLOOKUP(A1863,'District Enrollment'!A:D,4,FALSE)</f>
        <v>1933</v>
      </c>
      <c r="P1863" s="41">
        <f t="shared" si="87"/>
        <v>2.3310023310006152E-2</v>
      </c>
      <c r="Q1863" s="41">
        <f t="shared" si="88"/>
        <v>2.3054755043208551E-2</v>
      </c>
      <c r="R1863" s="41">
        <f t="shared" si="89"/>
        <v>2.1727884117924728E-2</v>
      </c>
    </row>
    <row r="1864" spans="1:18" x14ac:dyDescent="0.25">
      <c r="A1864" s="3" t="s">
        <v>906</v>
      </c>
      <c r="B1864" t="s">
        <v>907</v>
      </c>
      <c r="C1864" s="3" t="s">
        <v>908</v>
      </c>
      <c r="D1864" t="s">
        <v>909</v>
      </c>
      <c r="E1864" s="3">
        <v>5</v>
      </c>
      <c r="F1864" s="26">
        <v>128</v>
      </c>
      <c r="G1864" s="27">
        <v>0.1953125</v>
      </c>
      <c r="H1864" s="26">
        <v>77</v>
      </c>
      <c r="I1864" s="27">
        <v>0.11688311688310001</v>
      </c>
      <c r="J1864" s="28">
        <v>83</v>
      </c>
      <c r="K1864" s="29">
        <v>7.2289156626499998E-2</v>
      </c>
      <c r="L1864" s="30">
        <v>3</v>
      </c>
      <c r="M1864" s="40">
        <f>VLOOKUP(A1864,'District Enrollment'!A:D,2,FALSE)</f>
        <v>128</v>
      </c>
      <c r="N1864" s="40">
        <f>VLOOKUP(A1864,'District Enrollment'!A:D,3,FALSE)</f>
        <v>77</v>
      </c>
      <c r="O1864" s="40">
        <f>VLOOKUP(A1864,'District Enrollment'!A:D,4,FALSE)</f>
        <v>83</v>
      </c>
      <c r="P1864" s="41">
        <f t="shared" si="87"/>
        <v>0.1953125</v>
      </c>
      <c r="Q1864" s="41">
        <f t="shared" si="88"/>
        <v>0.11688311688310001</v>
      </c>
      <c r="R1864" s="41">
        <f t="shared" si="89"/>
        <v>7.2289156626499998E-2</v>
      </c>
    </row>
    <row r="1865" spans="1:18" x14ac:dyDescent="0.25">
      <c r="A1865" s="3" t="s">
        <v>284</v>
      </c>
      <c r="B1865" t="s">
        <v>285</v>
      </c>
      <c r="C1865" s="3" t="s">
        <v>286</v>
      </c>
      <c r="D1865" t="s">
        <v>287</v>
      </c>
      <c r="E1865" s="3" t="s">
        <v>16</v>
      </c>
      <c r="F1865" s="26">
        <v>40</v>
      </c>
      <c r="G1865" s="27">
        <v>0.7</v>
      </c>
      <c r="H1865" s="26">
        <v>25</v>
      </c>
      <c r="I1865" s="27">
        <v>0.68</v>
      </c>
      <c r="J1865" s="28">
        <v>22</v>
      </c>
      <c r="K1865" s="29">
        <v>0.5</v>
      </c>
      <c r="L1865" s="30">
        <v>5</v>
      </c>
      <c r="M1865" s="40">
        <f>VLOOKUP(A1865,'District Enrollment'!A:D,2,FALSE)</f>
        <v>8373</v>
      </c>
      <c r="N1865" s="40">
        <f>VLOOKUP(A1865,'District Enrollment'!A:D,3,FALSE)</f>
        <v>8518</v>
      </c>
      <c r="O1865" s="40">
        <f>VLOOKUP(A1865,'District Enrollment'!A:D,4,FALSE)</f>
        <v>8748</v>
      </c>
      <c r="P1865" s="41">
        <f t="shared" si="87"/>
        <v>3.3440821688761491E-3</v>
      </c>
      <c r="Q1865" s="41">
        <f t="shared" si="88"/>
        <v>1.9957736557877437E-3</v>
      </c>
      <c r="R1865" s="41">
        <f t="shared" si="89"/>
        <v>1.2574302697759489E-3</v>
      </c>
    </row>
    <row r="1866" spans="1:18" x14ac:dyDescent="0.25">
      <c r="A1866" s="3" t="s">
        <v>284</v>
      </c>
      <c r="B1866" t="s">
        <v>285</v>
      </c>
      <c r="C1866" s="3" t="s">
        <v>2418</v>
      </c>
      <c r="D1866" t="s">
        <v>2419</v>
      </c>
      <c r="E1866" s="3" t="s">
        <v>10</v>
      </c>
      <c r="F1866" s="26">
        <v>386</v>
      </c>
      <c r="G1866" s="27">
        <v>4.9222797927400003E-2</v>
      </c>
      <c r="H1866" s="26">
        <v>368</v>
      </c>
      <c r="I1866" s="27">
        <v>4.3478260869499998E-2</v>
      </c>
      <c r="J1866" s="28">
        <v>384</v>
      </c>
      <c r="K1866" s="29">
        <v>3.90625E-2</v>
      </c>
      <c r="L1866" s="30">
        <v>1</v>
      </c>
      <c r="M1866" s="40">
        <f>VLOOKUP(A1866,'District Enrollment'!A:D,2,FALSE)</f>
        <v>8373</v>
      </c>
      <c r="N1866" s="40">
        <f>VLOOKUP(A1866,'District Enrollment'!A:D,3,FALSE)</f>
        <v>8518</v>
      </c>
      <c r="O1866" s="40">
        <f>VLOOKUP(A1866,'District Enrollment'!A:D,4,FALSE)</f>
        <v>8748</v>
      </c>
      <c r="P1866" s="41">
        <f t="shared" si="87"/>
        <v>2.2691986145917118E-3</v>
      </c>
      <c r="Q1866" s="41">
        <f t="shared" si="88"/>
        <v>1.8783752054444705E-3</v>
      </c>
      <c r="R1866" s="41">
        <f t="shared" si="89"/>
        <v>1.7146776406035665E-3</v>
      </c>
    </row>
    <row r="1867" spans="1:18" x14ac:dyDescent="0.25">
      <c r="A1867" s="3" t="s">
        <v>284</v>
      </c>
      <c r="B1867" t="s">
        <v>285</v>
      </c>
      <c r="C1867" s="3" t="s">
        <v>2498</v>
      </c>
      <c r="D1867" t="s">
        <v>2499</v>
      </c>
      <c r="E1867" s="3" t="s">
        <v>10</v>
      </c>
      <c r="F1867" s="26">
        <v>416</v>
      </c>
      <c r="G1867" s="27">
        <v>3.3653846153800002E-2</v>
      </c>
      <c r="H1867" s="26">
        <v>420</v>
      </c>
      <c r="I1867" s="27">
        <v>4.5238095238000001E-2</v>
      </c>
      <c r="J1867" s="28">
        <v>397</v>
      </c>
      <c r="K1867" s="29">
        <v>5.2896725440799999E-2</v>
      </c>
      <c r="L1867" s="30">
        <v>2</v>
      </c>
      <c r="M1867" s="40">
        <f>VLOOKUP(A1867,'District Enrollment'!A:D,2,FALSE)</f>
        <v>8373</v>
      </c>
      <c r="N1867" s="40">
        <f>VLOOKUP(A1867,'District Enrollment'!A:D,3,FALSE)</f>
        <v>8518</v>
      </c>
      <c r="O1867" s="40">
        <f>VLOOKUP(A1867,'District Enrollment'!A:D,4,FALSE)</f>
        <v>8748</v>
      </c>
      <c r="P1867" s="41">
        <f t="shared" si="87"/>
        <v>1.6720410844357819E-3</v>
      </c>
      <c r="Q1867" s="41">
        <f t="shared" si="88"/>
        <v>2.2305705564639585E-3</v>
      </c>
      <c r="R1867" s="41">
        <f t="shared" si="89"/>
        <v>2.4005486968447188E-3</v>
      </c>
    </row>
    <row r="1868" spans="1:18" x14ac:dyDescent="0.25">
      <c r="A1868" s="3" t="s">
        <v>284</v>
      </c>
      <c r="B1868" t="s">
        <v>285</v>
      </c>
      <c r="C1868" s="3" t="s">
        <v>2664</v>
      </c>
      <c r="D1868" t="s">
        <v>2665</v>
      </c>
      <c r="E1868" s="3" t="s">
        <v>10</v>
      </c>
      <c r="F1868" s="26">
        <v>406</v>
      </c>
      <c r="G1868" s="27">
        <v>8.1280788177300001E-2</v>
      </c>
      <c r="H1868" s="26">
        <v>428</v>
      </c>
      <c r="I1868" s="27">
        <v>0.1051401869158</v>
      </c>
      <c r="J1868" s="28">
        <v>421</v>
      </c>
      <c r="K1868" s="29">
        <v>8.5510688836099996E-2</v>
      </c>
      <c r="L1868" s="30">
        <v>3</v>
      </c>
      <c r="M1868" s="40">
        <f>VLOOKUP(A1868,'District Enrollment'!A:D,2,FALSE)</f>
        <v>8373</v>
      </c>
      <c r="N1868" s="40">
        <f>VLOOKUP(A1868,'District Enrollment'!A:D,3,FALSE)</f>
        <v>8518</v>
      </c>
      <c r="O1868" s="40">
        <f>VLOOKUP(A1868,'District Enrollment'!A:D,4,FALSE)</f>
        <v>8748</v>
      </c>
      <c r="P1868" s="41">
        <f t="shared" si="87"/>
        <v>3.9412396990306702E-3</v>
      </c>
      <c r="Q1868" s="41">
        <f t="shared" si="88"/>
        <v>5.2829302653160833E-3</v>
      </c>
      <c r="R1868" s="41">
        <f t="shared" si="89"/>
        <v>4.1152263374483423E-3</v>
      </c>
    </row>
    <row r="1869" spans="1:18" x14ac:dyDescent="0.25">
      <c r="A1869" s="3" t="s">
        <v>284</v>
      </c>
      <c r="B1869" t="s">
        <v>285</v>
      </c>
      <c r="C1869" s="3" t="s">
        <v>2960</v>
      </c>
      <c r="D1869" t="s">
        <v>2961</v>
      </c>
      <c r="E1869" s="3" t="s">
        <v>10</v>
      </c>
      <c r="F1869" s="26">
        <v>389</v>
      </c>
      <c r="G1869" s="27">
        <v>7.1979434447299998E-2</v>
      </c>
      <c r="H1869" s="26">
        <v>362</v>
      </c>
      <c r="I1869" s="27">
        <v>4.9723756905999998E-2</v>
      </c>
      <c r="J1869" s="28">
        <v>462</v>
      </c>
      <c r="K1869" s="29">
        <v>6.9264069264E-2</v>
      </c>
      <c r="L1869" s="30">
        <v>3</v>
      </c>
      <c r="M1869" s="40">
        <f>VLOOKUP(A1869,'District Enrollment'!A:D,2,FALSE)</f>
        <v>8373</v>
      </c>
      <c r="N1869" s="40">
        <f>VLOOKUP(A1869,'District Enrollment'!A:D,3,FALSE)</f>
        <v>8518</v>
      </c>
      <c r="O1869" s="40">
        <f>VLOOKUP(A1869,'District Enrollment'!A:D,4,FALSE)</f>
        <v>8748</v>
      </c>
      <c r="P1869" s="41">
        <f t="shared" si="87"/>
        <v>3.3440821688761136E-3</v>
      </c>
      <c r="Q1869" s="41">
        <f t="shared" si="88"/>
        <v>2.1131721061249118E-3</v>
      </c>
      <c r="R1869" s="41">
        <f t="shared" si="89"/>
        <v>3.6579789666172841E-3</v>
      </c>
    </row>
    <row r="1870" spans="1:18" x14ac:dyDescent="0.25">
      <c r="A1870" s="3" t="s">
        <v>284</v>
      </c>
      <c r="B1870" t="s">
        <v>285</v>
      </c>
      <c r="C1870" s="3" t="s">
        <v>3007</v>
      </c>
      <c r="D1870" t="s">
        <v>3008</v>
      </c>
      <c r="E1870" s="3" t="s">
        <v>10</v>
      </c>
      <c r="F1870" s="26">
        <v>443</v>
      </c>
      <c r="G1870" s="27">
        <v>6.7720090293399995E-2</v>
      </c>
      <c r="H1870" s="26">
        <v>454</v>
      </c>
      <c r="I1870" s="27">
        <v>5.5066079295099997E-2</v>
      </c>
      <c r="J1870" s="28">
        <v>468</v>
      </c>
      <c r="K1870" s="29">
        <v>5.1282051282000002E-2</v>
      </c>
      <c r="L1870" s="30">
        <v>2</v>
      </c>
      <c r="M1870" s="40">
        <f>VLOOKUP(A1870,'District Enrollment'!A:D,2,FALSE)</f>
        <v>8373</v>
      </c>
      <c r="N1870" s="40">
        <f>VLOOKUP(A1870,'District Enrollment'!A:D,3,FALSE)</f>
        <v>8518</v>
      </c>
      <c r="O1870" s="40">
        <f>VLOOKUP(A1870,'District Enrollment'!A:D,4,FALSE)</f>
        <v>8748</v>
      </c>
      <c r="P1870" s="41">
        <f t="shared" si="87"/>
        <v>3.5829451809358892E-3</v>
      </c>
      <c r="Q1870" s="41">
        <f t="shared" si="88"/>
        <v>2.9349612585084996E-3</v>
      </c>
      <c r="R1870" s="41">
        <f t="shared" si="89"/>
        <v>2.7434842249629632E-3</v>
      </c>
    </row>
    <row r="1871" spans="1:18" x14ac:dyDescent="0.25">
      <c r="A1871" s="3" t="s">
        <v>284</v>
      </c>
      <c r="B1871" t="s">
        <v>285</v>
      </c>
      <c r="C1871" s="3" t="s">
        <v>3178</v>
      </c>
      <c r="D1871" t="s">
        <v>3179</v>
      </c>
      <c r="E1871" s="3" t="s">
        <v>10</v>
      </c>
      <c r="F1871" s="26">
        <v>423</v>
      </c>
      <c r="G1871" s="27">
        <v>5.6737588652400001E-2</v>
      </c>
      <c r="H1871" s="26">
        <v>460</v>
      </c>
      <c r="I1871" s="27">
        <v>4.5652173912999999E-2</v>
      </c>
      <c r="J1871" s="28">
        <v>489</v>
      </c>
      <c r="K1871" s="29">
        <v>4.2944785276E-2</v>
      </c>
      <c r="L1871" s="30">
        <v>1</v>
      </c>
      <c r="M1871" s="40">
        <f>VLOOKUP(A1871,'District Enrollment'!A:D,2,FALSE)</f>
        <v>8373</v>
      </c>
      <c r="N1871" s="40">
        <f>VLOOKUP(A1871,'District Enrollment'!A:D,3,FALSE)</f>
        <v>8518</v>
      </c>
      <c r="O1871" s="40">
        <f>VLOOKUP(A1871,'District Enrollment'!A:D,4,FALSE)</f>
        <v>8748</v>
      </c>
      <c r="P1871" s="41">
        <f t="shared" si="87"/>
        <v>2.8663561447468291E-3</v>
      </c>
      <c r="Q1871" s="41">
        <f t="shared" si="88"/>
        <v>2.4653674571472176E-3</v>
      </c>
      <c r="R1871" s="41">
        <f t="shared" si="89"/>
        <v>2.4005486968408777E-3</v>
      </c>
    </row>
    <row r="1872" spans="1:18" x14ac:dyDescent="0.25">
      <c r="A1872" s="3" t="s">
        <v>284</v>
      </c>
      <c r="B1872" t="s">
        <v>285</v>
      </c>
      <c r="C1872" s="3" t="s">
        <v>3563</v>
      </c>
      <c r="D1872" t="s">
        <v>3564</v>
      </c>
      <c r="E1872" s="3" t="s">
        <v>10</v>
      </c>
      <c r="F1872" s="26">
        <v>478</v>
      </c>
      <c r="G1872" s="27">
        <v>4.8117154811700001E-2</v>
      </c>
      <c r="H1872" s="26">
        <v>502</v>
      </c>
      <c r="I1872" s="27">
        <v>4.9800796812699999E-2</v>
      </c>
      <c r="J1872" s="28">
        <v>541</v>
      </c>
      <c r="K1872" s="29">
        <v>5.5452865064600003E-2</v>
      </c>
      <c r="L1872" s="30">
        <v>2</v>
      </c>
      <c r="M1872" s="40">
        <f>VLOOKUP(A1872,'District Enrollment'!A:D,2,FALSE)</f>
        <v>8373</v>
      </c>
      <c r="N1872" s="40">
        <f>VLOOKUP(A1872,'District Enrollment'!A:D,3,FALSE)</f>
        <v>8518</v>
      </c>
      <c r="O1872" s="40">
        <f>VLOOKUP(A1872,'District Enrollment'!A:D,4,FALSE)</f>
        <v>8748</v>
      </c>
      <c r="P1872" s="41">
        <f t="shared" si="87"/>
        <v>2.7469246387188105E-3</v>
      </c>
      <c r="Q1872" s="41">
        <f t="shared" si="88"/>
        <v>2.9349612585084996E-3</v>
      </c>
      <c r="R1872" s="41">
        <f t="shared" si="89"/>
        <v>3.4293552812012578E-3</v>
      </c>
    </row>
    <row r="1873" spans="1:18" x14ac:dyDescent="0.25">
      <c r="A1873" s="3" t="s">
        <v>284</v>
      </c>
      <c r="B1873" t="s">
        <v>285</v>
      </c>
      <c r="C1873" s="3" t="s">
        <v>3748</v>
      </c>
      <c r="D1873" t="s">
        <v>3749</v>
      </c>
      <c r="E1873" s="3" t="s">
        <v>10</v>
      </c>
      <c r="F1873" s="26">
        <v>595</v>
      </c>
      <c r="G1873" s="27">
        <v>4.2016806722599997E-2</v>
      </c>
      <c r="H1873" s="26">
        <v>614</v>
      </c>
      <c r="I1873" s="27">
        <v>3.2573289902200001E-2</v>
      </c>
      <c r="J1873" s="28">
        <v>572</v>
      </c>
      <c r="K1873" s="29">
        <v>3.6713286713199997E-2</v>
      </c>
      <c r="L1873" s="30">
        <v>1</v>
      </c>
      <c r="M1873" s="40">
        <f>VLOOKUP(A1873,'District Enrollment'!A:D,2,FALSE)</f>
        <v>8373</v>
      </c>
      <c r="N1873" s="40">
        <f>VLOOKUP(A1873,'District Enrollment'!A:D,3,FALSE)</f>
        <v>8518</v>
      </c>
      <c r="O1873" s="40">
        <f>VLOOKUP(A1873,'District Enrollment'!A:D,4,FALSE)</f>
        <v>8748</v>
      </c>
      <c r="P1873" s="41">
        <f t="shared" si="87"/>
        <v>2.9857876507759463E-3</v>
      </c>
      <c r="Q1873" s="41">
        <f t="shared" si="88"/>
        <v>2.3479690068033345E-3</v>
      </c>
      <c r="R1873" s="41">
        <f t="shared" si="89"/>
        <v>2.400548696839323E-3</v>
      </c>
    </row>
    <row r="1874" spans="1:18" x14ac:dyDescent="0.25">
      <c r="A1874" s="3" t="s">
        <v>284</v>
      </c>
      <c r="B1874" t="s">
        <v>285</v>
      </c>
      <c r="C1874" s="3" t="s">
        <v>3872</v>
      </c>
      <c r="D1874" t="s">
        <v>3873</v>
      </c>
      <c r="E1874" s="3" t="s">
        <v>10</v>
      </c>
      <c r="F1874" s="26">
        <v>627</v>
      </c>
      <c r="G1874" s="27">
        <v>5.1036682615600001E-2</v>
      </c>
      <c r="H1874" s="26">
        <v>630</v>
      </c>
      <c r="I1874" s="27">
        <v>4.6031746031700002E-2</v>
      </c>
      <c r="J1874" s="28">
        <v>596</v>
      </c>
      <c r="K1874" s="29">
        <v>3.85906040268E-2</v>
      </c>
      <c r="L1874" s="30">
        <v>1</v>
      </c>
      <c r="M1874" s="40">
        <f>VLOOKUP(A1874,'District Enrollment'!A:D,2,FALSE)</f>
        <v>8373</v>
      </c>
      <c r="N1874" s="40">
        <f>VLOOKUP(A1874,'District Enrollment'!A:D,3,FALSE)</f>
        <v>8518</v>
      </c>
      <c r="O1874" s="40">
        <f>VLOOKUP(A1874,'District Enrollment'!A:D,4,FALSE)</f>
        <v>8748</v>
      </c>
      <c r="P1874" s="41">
        <f t="shared" si="87"/>
        <v>3.8218081929990689E-3</v>
      </c>
      <c r="Q1874" s="41">
        <f t="shared" si="88"/>
        <v>3.4045550598698054E-3</v>
      </c>
      <c r="R1874" s="41">
        <f t="shared" si="89"/>
        <v>2.6291723822556923E-3</v>
      </c>
    </row>
    <row r="1875" spans="1:18" x14ac:dyDescent="0.25">
      <c r="A1875" s="3" t="s">
        <v>284</v>
      </c>
      <c r="B1875" t="s">
        <v>285</v>
      </c>
      <c r="C1875" s="3" t="s">
        <v>4120</v>
      </c>
      <c r="D1875" t="s">
        <v>4121</v>
      </c>
      <c r="E1875" s="3" t="s">
        <v>10</v>
      </c>
      <c r="F1875" s="26">
        <v>638</v>
      </c>
      <c r="G1875" s="27">
        <v>7.2100313479599998E-2</v>
      </c>
      <c r="H1875" s="26">
        <v>623</v>
      </c>
      <c r="I1875" s="27">
        <v>5.6179775280800003E-2</v>
      </c>
      <c r="J1875" s="28">
        <v>656</v>
      </c>
      <c r="K1875" s="29">
        <v>4.4207317073100001E-2</v>
      </c>
      <c r="L1875" s="30">
        <v>2</v>
      </c>
      <c r="M1875" s="40">
        <f>VLOOKUP(A1875,'District Enrollment'!A:D,2,FALSE)</f>
        <v>8373</v>
      </c>
      <c r="N1875" s="40">
        <f>VLOOKUP(A1875,'District Enrollment'!A:D,3,FALSE)</f>
        <v>8518</v>
      </c>
      <c r="O1875" s="40">
        <f>VLOOKUP(A1875,'District Enrollment'!A:D,4,FALSE)</f>
        <v>8748</v>
      </c>
      <c r="P1875" s="41">
        <f t="shared" si="87"/>
        <v>5.4938492774375732E-3</v>
      </c>
      <c r="Q1875" s="41">
        <f t="shared" si="88"/>
        <v>4.1089457619087107E-3</v>
      </c>
      <c r="R1875" s="41">
        <f t="shared" si="89"/>
        <v>3.3150434384949246E-3</v>
      </c>
    </row>
    <row r="1876" spans="1:18" x14ac:dyDescent="0.25">
      <c r="A1876" s="3" t="s">
        <v>284</v>
      </c>
      <c r="B1876" t="s">
        <v>285</v>
      </c>
      <c r="C1876" s="3" t="s">
        <v>4263</v>
      </c>
      <c r="D1876" t="s">
        <v>4264</v>
      </c>
      <c r="E1876" s="3" t="s">
        <v>10</v>
      </c>
      <c r="F1876" s="26">
        <v>658</v>
      </c>
      <c r="G1876" s="27">
        <v>6.0790273556200002E-2</v>
      </c>
      <c r="H1876" s="26">
        <v>685</v>
      </c>
      <c r="I1876" s="27">
        <v>6.5693430656900004E-2</v>
      </c>
      <c r="J1876" s="28">
        <v>711</v>
      </c>
      <c r="K1876" s="29">
        <v>6.4697609001399994E-2</v>
      </c>
      <c r="L1876" s="30">
        <v>3</v>
      </c>
      <c r="M1876" s="40">
        <f>VLOOKUP(A1876,'District Enrollment'!A:D,2,FALSE)</f>
        <v>8373</v>
      </c>
      <c r="N1876" s="40">
        <f>VLOOKUP(A1876,'District Enrollment'!A:D,3,FALSE)</f>
        <v>8518</v>
      </c>
      <c r="O1876" s="40">
        <f>VLOOKUP(A1876,'District Enrollment'!A:D,4,FALSE)</f>
        <v>8748</v>
      </c>
      <c r="P1876" s="41">
        <f t="shared" si="87"/>
        <v>4.7772602412492057E-3</v>
      </c>
      <c r="Q1876" s="41">
        <f t="shared" si="88"/>
        <v>5.2829302653177391E-3</v>
      </c>
      <c r="R1876" s="41">
        <f t="shared" si="89"/>
        <v>5.258344764517078E-3</v>
      </c>
    </row>
    <row r="1877" spans="1:18" x14ac:dyDescent="0.25">
      <c r="A1877" s="3" t="s">
        <v>284</v>
      </c>
      <c r="B1877" t="s">
        <v>285</v>
      </c>
      <c r="C1877" s="3" t="s">
        <v>4715</v>
      </c>
      <c r="D1877" t="s">
        <v>4716</v>
      </c>
      <c r="E1877" s="3" t="s">
        <v>10</v>
      </c>
      <c r="F1877" s="26">
        <v>1424</v>
      </c>
      <c r="G1877" s="27">
        <v>7.6544943820199995E-2</v>
      </c>
      <c r="H1877" s="26">
        <v>1347</v>
      </c>
      <c r="I1877" s="27">
        <v>7.2754268745299999E-2</v>
      </c>
      <c r="J1877" s="28">
        <v>1381</v>
      </c>
      <c r="K1877" s="29">
        <v>7.09630702389E-2</v>
      </c>
      <c r="L1877" s="30">
        <v>3</v>
      </c>
      <c r="M1877" s="40">
        <f>VLOOKUP(A1877,'District Enrollment'!A:D,2,FALSE)</f>
        <v>8373</v>
      </c>
      <c r="N1877" s="40">
        <f>VLOOKUP(A1877,'District Enrollment'!A:D,3,FALSE)</f>
        <v>8518</v>
      </c>
      <c r="O1877" s="40">
        <f>VLOOKUP(A1877,'District Enrollment'!A:D,4,FALSE)</f>
        <v>8748</v>
      </c>
      <c r="P1877" s="41">
        <f t="shared" si="87"/>
        <v>1.301803415740652E-2</v>
      </c>
      <c r="Q1877" s="41">
        <f t="shared" si="88"/>
        <v>1.1505048133355143E-2</v>
      </c>
      <c r="R1877" s="41">
        <f t="shared" si="89"/>
        <v>1.1202560585267593E-2</v>
      </c>
    </row>
    <row r="1878" spans="1:18" x14ac:dyDescent="0.25">
      <c r="A1878" s="3" t="s">
        <v>284</v>
      </c>
      <c r="B1878" t="s">
        <v>285</v>
      </c>
      <c r="C1878" s="3" t="s">
        <v>4809</v>
      </c>
      <c r="D1878" t="s">
        <v>4810</v>
      </c>
      <c r="E1878" s="3" t="s">
        <v>10</v>
      </c>
      <c r="F1878" s="26">
        <v>1450</v>
      </c>
      <c r="G1878" s="27">
        <v>8.7586206896499999E-2</v>
      </c>
      <c r="H1878" s="26">
        <v>1600</v>
      </c>
      <c r="I1878" s="27">
        <v>9.1249999999999998E-2</v>
      </c>
      <c r="J1878" s="28">
        <v>1648</v>
      </c>
      <c r="K1878" s="29">
        <v>8.8592233009699997E-2</v>
      </c>
      <c r="L1878" s="30">
        <v>4</v>
      </c>
      <c r="M1878" s="40">
        <f>VLOOKUP(A1878,'District Enrollment'!A:D,2,FALSE)</f>
        <v>8373</v>
      </c>
      <c r="N1878" s="40">
        <f>VLOOKUP(A1878,'District Enrollment'!A:D,3,FALSE)</f>
        <v>8518</v>
      </c>
      <c r="O1878" s="40">
        <f>VLOOKUP(A1878,'District Enrollment'!A:D,4,FALSE)</f>
        <v>8748</v>
      </c>
      <c r="P1878" s="41">
        <f t="shared" si="87"/>
        <v>1.5167801265965007E-2</v>
      </c>
      <c r="Q1878" s="41">
        <f t="shared" si="88"/>
        <v>1.7140173749706503E-2</v>
      </c>
      <c r="R1878" s="41">
        <f t="shared" si="89"/>
        <v>1.6689529035206402E-2</v>
      </c>
    </row>
    <row r="1879" spans="1:18" x14ac:dyDescent="0.25">
      <c r="A1879" s="3" t="s">
        <v>3052</v>
      </c>
      <c r="B1879" t="s">
        <v>3053</v>
      </c>
      <c r="C1879" s="3" t="s">
        <v>3054</v>
      </c>
      <c r="D1879" t="s">
        <v>3055</v>
      </c>
      <c r="E1879" s="3" t="s">
        <v>10</v>
      </c>
      <c r="F1879" s="26">
        <v>552</v>
      </c>
      <c r="G1879" s="27">
        <v>8.1521739130400006E-2</v>
      </c>
      <c r="H1879" s="26">
        <v>610</v>
      </c>
      <c r="I1879" s="27">
        <v>4.2622950819599999E-2</v>
      </c>
      <c r="J1879" s="28">
        <v>475</v>
      </c>
      <c r="K1879" s="29">
        <v>6.5263157894699997E-2</v>
      </c>
      <c r="L1879" s="30">
        <v>3</v>
      </c>
      <c r="M1879" s="40">
        <f>VLOOKUP(A1879,'District Enrollment'!A:D,2,FALSE)</f>
        <v>6356</v>
      </c>
      <c r="N1879" s="40">
        <f>VLOOKUP(A1879,'District Enrollment'!A:D,3,FALSE)</f>
        <v>6524</v>
      </c>
      <c r="O1879" s="40">
        <f>VLOOKUP(A1879,'District Enrollment'!A:D,4,FALSE)</f>
        <v>6511</v>
      </c>
      <c r="P1879" s="41">
        <f t="shared" si="87"/>
        <v>7.0799244808025181E-3</v>
      </c>
      <c r="Q1879" s="41">
        <f t="shared" si="88"/>
        <v>3.985285101158185E-3</v>
      </c>
      <c r="R1879" s="41">
        <f t="shared" si="89"/>
        <v>4.7611733988607739E-3</v>
      </c>
    </row>
    <row r="1880" spans="1:18" x14ac:dyDescent="0.25">
      <c r="A1880" s="3" t="s">
        <v>3052</v>
      </c>
      <c r="B1880" t="s">
        <v>3053</v>
      </c>
      <c r="C1880" s="3" t="s">
        <v>4051</v>
      </c>
      <c r="D1880" t="s">
        <v>4052</v>
      </c>
      <c r="E1880" s="3" t="s">
        <v>10</v>
      </c>
      <c r="F1880" s="26">
        <v>578</v>
      </c>
      <c r="G1880" s="27">
        <v>0.1107266435986</v>
      </c>
      <c r="H1880" s="26">
        <v>567</v>
      </c>
      <c r="I1880" s="27">
        <v>9.7001763668400007E-2</v>
      </c>
      <c r="J1880" s="28">
        <v>639</v>
      </c>
      <c r="K1880" s="29">
        <v>7.3552425665099994E-2</v>
      </c>
      <c r="L1880" s="30">
        <v>3</v>
      </c>
      <c r="M1880" s="40">
        <f>VLOOKUP(A1880,'District Enrollment'!A:D,2,FALSE)</f>
        <v>6356</v>
      </c>
      <c r="N1880" s="40">
        <f>VLOOKUP(A1880,'District Enrollment'!A:D,3,FALSE)</f>
        <v>6524</v>
      </c>
      <c r="O1880" s="40">
        <f>VLOOKUP(A1880,'District Enrollment'!A:D,4,FALSE)</f>
        <v>6511</v>
      </c>
      <c r="P1880" s="41">
        <f t="shared" si="87"/>
        <v>1.0069225928255317E-2</v>
      </c>
      <c r="Q1880" s="41">
        <f t="shared" si="88"/>
        <v>8.4304107909231752E-3</v>
      </c>
      <c r="R1880" s="41">
        <f t="shared" si="89"/>
        <v>7.2185532176315299E-3</v>
      </c>
    </row>
    <row r="1881" spans="1:18" x14ac:dyDescent="0.25">
      <c r="A1881" s="3" t="s">
        <v>3052</v>
      </c>
      <c r="B1881" t="s">
        <v>3053</v>
      </c>
      <c r="C1881" s="3" t="s">
        <v>4114</v>
      </c>
      <c r="D1881" t="s">
        <v>2322</v>
      </c>
      <c r="E1881" s="3" t="s">
        <v>10</v>
      </c>
      <c r="F1881" s="26">
        <v>669</v>
      </c>
      <c r="G1881" s="27">
        <v>9.2675635276499996E-2</v>
      </c>
      <c r="H1881" s="26">
        <v>655</v>
      </c>
      <c r="I1881" s="27">
        <v>7.7862595419799993E-2</v>
      </c>
      <c r="J1881" s="28">
        <v>654</v>
      </c>
      <c r="K1881" s="29">
        <v>5.8103975535100001E-2</v>
      </c>
      <c r="L1881" s="30">
        <v>2</v>
      </c>
      <c r="M1881" s="40">
        <f>VLOOKUP(A1881,'District Enrollment'!A:D,2,FALSE)</f>
        <v>6356</v>
      </c>
      <c r="N1881" s="40">
        <f>VLOOKUP(A1881,'District Enrollment'!A:D,3,FALSE)</f>
        <v>6524</v>
      </c>
      <c r="O1881" s="40">
        <f>VLOOKUP(A1881,'District Enrollment'!A:D,4,FALSE)</f>
        <v>6511</v>
      </c>
      <c r="P1881" s="41">
        <f t="shared" si="87"/>
        <v>9.7545626179953576E-3</v>
      </c>
      <c r="Q1881" s="41">
        <f t="shared" si="88"/>
        <v>7.8172900061264546E-3</v>
      </c>
      <c r="R1881" s="41">
        <f t="shared" si="89"/>
        <v>5.836277069567717E-3</v>
      </c>
    </row>
    <row r="1882" spans="1:18" x14ac:dyDescent="0.25">
      <c r="A1882" s="3" t="s">
        <v>3052</v>
      </c>
      <c r="B1882" t="s">
        <v>3053</v>
      </c>
      <c r="C1882" s="3" t="s">
        <v>4207</v>
      </c>
      <c r="D1882" t="s">
        <v>4208</v>
      </c>
      <c r="E1882" s="3" t="s">
        <v>10</v>
      </c>
      <c r="F1882" s="26">
        <v>684</v>
      </c>
      <c r="G1882" s="27">
        <v>8.0409356725099995E-2</v>
      </c>
      <c r="H1882" s="26">
        <v>690</v>
      </c>
      <c r="I1882" s="27">
        <v>4.49275362318E-2</v>
      </c>
      <c r="J1882" s="28">
        <v>682</v>
      </c>
      <c r="K1882" s="29">
        <v>6.0117302052700002E-2</v>
      </c>
      <c r="L1882" s="30">
        <v>2</v>
      </c>
      <c r="M1882" s="40">
        <f>VLOOKUP(A1882,'District Enrollment'!A:D,2,FALSE)</f>
        <v>6356</v>
      </c>
      <c r="N1882" s="40">
        <f>VLOOKUP(A1882,'District Enrollment'!A:D,3,FALSE)</f>
        <v>6524</v>
      </c>
      <c r="O1882" s="40">
        <f>VLOOKUP(A1882,'District Enrollment'!A:D,4,FALSE)</f>
        <v>6511</v>
      </c>
      <c r="P1882" s="41">
        <f t="shared" si="87"/>
        <v>8.653241032090685E-3</v>
      </c>
      <c r="Q1882" s="41">
        <f t="shared" si="88"/>
        <v>4.7516860821492949E-3</v>
      </c>
      <c r="R1882" s="41">
        <f t="shared" si="89"/>
        <v>6.2970357855846107E-3</v>
      </c>
    </row>
    <row r="1883" spans="1:18" x14ac:dyDescent="0.25">
      <c r="A1883" s="3" t="s">
        <v>3052</v>
      </c>
      <c r="B1883" t="s">
        <v>3053</v>
      </c>
      <c r="C1883" s="3" t="s">
        <v>4250</v>
      </c>
      <c r="D1883" t="s">
        <v>4251</v>
      </c>
      <c r="E1883" s="3" t="s">
        <v>10</v>
      </c>
      <c r="F1883" s="26">
        <v>688</v>
      </c>
      <c r="G1883" s="27">
        <v>5.8139534883700002E-2</v>
      </c>
      <c r="H1883" s="26">
        <v>670</v>
      </c>
      <c r="I1883" s="27">
        <v>5.0746268656699997E-2</v>
      </c>
      <c r="J1883" s="28">
        <v>708</v>
      </c>
      <c r="K1883" s="29">
        <v>6.9209039548000006E-2</v>
      </c>
      <c r="L1883" s="30">
        <v>3</v>
      </c>
      <c r="M1883" s="40">
        <f>VLOOKUP(A1883,'District Enrollment'!A:D,2,FALSE)</f>
        <v>6356</v>
      </c>
      <c r="N1883" s="40">
        <f>VLOOKUP(A1883,'District Enrollment'!A:D,3,FALSE)</f>
        <v>6524</v>
      </c>
      <c r="O1883" s="40">
        <f>VLOOKUP(A1883,'District Enrollment'!A:D,4,FALSE)</f>
        <v>6511</v>
      </c>
      <c r="P1883" s="41">
        <f t="shared" si="87"/>
        <v>6.293266205158213E-3</v>
      </c>
      <c r="Q1883" s="41">
        <f t="shared" si="88"/>
        <v>5.211526670752452E-3</v>
      </c>
      <c r="R1883" s="41">
        <f t="shared" si="89"/>
        <v>7.5257256949752731E-3</v>
      </c>
    </row>
    <row r="1884" spans="1:18" x14ac:dyDescent="0.25">
      <c r="A1884" s="3" t="s">
        <v>3052</v>
      </c>
      <c r="B1884" t="s">
        <v>3053</v>
      </c>
      <c r="C1884" s="3" t="s">
        <v>4384</v>
      </c>
      <c r="D1884" t="s">
        <v>2824</v>
      </c>
      <c r="E1884" s="3" t="s">
        <v>10</v>
      </c>
      <c r="F1884" s="26">
        <v>747</v>
      </c>
      <c r="G1884" s="27">
        <v>5.4886211512699998E-2</v>
      </c>
      <c r="H1884" s="26">
        <v>772</v>
      </c>
      <c r="I1884" s="27">
        <v>5.44041450777E-2</v>
      </c>
      <c r="J1884" s="28">
        <v>776</v>
      </c>
      <c r="K1884" s="29">
        <v>6.1855670102999999E-2</v>
      </c>
      <c r="L1884" s="30">
        <v>2</v>
      </c>
      <c r="M1884" s="40">
        <f>VLOOKUP(A1884,'District Enrollment'!A:D,2,FALSE)</f>
        <v>6356</v>
      </c>
      <c r="N1884" s="40">
        <f>VLOOKUP(A1884,'District Enrollment'!A:D,3,FALSE)</f>
        <v>6524</v>
      </c>
      <c r="O1884" s="40">
        <f>VLOOKUP(A1884,'District Enrollment'!A:D,4,FALSE)</f>
        <v>6511</v>
      </c>
      <c r="P1884" s="41">
        <f t="shared" si="87"/>
        <v>6.4505978602874287E-3</v>
      </c>
      <c r="Q1884" s="41">
        <f t="shared" si="88"/>
        <v>6.4377682403409563E-3</v>
      </c>
      <c r="R1884" s="41">
        <f t="shared" si="89"/>
        <v>7.3721394562936563E-3</v>
      </c>
    </row>
    <row r="1885" spans="1:18" x14ac:dyDescent="0.25">
      <c r="A1885" s="3" t="s">
        <v>3052</v>
      </c>
      <c r="B1885" t="s">
        <v>3053</v>
      </c>
      <c r="C1885" s="3" t="s">
        <v>4390</v>
      </c>
      <c r="D1885" t="s">
        <v>4391</v>
      </c>
      <c r="E1885" s="3" t="s">
        <v>10</v>
      </c>
      <c r="F1885" s="26">
        <v>718</v>
      </c>
      <c r="G1885" s="27">
        <v>7.5208913648999995E-2</v>
      </c>
      <c r="H1885" s="26">
        <v>753</v>
      </c>
      <c r="I1885" s="27">
        <v>6.2416998671900002E-2</v>
      </c>
      <c r="J1885" s="28">
        <v>780</v>
      </c>
      <c r="K1885" s="29">
        <v>5.2564102564099997E-2</v>
      </c>
      <c r="L1885" s="30">
        <v>2</v>
      </c>
      <c r="M1885" s="40">
        <f>VLOOKUP(A1885,'District Enrollment'!A:D,2,FALSE)</f>
        <v>6356</v>
      </c>
      <c r="N1885" s="40">
        <f>VLOOKUP(A1885,'District Enrollment'!A:D,3,FALSE)</f>
        <v>6524</v>
      </c>
      <c r="O1885" s="40">
        <f>VLOOKUP(A1885,'District Enrollment'!A:D,4,FALSE)</f>
        <v>6511</v>
      </c>
      <c r="P1885" s="41">
        <f t="shared" si="87"/>
        <v>8.4959093769638137E-3</v>
      </c>
      <c r="Q1885" s="41">
        <f t="shared" si="88"/>
        <v>7.2041692213275135E-3</v>
      </c>
      <c r="R1885" s="41">
        <f t="shared" si="89"/>
        <v>6.2970357855933034E-3</v>
      </c>
    </row>
    <row r="1886" spans="1:18" x14ac:dyDescent="0.25">
      <c r="A1886" s="3" t="s">
        <v>3052</v>
      </c>
      <c r="B1886" t="s">
        <v>3053</v>
      </c>
      <c r="C1886" s="3" t="s">
        <v>4843</v>
      </c>
      <c r="D1886" t="s">
        <v>4844</v>
      </c>
      <c r="E1886" s="3" t="s">
        <v>10</v>
      </c>
      <c r="F1886" s="26">
        <v>1720</v>
      </c>
      <c r="G1886" s="27">
        <v>8.3139534883700003E-2</v>
      </c>
      <c r="H1886" s="26">
        <v>1807</v>
      </c>
      <c r="I1886" s="27">
        <v>9.4631986718300004E-2</v>
      </c>
      <c r="J1886" s="28">
        <v>1797</v>
      </c>
      <c r="K1886" s="29">
        <v>9.9053978853599997E-2</v>
      </c>
      <c r="L1886" s="30">
        <v>4</v>
      </c>
      <c r="M1886" s="40">
        <f>VLOOKUP(A1886,'District Enrollment'!A:D,2,FALSE)</f>
        <v>6356</v>
      </c>
      <c r="N1886" s="40">
        <f>VLOOKUP(A1886,'District Enrollment'!A:D,3,FALSE)</f>
        <v>6524</v>
      </c>
      <c r="O1886" s="40">
        <f>VLOOKUP(A1886,'District Enrollment'!A:D,4,FALSE)</f>
        <v>6511</v>
      </c>
      <c r="P1886" s="41">
        <f t="shared" ref="P1886:P1949" si="90">F1886/M1886*G1886</f>
        <v>2.2498426683443047E-2</v>
      </c>
      <c r="Q1886" s="41">
        <f t="shared" ref="Q1886:Q1949" si="91">H1886/N1886*I1886</f>
        <v>2.6210913549964455E-2</v>
      </c>
      <c r="R1886" s="41">
        <f t="shared" ref="R1886:R1949" si="92">J1886/O1886*K1886</f>
        <v>2.7338350483784243E-2</v>
      </c>
    </row>
    <row r="1887" spans="1:18" x14ac:dyDescent="0.25">
      <c r="A1887" s="3" t="s">
        <v>53</v>
      </c>
      <c r="B1887" t="s">
        <v>54</v>
      </c>
      <c r="C1887" s="3" t="s">
        <v>104</v>
      </c>
      <c r="D1887" t="s">
        <v>105</v>
      </c>
      <c r="E1887" s="3" t="s">
        <v>16</v>
      </c>
      <c r="F1887" s="26">
        <v>11</v>
      </c>
      <c r="G1887" s="27">
        <v>0.90909090909089996</v>
      </c>
      <c r="H1887" s="26">
        <v>10</v>
      </c>
      <c r="I1887" s="27">
        <v>0.9</v>
      </c>
      <c r="J1887" s="28">
        <v>10</v>
      </c>
      <c r="K1887" s="29">
        <v>0.9</v>
      </c>
      <c r="L1887" s="30">
        <v>5</v>
      </c>
      <c r="M1887" s="40">
        <f>VLOOKUP(A1887,'District Enrollment'!A:D,2,FALSE)</f>
        <v>28614</v>
      </c>
      <c r="N1887" s="40">
        <f>VLOOKUP(A1887,'District Enrollment'!A:D,3,FALSE)</f>
        <v>28829</v>
      </c>
      <c r="O1887" s="40">
        <f>VLOOKUP(A1887,'District Enrollment'!A:D,4,FALSE)</f>
        <v>29281</v>
      </c>
      <c r="P1887" s="41">
        <f t="shared" si="90"/>
        <v>3.4947927587893686E-4</v>
      </c>
      <c r="Q1887" s="41">
        <f t="shared" si="91"/>
        <v>3.1218564639772455E-4</v>
      </c>
      <c r="R1887" s="41">
        <f t="shared" si="92"/>
        <v>3.0736655168880846E-4</v>
      </c>
    </row>
    <row r="1888" spans="1:18" x14ac:dyDescent="0.25">
      <c r="A1888" s="3" t="s">
        <v>53</v>
      </c>
      <c r="B1888" t="s">
        <v>54</v>
      </c>
      <c r="C1888" s="3" t="s">
        <v>176</v>
      </c>
      <c r="D1888" t="s">
        <v>177</v>
      </c>
      <c r="E1888" s="3" t="s">
        <v>13</v>
      </c>
      <c r="F1888" s="26">
        <v>13</v>
      </c>
      <c r="G1888" s="27">
        <v>0.84615384615379996</v>
      </c>
      <c r="H1888" s="26">
        <v>9</v>
      </c>
      <c r="I1888" s="27">
        <v>1</v>
      </c>
      <c r="J1888" s="28">
        <v>14</v>
      </c>
      <c r="K1888" s="29">
        <v>0.85714285714280003</v>
      </c>
      <c r="L1888" s="30">
        <v>5</v>
      </c>
      <c r="M1888" s="40">
        <f>VLOOKUP(A1888,'District Enrollment'!A:D,2,FALSE)</f>
        <v>28614</v>
      </c>
      <c r="N1888" s="40">
        <f>VLOOKUP(A1888,'District Enrollment'!A:D,3,FALSE)</f>
        <v>28829</v>
      </c>
      <c r="O1888" s="40">
        <f>VLOOKUP(A1888,'District Enrollment'!A:D,4,FALSE)</f>
        <v>29281</v>
      </c>
      <c r="P1888" s="41">
        <f t="shared" si="90"/>
        <v>3.8442720346681345E-4</v>
      </c>
      <c r="Q1888" s="41">
        <f t="shared" si="91"/>
        <v>3.121856463977245E-4</v>
      </c>
      <c r="R1888" s="41">
        <f t="shared" si="92"/>
        <v>4.0982206891838397E-4</v>
      </c>
    </row>
    <row r="1889" spans="1:18" x14ac:dyDescent="0.25">
      <c r="A1889" s="3" t="s">
        <v>53</v>
      </c>
      <c r="B1889" t="s">
        <v>54</v>
      </c>
      <c r="C1889" s="3" t="s">
        <v>323</v>
      </c>
      <c r="D1889" t="s">
        <v>324</v>
      </c>
      <c r="E1889" s="3" t="s">
        <v>23</v>
      </c>
      <c r="F1889" s="26"/>
      <c r="G1889" s="27"/>
      <c r="H1889" s="26"/>
      <c r="I1889" s="27"/>
      <c r="J1889" s="28">
        <v>23</v>
      </c>
      <c r="K1889" s="29">
        <v>0.86956521739129999</v>
      </c>
      <c r="L1889" s="30">
        <v>5</v>
      </c>
      <c r="M1889" s="40">
        <f>VLOOKUP(A1889,'District Enrollment'!A:D,2,FALSE)</f>
        <v>28614</v>
      </c>
      <c r="N1889" s="40">
        <f>VLOOKUP(A1889,'District Enrollment'!A:D,3,FALSE)</f>
        <v>28829</v>
      </c>
      <c r="O1889" s="40">
        <f>VLOOKUP(A1889,'District Enrollment'!A:D,4,FALSE)</f>
        <v>29281</v>
      </c>
      <c r="P1889" s="41">
        <f t="shared" si="90"/>
        <v>0</v>
      </c>
      <c r="Q1889" s="41">
        <f t="shared" si="91"/>
        <v>0</v>
      </c>
      <c r="R1889" s="41">
        <f t="shared" si="92"/>
        <v>6.8303678153068201E-4</v>
      </c>
    </row>
    <row r="1890" spans="1:18" x14ac:dyDescent="0.25">
      <c r="A1890" s="3" t="s">
        <v>53</v>
      </c>
      <c r="B1890" t="s">
        <v>54</v>
      </c>
      <c r="C1890" s="3" t="s">
        <v>687</v>
      </c>
      <c r="D1890" t="s">
        <v>688</v>
      </c>
      <c r="E1890" s="3" t="s">
        <v>16</v>
      </c>
      <c r="F1890" s="26">
        <v>35</v>
      </c>
      <c r="G1890" s="27">
        <v>5.7142857142799999E-2</v>
      </c>
      <c r="H1890" s="26">
        <v>45</v>
      </c>
      <c r="I1890" s="27">
        <v>8.8888888888800005E-2</v>
      </c>
      <c r="J1890" s="28">
        <v>51</v>
      </c>
      <c r="K1890" s="29">
        <v>5.88235294117E-2</v>
      </c>
      <c r="L1890" s="30">
        <v>2</v>
      </c>
      <c r="M1890" s="40">
        <f>VLOOKUP(A1890,'District Enrollment'!A:D,2,FALSE)</f>
        <v>28614</v>
      </c>
      <c r="N1890" s="40">
        <f>VLOOKUP(A1890,'District Enrollment'!A:D,3,FALSE)</f>
        <v>28829</v>
      </c>
      <c r="O1890" s="40">
        <f>VLOOKUP(A1890,'District Enrollment'!A:D,4,FALSE)</f>
        <v>29281</v>
      </c>
      <c r="P1890" s="41">
        <f t="shared" si="90"/>
        <v>6.989585517571817E-5</v>
      </c>
      <c r="Q1890" s="41">
        <f t="shared" si="91"/>
        <v>1.387491761766277E-4</v>
      </c>
      <c r="R1890" s="41">
        <f t="shared" si="92"/>
        <v>1.0245551722949011E-4</v>
      </c>
    </row>
    <row r="1891" spans="1:18" x14ac:dyDescent="0.25">
      <c r="A1891" s="3" t="s">
        <v>53</v>
      </c>
      <c r="B1891" t="s">
        <v>54</v>
      </c>
      <c r="C1891" s="3" t="s">
        <v>831</v>
      </c>
      <c r="D1891" t="s">
        <v>642</v>
      </c>
      <c r="E1891" s="3" t="s">
        <v>13</v>
      </c>
      <c r="F1891" s="26">
        <v>17</v>
      </c>
      <c r="G1891" s="27">
        <v>0.1176470588235</v>
      </c>
      <c r="H1891" s="26">
        <v>39</v>
      </c>
      <c r="I1891" s="27">
        <v>7.6923076923000003E-2</v>
      </c>
      <c r="J1891" s="28">
        <v>73</v>
      </c>
      <c r="K1891" s="29">
        <v>0.21917808219170001</v>
      </c>
      <c r="L1891" s="30">
        <v>5</v>
      </c>
      <c r="M1891" s="40">
        <f>VLOOKUP(A1891,'District Enrollment'!A:D,2,FALSE)</f>
        <v>28614</v>
      </c>
      <c r="N1891" s="40">
        <f>VLOOKUP(A1891,'District Enrollment'!A:D,3,FALSE)</f>
        <v>28829</v>
      </c>
      <c r="O1891" s="40">
        <f>VLOOKUP(A1891,'District Enrollment'!A:D,4,FALSE)</f>
        <v>29281</v>
      </c>
      <c r="P1891" s="41">
        <f t="shared" si="90"/>
        <v>6.9895855175770605E-5</v>
      </c>
      <c r="Q1891" s="41">
        <f t="shared" si="91"/>
        <v>1.0406188213247077E-4</v>
      </c>
      <c r="R1891" s="41">
        <f t="shared" si="92"/>
        <v>5.464294252243468E-4</v>
      </c>
    </row>
    <row r="1892" spans="1:18" x14ac:dyDescent="0.25">
      <c r="A1892" s="3" t="s">
        <v>53</v>
      </c>
      <c r="B1892" t="s">
        <v>54</v>
      </c>
      <c r="C1892" s="3" t="s">
        <v>1068</v>
      </c>
      <c r="D1892" t="s">
        <v>1069</v>
      </c>
      <c r="E1892" s="3" t="s">
        <v>23</v>
      </c>
      <c r="F1892" s="26"/>
      <c r="G1892" s="27"/>
      <c r="H1892" s="26"/>
      <c r="I1892" s="27"/>
      <c r="J1892" s="28">
        <v>103</v>
      </c>
      <c r="K1892" s="29">
        <v>0.56310679611650005</v>
      </c>
      <c r="L1892" s="30">
        <v>5</v>
      </c>
      <c r="M1892" s="40">
        <f>VLOOKUP(A1892,'District Enrollment'!A:D,2,FALSE)</f>
        <v>28614</v>
      </c>
      <c r="N1892" s="40">
        <f>VLOOKUP(A1892,'District Enrollment'!A:D,3,FALSE)</f>
        <v>28829</v>
      </c>
      <c r="O1892" s="40">
        <f>VLOOKUP(A1892,'District Enrollment'!A:D,4,FALSE)</f>
        <v>29281</v>
      </c>
      <c r="P1892" s="41">
        <f t="shared" si="90"/>
        <v>0</v>
      </c>
      <c r="Q1892" s="41">
        <f t="shared" si="91"/>
        <v>0</v>
      </c>
      <c r="R1892" s="41">
        <f t="shared" si="92"/>
        <v>1.9808066664389712E-3</v>
      </c>
    </row>
    <row r="1893" spans="1:18" x14ac:dyDescent="0.25">
      <c r="A1893" s="3" t="s">
        <v>53</v>
      </c>
      <c r="B1893" t="s">
        <v>54</v>
      </c>
      <c r="C1893" s="3" t="s">
        <v>1494</v>
      </c>
      <c r="D1893" t="s">
        <v>1495</v>
      </c>
      <c r="E1893" s="3" t="s">
        <v>23</v>
      </c>
      <c r="F1893" s="26"/>
      <c r="G1893" s="27"/>
      <c r="H1893" s="26"/>
      <c r="I1893" s="27"/>
      <c r="J1893" s="28">
        <v>192</v>
      </c>
      <c r="K1893" s="29">
        <v>0.47395833333330001</v>
      </c>
      <c r="L1893" s="30">
        <v>5</v>
      </c>
      <c r="M1893" s="40">
        <f>VLOOKUP(A1893,'District Enrollment'!A:D,2,FALSE)</f>
        <v>28614</v>
      </c>
      <c r="N1893" s="40">
        <f>VLOOKUP(A1893,'District Enrollment'!A:D,3,FALSE)</f>
        <v>28829</v>
      </c>
      <c r="O1893" s="40">
        <f>VLOOKUP(A1893,'District Enrollment'!A:D,4,FALSE)</f>
        <v>29281</v>
      </c>
      <c r="P1893" s="41">
        <f t="shared" si="90"/>
        <v>0</v>
      </c>
      <c r="Q1893" s="41">
        <f t="shared" si="91"/>
        <v>0</v>
      </c>
      <c r="R1893" s="41">
        <f t="shared" si="92"/>
        <v>3.1078173559644E-3</v>
      </c>
    </row>
    <row r="1894" spans="1:18" x14ac:dyDescent="0.25">
      <c r="A1894" s="3" t="s">
        <v>53</v>
      </c>
      <c r="B1894" t="s">
        <v>54</v>
      </c>
      <c r="C1894" s="3" t="s">
        <v>1662</v>
      </c>
      <c r="D1894" t="s">
        <v>1663</v>
      </c>
      <c r="E1894" s="3" t="s">
        <v>13</v>
      </c>
      <c r="F1894" s="26">
        <v>279</v>
      </c>
      <c r="G1894" s="27">
        <v>0.54121863799280001</v>
      </c>
      <c r="H1894" s="26">
        <v>240</v>
      </c>
      <c r="I1894" s="27">
        <v>0.52916666666659995</v>
      </c>
      <c r="J1894" s="28">
        <v>232</v>
      </c>
      <c r="K1894" s="29">
        <v>0.53879310344819997</v>
      </c>
      <c r="L1894" s="30">
        <v>5</v>
      </c>
      <c r="M1894" s="40">
        <f>VLOOKUP(A1894,'District Enrollment'!A:D,2,FALSE)</f>
        <v>28614</v>
      </c>
      <c r="N1894" s="40">
        <f>VLOOKUP(A1894,'District Enrollment'!A:D,3,FALSE)</f>
        <v>28829</v>
      </c>
      <c r="O1894" s="40">
        <f>VLOOKUP(A1894,'District Enrollment'!A:D,4,FALSE)</f>
        <v>29281</v>
      </c>
      <c r="P1894" s="41">
        <f t="shared" si="90"/>
        <v>5.2771370657716922E-3</v>
      </c>
      <c r="Q1894" s="41">
        <f t="shared" si="91"/>
        <v>4.4052863436117792E-3</v>
      </c>
      <c r="R1894" s="41">
        <f t="shared" si="92"/>
        <v>4.2689798845661825E-3</v>
      </c>
    </row>
    <row r="1895" spans="1:18" x14ac:dyDescent="0.25">
      <c r="A1895" s="3" t="s">
        <v>53</v>
      </c>
      <c r="B1895" t="s">
        <v>54</v>
      </c>
      <c r="C1895" s="3" t="s">
        <v>1702</v>
      </c>
      <c r="D1895" t="s">
        <v>1703</v>
      </c>
      <c r="E1895" s="3" t="s">
        <v>13</v>
      </c>
      <c r="F1895" s="26">
        <v>12</v>
      </c>
      <c r="G1895" s="27">
        <v>0.41666666666660002</v>
      </c>
      <c r="H1895" s="26">
        <v>221</v>
      </c>
      <c r="I1895" s="27">
        <v>3.1674208144699997E-2</v>
      </c>
      <c r="J1895" s="28">
        <v>243</v>
      </c>
      <c r="K1895" s="29">
        <v>4.5267489711899998E-2</v>
      </c>
      <c r="L1895" s="30">
        <v>2</v>
      </c>
      <c r="M1895" s="40">
        <f>VLOOKUP(A1895,'District Enrollment'!A:D,2,FALSE)</f>
        <v>28614</v>
      </c>
      <c r="N1895" s="40">
        <f>VLOOKUP(A1895,'District Enrollment'!A:D,3,FALSE)</f>
        <v>28829</v>
      </c>
      <c r="O1895" s="40">
        <f>VLOOKUP(A1895,'District Enrollment'!A:D,4,FALSE)</f>
        <v>29281</v>
      </c>
      <c r="P1895" s="41">
        <f t="shared" si="90"/>
        <v>1.7473963793944225E-4</v>
      </c>
      <c r="Q1895" s="41">
        <f t="shared" si="91"/>
        <v>2.4281105830860242E-4</v>
      </c>
      <c r="R1895" s="41">
        <f t="shared" si="92"/>
        <v>3.7567022984159355E-4</v>
      </c>
    </row>
    <row r="1896" spans="1:18" x14ac:dyDescent="0.25">
      <c r="A1896" s="3" t="s">
        <v>53</v>
      </c>
      <c r="B1896" t="s">
        <v>54</v>
      </c>
      <c r="C1896" s="3" t="s">
        <v>1718</v>
      </c>
      <c r="D1896" t="s">
        <v>1719</v>
      </c>
      <c r="E1896" s="3" t="s">
        <v>10</v>
      </c>
      <c r="F1896" s="26">
        <v>278</v>
      </c>
      <c r="G1896" s="27">
        <v>0.16906474820139999</v>
      </c>
      <c r="H1896" s="26">
        <v>259</v>
      </c>
      <c r="I1896" s="27">
        <v>0.1583011583011</v>
      </c>
      <c r="J1896" s="28">
        <v>253</v>
      </c>
      <c r="K1896" s="29">
        <v>0.14229249011850001</v>
      </c>
      <c r="L1896" s="30">
        <v>5</v>
      </c>
      <c r="M1896" s="40">
        <f>VLOOKUP(A1896,'District Enrollment'!A:D,2,FALSE)</f>
        <v>28614</v>
      </c>
      <c r="N1896" s="40">
        <f>VLOOKUP(A1896,'District Enrollment'!A:D,3,FALSE)</f>
        <v>28829</v>
      </c>
      <c r="O1896" s="40">
        <f>VLOOKUP(A1896,'District Enrollment'!A:D,4,FALSE)</f>
        <v>29281</v>
      </c>
      <c r="P1896" s="41">
        <f t="shared" si="90"/>
        <v>1.6425525966306423E-3</v>
      </c>
      <c r="Q1896" s="41">
        <f t="shared" si="91"/>
        <v>1.4221790558113323E-3</v>
      </c>
      <c r="R1896" s="41">
        <f t="shared" si="92"/>
        <v>1.2294662067545679E-3</v>
      </c>
    </row>
    <row r="1897" spans="1:18" x14ac:dyDescent="0.25">
      <c r="A1897" s="3" t="s">
        <v>53</v>
      </c>
      <c r="B1897" t="s">
        <v>54</v>
      </c>
      <c r="C1897" s="3" t="s">
        <v>1738</v>
      </c>
      <c r="D1897" t="s">
        <v>1739</v>
      </c>
      <c r="E1897" s="3" t="s">
        <v>10</v>
      </c>
      <c r="F1897" s="26">
        <v>269</v>
      </c>
      <c r="G1897" s="27">
        <v>0.14498141263940001</v>
      </c>
      <c r="H1897" s="26">
        <v>271</v>
      </c>
      <c r="I1897" s="27">
        <v>0.13284132841320001</v>
      </c>
      <c r="J1897" s="28">
        <v>264</v>
      </c>
      <c r="K1897" s="29">
        <v>9.8484848484800006E-2</v>
      </c>
      <c r="L1897" s="30">
        <v>4</v>
      </c>
      <c r="M1897" s="40">
        <f>VLOOKUP(A1897,'District Enrollment'!A:D,2,FALSE)</f>
        <v>28614</v>
      </c>
      <c r="N1897" s="40">
        <f>VLOOKUP(A1897,'District Enrollment'!A:D,3,FALSE)</f>
        <v>28829</v>
      </c>
      <c r="O1897" s="40">
        <f>VLOOKUP(A1897,'District Enrollment'!A:D,4,FALSE)</f>
        <v>29281</v>
      </c>
      <c r="P1897" s="41">
        <f t="shared" si="90"/>
        <v>1.3629691759278187E-3</v>
      </c>
      <c r="Q1897" s="41">
        <f t="shared" si="91"/>
        <v>1.2487425855901072E-3</v>
      </c>
      <c r="R1897" s="41">
        <f t="shared" si="92"/>
        <v>8.87947815989454E-4</v>
      </c>
    </row>
    <row r="1898" spans="1:18" x14ac:dyDescent="0.25">
      <c r="A1898" s="3" t="s">
        <v>53</v>
      </c>
      <c r="B1898" t="s">
        <v>54</v>
      </c>
      <c r="C1898" s="3" t="s">
        <v>1782</v>
      </c>
      <c r="D1898" t="s">
        <v>1783</v>
      </c>
      <c r="E1898" s="3" t="s">
        <v>10</v>
      </c>
      <c r="F1898" s="26">
        <v>259</v>
      </c>
      <c r="G1898" s="27">
        <v>0.15444015444010001</v>
      </c>
      <c r="H1898" s="26">
        <v>267</v>
      </c>
      <c r="I1898" s="27">
        <v>0.17602996254680001</v>
      </c>
      <c r="J1898" s="28">
        <v>274</v>
      </c>
      <c r="K1898" s="29">
        <v>0.1167883211678</v>
      </c>
      <c r="L1898" s="30">
        <v>4</v>
      </c>
      <c r="M1898" s="40">
        <f>VLOOKUP(A1898,'District Enrollment'!A:D,2,FALSE)</f>
        <v>28614</v>
      </c>
      <c r="N1898" s="40">
        <f>VLOOKUP(A1898,'District Enrollment'!A:D,3,FALSE)</f>
        <v>28829</v>
      </c>
      <c r="O1898" s="40">
        <f>VLOOKUP(A1898,'District Enrollment'!A:D,4,FALSE)</f>
        <v>29281</v>
      </c>
      <c r="P1898" s="41">
        <f t="shared" si="90"/>
        <v>1.3979171035152689E-3</v>
      </c>
      <c r="Q1898" s="41">
        <f t="shared" si="91"/>
        <v>1.6303028200768531E-3</v>
      </c>
      <c r="R1898" s="41">
        <f t="shared" si="92"/>
        <v>1.092858850448318E-3</v>
      </c>
    </row>
    <row r="1899" spans="1:18" x14ac:dyDescent="0.25">
      <c r="A1899" s="3" t="s">
        <v>53</v>
      </c>
      <c r="B1899" t="s">
        <v>54</v>
      </c>
      <c r="C1899" s="3" t="s">
        <v>1814</v>
      </c>
      <c r="D1899" t="s">
        <v>1815</v>
      </c>
      <c r="E1899" s="3" t="s">
        <v>10</v>
      </c>
      <c r="F1899" s="26">
        <v>310</v>
      </c>
      <c r="G1899" s="27">
        <v>9.6774193548299997E-2</v>
      </c>
      <c r="H1899" s="26">
        <v>270</v>
      </c>
      <c r="I1899" s="27">
        <v>7.0370370370300001E-2</v>
      </c>
      <c r="J1899" s="28">
        <v>284</v>
      </c>
      <c r="K1899" s="29">
        <v>9.1549295774599998E-2</v>
      </c>
      <c r="L1899" s="30">
        <v>4</v>
      </c>
      <c r="M1899" s="40">
        <f>VLOOKUP(A1899,'District Enrollment'!A:D,2,FALSE)</f>
        <v>28614</v>
      </c>
      <c r="N1899" s="40">
        <f>VLOOKUP(A1899,'District Enrollment'!A:D,3,FALSE)</f>
        <v>28829</v>
      </c>
      <c r="O1899" s="40">
        <f>VLOOKUP(A1899,'District Enrollment'!A:D,4,FALSE)</f>
        <v>29281</v>
      </c>
      <c r="P1899" s="41">
        <f t="shared" si="90"/>
        <v>1.0484378276358775E-3</v>
      </c>
      <c r="Q1899" s="41">
        <f t="shared" si="91"/>
        <v>6.5905858683898162E-4</v>
      </c>
      <c r="R1899" s="41">
        <f t="shared" si="92"/>
        <v>8.8794781598942657E-4</v>
      </c>
    </row>
    <row r="1900" spans="1:18" x14ac:dyDescent="0.25">
      <c r="A1900" s="3" t="s">
        <v>53</v>
      </c>
      <c r="B1900" t="s">
        <v>54</v>
      </c>
      <c r="C1900" s="3" t="s">
        <v>1880</v>
      </c>
      <c r="D1900" t="s">
        <v>1881</v>
      </c>
      <c r="E1900" s="3" t="s">
        <v>10</v>
      </c>
      <c r="F1900" s="26">
        <v>294</v>
      </c>
      <c r="G1900" s="27">
        <v>0.1156462585034</v>
      </c>
      <c r="H1900" s="26">
        <v>300</v>
      </c>
      <c r="I1900" s="27">
        <v>7.0000000000000007E-2</v>
      </c>
      <c r="J1900" s="28">
        <v>295</v>
      </c>
      <c r="K1900" s="29">
        <v>4.4067796610099998E-2</v>
      </c>
      <c r="L1900" s="30">
        <v>2</v>
      </c>
      <c r="M1900" s="40">
        <f>VLOOKUP(A1900,'District Enrollment'!A:D,2,FALSE)</f>
        <v>28614</v>
      </c>
      <c r="N1900" s="40">
        <f>VLOOKUP(A1900,'District Enrollment'!A:D,3,FALSE)</f>
        <v>28829</v>
      </c>
      <c r="O1900" s="40">
        <f>VLOOKUP(A1900,'District Enrollment'!A:D,4,FALSE)</f>
        <v>29281</v>
      </c>
      <c r="P1900" s="41">
        <f t="shared" si="90"/>
        <v>1.1882295379883833E-3</v>
      </c>
      <c r="Q1900" s="41">
        <f t="shared" si="91"/>
        <v>7.284331749280239E-4</v>
      </c>
      <c r="R1900" s="41">
        <f t="shared" si="92"/>
        <v>4.4397390799424545E-4</v>
      </c>
    </row>
    <row r="1901" spans="1:18" x14ac:dyDescent="0.25">
      <c r="A1901" s="3" t="s">
        <v>53</v>
      </c>
      <c r="B1901" t="s">
        <v>54</v>
      </c>
      <c r="C1901" s="3" t="s">
        <v>1894</v>
      </c>
      <c r="D1901" t="s">
        <v>1895</v>
      </c>
      <c r="E1901" s="3" t="s">
        <v>10</v>
      </c>
      <c r="F1901" s="26">
        <v>275</v>
      </c>
      <c r="G1901" s="27">
        <v>0.1163636363636</v>
      </c>
      <c r="H1901" s="26">
        <v>283</v>
      </c>
      <c r="I1901" s="27">
        <v>7.0671378091800005E-2</v>
      </c>
      <c r="J1901" s="28">
        <v>296</v>
      </c>
      <c r="K1901" s="29">
        <v>0.125</v>
      </c>
      <c r="L1901" s="30">
        <v>4</v>
      </c>
      <c r="M1901" s="40">
        <f>VLOOKUP(A1901,'District Enrollment'!A:D,2,FALSE)</f>
        <v>28614</v>
      </c>
      <c r="N1901" s="40">
        <f>VLOOKUP(A1901,'District Enrollment'!A:D,3,FALSE)</f>
        <v>28829</v>
      </c>
      <c r="O1901" s="40">
        <f>VLOOKUP(A1901,'District Enrollment'!A:D,4,FALSE)</f>
        <v>29281</v>
      </c>
      <c r="P1901" s="41">
        <f t="shared" si="90"/>
        <v>1.1183336828122596E-3</v>
      </c>
      <c r="Q1901" s="41">
        <f t="shared" si="91"/>
        <v>6.9374588088311781E-4</v>
      </c>
      <c r="R1901" s="41">
        <f t="shared" si="92"/>
        <v>1.2636180458317681E-3</v>
      </c>
    </row>
    <row r="1902" spans="1:18" x14ac:dyDescent="0.25">
      <c r="A1902" s="3" t="s">
        <v>53</v>
      </c>
      <c r="B1902" t="s">
        <v>54</v>
      </c>
      <c r="C1902" s="3" t="s">
        <v>2080</v>
      </c>
      <c r="D1902" t="s">
        <v>2081</v>
      </c>
      <c r="E1902" s="3" t="s">
        <v>10</v>
      </c>
      <c r="F1902" s="26">
        <v>327</v>
      </c>
      <c r="G1902" s="27">
        <v>0.137614678899</v>
      </c>
      <c r="H1902" s="26">
        <v>336</v>
      </c>
      <c r="I1902" s="27">
        <v>0.125</v>
      </c>
      <c r="J1902" s="28">
        <v>329</v>
      </c>
      <c r="K1902" s="29">
        <v>0.13373860182370001</v>
      </c>
      <c r="L1902" s="30">
        <v>5</v>
      </c>
      <c r="M1902" s="40">
        <f>VLOOKUP(A1902,'District Enrollment'!A:D,2,FALSE)</f>
        <v>28614</v>
      </c>
      <c r="N1902" s="40">
        <f>VLOOKUP(A1902,'District Enrollment'!A:D,3,FALSE)</f>
        <v>28829</v>
      </c>
      <c r="O1902" s="40">
        <f>VLOOKUP(A1902,'District Enrollment'!A:D,4,FALSE)</f>
        <v>29281</v>
      </c>
      <c r="P1902" s="41">
        <f t="shared" si="90"/>
        <v>1.5726567414542883E-3</v>
      </c>
      <c r="Q1902" s="41">
        <f t="shared" si="91"/>
        <v>1.4568663498560478E-3</v>
      </c>
      <c r="R1902" s="41">
        <f t="shared" si="92"/>
        <v>1.5026809193674157E-3</v>
      </c>
    </row>
    <row r="1903" spans="1:18" x14ac:dyDescent="0.25">
      <c r="A1903" s="3" t="s">
        <v>53</v>
      </c>
      <c r="B1903" t="s">
        <v>54</v>
      </c>
      <c r="C1903" s="3" t="s">
        <v>2277</v>
      </c>
      <c r="D1903" t="s">
        <v>2278</v>
      </c>
      <c r="E1903" s="3" t="s">
        <v>10</v>
      </c>
      <c r="F1903" s="26">
        <v>380</v>
      </c>
      <c r="G1903" s="27">
        <v>4.47368421052E-2</v>
      </c>
      <c r="H1903" s="26">
        <v>392</v>
      </c>
      <c r="I1903" s="27">
        <v>8.1632653061200003E-2</v>
      </c>
      <c r="J1903" s="28">
        <v>364</v>
      </c>
      <c r="K1903" s="29">
        <v>4.9450549450500002E-2</v>
      </c>
      <c r="L1903" s="30">
        <v>2</v>
      </c>
      <c r="M1903" s="40">
        <f>VLOOKUP(A1903,'District Enrollment'!A:D,2,FALSE)</f>
        <v>28614</v>
      </c>
      <c r="N1903" s="40">
        <f>VLOOKUP(A1903,'District Enrollment'!A:D,3,FALSE)</f>
        <v>28829</v>
      </c>
      <c r="O1903" s="40">
        <f>VLOOKUP(A1903,'District Enrollment'!A:D,4,FALSE)</f>
        <v>29281</v>
      </c>
      <c r="P1903" s="41">
        <f t="shared" si="90"/>
        <v>5.9411476899335995E-4</v>
      </c>
      <c r="Q1903" s="41">
        <f t="shared" si="91"/>
        <v>1.1099934094137985E-3</v>
      </c>
      <c r="R1903" s="41">
        <f t="shared" si="92"/>
        <v>6.1473310337700217E-4</v>
      </c>
    </row>
    <row r="1904" spans="1:18" x14ac:dyDescent="0.25">
      <c r="A1904" s="3" t="s">
        <v>53</v>
      </c>
      <c r="B1904" t="s">
        <v>54</v>
      </c>
      <c r="C1904" s="3" t="s">
        <v>2281</v>
      </c>
      <c r="D1904" t="s">
        <v>2282</v>
      </c>
      <c r="E1904" s="3" t="s">
        <v>10</v>
      </c>
      <c r="F1904" s="26">
        <v>380</v>
      </c>
      <c r="G1904" s="27">
        <v>0.1</v>
      </c>
      <c r="H1904" s="26">
        <v>360</v>
      </c>
      <c r="I1904" s="27">
        <v>9.4444444444400005E-2</v>
      </c>
      <c r="J1904" s="28">
        <v>364</v>
      </c>
      <c r="K1904" s="29">
        <v>7.4175824175800001E-2</v>
      </c>
      <c r="L1904" s="30">
        <v>3</v>
      </c>
      <c r="M1904" s="40">
        <f>VLOOKUP(A1904,'District Enrollment'!A:D,2,FALSE)</f>
        <v>28614</v>
      </c>
      <c r="N1904" s="40">
        <f>VLOOKUP(A1904,'District Enrollment'!A:D,3,FALSE)</f>
        <v>28829</v>
      </c>
      <c r="O1904" s="40">
        <f>VLOOKUP(A1904,'District Enrollment'!A:D,4,FALSE)</f>
        <v>29281</v>
      </c>
      <c r="P1904" s="41">
        <f t="shared" si="90"/>
        <v>1.3280212483399736E-3</v>
      </c>
      <c r="Q1904" s="41">
        <f t="shared" si="91"/>
        <v>1.1793679975019599E-3</v>
      </c>
      <c r="R1904" s="41">
        <f t="shared" si="92"/>
        <v>9.2209965506612473E-4</v>
      </c>
    </row>
    <row r="1905" spans="1:18" x14ac:dyDescent="0.25">
      <c r="A1905" s="3" t="s">
        <v>53</v>
      </c>
      <c r="B1905" t="s">
        <v>54</v>
      </c>
      <c r="C1905" s="3" t="s">
        <v>2325</v>
      </c>
      <c r="D1905" t="s">
        <v>2326</v>
      </c>
      <c r="E1905" s="3" t="s">
        <v>10</v>
      </c>
      <c r="F1905" s="26">
        <v>396</v>
      </c>
      <c r="G1905" s="27">
        <v>8.5858585858499994E-2</v>
      </c>
      <c r="H1905" s="26">
        <v>383</v>
      </c>
      <c r="I1905" s="27">
        <v>7.8328981723200006E-2</v>
      </c>
      <c r="J1905" s="28">
        <v>370</v>
      </c>
      <c r="K1905" s="29">
        <v>4.8648648648600003E-2</v>
      </c>
      <c r="L1905" s="30">
        <v>2</v>
      </c>
      <c r="M1905" s="40">
        <f>VLOOKUP(A1905,'District Enrollment'!A:D,2,FALSE)</f>
        <v>28614</v>
      </c>
      <c r="N1905" s="40">
        <f>VLOOKUP(A1905,'District Enrollment'!A:D,3,FALSE)</f>
        <v>28829</v>
      </c>
      <c r="O1905" s="40">
        <f>VLOOKUP(A1905,'District Enrollment'!A:D,4,FALSE)</f>
        <v>29281</v>
      </c>
      <c r="P1905" s="41">
        <f t="shared" si="90"/>
        <v>1.1882295379872089E-3</v>
      </c>
      <c r="Q1905" s="41">
        <f t="shared" si="91"/>
        <v>1.040618821325249E-3</v>
      </c>
      <c r="R1905" s="41">
        <f t="shared" si="92"/>
        <v>6.1473310337700217E-4</v>
      </c>
    </row>
    <row r="1906" spans="1:18" x14ac:dyDescent="0.25">
      <c r="A1906" s="3" t="s">
        <v>53</v>
      </c>
      <c r="B1906" t="s">
        <v>54</v>
      </c>
      <c r="C1906" s="3" t="s">
        <v>2359</v>
      </c>
      <c r="D1906" t="s">
        <v>2360</v>
      </c>
      <c r="E1906" s="3" t="s">
        <v>10</v>
      </c>
      <c r="F1906" s="26">
        <v>330</v>
      </c>
      <c r="G1906" s="27">
        <v>0.130303030303</v>
      </c>
      <c r="H1906" s="26">
        <v>351</v>
      </c>
      <c r="I1906" s="27">
        <v>9.9715099715000005E-2</v>
      </c>
      <c r="J1906" s="28">
        <v>376</v>
      </c>
      <c r="K1906" s="29">
        <v>8.7765957446800005E-2</v>
      </c>
      <c r="L1906" s="30">
        <v>4</v>
      </c>
      <c r="M1906" s="40">
        <f>VLOOKUP(A1906,'District Enrollment'!A:D,2,FALSE)</f>
        <v>28614</v>
      </c>
      <c r="N1906" s="40">
        <f>VLOOKUP(A1906,'District Enrollment'!A:D,3,FALSE)</f>
        <v>28829</v>
      </c>
      <c r="O1906" s="40">
        <f>VLOOKUP(A1906,'District Enrollment'!A:D,4,FALSE)</f>
        <v>29281</v>
      </c>
      <c r="P1906" s="41">
        <f t="shared" si="90"/>
        <v>1.5027608862790943E-3</v>
      </c>
      <c r="Q1906" s="41">
        <f t="shared" si="91"/>
        <v>1.2140552915454925E-3</v>
      </c>
      <c r="R1906" s="41">
        <f t="shared" si="92"/>
        <v>1.1270106895255217E-3</v>
      </c>
    </row>
    <row r="1907" spans="1:18" x14ac:dyDescent="0.25">
      <c r="A1907" s="3" t="s">
        <v>53</v>
      </c>
      <c r="B1907" t="s">
        <v>54</v>
      </c>
      <c r="C1907" s="3" t="s">
        <v>2389</v>
      </c>
      <c r="D1907" t="s">
        <v>2390</v>
      </c>
      <c r="E1907" s="3" t="s">
        <v>10</v>
      </c>
      <c r="F1907" s="26">
        <v>431</v>
      </c>
      <c r="G1907" s="27">
        <v>8.8167053364199999E-2</v>
      </c>
      <c r="H1907" s="26">
        <v>406</v>
      </c>
      <c r="I1907" s="27">
        <v>0.1059113300492</v>
      </c>
      <c r="J1907" s="28">
        <v>380</v>
      </c>
      <c r="K1907" s="29">
        <v>0.10789473684210001</v>
      </c>
      <c r="L1907" s="30">
        <v>4</v>
      </c>
      <c r="M1907" s="40">
        <f>VLOOKUP(A1907,'District Enrollment'!A:D,2,FALSE)</f>
        <v>28614</v>
      </c>
      <c r="N1907" s="40">
        <f>VLOOKUP(A1907,'District Enrollment'!A:D,3,FALSE)</f>
        <v>28829</v>
      </c>
      <c r="O1907" s="40">
        <f>VLOOKUP(A1907,'District Enrollment'!A:D,4,FALSE)</f>
        <v>29281</v>
      </c>
      <c r="P1907" s="41">
        <f t="shared" si="90"/>
        <v>1.3280212483389319E-3</v>
      </c>
      <c r="Q1907" s="41">
        <f t="shared" si="91"/>
        <v>1.4915536438993792E-3</v>
      </c>
      <c r="R1907" s="41">
        <f t="shared" si="92"/>
        <v>1.4002254021378369E-3</v>
      </c>
    </row>
    <row r="1908" spans="1:18" x14ac:dyDescent="0.25">
      <c r="A1908" s="3" t="s">
        <v>53</v>
      </c>
      <c r="B1908" t="s">
        <v>54</v>
      </c>
      <c r="C1908" s="3" t="s">
        <v>2391</v>
      </c>
      <c r="D1908" t="s">
        <v>2392</v>
      </c>
      <c r="E1908" s="3" t="s">
        <v>10</v>
      </c>
      <c r="F1908" s="26">
        <v>353</v>
      </c>
      <c r="G1908" s="27">
        <v>5.9490084985800003E-2</v>
      </c>
      <c r="H1908" s="26">
        <v>358</v>
      </c>
      <c r="I1908" s="27">
        <v>4.7486033519500002E-2</v>
      </c>
      <c r="J1908" s="28">
        <v>381</v>
      </c>
      <c r="K1908" s="29">
        <v>3.9370078740099998E-2</v>
      </c>
      <c r="L1908" s="30">
        <v>1</v>
      </c>
      <c r="M1908" s="40">
        <f>VLOOKUP(A1908,'District Enrollment'!A:D,2,FALSE)</f>
        <v>28614</v>
      </c>
      <c r="N1908" s="40">
        <f>VLOOKUP(A1908,'District Enrollment'!A:D,3,FALSE)</f>
        <v>28829</v>
      </c>
      <c r="O1908" s="40">
        <f>VLOOKUP(A1908,'District Enrollment'!A:D,4,FALSE)</f>
        <v>29281</v>
      </c>
      <c r="P1908" s="41">
        <f t="shared" si="90"/>
        <v>7.3390647934533447E-4</v>
      </c>
      <c r="Q1908" s="41">
        <f t="shared" si="91"/>
        <v>5.8968399875059831E-4</v>
      </c>
      <c r="R1908" s="41">
        <f t="shared" si="92"/>
        <v>5.1227758614726614E-4</v>
      </c>
    </row>
    <row r="1909" spans="1:18" x14ac:dyDescent="0.25">
      <c r="A1909" s="3" t="s">
        <v>53</v>
      </c>
      <c r="B1909" t="s">
        <v>54</v>
      </c>
      <c r="C1909" s="3" t="s">
        <v>2502</v>
      </c>
      <c r="D1909" t="s">
        <v>2503</v>
      </c>
      <c r="E1909" s="3" t="s">
        <v>10</v>
      </c>
      <c r="F1909" s="26">
        <v>271</v>
      </c>
      <c r="G1909" s="27">
        <v>0.1143911439114</v>
      </c>
      <c r="H1909" s="26">
        <v>334</v>
      </c>
      <c r="I1909" s="27">
        <v>8.3832335329299998E-2</v>
      </c>
      <c r="J1909" s="28">
        <v>397</v>
      </c>
      <c r="K1909" s="29">
        <v>7.0528967254399999E-2</v>
      </c>
      <c r="L1909" s="30">
        <v>3</v>
      </c>
      <c r="M1909" s="40">
        <f>VLOOKUP(A1909,'District Enrollment'!A:D,2,FALSE)</f>
        <v>28614</v>
      </c>
      <c r="N1909" s="40">
        <f>VLOOKUP(A1909,'District Enrollment'!A:D,3,FALSE)</f>
        <v>28829</v>
      </c>
      <c r="O1909" s="40">
        <f>VLOOKUP(A1909,'District Enrollment'!A:D,4,FALSE)</f>
        <v>29281</v>
      </c>
      <c r="P1909" s="41">
        <f t="shared" si="90"/>
        <v>1.0833857552243447E-3</v>
      </c>
      <c r="Q1909" s="41">
        <f t="shared" si="91"/>
        <v>9.7124423323688642E-4</v>
      </c>
      <c r="R1909" s="41">
        <f t="shared" si="92"/>
        <v>9.562514941428502E-4</v>
      </c>
    </row>
    <row r="1910" spans="1:18" x14ac:dyDescent="0.25">
      <c r="A1910" s="3" t="s">
        <v>53</v>
      </c>
      <c r="B1910" t="s">
        <v>54</v>
      </c>
      <c r="C1910" s="3" t="s">
        <v>2528</v>
      </c>
      <c r="D1910" t="s">
        <v>2529</v>
      </c>
      <c r="E1910" s="3" t="s">
        <v>10</v>
      </c>
      <c r="F1910" s="26">
        <v>388</v>
      </c>
      <c r="G1910" s="27">
        <v>7.9896907216399998E-2</v>
      </c>
      <c r="H1910" s="26">
        <v>395</v>
      </c>
      <c r="I1910" s="27">
        <v>0.1037974683544</v>
      </c>
      <c r="J1910" s="28">
        <v>400</v>
      </c>
      <c r="K1910" s="29">
        <v>0.11749999999999999</v>
      </c>
      <c r="L1910" s="30">
        <v>4</v>
      </c>
      <c r="M1910" s="40">
        <f>VLOOKUP(A1910,'District Enrollment'!A:D,2,FALSE)</f>
        <v>28614</v>
      </c>
      <c r="N1910" s="40">
        <f>VLOOKUP(A1910,'District Enrollment'!A:D,3,FALSE)</f>
        <v>28829</v>
      </c>
      <c r="O1910" s="40">
        <f>VLOOKUP(A1910,'District Enrollment'!A:D,4,FALSE)</f>
        <v>29281</v>
      </c>
      <c r="P1910" s="41">
        <f t="shared" si="90"/>
        <v>1.0833857552234292E-3</v>
      </c>
      <c r="Q1910" s="41">
        <f t="shared" si="91"/>
        <v>1.4221790558114399E-3</v>
      </c>
      <c r="R1910" s="41">
        <f t="shared" si="92"/>
        <v>1.6051364365971107E-3</v>
      </c>
    </row>
    <row r="1911" spans="1:18" x14ac:dyDescent="0.25">
      <c r="A1911" s="3" t="s">
        <v>53</v>
      </c>
      <c r="B1911" t="s">
        <v>54</v>
      </c>
      <c r="C1911" s="3" t="s">
        <v>2621</v>
      </c>
      <c r="D1911" t="s">
        <v>2622</v>
      </c>
      <c r="E1911" s="3" t="s">
        <v>10</v>
      </c>
      <c r="F1911" s="26">
        <v>329</v>
      </c>
      <c r="G1911" s="27">
        <v>0.11550151975679999</v>
      </c>
      <c r="H1911" s="26">
        <v>382</v>
      </c>
      <c r="I1911" s="27">
        <v>8.1151832460699999E-2</v>
      </c>
      <c r="J1911" s="28">
        <v>415</v>
      </c>
      <c r="K1911" s="29">
        <v>0.11807228915659999</v>
      </c>
      <c r="L1911" s="30">
        <v>4</v>
      </c>
      <c r="M1911" s="40">
        <f>VLOOKUP(A1911,'District Enrollment'!A:D,2,FALSE)</f>
        <v>28614</v>
      </c>
      <c r="N1911" s="40">
        <f>VLOOKUP(A1911,'District Enrollment'!A:D,3,FALSE)</f>
        <v>28829</v>
      </c>
      <c r="O1911" s="40">
        <f>VLOOKUP(A1911,'District Enrollment'!A:D,4,FALSE)</f>
        <v>29281</v>
      </c>
      <c r="P1911" s="41">
        <f t="shared" si="90"/>
        <v>1.3280212483395262E-3</v>
      </c>
      <c r="Q1911" s="41">
        <f t="shared" si="91"/>
        <v>1.0753061153695031E-3</v>
      </c>
      <c r="R1911" s="41">
        <f t="shared" si="92"/>
        <v>1.6734401147498036E-3</v>
      </c>
    </row>
    <row r="1912" spans="1:18" x14ac:dyDescent="0.25">
      <c r="A1912" s="3" t="s">
        <v>53</v>
      </c>
      <c r="B1912" t="s">
        <v>54</v>
      </c>
      <c r="C1912" s="3" t="s">
        <v>2632</v>
      </c>
      <c r="D1912" t="s">
        <v>2633</v>
      </c>
      <c r="E1912" s="3" t="s">
        <v>10</v>
      </c>
      <c r="F1912" s="26">
        <v>421</v>
      </c>
      <c r="G1912" s="27">
        <v>2.6128266033199999E-2</v>
      </c>
      <c r="H1912" s="26">
        <v>422</v>
      </c>
      <c r="I1912" s="27">
        <v>3.3175355450199999E-2</v>
      </c>
      <c r="J1912" s="28">
        <v>417</v>
      </c>
      <c r="K1912" s="29">
        <v>1.6786570743399998E-2</v>
      </c>
      <c r="L1912" s="30">
        <v>1</v>
      </c>
      <c r="M1912" s="40">
        <f>VLOOKUP(A1912,'District Enrollment'!A:D,2,FALSE)</f>
        <v>28614</v>
      </c>
      <c r="N1912" s="40">
        <f>VLOOKUP(A1912,'District Enrollment'!A:D,3,FALSE)</f>
        <v>28829</v>
      </c>
      <c r="O1912" s="40">
        <f>VLOOKUP(A1912,'District Enrollment'!A:D,4,FALSE)</f>
        <v>29281</v>
      </c>
      <c r="P1912" s="41">
        <f t="shared" si="90"/>
        <v>3.8442720346603759E-4</v>
      </c>
      <c r="Q1912" s="41">
        <f t="shared" si="91"/>
        <v>4.8562211661814142E-4</v>
      </c>
      <c r="R1912" s="41">
        <f t="shared" si="92"/>
        <v>2.3906287353566476E-4</v>
      </c>
    </row>
    <row r="1913" spans="1:18" x14ac:dyDescent="0.25">
      <c r="A1913" s="3" t="s">
        <v>53</v>
      </c>
      <c r="B1913" t="s">
        <v>54</v>
      </c>
      <c r="C1913" s="3" t="s">
        <v>2666</v>
      </c>
      <c r="D1913" t="s">
        <v>2667</v>
      </c>
      <c r="E1913" s="3" t="s">
        <v>10</v>
      </c>
      <c r="F1913" s="26">
        <v>425</v>
      </c>
      <c r="G1913" s="27">
        <v>7.5294117647000003E-2</v>
      </c>
      <c r="H1913" s="26">
        <v>437</v>
      </c>
      <c r="I1913" s="27">
        <v>8.2379862700199993E-2</v>
      </c>
      <c r="J1913" s="28">
        <v>421</v>
      </c>
      <c r="K1913" s="29">
        <v>9.0261282660299993E-2</v>
      </c>
      <c r="L1913" s="30">
        <v>4</v>
      </c>
      <c r="M1913" s="40">
        <f>VLOOKUP(A1913,'District Enrollment'!A:D,2,FALSE)</f>
        <v>28614</v>
      </c>
      <c r="N1913" s="40">
        <f>VLOOKUP(A1913,'District Enrollment'!A:D,3,FALSE)</f>
        <v>28829</v>
      </c>
      <c r="O1913" s="40">
        <f>VLOOKUP(A1913,'District Enrollment'!A:D,4,FALSE)</f>
        <v>29281</v>
      </c>
      <c r="P1913" s="41">
        <f t="shared" si="90"/>
        <v>1.1183336828117355E-3</v>
      </c>
      <c r="Q1913" s="41">
        <f t="shared" si="91"/>
        <v>1.2487425855904608E-3</v>
      </c>
      <c r="R1913" s="41">
        <f t="shared" si="92"/>
        <v>1.2977698849078343E-3</v>
      </c>
    </row>
    <row r="1914" spans="1:18" x14ac:dyDescent="0.25">
      <c r="A1914" s="3" t="s">
        <v>53</v>
      </c>
      <c r="B1914" t="s">
        <v>54</v>
      </c>
      <c r="C1914" s="3" t="s">
        <v>2691</v>
      </c>
      <c r="D1914" t="s">
        <v>2692</v>
      </c>
      <c r="E1914" s="3" t="s">
        <v>10</v>
      </c>
      <c r="F1914" s="26">
        <v>386</v>
      </c>
      <c r="G1914" s="27">
        <v>9.8445595854899995E-2</v>
      </c>
      <c r="H1914" s="26">
        <v>409</v>
      </c>
      <c r="I1914" s="27">
        <v>0.1124694376528</v>
      </c>
      <c r="J1914" s="28">
        <v>423</v>
      </c>
      <c r="K1914" s="29">
        <v>6.6193853427800001E-2</v>
      </c>
      <c r="L1914" s="30">
        <v>3</v>
      </c>
      <c r="M1914" s="40">
        <f>VLOOKUP(A1914,'District Enrollment'!A:D,2,FALSE)</f>
        <v>28614</v>
      </c>
      <c r="N1914" s="40">
        <f>VLOOKUP(A1914,'District Enrollment'!A:D,3,FALSE)</f>
        <v>28829</v>
      </c>
      <c r="O1914" s="40">
        <f>VLOOKUP(A1914,'District Enrollment'!A:D,4,FALSE)</f>
        <v>29281</v>
      </c>
      <c r="P1914" s="41">
        <f t="shared" si="90"/>
        <v>1.3280212483396728E-3</v>
      </c>
      <c r="Q1914" s="41">
        <f t="shared" si="91"/>
        <v>1.5956155260326477E-3</v>
      </c>
      <c r="R1914" s="41">
        <f t="shared" si="92"/>
        <v>9.5625149414157301E-4</v>
      </c>
    </row>
    <row r="1915" spans="1:18" x14ac:dyDescent="0.25">
      <c r="A1915" s="3" t="s">
        <v>53</v>
      </c>
      <c r="B1915" t="s">
        <v>54</v>
      </c>
      <c r="C1915" s="3" t="s">
        <v>2728</v>
      </c>
      <c r="D1915" t="s">
        <v>2729</v>
      </c>
      <c r="E1915" s="3" t="s">
        <v>10</v>
      </c>
      <c r="F1915" s="26">
        <v>412</v>
      </c>
      <c r="G1915" s="27">
        <v>0.1577669902912</v>
      </c>
      <c r="H1915" s="26">
        <v>457</v>
      </c>
      <c r="I1915" s="27">
        <v>0.20350109409190001</v>
      </c>
      <c r="J1915" s="28">
        <v>429</v>
      </c>
      <c r="K1915" s="29">
        <v>0.1794871794871</v>
      </c>
      <c r="L1915" s="30">
        <v>5</v>
      </c>
      <c r="M1915" s="40">
        <f>VLOOKUP(A1915,'District Enrollment'!A:D,2,FALSE)</f>
        <v>28614</v>
      </c>
      <c r="N1915" s="40">
        <f>VLOOKUP(A1915,'District Enrollment'!A:D,3,FALSE)</f>
        <v>28829</v>
      </c>
      <c r="O1915" s="40">
        <f>VLOOKUP(A1915,'District Enrollment'!A:D,4,FALSE)</f>
        <v>29281</v>
      </c>
      <c r="P1915" s="41">
        <f t="shared" si="90"/>
        <v>2.2716152932122178E-3</v>
      </c>
      <c r="Q1915" s="41">
        <f t="shared" si="91"/>
        <v>3.225918346109761E-3</v>
      </c>
      <c r="R1915" s="41">
        <f t="shared" si="92"/>
        <v>2.6296916088919741E-3</v>
      </c>
    </row>
    <row r="1916" spans="1:18" x14ac:dyDescent="0.25">
      <c r="A1916" s="3" t="s">
        <v>53</v>
      </c>
      <c r="B1916" t="s">
        <v>54</v>
      </c>
      <c r="C1916" s="3" t="s">
        <v>2766</v>
      </c>
      <c r="D1916" t="s">
        <v>2767</v>
      </c>
      <c r="E1916" s="3" t="s">
        <v>10</v>
      </c>
      <c r="F1916" s="26">
        <v>399</v>
      </c>
      <c r="G1916" s="27">
        <v>0.16290726817039999</v>
      </c>
      <c r="H1916" s="26">
        <v>399</v>
      </c>
      <c r="I1916" s="27">
        <v>9.2731829573899999E-2</v>
      </c>
      <c r="J1916" s="28">
        <v>434</v>
      </c>
      <c r="K1916" s="29">
        <v>0.1036866359447</v>
      </c>
      <c r="L1916" s="30">
        <v>4</v>
      </c>
      <c r="M1916" s="40">
        <f>VLOOKUP(A1916,'District Enrollment'!A:D,2,FALSE)</f>
        <v>28614</v>
      </c>
      <c r="N1916" s="40">
        <f>VLOOKUP(A1916,'District Enrollment'!A:D,3,FALSE)</f>
        <v>28829</v>
      </c>
      <c r="O1916" s="40">
        <f>VLOOKUP(A1916,'District Enrollment'!A:D,4,FALSE)</f>
        <v>29281</v>
      </c>
      <c r="P1916" s="41">
        <f t="shared" si="90"/>
        <v>2.2716152932127491E-3</v>
      </c>
      <c r="Q1916" s="41">
        <f t="shared" si="91"/>
        <v>1.2834298796346073E-3</v>
      </c>
      <c r="R1916" s="41">
        <f t="shared" si="92"/>
        <v>1.5368327584440354E-3</v>
      </c>
    </row>
    <row r="1917" spans="1:18" x14ac:dyDescent="0.25">
      <c r="A1917" s="3" t="s">
        <v>53</v>
      </c>
      <c r="B1917" t="s">
        <v>54</v>
      </c>
      <c r="C1917" s="3" t="s">
        <v>2799</v>
      </c>
      <c r="D1917" t="s">
        <v>2800</v>
      </c>
      <c r="E1917" s="3" t="s">
        <v>10</v>
      </c>
      <c r="F1917" s="26">
        <v>439</v>
      </c>
      <c r="G1917" s="27">
        <v>2.50569476082E-2</v>
      </c>
      <c r="H1917" s="26">
        <v>451</v>
      </c>
      <c r="I1917" s="27">
        <v>5.0997782705000001E-2</v>
      </c>
      <c r="J1917" s="28">
        <v>440</v>
      </c>
      <c r="K1917" s="29">
        <v>4.0909090909000002E-2</v>
      </c>
      <c r="L1917" s="30">
        <v>1</v>
      </c>
      <c r="M1917" s="40">
        <f>VLOOKUP(A1917,'District Enrollment'!A:D,2,FALSE)</f>
        <v>28614</v>
      </c>
      <c r="N1917" s="40">
        <f>VLOOKUP(A1917,'District Enrollment'!A:D,3,FALSE)</f>
        <v>28829</v>
      </c>
      <c r="O1917" s="40">
        <f>VLOOKUP(A1917,'District Enrollment'!A:D,4,FALSE)</f>
        <v>29281</v>
      </c>
      <c r="P1917" s="41">
        <f t="shared" si="90"/>
        <v>3.8442720346682744E-4</v>
      </c>
      <c r="Q1917" s="41">
        <f t="shared" si="91"/>
        <v>7.9780776301484617E-4</v>
      </c>
      <c r="R1917" s="41">
        <f t="shared" si="92"/>
        <v>6.1473310337625082E-4</v>
      </c>
    </row>
    <row r="1918" spans="1:18" x14ac:dyDescent="0.25">
      <c r="A1918" s="3" t="s">
        <v>53</v>
      </c>
      <c r="B1918" t="s">
        <v>54</v>
      </c>
      <c r="C1918" s="3" t="s">
        <v>2825</v>
      </c>
      <c r="D1918" t="s">
        <v>2826</v>
      </c>
      <c r="E1918" s="3" t="s">
        <v>10</v>
      </c>
      <c r="F1918" s="26">
        <v>429</v>
      </c>
      <c r="G1918" s="27">
        <v>4.4289044288999997E-2</v>
      </c>
      <c r="H1918" s="26">
        <v>444</v>
      </c>
      <c r="I1918" s="27">
        <v>5.1801801801800003E-2</v>
      </c>
      <c r="J1918" s="28">
        <v>442</v>
      </c>
      <c r="K1918" s="29">
        <v>7.2398190045199998E-2</v>
      </c>
      <c r="L1918" s="30">
        <v>3</v>
      </c>
      <c r="M1918" s="40">
        <f>VLOOKUP(A1918,'District Enrollment'!A:D,2,FALSE)</f>
        <v>28614</v>
      </c>
      <c r="N1918" s="40">
        <f>VLOOKUP(A1918,'District Enrollment'!A:D,3,FALSE)</f>
        <v>28829</v>
      </c>
      <c r="O1918" s="40">
        <f>VLOOKUP(A1918,'District Enrollment'!A:D,4,FALSE)</f>
        <v>29281</v>
      </c>
      <c r="P1918" s="41">
        <f t="shared" si="90"/>
        <v>6.6401062416932271E-4</v>
      </c>
      <c r="Q1918" s="41">
        <f t="shared" si="91"/>
        <v>7.9780776301637945E-4</v>
      </c>
      <c r="R1918" s="41">
        <f t="shared" si="92"/>
        <v>1.092858850448359E-3</v>
      </c>
    </row>
    <row r="1919" spans="1:18" x14ac:dyDescent="0.25">
      <c r="A1919" s="3" t="s">
        <v>53</v>
      </c>
      <c r="B1919" t="s">
        <v>54</v>
      </c>
      <c r="C1919" s="3" t="s">
        <v>2896</v>
      </c>
      <c r="D1919" t="s">
        <v>2897</v>
      </c>
      <c r="E1919" s="3" t="s">
        <v>10</v>
      </c>
      <c r="F1919" s="26">
        <v>285</v>
      </c>
      <c r="G1919" s="27">
        <v>4.2105263157799999E-2</v>
      </c>
      <c r="H1919" s="26">
        <v>404</v>
      </c>
      <c r="I1919" s="27">
        <v>3.7128712871200002E-2</v>
      </c>
      <c r="J1919" s="28">
        <v>454</v>
      </c>
      <c r="K1919" s="29">
        <v>1.98237885462E-2</v>
      </c>
      <c r="L1919" s="30">
        <v>1</v>
      </c>
      <c r="M1919" s="40">
        <f>VLOOKUP(A1919,'District Enrollment'!A:D,2,FALSE)</f>
        <v>28614</v>
      </c>
      <c r="N1919" s="40">
        <f>VLOOKUP(A1919,'District Enrollment'!A:D,3,FALSE)</f>
        <v>28829</v>
      </c>
      <c r="O1919" s="40">
        <f>VLOOKUP(A1919,'District Enrollment'!A:D,4,FALSE)</f>
        <v>29281</v>
      </c>
      <c r="P1919" s="41">
        <f t="shared" si="90"/>
        <v>4.1937513105378484E-4</v>
      </c>
      <c r="Q1919" s="41">
        <f t="shared" si="91"/>
        <v>5.2030941066165317E-4</v>
      </c>
      <c r="R1919" s="41">
        <f t="shared" si="92"/>
        <v>3.0736655168794782E-4</v>
      </c>
    </row>
    <row r="1920" spans="1:18" x14ac:dyDescent="0.25">
      <c r="A1920" s="3" t="s">
        <v>53</v>
      </c>
      <c r="B1920" t="s">
        <v>54</v>
      </c>
      <c r="C1920" s="3" t="s">
        <v>2973</v>
      </c>
      <c r="D1920" t="s">
        <v>2974</v>
      </c>
      <c r="E1920" s="3" t="s">
        <v>10</v>
      </c>
      <c r="F1920" s="26">
        <v>509</v>
      </c>
      <c r="G1920" s="27">
        <v>4.5186640471499999E-2</v>
      </c>
      <c r="H1920" s="26">
        <v>477</v>
      </c>
      <c r="I1920" s="27">
        <v>4.1928721173999997E-2</v>
      </c>
      <c r="J1920" s="28">
        <v>464</v>
      </c>
      <c r="K1920" s="29">
        <v>1.5086206896500001E-2</v>
      </c>
      <c r="L1920" s="30">
        <v>1</v>
      </c>
      <c r="M1920" s="40">
        <f>VLOOKUP(A1920,'District Enrollment'!A:D,2,FALSE)</f>
        <v>28614</v>
      </c>
      <c r="N1920" s="40">
        <f>VLOOKUP(A1920,'District Enrollment'!A:D,3,FALSE)</f>
        <v>28829</v>
      </c>
      <c r="O1920" s="40">
        <f>VLOOKUP(A1920,'District Enrollment'!A:D,4,FALSE)</f>
        <v>29281</v>
      </c>
      <c r="P1920" s="41">
        <f t="shared" si="90"/>
        <v>8.0380233452133571E-4</v>
      </c>
      <c r="Q1920" s="41">
        <f t="shared" si="91"/>
        <v>6.9374588088376291E-4</v>
      </c>
      <c r="R1920" s="41">
        <f t="shared" si="92"/>
        <v>2.3906287353492024E-4</v>
      </c>
    </row>
    <row r="1921" spans="1:18" x14ac:dyDescent="0.25">
      <c r="A1921" s="3" t="s">
        <v>53</v>
      </c>
      <c r="B1921" t="s">
        <v>54</v>
      </c>
      <c r="C1921" s="3" t="s">
        <v>3005</v>
      </c>
      <c r="D1921" t="s">
        <v>3006</v>
      </c>
      <c r="E1921" s="3" t="s">
        <v>10</v>
      </c>
      <c r="F1921" s="26">
        <v>476</v>
      </c>
      <c r="G1921" s="27">
        <v>0.1029411764705</v>
      </c>
      <c r="H1921" s="26">
        <v>485</v>
      </c>
      <c r="I1921" s="27">
        <v>0.1113402061855</v>
      </c>
      <c r="J1921" s="28">
        <v>467</v>
      </c>
      <c r="K1921" s="29">
        <v>0.11563169164879999</v>
      </c>
      <c r="L1921" s="30">
        <v>4</v>
      </c>
      <c r="M1921" s="40">
        <f>VLOOKUP(A1921,'District Enrollment'!A:D,2,FALSE)</f>
        <v>28614</v>
      </c>
      <c r="N1921" s="40">
        <f>VLOOKUP(A1921,'District Enrollment'!A:D,3,FALSE)</f>
        <v>28829</v>
      </c>
      <c r="O1921" s="40">
        <f>VLOOKUP(A1921,'District Enrollment'!A:D,4,FALSE)</f>
        <v>29281</v>
      </c>
      <c r="P1921" s="41">
        <f t="shared" si="90"/>
        <v>1.71244845180534E-3</v>
      </c>
      <c r="Q1921" s="41">
        <f t="shared" si="91"/>
        <v>1.8731138783852198E-3</v>
      </c>
      <c r="R1921" s="41">
        <f t="shared" si="92"/>
        <v>1.8441993101324956E-3</v>
      </c>
    </row>
    <row r="1922" spans="1:18" x14ac:dyDescent="0.25">
      <c r="A1922" s="3" t="s">
        <v>53</v>
      </c>
      <c r="B1922" t="s">
        <v>54</v>
      </c>
      <c r="C1922" s="3" t="s">
        <v>3014</v>
      </c>
      <c r="D1922" t="s">
        <v>3015</v>
      </c>
      <c r="E1922" s="3" t="s">
        <v>10</v>
      </c>
      <c r="F1922" s="26">
        <v>467</v>
      </c>
      <c r="G1922" s="27">
        <v>0.14561027837250001</v>
      </c>
      <c r="H1922" s="26">
        <v>511</v>
      </c>
      <c r="I1922" s="27">
        <v>0.18982387475529999</v>
      </c>
      <c r="J1922" s="28">
        <v>469</v>
      </c>
      <c r="K1922" s="29">
        <v>0.1535181236673</v>
      </c>
      <c r="L1922" s="30">
        <v>5</v>
      </c>
      <c r="M1922" s="40">
        <f>VLOOKUP(A1922,'District Enrollment'!A:D,2,FALSE)</f>
        <v>28614</v>
      </c>
      <c r="N1922" s="40">
        <f>VLOOKUP(A1922,'District Enrollment'!A:D,3,FALSE)</f>
        <v>28829</v>
      </c>
      <c r="O1922" s="40">
        <f>VLOOKUP(A1922,'District Enrollment'!A:D,4,FALSE)</f>
        <v>29281</v>
      </c>
      <c r="P1922" s="41">
        <f t="shared" si="90"/>
        <v>2.3764590759753094E-3</v>
      </c>
      <c r="Q1922" s="41">
        <f t="shared" si="91"/>
        <v>3.3646675222851401E-3</v>
      </c>
      <c r="R1922" s="41">
        <f t="shared" si="92"/>
        <v>2.4589324135092278E-3</v>
      </c>
    </row>
    <row r="1923" spans="1:18" x14ac:dyDescent="0.25">
      <c r="A1923" s="3" t="s">
        <v>53</v>
      </c>
      <c r="B1923" t="s">
        <v>54</v>
      </c>
      <c r="C1923" s="3" t="s">
        <v>3040</v>
      </c>
      <c r="D1923" t="s">
        <v>3041</v>
      </c>
      <c r="E1923" s="3" t="s">
        <v>10</v>
      </c>
      <c r="F1923" s="26">
        <v>479</v>
      </c>
      <c r="G1923" s="27">
        <v>3.96659707724E-2</v>
      </c>
      <c r="H1923" s="26">
        <v>472</v>
      </c>
      <c r="I1923" s="27">
        <v>7.8389830508399996E-2</v>
      </c>
      <c r="J1923" s="28">
        <v>473</v>
      </c>
      <c r="K1923" s="29">
        <v>5.9196617336100002E-2</v>
      </c>
      <c r="L1923" s="30">
        <v>2</v>
      </c>
      <c r="M1923" s="40">
        <f>VLOOKUP(A1923,'District Enrollment'!A:D,2,FALSE)</f>
        <v>28614</v>
      </c>
      <c r="N1923" s="40">
        <f>VLOOKUP(A1923,'District Enrollment'!A:D,3,FALSE)</f>
        <v>28829</v>
      </c>
      <c r="O1923" s="40">
        <f>VLOOKUP(A1923,'District Enrollment'!A:D,4,FALSE)</f>
        <v>29281</v>
      </c>
      <c r="P1923" s="41">
        <f t="shared" si="90"/>
        <v>6.6401062416927381E-4</v>
      </c>
      <c r="Q1923" s="41">
        <f t="shared" si="91"/>
        <v>1.2834298796338686E-3</v>
      </c>
      <c r="R1923" s="41">
        <f t="shared" si="92"/>
        <v>9.5625149414211609E-4</v>
      </c>
    </row>
    <row r="1924" spans="1:18" x14ac:dyDescent="0.25">
      <c r="A1924" s="3" t="s">
        <v>53</v>
      </c>
      <c r="B1924" t="s">
        <v>54</v>
      </c>
      <c r="C1924" s="3" t="s">
        <v>3093</v>
      </c>
      <c r="D1924" t="s">
        <v>3094</v>
      </c>
      <c r="E1924" s="3" t="s">
        <v>10</v>
      </c>
      <c r="F1924" s="26">
        <v>491</v>
      </c>
      <c r="G1924" s="27">
        <v>5.7026476578400001E-2</v>
      </c>
      <c r="H1924" s="26">
        <v>488</v>
      </c>
      <c r="I1924" s="27">
        <v>8.1967213114699997E-2</v>
      </c>
      <c r="J1924" s="28">
        <v>480</v>
      </c>
      <c r="K1924" s="29">
        <v>4.3749999999999997E-2</v>
      </c>
      <c r="L1924" s="30">
        <v>2</v>
      </c>
      <c r="M1924" s="40">
        <f>VLOOKUP(A1924,'District Enrollment'!A:D,2,FALSE)</f>
        <v>28614</v>
      </c>
      <c r="N1924" s="40">
        <f>VLOOKUP(A1924,'District Enrollment'!A:D,3,FALSE)</f>
        <v>28829</v>
      </c>
      <c r="O1924" s="40">
        <f>VLOOKUP(A1924,'District Enrollment'!A:D,4,FALSE)</f>
        <v>29281</v>
      </c>
      <c r="P1924" s="41">
        <f t="shared" si="90"/>
        <v>9.7854197246083742E-4</v>
      </c>
      <c r="Q1924" s="41">
        <f t="shared" si="91"/>
        <v>1.3874917617667487E-3</v>
      </c>
      <c r="R1924" s="41">
        <f t="shared" si="92"/>
        <v>7.1718862060721959E-4</v>
      </c>
    </row>
    <row r="1925" spans="1:18" x14ac:dyDescent="0.25">
      <c r="A1925" s="3" t="s">
        <v>53</v>
      </c>
      <c r="B1925" t="s">
        <v>54</v>
      </c>
      <c r="C1925" s="3" t="s">
        <v>3255</v>
      </c>
      <c r="D1925" t="s">
        <v>3256</v>
      </c>
      <c r="E1925" s="3" t="s">
        <v>10</v>
      </c>
      <c r="F1925" s="26">
        <v>453</v>
      </c>
      <c r="G1925" s="27">
        <v>7.2847682119199994E-2</v>
      </c>
      <c r="H1925" s="26">
        <v>456</v>
      </c>
      <c r="I1925" s="27">
        <v>6.7982456140300004E-2</v>
      </c>
      <c r="J1925" s="28">
        <v>499</v>
      </c>
      <c r="K1925" s="29">
        <v>0.1002004008016</v>
      </c>
      <c r="L1925" s="30">
        <v>4</v>
      </c>
      <c r="M1925" s="40">
        <f>VLOOKUP(A1925,'District Enrollment'!A:D,2,FALSE)</f>
        <v>28614</v>
      </c>
      <c r="N1925" s="40">
        <f>VLOOKUP(A1925,'District Enrollment'!A:D,3,FALSE)</f>
        <v>28829</v>
      </c>
      <c r="O1925" s="40">
        <f>VLOOKUP(A1925,'District Enrollment'!A:D,4,FALSE)</f>
        <v>29281</v>
      </c>
      <c r="P1925" s="41">
        <f t="shared" si="90"/>
        <v>1.1532816104004194E-3</v>
      </c>
      <c r="Q1925" s="41">
        <f t="shared" si="91"/>
        <v>1.0753061153691353E-3</v>
      </c>
      <c r="R1925" s="41">
        <f t="shared" si="92"/>
        <v>1.707591953826659E-3</v>
      </c>
    </row>
    <row r="1926" spans="1:18" x14ac:dyDescent="0.25">
      <c r="A1926" s="3" t="s">
        <v>53</v>
      </c>
      <c r="B1926" t="s">
        <v>54</v>
      </c>
      <c r="C1926" s="3" t="s">
        <v>3267</v>
      </c>
      <c r="D1926" t="s">
        <v>3268</v>
      </c>
      <c r="E1926" s="3" t="s">
        <v>10</v>
      </c>
      <c r="F1926" s="26">
        <v>457</v>
      </c>
      <c r="G1926" s="27">
        <v>0.14223194748349999</v>
      </c>
      <c r="H1926" s="26">
        <v>470</v>
      </c>
      <c r="I1926" s="27">
        <v>0.12127659574459999</v>
      </c>
      <c r="J1926" s="28">
        <v>500</v>
      </c>
      <c r="K1926" s="29">
        <v>0.1</v>
      </c>
      <c r="L1926" s="30">
        <v>4</v>
      </c>
      <c r="M1926" s="40">
        <f>VLOOKUP(A1926,'District Enrollment'!A:D,2,FALSE)</f>
        <v>28614</v>
      </c>
      <c r="N1926" s="40">
        <f>VLOOKUP(A1926,'District Enrollment'!A:D,3,FALSE)</f>
        <v>28829</v>
      </c>
      <c r="O1926" s="40">
        <f>VLOOKUP(A1926,'District Enrollment'!A:D,4,FALSE)</f>
        <v>29281</v>
      </c>
      <c r="P1926" s="41">
        <f t="shared" si="90"/>
        <v>2.2716152932116969E-3</v>
      </c>
      <c r="Q1926" s="41">
        <f t="shared" si="91"/>
        <v>1.9771757605176036E-3</v>
      </c>
      <c r="R1926" s="41">
        <f t="shared" si="92"/>
        <v>1.7075919538267134E-3</v>
      </c>
    </row>
    <row r="1927" spans="1:18" x14ac:dyDescent="0.25">
      <c r="A1927" s="3" t="s">
        <v>53</v>
      </c>
      <c r="B1927" t="s">
        <v>54</v>
      </c>
      <c r="C1927" s="3" t="s">
        <v>3313</v>
      </c>
      <c r="D1927" t="s">
        <v>3314</v>
      </c>
      <c r="E1927" s="3" t="s">
        <v>10</v>
      </c>
      <c r="F1927" s="26">
        <v>480</v>
      </c>
      <c r="G1927" s="27">
        <v>0.1208333333333</v>
      </c>
      <c r="H1927" s="26">
        <v>486</v>
      </c>
      <c r="I1927" s="27">
        <v>0.10288065843620001</v>
      </c>
      <c r="J1927" s="28">
        <v>508</v>
      </c>
      <c r="K1927" s="29">
        <v>9.0551181102299996E-2</v>
      </c>
      <c r="L1927" s="30">
        <v>4</v>
      </c>
      <c r="M1927" s="40">
        <f>VLOOKUP(A1927,'District Enrollment'!A:D,2,FALSE)</f>
        <v>28614</v>
      </c>
      <c r="N1927" s="40">
        <f>VLOOKUP(A1927,'District Enrollment'!A:D,3,FALSE)</f>
        <v>28829</v>
      </c>
      <c r="O1927" s="40">
        <f>VLOOKUP(A1927,'District Enrollment'!A:D,4,FALSE)</f>
        <v>29281</v>
      </c>
      <c r="P1927" s="41">
        <f t="shared" si="90"/>
        <v>2.0269798000972952E-3</v>
      </c>
      <c r="Q1927" s="41">
        <f t="shared" si="91"/>
        <v>1.7343647022093449E-3</v>
      </c>
      <c r="R1927" s="41">
        <f t="shared" si="92"/>
        <v>1.5709845975194973E-3</v>
      </c>
    </row>
    <row r="1928" spans="1:18" x14ac:dyDescent="0.25">
      <c r="A1928" s="3" t="s">
        <v>53</v>
      </c>
      <c r="B1928" t="s">
        <v>54</v>
      </c>
      <c r="C1928" s="3" t="s">
        <v>3347</v>
      </c>
      <c r="D1928" t="s">
        <v>3348</v>
      </c>
      <c r="E1928" s="3" t="s">
        <v>10</v>
      </c>
      <c r="F1928" s="26">
        <v>497</v>
      </c>
      <c r="G1928" s="27">
        <v>3.4205231388299999E-2</v>
      </c>
      <c r="H1928" s="26">
        <v>513</v>
      </c>
      <c r="I1928" s="27">
        <v>4.48343079922E-2</v>
      </c>
      <c r="J1928" s="28">
        <v>512</v>
      </c>
      <c r="K1928" s="29">
        <v>3.90625E-2</v>
      </c>
      <c r="L1928" s="30">
        <v>1</v>
      </c>
      <c r="M1928" s="40">
        <f>VLOOKUP(A1928,'District Enrollment'!A:D,2,FALSE)</f>
        <v>28614</v>
      </c>
      <c r="N1928" s="40">
        <f>VLOOKUP(A1928,'District Enrollment'!A:D,3,FALSE)</f>
        <v>28829</v>
      </c>
      <c r="O1928" s="40">
        <f>VLOOKUP(A1928,'District Enrollment'!A:D,4,FALSE)</f>
        <v>29281</v>
      </c>
      <c r="P1928" s="41">
        <f t="shared" si="90"/>
        <v>5.9411476899367795E-4</v>
      </c>
      <c r="Q1928" s="41">
        <f t="shared" si="91"/>
        <v>7.9780776301635842E-4</v>
      </c>
      <c r="R1928" s="41">
        <f t="shared" si="92"/>
        <v>6.8303678153068547E-4</v>
      </c>
    </row>
    <row r="1929" spans="1:18" x14ac:dyDescent="0.25">
      <c r="A1929" s="3" t="s">
        <v>53</v>
      </c>
      <c r="B1929" t="s">
        <v>54</v>
      </c>
      <c r="C1929" s="3" t="s">
        <v>3377</v>
      </c>
      <c r="D1929" t="s">
        <v>3378</v>
      </c>
      <c r="E1929" s="3" t="s">
        <v>10</v>
      </c>
      <c r="F1929" s="26">
        <v>648</v>
      </c>
      <c r="G1929" s="27">
        <v>0.1018518518518</v>
      </c>
      <c r="H1929" s="26">
        <v>595</v>
      </c>
      <c r="I1929" s="27">
        <v>9.4117647058800005E-2</v>
      </c>
      <c r="J1929" s="28">
        <v>514</v>
      </c>
      <c r="K1929" s="29">
        <v>9.72762645914E-2</v>
      </c>
      <c r="L1929" s="30">
        <v>4</v>
      </c>
      <c r="M1929" s="40">
        <f>VLOOKUP(A1929,'District Enrollment'!A:D,2,FALSE)</f>
        <v>28614</v>
      </c>
      <c r="N1929" s="40">
        <f>VLOOKUP(A1929,'District Enrollment'!A:D,3,FALSE)</f>
        <v>28829</v>
      </c>
      <c r="O1929" s="40">
        <f>VLOOKUP(A1929,'District Enrollment'!A:D,4,FALSE)</f>
        <v>29281</v>
      </c>
      <c r="P1929" s="41">
        <f t="shared" si="90"/>
        <v>2.3065632207998322E-3</v>
      </c>
      <c r="Q1929" s="41">
        <f t="shared" si="91"/>
        <v>1.9424884664742449E-3</v>
      </c>
      <c r="R1929" s="41">
        <f t="shared" si="92"/>
        <v>1.7075919538260167E-3</v>
      </c>
    </row>
    <row r="1930" spans="1:18" x14ac:dyDescent="0.25">
      <c r="A1930" s="3" t="s">
        <v>53</v>
      </c>
      <c r="B1930" t="s">
        <v>54</v>
      </c>
      <c r="C1930" s="3" t="s">
        <v>3535</v>
      </c>
      <c r="D1930" t="s">
        <v>3536</v>
      </c>
      <c r="E1930" s="3" t="s">
        <v>10</v>
      </c>
      <c r="F1930" s="26">
        <v>503</v>
      </c>
      <c r="G1930" s="27">
        <v>7.1570576540699996E-2</v>
      </c>
      <c r="H1930" s="26">
        <v>515</v>
      </c>
      <c r="I1930" s="27">
        <v>0.11844660194169999</v>
      </c>
      <c r="J1930" s="28">
        <v>536</v>
      </c>
      <c r="K1930" s="29">
        <v>8.5820895522300003E-2</v>
      </c>
      <c r="L1930" s="30">
        <v>3</v>
      </c>
      <c r="M1930" s="40">
        <f>VLOOKUP(A1930,'District Enrollment'!A:D,2,FALSE)</f>
        <v>28614</v>
      </c>
      <c r="N1930" s="40">
        <f>VLOOKUP(A1930,'District Enrollment'!A:D,3,FALSE)</f>
        <v>28829</v>
      </c>
      <c r="O1930" s="40">
        <f>VLOOKUP(A1930,'District Enrollment'!A:D,4,FALSE)</f>
        <v>29281</v>
      </c>
      <c r="P1930" s="41">
        <f t="shared" si="90"/>
        <v>1.2581253931632102E-3</v>
      </c>
      <c r="Q1930" s="41">
        <f t="shared" si="91"/>
        <v>2.1159249366948384E-3</v>
      </c>
      <c r="R1930" s="41">
        <f t="shared" si="92"/>
        <v>1.5709845975189647E-3</v>
      </c>
    </row>
    <row r="1931" spans="1:18" x14ac:dyDescent="0.25">
      <c r="A1931" s="3" t="s">
        <v>53</v>
      </c>
      <c r="B1931" t="s">
        <v>54</v>
      </c>
      <c r="C1931" s="3" t="s">
        <v>3620</v>
      </c>
      <c r="D1931" t="s">
        <v>3621</v>
      </c>
      <c r="E1931" s="3" t="s">
        <v>10</v>
      </c>
      <c r="F1931" s="26">
        <v>522</v>
      </c>
      <c r="G1931" s="27">
        <v>0.13218390804589999</v>
      </c>
      <c r="H1931" s="26">
        <v>516</v>
      </c>
      <c r="I1931" s="27">
        <v>0.1124031007751</v>
      </c>
      <c r="J1931" s="28">
        <v>550</v>
      </c>
      <c r="K1931" s="29">
        <v>0.12545454545449999</v>
      </c>
      <c r="L1931" s="30">
        <v>4</v>
      </c>
      <c r="M1931" s="40">
        <f>VLOOKUP(A1931,'District Enrollment'!A:D,2,FALSE)</f>
        <v>28614</v>
      </c>
      <c r="N1931" s="40">
        <f>VLOOKUP(A1931,'District Enrollment'!A:D,3,FALSE)</f>
        <v>28829</v>
      </c>
      <c r="O1931" s="40">
        <f>VLOOKUP(A1931,'District Enrollment'!A:D,4,FALSE)</f>
        <v>29281</v>
      </c>
      <c r="P1931" s="41">
        <f t="shared" si="90"/>
        <v>2.4114070035632837E-3</v>
      </c>
      <c r="Q1931" s="41">
        <f t="shared" si="91"/>
        <v>2.0118630545614348E-3</v>
      </c>
      <c r="R1931" s="41">
        <f t="shared" si="92"/>
        <v>2.3564768962800104E-3</v>
      </c>
    </row>
    <row r="1932" spans="1:18" x14ac:dyDescent="0.25">
      <c r="A1932" s="3" t="s">
        <v>53</v>
      </c>
      <c r="B1932" t="s">
        <v>54</v>
      </c>
      <c r="C1932" s="3" t="s">
        <v>3688</v>
      </c>
      <c r="D1932" t="s">
        <v>3689</v>
      </c>
      <c r="E1932" s="3" t="s">
        <v>10</v>
      </c>
      <c r="F1932" s="26">
        <v>554</v>
      </c>
      <c r="G1932" s="27">
        <v>8.6642599277899995E-2</v>
      </c>
      <c r="H1932" s="26">
        <v>536</v>
      </c>
      <c r="I1932" s="27">
        <v>8.2089552238800004E-2</v>
      </c>
      <c r="J1932" s="28">
        <v>562</v>
      </c>
      <c r="K1932" s="29">
        <v>5.1601423487499999E-2</v>
      </c>
      <c r="L1932" s="30">
        <v>2</v>
      </c>
      <c r="M1932" s="40">
        <f>VLOOKUP(A1932,'District Enrollment'!A:D,2,FALSE)</f>
        <v>28614</v>
      </c>
      <c r="N1932" s="40">
        <f>VLOOKUP(A1932,'District Enrollment'!A:D,3,FALSE)</f>
        <v>28829</v>
      </c>
      <c r="O1932" s="40">
        <f>VLOOKUP(A1932,'District Enrollment'!A:D,4,FALSE)</f>
        <v>29281</v>
      </c>
      <c r="P1932" s="41">
        <f t="shared" si="90"/>
        <v>1.6775005242173969E-3</v>
      </c>
      <c r="Q1932" s="41">
        <f t="shared" si="91"/>
        <v>1.52624093794432E-3</v>
      </c>
      <c r="R1932" s="41">
        <f t="shared" si="92"/>
        <v>9.9040333321864012E-4</v>
      </c>
    </row>
    <row r="1933" spans="1:18" x14ac:dyDescent="0.25">
      <c r="A1933" s="3" t="s">
        <v>53</v>
      </c>
      <c r="B1933" t="s">
        <v>54</v>
      </c>
      <c r="C1933" s="3" t="s">
        <v>3778</v>
      </c>
      <c r="D1933" t="s">
        <v>3779</v>
      </c>
      <c r="E1933" s="3" t="s">
        <v>10</v>
      </c>
      <c r="F1933" s="26">
        <v>591</v>
      </c>
      <c r="G1933" s="27">
        <v>0.12521150592210001</v>
      </c>
      <c r="H1933" s="26">
        <v>603</v>
      </c>
      <c r="I1933" s="27">
        <v>0.1160862354892</v>
      </c>
      <c r="J1933" s="28">
        <v>577</v>
      </c>
      <c r="K1933" s="29">
        <v>0.1403812824956</v>
      </c>
      <c r="L1933" s="30">
        <v>5</v>
      </c>
      <c r="M1933" s="40">
        <f>VLOOKUP(A1933,'District Enrollment'!A:D,2,FALSE)</f>
        <v>28614</v>
      </c>
      <c r="N1933" s="40">
        <f>VLOOKUP(A1933,'District Enrollment'!A:D,3,FALSE)</f>
        <v>28829</v>
      </c>
      <c r="O1933" s="40">
        <f>VLOOKUP(A1933,'District Enrollment'!A:D,4,FALSE)</f>
        <v>29281</v>
      </c>
      <c r="P1933" s="41">
        <f t="shared" si="90"/>
        <v>2.5861466415027993E-3</v>
      </c>
      <c r="Q1933" s="41">
        <f t="shared" si="91"/>
        <v>2.428110583092983E-3</v>
      </c>
      <c r="R1933" s="41">
        <f t="shared" si="92"/>
        <v>2.766298965197951E-3</v>
      </c>
    </row>
    <row r="1934" spans="1:18" x14ac:dyDescent="0.25">
      <c r="A1934" s="3" t="s">
        <v>53</v>
      </c>
      <c r="B1934" t="s">
        <v>54</v>
      </c>
      <c r="C1934" s="3" t="s">
        <v>3912</v>
      </c>
      <c r="D1934" t="s">
        <v>3913</v>
      </c>
      <c r="E1934" s="3" t="s">
        <v>10</v>
      </c>
      <c r="F1934" s="26">
        <v>503</v>
      </c>
      <c r="G1934" s="27">
        <v>0.17495029821069999</v>
      </c>
      <c r="H1934" s="26">
        <v>529</v>
      </c>
      <c r="I1934" s="27">
        <v>9.6408317580299996E-2</v>
      </c>
      <c r="J1934" s="28">
        <v>604</v>
      </c>
      <c r="K1934" s="29">
        <v>9.1059602648999996E-2</v>
      </c>
      <c r="L1934" s="30">
        <v>4</v>
      </c>
      <c r="M1934" s="40">
        <f>VLOOKUP(A1934,'District Enrollment'!A:D,2,FALSE)</f>
        <v>28614</v>
      </c>
      <c r="N1934" s="40">
        <f>VLOOKUP(A1934,'District Enrollment'!A:D,3,FALSE)</f>
        <v>28829</v>
      </c>
      <c r="O1934" s="40">
        <f>VLOOKUP(A1934,'District Enrollment'!A:D,4,FALSE)</f>
        <v>29281</v>
      </c>
      <c r="P1934" s="41">
        <f t="shared" si="90"/>
        <v>3.0754176277340496E-3</v>
      </c>
      <c r="Q1934" s="41">
        <f t="shared" si="91"/>
        <v>1.7690519962530332E-3</v>
      </c>
      <c r="R1934" s="41">
        <f t="shared" si="92"/>
        <v>1.8783511492092481E-3</v>
      </c>
    </row>
    <row r="1935" spans="1:18" x14ac:dyDescent="0.25">
      <c r="A1935" s="3" t="s">
        <v>53</v>
      </c>
      <c r="B1935" t="s">
        <v>54</v>
      </c>
      <c r="C1935" s="3" t="s">
        <v>3925</v>
      </c>
      <c r="D1935" t="s">
        <v>3926</v>
      </c>
      <c r="E1935" s="3" t="s">
        <v>10</v>
      </c>
      <c r="F1935" s="26">
        <v>658</v>
      </c>
      <c r="G1935" s="27">
        <v>0.1063829787234</v>
      </c>
      <c r="H1935" s="26">
        <v>634</v>
      </c>
      <c r="I1935" s="27">
        <v>9.9369085173500002E-2</v>
      </c>
      <c r="J1935" s="28">
        <v>607</v>
      </c>
      <c r="K1935" s="29">
        <v>0.1070840197693</v>
      </c>
      <c r="L1935" s="30">
        <v>4</v>
      </c>
      <c r="M1935" s="40">
        <f>VLOOKUP(A1935,'District Enrollment'!A:D,2,FALSE)</f>
        <v>28614</v>
      </c>
      <c r="N1935" s="40">
        <f>VLOOKUP(A1935,'District Enrollment'!A:D,3,FALSE)</f>
        <v>28829</v>
      </c>
      <c r="O1935" s="40">
        <f>VLOOKUP(A1935,'District Enrollment'!A:D,4,FALSE)</f>
        <v>29281</v>
      </c>
      <c r="P1935" s="41">
        <f t="shared" si="90"/>
        <v>2.446354931152485E-3</v>
      </c>
      <c r="Q1935" s="41">
        <f t="shared" si="91"/>
        <v>2.1852995247840369E-3</v>
      </c>
      <c r="R1935" s="41">
        <f t="shared" si="92"/>
        <v>2.2198695399735357E-3</v>
      </c>
    </row>
    <row r="1936" spans="1:18" x14ac:dyDescent="0.25">
      <c r="A1936" s="3" t="s">
        <v>53</v>
      </c>
      <c r="B1936" t="s">
        <v>54</v>
      </c>
      <c r="C1936" s="3" t="s">
        <v>4075</v>
      </c>
      <c r="D1936" t="s">
        <v>4076</v>
      </c>
      <c r="E1936" s="3" t="s">
        <v>10</v>
      </c>
      <c r="F1936" s="26">
        <v>714</v>
      </c>
      <c r="G1936" s="27">
        <v>3.7815126050400001E-2</v>
      </c>
      <c r="H1936" s="26">
        <v>664</v>
      </c>
      <c r="I1936" s="27">
        <v>4.81927710843E-2</v>
      </c>
      <c r="J1936" s="28">
        <v>645</v>
      </c>
      <c r="K1936" s="29">
        <v>3.2558139534800003E-2</v>
      </c>
      <c r="L1936" s="30">
        <v>1</v>
      </c>
      <c r="M1936" s="40">
        <f>VLOOKUP(A1936,'District Enrollment'!A:D,2,FALSE)</f>
        <v>28614</v>
      </c>
      <c r="N1936" s="40">
        <f>VLOOKUP(A1936,'District Enrollment'!A:D,3,FALSE)</f>
        <v>28829</v>
      </c>
      <c r="O1936" s="40">
        <f>VLOOKUP(A1936,'District Enrollment'!A:D,4,FALSE)</f>
        <v>29281</v>
      </c>
      <c r="P1936" s="41">
        <f t="shared" si="90"/>
        <v>9.4359404487263585E-4</v>
      </c>
      <c r="Q1936" s="41">
        <f t="shared" si="91"/>
        <v>1.1099934094132714E-3</v>
      </c>
      <c r="R1936" s="41">
        <f t="shared" si="92"/>
        <v>7.1718862060537558E-4</v>
      </c>
    </row>
    <row r="1937" spans="1:18" x14ac:dyDescent="0.25">
      <c r="A1937" s="3" t="s">
        <v>53</v>
      </c>
      <c r="B1937" t="s">
        <v>54</v>
      </c>
      <c r="C1937" s="3" t="s">
        <v>4097</v>
      </c>
      <c r="D1937" t="s">
        <v>4098</v>
      </c>
      <c r="E1937" s="3" t="s">
        <v>10</v>
      </c>
      <c r="F1937" s="26">
        <v>620</v>
      </c>
      <c r="G1937" s="27">
        <v>0.11774193548380001</v>
      </c>
      <c r="H1937" s="26">
        <v>635</v>
      </c>
      <c r="I1937" s="27">
        <v>8.9763779527500004E-2</v>
      </c>
      <c r="J1937" s="28">
        <v>648</v>
      </c>
      <c r="K1937" s="29">
        <v>0.1018518518518</v>
      </c>
      <c r="L1937" s="30">
        <v>4</v>
      </c>
      <c r="M1937" s="40">
        <f>VLOOKUP(A1937,'District Enrollment'!A:D,2,FALSE)</f>
        <v>28614</v>
      </c>
      <c r="N1937" s="40">
        <f>VLOOKUP(A1937,'District Enrollment'!A:D,3,FALSE)</f>
        <v>28829</v>
      </c>
      <c r="O1937" s="40">
        <f>VLOOKUP(A1937,'District Enrollment'!A:D,4,FALSE)</f>
        <v>29281</v>
      </c>
      <c r="P1937" s="41">
        <f t="shared" si="90"/>
        <v>2.551198713914727E-3</v>
      </c>
      <c r="Q1937" s="41">
        <f t="shared" si="91"/>
        <v>1.9771757605176214E-3</v>
      </c>
      <c r="R1937" s="41">
        <f t="shared" si="92"/>
        <v>2.2540213790501144E-3</v>
      </c>
    </row>
    <row r="1938" spans="1:18" x14ac:dyDescent="0.25">
      <c r="A1938" s="3" t="s">
        <v>53</v>
      </c>
      <c r="B1938" t="s">
        <v>54</v>
      </c>
      <c r="C1938" s="3" t="s">
        <v>4237</v>
      </c>
      <c r="D1938" t="s">
        <v>4238</v>
      </c>
      <c r="E1938" s="3" t="s">
        <v>10</v>
      </c>
      <c r="F1938" s="26">
        <v>611</v>
      </c>
      <c r="G1938" s="27">
        <v>0.1096563011456</v>
      </c>
      <c r="H1938" s="26">
        <v>634</v>
      </c>
      <c r="I1938" s="27">
        <v>8.6750788643499999E-2</v>
      </c>
      <c r="J1938" s="28">
        <v>699</v>
      </c>
      <c r="K1938" s="29">
        <v>8.1545064377599993E-2</v>
      </c>
      <c r="L1938" s="30">
        <v>3</v>
      </c>
      <c r="M1938" s="40">
        <f>VLOOKUP(A1938,'District Enrollment'!A:D,2,FALSE)</f>
        <v>28614</v>
      </c>
      <c r="N1938" s="40">
        <f>VLOOKUP(A1938,'District Enrollment'!A:D,3,FALSE)</f>
        <v>28829</v>
      </c>
      <c r="O1938" s="40">
        <f>VLOOKUP(A1938,'District Enrollment'!A:D,4,FALSE)</f>
        <v>29281</v>
      </c>
      <c r="P1938" s="41">
        <f t="shared" si="90"/>
        <v>2.3415111483875584E-3</v>
      </c>
      <c r="Q1938" s="41">
        <f t="shared" si="91"/>
        <v>1.9078011724298102E-3</v>
      </c>
      <c r="R1938" s="41">
        <f t="shared" si="92"/>
        <v>1.946654827360486E-3</v>
      </c>
    </row>
    <row r="1939" spans="1:18" x14ac:dyDescent="0.25">
      <c r="A1939" s="3" t="s">
        <v>53</v>
      </c>
      <c r="B1939" t="s">
        <v>54</v>
      </c>
      <c r="C1939" s="3" t="s">
        <v>4344</v>
      </c>
      <c r="D1939" t="s">
        <v>4345</v>
      </c>
      <c r="E1939" s="3" t="s">
        <v>10</v>
      </c>
      <c r="F1939" s="26">
        <v>800</v>
      </c>
      <c r="G1939" s="27">
        <v>8.6249999999999993E-2</v>
      </c>
      <c r="H1939" s="26">
        <v>764</v>
      </c>
      <c r="I1939" s="27">
        <v>7.1989528795800006E-2</v>
      </c>
      <c r="J1939" s="28">
        <v>747</v>
      </c>
      <c r="K1939" s="29">
        <v>7.0950468540800005E-2</v>
      </c>
      <c r="L1939" s="30">
        <v>3</v>
      </c>
      <c r="M1939" s="40">
        <f>VLOOKUP(A1939,'District Enrollment'!A:D,2,FALSE)</f>
        <v>28614</v>
      </c>
      <c r="N1939" s="40">
        <f>VLOOKUP(A1939,'District Enrollment'!A:D,3,FALSE)</f>
        <v>28829</v>
      </c>
      <c r="O1939" s="40">
        <f>VLOOKUP(A1939,'District Enrollment'!A:D,4,FALSE)</f>
        <v>29281</v>
      </c>
      <c r="P1939" s="41">
        <f t="shared" si="90"/>
        <v>2.4114070035646884E-3</v>
      </c>
      <c r="Q1939" s="41">
        <f t="shared" si="91"/>
        <v>1.9078011724302337E-3</v>
      </c>
      <c r="R1939" s="41">
        <f t="shared" si="92"/>
        <v>1.8100474710555515E-3</v>
      </c>
    </row>
    <row r="1940" spans="1:18" x14ac:dyDescent="0.25">
      <c r="A1940" s="3" t="s">
        <v>53</v>
      </c>
      <c r="B1940" t="s">
        <v>54</v>
      </c>
      <c r="C1940" s="3" t="s">
        <v>4351</v>
      </c>
      <c r="D1940" t="s">
        <v>4352</v>
      </c>
      <c r="E1940" s="3" t="s">
        <v>10</v>
      </c>
      <c r="F1940" s="26">
        <v>773</v>
      </c>
      <c r="G1940" s="27">
        <v>0.1060802069857</v>
      </c>
      <c r="H1940" s="26">
        <v>732</v>
      </c>
      <c r="I1940" s="27">
        <v>8.1967213114699997E-2</v>
      </c>
      <c r="J1940" s="28">
        <v>751</v>
      </c>
      <c r="K1940" s="29">
        <v>8.1225033288900003E-2</v>
      </c>
      <c r="L1940" s="30">
        <v>3</v>
      </c>
      <c r="M1940" s="40">
        <f>VLOOKUP(A1940,'District Enrollment'!A:D,2,FALSE)</f>
        <v>28614</v>
      </c>
      <c r="N1940" s="40">
        <f>VLOOKUP(A1940,'District Enrollment'!A:D,3,FALSE)</f>
        <v>28829</v>
      </c>
      <c r="O1940" s="40">
        <f>VLOOKUP(A1940,'District Enrollment'!A:D,4,FALSE)</f>
        <v>29281</v>
      </c>
      <c r="P1940" s="41">
        <f t="shared" si="90"/>
        <v>2.8657300622054274E-3</v>
      </c>
      <c r="Q1940" s="41">
        <f t="shared" si="91"/>
        <v>2.0812376426501229E-3</v>
      </c>
      <c r="R1940" s="41">
        <f t="shared" si="92"/>
        <v>2.0832621836673576E-3</v>
      </c>
    </row>
    <row r="1941" spans="1:18" x14ac:dyDescent="0.25">
      <c r="A1941" s="3" t="s">
        <v>53</v>
      </c>
      <c r="B1941" t="s">
        <v>54</v>
      </c>
      <c r="C1941" s="3" t="s">
        <v>4413</v>
      </c>
      <c r="D1941" t="s">
        <v>4414</v>
      </c>
      <c r="E1941" s="3" t="s">
        <v>10</v>
      </c>
      <c r="F1941" s="26">
        <v>793</v>
      </c>
      <c r="G1941" s="27">
        <v>4.4136191677099999E-2</v>
      </c>
      <c r="H1941" s="26">
        <v>784</v>
      </c>
      <c r="I1941" s="27">
        <v>3.6989795918299997E-2</v>
      </c>
      <c r="J1941" s="28">
        <v>803</v>
      </c>
      <c r="K1941" s="29">
        <v>2.98879202988E-2</v>
      </c>
      <c r="L1941" s="30">
        <v>1</v>
      </c>
      <c r="M1941" s="40">
        <f>VLOOKUP(A1941,'District Enrollment'!A:D,2,FALSE)</f>
        <v>28614</v>
      </c>
      <c r="N1941" s="40">
        <f>VLOOKUP(A1941,'District Enrollment'!A:D,3,FALSE)</f>
        <v>28829</v>
      </c>
      <c r="O1941" s="40">
        <f>VLOOKUP(A1941,'District Enrollment'!A:D,4,FALSE)</f>
        <v>29281</v>
      </c>
      <c r="P1941" s="41">
        <f t="shared" si="90"/>
        <v>1.223177465574205E-3</v>
      </c>
      <c r="Q1941" s="41">
        <f t="shared" si="91"/>
        <v>1.0059315272797251E-3</v>
      </c>
      <c r="R1941" s="41">
        <f t="shared" si="92"/>
        <v>8.1964413783465039E-4</v>
      </c>
    </row>
    <row r="1942" spans="1:18" x14ac:dyDescent="0.25">
      <c r="A1942" s="3" t="s">
        <v>53</v>
      </c>
      <c r="B1942" t="s">
        <v>54</v>
      </c>
      <c r="C1942" s="3" t="s">
        <v>4592</v>
      </c>
      <c r="D1942" t="s">
        <v>4593</v>
      </c>
      <c r="E1942" s="3" t="s">
        <v>10</v>
      </c>
      <c r="F1942" s="26">
        <v>1076</v>
      </c>
      <c r="G1942" s="27">
        <v>0.1710037174721</v>
      </c>
      <c r="H1942" s="26">
        <v>1011</v>
      </c>
      <c r="I1942" s="27">
        <v>0.18694362017800001</v>
      </c>
      <c r="J1942" s="28">
        <v>983</v>
      </c>
      <c r="K1942" s="29">
        <v>0.24008138351979999</v>
      </c>
      <c r="L1942" s="30">
        <v>5</v>
      </c>
      <c r="M1942" s="40">
        <f>VLOOKUP(A1942,'District Enrollment'!A:D,2,FALSE)</f>
        <v>28614</v>
      </c>
      <c r="N1942" s="40">
        <f>VLOOKUP(A1942,'District Enrollment'!A:D,3,FALSE)</f>
        <v>28829</v>
      </c>
      <c r="O1942" s="40">
        <f>VLOOKUP(A1942,'District Enrollment'!A:D,4,FALSE)</f>
        <v>29281</v>
      </c>
      <c r="P1942" s="41">
        <f t="shared" si="90"/>
        <v>6.4304186761717907E-3</v>
      </c>
      <c r="Q1942" s="41">
        <f t="shared" si="91"/>
        <v>6.5558985743507589E-3</v>
      </c>
      <c r="R1942" s="41">
        <f t="shared" si="92"/>
        <v>8.0598340220608376E-3</v>
      </c>
    </row>
    <row r="1943" spans="1:18" x14ac:dyDescent="0.25">
      <c r="A1943" s="3" t="s">
        <v>53</v>
      </c>
      <c r="B1943" t="s">
        <v>54</v>
      </c>
      <c r="C1943" s="3" t="s">
        <v>4685</v>
      </c>
      <c r="D1943" t="s">
        <v>4686</v>
      </c>
      <c r="E1943" s="3" t="s">
        <v>10</v>
      </c>
      <c r="F1943" s="26">
        <v>1462</v>
      </c>
      <c r="G1943" s="27">
        <v>8.5499316005400006E-2</v>
      </c>
      <c r="H1943" s="26">
        <v>1348</v>
      </c>
      <c r="I1943" s="27">
        <v>0.1031157270029</v>
      </c>
      <c r="J1943" s="28">
        <v>1264</v>
      </c>
      <c r="K1943" s="29">
        <v>0.10522151898730001</v>
      </c>
      <c r="L1943" s="30">
        <v>4</v>
      </c>
      <c r="M1943" s="40">
        <f>VLOOKUP(A1943,'District Enrollment'!A:D,2,FALSE)</f>
        <v>28614</v>
      </c>
      <c r="N1943" s="40">
        <f>VLOOKUP(A1943,'District Enrollment'!A:D,3,FALSE)</f>
        <v>28829</v>
      </c>
      <c r="O1943" s="40">
        <f>VLOOKUP(A1943,'District Enrollment'!A:D,4,FALSE)</f>
        <v>29281</v>
      </c>
      <c r="P1943" s="41">
        <f t="shared" si="90"/>
        <v>4.3684909484830786E-3</v>
      </c>
      <c r="Q1943" s="41">
        <f t="shared" si="91"/>
        <v>4.8215338721394841E-3</v>
      </c>
      <c r="R1943" s="41">
        <f t="shared" si="92"/>
        <v>4.542194597177255E-3</v>
      </c>
    </row>
    <row r="1944" spans="1:18" x14ac:dyDescent="0.25">
      <c r="A1944" s="3" t="s">
        <v>53</v>
      </c>
      <c r="B1944" t="s">
        <v>54</v>
      </c>
      <c r="C1944" s="3" t="s">
        <v>4735</v>
      </c>
      <c r="D1944" t="s">
        <v>4736</v>
      </c>
      <c r="E1944" s="3" t="s">
        <v>10</v>
      </c>
      <c r="F1944" s="26">
        <v>1490</v>
      </c>
      <c r="G1944" s="27">
        <v>0.1758389261744</v>
      </c>
      <c r="H1944" s="26">
        <v>1494</v>
      </c>
      <c r="I1944" s="27">
        <v>0.20682730923689999</v>
      </c>
      <c r="J1944" s="28">
        <v>1445</v>
      </c>
      <c r="K1944" s="29">
        <v>0.118339100346</v>
      </c>
      <c r="L1944" s="30">
        <v>4</v>
      </c>
      <c r="M1944" s="40">
        <f>VLOOKUP(A1944,'District Enrollment'!A:D,2,FALSE)</f>
        <v>28614</v>
      </c>
      <c r="N1944" s="40">
        <f>VLOOKUP(A1944,'District Enrollment'!A:D,3,FALSE)</f>
        <v>28829</v>
      </c>
      <c r="O1944" s="40">
        <f>VLOOKUP(A1944,'District Enrollment'!A:D,4,FALSE)</f>
        <v>29281</v>
      </c>
      <c r="P1944" s="41">
        <f t="shared" si="90"/>
        <v>9.1563570280232057E-3</v>
      </c>
      <c r="Q1944" s="41">
        <f t="shared" si="91"/>
        <v>1.0718373859652731E-2</v>
      </c>
      <c r="R1944" s="41">
        <f t="shared" si="92"/>
        <v>5.8399644820863357E-3</v>
      </c>
    </row>
    <row r="1945" spans="1:18" x14ac:dyDescent="0.25">
      <c r="A1945" s="3" t="s">
        <v>53</v>
      </c>
      <c r="B1945" t="s">
        <v>54</v>
      </c>
      <c r="C1945" s="3" t="s">
        <v>4737</v>
      </c>
      <c r="D1945" t="s">
        <v>4738</v>
      </c>
      <c r="E1945" s="3" t="s">
        <v>10</v>
      </c>
      <c r="F1945" s="26">
        <v>1511</v>
      </c>
      <c r="G1945" s="27">
        <v>0.1945731303772</v>
      </c>
      <c r="H1945" s="26">
        <v>1457</v>
      </c>
      <c r="I1945" s="27">
        <v>0.20727522306099999</v>
      </c>
      <c r="J1945" s="28">
        <v>1448</v>
      </c>
      <c r="K1945" s="29">
        <v>0.21754143646400001</v>
      </c>
      <c r="L1945" s="30">
        <v>5</v>
      </c>
      <c r="M1945" s="40">
        <f>VLOOKUP(A1945,'District Enrollment'!A:D,2,FALSE)</f>
        <v>28614</v>
      </c>
      <c r="N1945" s="40">
        <f>VLOOKUP(A1945,'District Enrollment'!A:D,3,FALSE)</f>
        <v>28829</v>
      </c>
      <c r="O1945" s="40">
        <f>VLOOKUP(A1945,'District Enrollment'!A:D,4,FALSE)</f>
        <v>29281</v>
      </c>
      <c r="P1945" s="41">
        <f t="shared" si="90"/>
        <v>1.0274690710839071E-2</v>
      </c>
      <c r="Q1945" s="41">
        <f t="shared" si="91"/>
        <v>1.04755628013416E-2</v>
      </c>
      <c r="R1945" s="41">
        <f t="shared" si="92"/>
        <v>1.0757829309103923E-2</v>
      </c>
    </row>
    <row r="1946" spans="1:18" x14ac:dyDescent="0.25">
      <c r="A1946" s="3" t="s">
        <v>53</v>
      </c>
      <c r="B1946" t="s">
        <v>54</v>
      </c>
      <c r="C1946" s="3" t="s">
        <v>4818</v>
      </c>
      <c r="D1946" t="s">
        <v>4819</v>
      </c>
      <c r="E1946" s="3" t="s">
        <v>10</v>
      </c>
      <c r="F1946" s="26">
        <v>1643</v>
      </c>
      <c r="G1946" s="27">
        <v>0.1205112598904</v>
      </c>
      <c r="H1946" s="26">
        <v>1686</v>
      </c>
      <c r="I1946" s="27">
        <v>0.12930011862390001</v>
      </c>
      <c r="J1946" s="28">
        <v>1683</v>
      </c>
      <c r="K1946" s="29">
        <v>0.16221033868090001</v>
      </c>
      <c r="L1946" s="30">
        <v>5</v>
      </c>
      <c r="M1946" s="40">
        <f>VLOOKUP(A1946,'District Enrollment'!A:D,2,FALSE)</f>
        <v>28614</v>
      </c>
      <c r="N1946" s="40">
        <f>VLOOKUP(A1946,'District Enrollment'!A:D,3,FALSE)</f>
        <v>28829</v>
      </c>
      <c r="O1946" s="40">
        <f>VLOOKUP(A1946,'District Enrollment'!A:D,4,FALSE)</f>
        <v>29281</v>
      </c>
      <c r="P1946" s="41">
        <f t="shared" si="90"/>
        <v>6.9196896624004753E-3</v>
      </c>
      <c r="Q1946" s="41">
        <f t="shared" si="91"/>
        <v>7.561830101630143E-3</v>
      </c>
      <c r="R1946" s="41">
        <f t="shared" si="92"/>
        <v>9.3234520678923093E-3</v>
      </c>
    </row>
    <row r="1947" spans="1:18" x14ac:dyDescent="0.25">
      <c r="A1947" s="3" t="s">
        <v>755</v>
      </c>
      <c r="B1947" t="s">
        <v>756</v>
      </c>
      <c r="C1947" s="3" t="s">
        <v>757</v>
      </c>
      <c r="D1947" t="s">
        <v>758</v>
      </c>
      <c r="E1947" s="3" t="s">
        <v>10</v>
      </c>
      <c r="F1947" s="26">
        <v>56</v>
      </c>
      <c r="G1947" s="27">
        <v>0.32142857142850001</v>
      </c>
      <c r="H1947" s="26">
        <v>71</v>
      </c>
      <c r="I1947" s="27">
        <v>0.19718309859149999</v>
      </c>
      <c r="J1947" s="28">
        <v>59</v>
      </c>
      <c r="K1947" s="29">
        <v>0.10169491525420001</v>
      </c>
      <c r="L1947" s="30">
        <v>4</v>
      </c>
      <c r="M1947" s="40">
        <f>VLOOKUP(A1947,'District Enrollment'!A:D,2,FALSE)</f>
        <v>194</v>
      </c>
      <c r="N1947" s="40">
        <f>VLOOKUP(A1947,'District Enrollment'!A:D,3,FALSE)</f>
        <v>212</v>
      </c>
      <c r="O1947" s="40">
        <f>VLOOKUP(A1947,'District Enrollment'!A:D,4,FALSE)</f>
        <v>190</v>
      </c>
      <c r="P1947" s="41">
        <f t="shared" si="90"/>
        <v>9.2783505154618556E-2</v>
      </c>
      <c r="Q1947" s="41">
        <f t="shared" si="91"/>
        <v>6.6037735849040088E-2</v>
      </c>
      <c r="R1947" s="41">
        <f t="shared" si="92"/>
        <v>3.157894736840948E-2</v>
      </c>
    </row>
    <row r="1948" spans="1:18" x14ac:dyDescent="0.25">
      <c r="A1948" s="3" t="s">
        <v>755</v>
      </c>
      <c r="B1948" t="s">
        <v>756</v>
      </c>
      <c r="C1948" s="3" t="s">
        <v>1222</v>
      </c>
      <c r="D1948" t="s">
        <v>1223</v>
      </c>
      <c r="E1948" s="3" t="s">
        <v>10</v>
      </c>
      <c r="F1948" s="26">
        <v>138</v>
      </c>
      <c r="G1948" s="27">
        <v>0.1014492753623</v>
      </c>
      <c r="H1948" s="26">
        <v>141</v>
      </c>
      <c r="I1948" s="27">
        <v>0.1205673758865</v>
      </c>
      <c r="J1948" s="28">
        <v>131</v>
      </c>
      <c r="K1948" s="29">
        <v>0.1221374045801</v>
      </c>
      <c r="L1948" s="30">
        <v>4</v>
      </c>
      <c r="M1948" s="40">
        <f>VLOOKUP(A1948,'District Enrollment'!A:D,2,FALSE)</f>
        <v>194</v>
      </c>
      <c r="N1948" s="40">
        <f>VLOOKUP(A1948,'District Enrollment'!A:D,3,FALSE)</f>
        <v>212</v>
      </c>
      <c r="O1948" s="40">
        <f>VLOOKUP(A1948,'District Enrollment'!A:D,4,FALSE)</f>
        <v>190</v>
      </c>
      <c r="P1948" s="41">
        <f t="shared" si="90"/>
        <v>7.2164948453594849E-2</v>
      </c>
      <c r="Q1948" s="41">
        <f t="shared" si="91"/>
        <v>8.0188679245266514E-2</v>
      </c>
      <c r="R1948" s="41">
        <f t="shared" si="92"/>
        <v>8.4210526315753167E-2</v>
      </c>
    </row>
    <row r="1949" spans="1:18" x14ac:dyDescent="0.25">
      <c r="A1949" s="3" t="s">
        <v>972</v>
      </c>
      <c r="B1949" t="s">
        <v>973</v>
      </c>
      <c r="C1949" s="3" t="s">
        <v>974</v>
      </c>
      <c r="D1949" t="s">
        <v>975</v>
      </c>
      <c r="E1949" s="3" t="s">
        <v>13</v>
      </c>
      <c r="F1949" s="26">
        <v>86</v>
      </c>
      <c r="G1949" s="27">
        <v>0.1511627906976</v>
      </c>
      <c r="H1949" s="26">
        <v>88</v>
      </c>
      <c r="I1949" s="27">
        <v>3.4090909090899998E-2</v>
      </c>
      <c r="J1949" s="28">
        <v>92</v>
      </c>
      <c r="K1949" s="29">
        <v>0.16304347826080001</v>
      </c>
      <c r="L1949" s="30">
        <v>5</v>
      </c>
      <c r="M1949" s="40">
        <f>VLOOKUP(A1949,'District Enrollment'!A:D,2,FALSE)</f>
        <v>7518</v>
      </c>
      <c r="N1949" s="40">
        <f>VLOOKUP(A1949,'District Enrollment'!A:D,3,FALSE)</f>
        <v>7753</v>
      </c>
      <c r="O1949" s="40">
        <f>VLOOKUP(A1949,'District Enrollment'!A:D,4,FALSE)</f>
        <v>7842</v>
      </c>
      <c r="P1949" s="41">
        <f t="shared" si="90"/>
        <v>1.7291832934282522E-3</v>
      </c>
      <c r="Q1949" s="41">
        <f t="shared" si="91"/>
        <v>3.8694698826250481E-4</v>
      </c>
      <c r="R1949" s="41">
        <f t="shared" si="92"/>
        <v>1.9127773527153277E-3</v>
      </c>
    </row>
    <row r="1950" spans="1:18" x14ac:dyDescent="0.25">
      <c r="A1950" s="3" t="s">
        <v>972</v>
      </c>
      <c r="B1950" t="s">
        <v>973</v>
      </c>
      <c r="C1950" s="3" t="s">
        <v>3836</v>
      </c>
      <c r="D1950" t="s">
        <v>3837</v>
      </c>
      <c r="E1950" s="3" t="s">
        <v>10</v>
      </c>
      <c r="F1950" s="26">
        <v>544</v>
      </c>
      <c r="G1950" s="27">
        <v>3.3088235294100002E-2</v>
      </c>
      <c r="H1950" s="26">
        <v>530</v>
      </c>
      <c r="I1950" s="27">
        <v>4.1509433962199999E-2</v>
      </c>
      <c r="J1950" s="28">
        <v>587</v>
      </c>
      <c r="K1950" s="29">
        <v>4.9403747870500003E-2</v>
      </c>
      <c r="L1950" s="30">
        <v>2</v>
      </c>
      <c r="M1950" s="40">
        <f>VLOOKUP(A1950,'District Enrollment'!A:D,2,FALSE)</f>
        <v>7518</v>
      </c>
      <c r="N1950" s="40">
        <f>VLOOKUP(A1950,'District Enrollment'!A:D,3,FALSE)</f>
        <v>7753</v>
      </c>
      <c r="O1950" s="40">
        <f>VLOOKUP(A1950,'District Enrollment'!A:D,4,FALSE)</f>
        <v>7842</v>
      </c>
      <c r="P1950" s="41">
        <f t="shared" ref="P1950:P2013" si="93">F1950/M1950*G1950</f>
        <v>2.3942537909005584E-3</v>
      </c>
      <c r="Q1950" s="41">
        <f t="shared" ref="Q1950:Q2013" si="94">H1950/N1950*I1950</f>
        <v>2.8376112472547404E-3</v>
      </c>
      <c r="R1950" s="41">
        <f t="shared" ref="R1950:R2013" si="95">J1950/O1950*K1950</f>
        <v>3.6980362152491076E-3</v>
      </c>
    </row>
    <row r="1951" spans="1:18" x14ac:dyDescent="0.25">
      <c r="A1951" s="3" t="s">
        <v>972</v>
      </c>
      <c r="B1951" t="s">
        <v>973</v>
      </c>
      <c r="C1951" s="3" t="s">
        <v>3852</v>
      </c>
      <c r="D1951" t="s">
        <v>3853</v>
      </c>
      <c r="E1951" s="3" t="s">
        <v>10</v>
      </c>
      <c r="F1951" s="26">
        <v>607</v>
      </c>
      <c r="G1951" s="27">
        <v>2.80065897858E-2</v>
      </c>
      <c r="H1951" s="26">
        <v>616</v>
      </c>
      <c r="I1951" s="27">
        <v>2.11038961038E-2</v>
      </c>
      <c r="J1951" s="28">
        <v>589</v>
      </c>
      <c r="K1951" s="29">
        <v>2.2071307300500002E-2</v>
      </c>
      <c r="L1951" s="30">
        <v>1</v>
      </c>
      <c r="M1951" s="40">
        <f>VLOOKUP(A1951,'District Enrollment'!A:D,2,FALSE)</f>
        <v>7518</v>
      </c>
      <c r="N1951" s="40">
        <f>VLOOKUP(A1951,'District Enrollment'!A:D,3,FALSE)</f>
        <v>7753</v>
      </c>
      <c r="O1951" s="40">
        <f>VLOOKUP(A1951,'District Enrollment'!A:D,4,FALSE)</f>
        <v>7842</v>
      </c>
      <c r="P1951" s="41">
        <f t="shared" si="93"/>
        <v>2.2612396914047086E-3</v>
      </c>
      <c r="Q1951" s="41">
        <f t="shared" si="94"/>
        <v>1.6767702824636659E-3</v>
      </c>
      <c r="R1951" s="41">
        <f t="shared" si="95"/>
        <v>1.6577403723532901E-3</v>
      </c>
    </row>
    <row r="1952" spans="1:18" x14ac:dyDescent="0.25">
      <c r="A1952" s="3" t="s">
        <v>972</v>
      </c>
      <c r="B1952" t="s">
        <v>973</v>
      </c>
      <c r="C1952" s="3" t="s">
        <v>3868</v>
      </c>
      <c r="D1952" t="s">
        <v>3869</v>
      </c>
      <c r="E1952" s="3" t="s">
        <v>10</v>
      </c>
      <c r="F1952" s="26">
        <v>543</v>
      </c>
      <c r="G1952" s="27">
        <v>2.5782688766100001E-2</v>
      </c>
      <c r="H1952" s="26">
        <v>587</v>
      </c>
      <c r="I1952" s="27">
        <v>3.2367972742700001E-2</v>
      </c>
      <c r="J1952" s="28">
        <v>595</v>
      </c>
      <c r="K1952" s="29">
        <v>4.0336134453699997E-2</v>
      </c>
      <c r="L1952" s="30">
        <v>1</v>
      </c>
      <c r="M1952" s="40">
        <f>VLOOKUP(A1952,'District Enrollment'!A:D,2,FALSE)</f>
        <v>7518</v>
      </c>
      <c r="N1952" s="40">
        <f>VLOOKUP(A1952,'District Enrollment'!A:D,3,FALSE)</f>
        <v>7753</v>
      </c>
      <c r="O1952" s="40">
        <f>VLOOKUP(A1952,'District Enrollment'!A:D,4,FALSE)</f>
        <v>7842</v>
      </c>
      <c r="P1952" s="41">
        <f t="shared" si="93"/>
        <v>1.8621973929226258E-3</v>
      </c>
      <c r="Q1952" s="41">
        <f t="shared" si="94"/>
        <v>2.4506642589919901E-3</v>
      </c>
      <c r="R1952" s="41">
        <f t="shared" si="95"/>
        <v>3.0604437643396453E-3</v>
      </c>
    </row>
    <row r="1953" spans="1:18" x14ac:dyDescent="0.25">
      <c r="A1953" s="3" t="s">
        <v>972</v>
      </c>
      <c r="B1953" t="s">
        <v>973</v>
      </c>
      <c r="C1953" s="3" t="s">
        <v>4534</v>
      </c>
      <c r="D1953" t="s">
        <v>4535</v>
      </c>
      <c r="E1953" s="3" t="s">
        <v>10</v>
      </c>
      <c r="F1953" s="26">
        <v>918</v>
      </c>
      <c r="G1953" s="27">
        <v>2.5054466230900001E-2</v>
      </c>
      <c r="H1953" s="26">
        <v>931</v>
      </c>
      <c r="I1953" s="27">
        <v>2.6852846401699999E-2</v>
      </c>
      <c r="J1953" s="28">
        <v>910</v>
      </c>
      <c r="K1953" s="29">
        <v>2.4175824175800002E-2</v>
      </c>
      <c r="L1953" s="30">
        <v>1</v>
      </c>
      <c r="M1953" s="40">
        <f>VLOOKUP(A1953,'District Enrollment'!A:D,2,FALSE)</f>
        <v>7518</v>
      </c>
      <c r="N1953" s="40">
        <f>VLOOKUP(A1953,'District Enrollment'!A:D,3,FALSE)</f>
        <v>7753</v>
      </c>
      <c r="O1953" s="40">
        <f>VLOOKUP(A1953,'District Enrollment'!A:D,4,FALSE)</f>
        <v>7842</v>
      </c>
      <c r="P1953" s="41">
        <f t="shared" si="93"/>
        <v>3.0593242883700722E-3</v>
      </c>
      <c r="Q1953" s="41">
        <f t="shared" si="94"/>
        <v>3.2245582355195021E-3</v>
      </c>
      <c r="R1953" s="41">
        <f t="shared" si="95"/>
        <v>2.8054067839808723E-3</v>
      </c>
    </row>
    <row r="1954" spans="1:18" x14ac:dyDescent="0.25">
      <c r="A1954" s="3" t="s">
        <v>972</v>
      </c>
      <c r="B1954" t="s">
        <v>973</v>
      </c>
      <c r="C1954" s="3" t="s">
        <v>4545</v>
      </c>
      <c r="D1954" t="s">
        <v>4546</v>
      </c>
      <c r="E1954" s="3" t="s">
        <v>10</v>
      </c>
      <c r="F1954" s="26">
        <v>844</v>
      </c>
      <c r="G1954" s="27">
        <v>2.4881516587599999E-2</v>
      </c>
      <c r="H1954" s="26">
        <v>877</v>
      </c>
      <c r="I1954" s="27">
        <v>5.4732041049000001E-2</v>
      </c>
      <c r="J1954" s="28">
        <v>927</v>
      </c>
      <c r="K1954" s="29">
        <v>3.2362459546900001E-2</v>
      </c>
      <c r="L1954" s="30">
        <v>1</v>
      </c>
      <c r="M1954" s="40">
        <f>VLOOKUP(A1954,'District Enrollment'!A:D,2,FALSE)</f>
        <v>7518</v>
      </c>
      <c r="N1954" s="40">
        <f>VLOOKUP(A1954,'District Enrollment'!A:D,3,FALSE)</f>
        <v>7753</v>
      </c>
      <c r="O1954" s="40">
        <f>VLOOKUP(A1954,'District Enrollment'!A:D,4,FALSE)</f>
        <v>7842</v>
      </c>
      <c r="P1954" s="41">
        <f t="shared" si="93"/>
        <v>2.7932960893767493E-3</v>
      </c>
      <c r="Q1954" s="41">
        <f t="shared" si="94"/>
        <v>6.1911518121982459E-3</v>
      </c>
      <c r="R1954" s="41">
        <f t="shared" si="95"/>
        <v>3.8255547054292659E-3</v>
      </c>
    </row>
    <row r="1955" spans="1:18" x14ac:dyDescent="0.25">
      <c r="A1955" s="3" t="s">
        <v>972</v>
      </c>
      <c r="B1955" t="s">
        <v>973</v>
      </c>
      <c r="C1955" s="3" t="s">
        <v>4629</v>
      </c>
      <c r="D1955" t="s">
        <v>4630</v>
      </c>
      <c r="E1955" s="3" t="s">
        <v>10</v>
      </c>
      <c r="F1955" s="26">
        <v>1018</v>
      </c>
      <c r="G1955" s="27">
        <v>3.9292730844700002E-2</v>
      </c>
      <c r="H1955" s="26">
        <v>1127</v>
      </c>
      <c r="I1955" s="27">
        <v>4.0816326530600001E-2</v>
      </c>
      <c r="J1955" s="28">
        <v>1105</v>
      </c>
      <c r="K1955" s="29">
        <v>5.3393665158299998E-2</v>
      </c>
      <c r="L1955" s="30">
        <v>2</v>
      </c>
      <c r="M1955" s="40">
        <f>VLOOKUP(A1955,'District Enrollment'!A:D,2,FALSE)</f>
        <v>7518</v>
      </c>
      <c r="N1955" s="40">
        <f>VLOOKUP(A1955,'District Enrollment'!A:D,3,FALSE)</f>
        <v>7753</v>
      </c>
      <c r="O1955" s="40">
        <f>VLOOKUP(A1955,'District Enrollment'!A:D,4,FALSE)</f>
        <v>7842</v>
      </c>
      <c r="P1955" s="41">
        <f t="shared" si="93"/>
        <v>5.3205639797691672E-3</v>
      </c>
      <c r="Q1955" s="41">
        <f t="shared" si="94"/>
        <v>5.9331871533582102E-3</v>
      </c>
      <c r="R1955" s="41">
        <f t="shared" si="95"/>
        <v>7.523590920673489E-3</v>
      </c>
    </row>
    <row r="1956" spans="1:18" x14ac:dyDescent="0.25">
      <c r="A1956" s="3" t="s">
        <v>972</v>
      </c>
      <c r="B1956" t="s">
        <v>973</v>
      </c>
      <c r="C1956" s="3" t="s">
        <v>4667</v>
      </c>
      <c r="D1956" t="s">
        <v>4668</v>
      </c>
      <c r="E1956" s="3" t="s">
        <v>10</v>
      </c>
      <c r="F1956" s="26">
        <v>1204</v>
      </c>
      <c r="G1956" s="27">
        <v>3.2392026577999999E-2</v>
      </c>
      <c r="H1956" s="26">
        <v>1171</v>
      </c>
      <c r="I1956" s="27">
        <v>4.6114432109300003E-2</v>
      </c>
      <c r="J1956" s="28">
        <v>1216</v>
      </c>
      <c r="K1956" s="29">
        <v>5.6743421052600003E-2</v>
      </c>
      <c r="L1956" s="30">
        <v>2</v>
      </c>
      <c r="M1956" s="40">
        <f>VLOOKUP(A1956,'District Enrollment'!A:D,2,FALSE)</f>
        <v>7518</v>
      </c>
      <c r="N1956" s="40">
        <f>VLOOKUP(A1956,'District Enrollment'!A:D,3,FALSE)</f>
        <v>7753</v>
      </c>
      <c r="O1956" s="40">
        <f>VLOOKUP(A1956,'District Enrollment'!A:D,4,FALSE)</f>
        <v>7842</v>
      </c>
      <c r="P1956" s="41">
        <f t="shared" si="93"/>
        <v>5.1875498802756046E-3</v>
      </c>
      <c r="Q1956" s="41">
        <f t="shared" si="94"/>
        <v>6.9650457887256937E-3</v>
      </c>
      <c r="R1956" s="41">
        <f t="shared" si="95"/>
        <v>8.7987758224893648E-3</v>
      </c>
    </row>
    <row r="1957" spans="1:18" x14ac:dyDescent="0.25">
      <c r="A1957" s="3" t="s">
        <v>972</v>
      </c>
      <c r="B1957" t="s">
        <v>973</v>
      </c>
      <c r="C1957" s="3" t="s">
        <v>4853</v>
      </c>
      <c r="D1957" t="s">
        <v>4854</v>
      </c>
      <c r="E1957" s="3" t="s">
        <v>10</v>
      </c>
      <c r="F1957" s="26">
        <v>1754</v>
      </c>
      <c r="G1957" s="27">
        <v>5.2451539338600001E-2</v>
      </c>
      <c r="H1957" s="26">
        <v>1826</v>
      </c>
      <c r="I1957" s="27">
        <v>5.5859802847700001E-2</v>
      </c>
      <c r="J1957" s="28">
        <v>1821</v>
      </c>
      <c r="K1957" s="29">
        <v>4.7226798462299997E-2</v>
      </c>
      <c r="L1957" s="30">
        <v>2</v>
      </c>
      <c r="M1957" s="40">
        <f>VLOOKUP(A1957,'District Enrollment'!A:D,2,FALSE)</f>
        <v>7518</v>
      </c>
      <c r="N1957" s="40">
        <f>VLOOKUP(A1957,'District Enrollment'!A:D,3,FALSE)</f>
        <v>7753</v>
      </c>
      <c r="O1957" s="40">
        <f>VLOOKUP(A1957,'District Enrollment'!A:D,4,FALSE)</f>
        <v>7842</v>
      </c>
      <c r="P1957" s="41">
        <f t="shared" si="93"/>
        <v>1.2237297153485555E-2</v>
      </c>
      <c r="Q1957" s="41">
        <f t="shared" si="94"/>
        <v>1.3156197600915799E-2</v>
      </c>
      <c r="R1957" s="41">
        <f t="shared" si="95"/>
        <v>1.0966590155553213E-2</v>
      </c>
    </row>
    <row r="1958" spans="1:18" x14ac:dyDescent="0.25">
      <c r="A1958" s="3" t="s">
        <v>890</v>
      </c>
      <c r="B1958" t="s">
        <v>891</v>
      </c>
      <c r="C1958" s="3" t="s">
        <v>892</v>
      </c>
      <c r="D1958" t="s">
        <v>893</v>
      </c>
      <c r="E1958" s="3" t="s">
        <v>10</v>
      </c>
      <c r="F1958" s="26">
        <v>91</v>
      </c>
      <c r="G1958" s="27">
        <v>0.15384615384610001</v>
      </c>
      <c r="H1958" s="26">
        <v>89</v>
      </c>
      <c r="I1958" s="27">
        <v>8.9887640449399994E-2</v>
      </c>
      <c r="J1958" s="28">
        <v>81</v>
      </c>
      <c r="K1958" s="29">
        <v>2.4691358024599999E-2</v>
      </c>
      <c r="L1958" s="30">
        <v>1</v>
      </c>
      <c r="M1958" s="40">
        <f>VLOOKUP(A1958,'District Enrollment'!A:D,2,FALSE)</f>
        <v>204</v>
      </c>
      <c r="N1958" s="40">
        <f>VLOOKUP(A1958,'District Enrollment'!A:D,3,FALSE)</f>
        <v>181</v>
      </c>
      <c r="O1958" s="40">
        <f>VLOOKUP(A1958,'District Enrollment'!A:D,4,FALSE)</f>
        <v>172</v>
      </c>
      <c r="P1958" s="41">
        <f t="shared" si="93"/>
        <v>6.862745098036814E-2</v>
      </c>
      <c r="Q1958" s="41">
        <f t="shared" si="94"/>
        <v>4.4198895027605524E-2</v>
      </c>
      <c r="R1958" s="41">
        <f t="shared" si="95"/>
        <v>1.1627906976701163E-2</v>
      </c>
    </row>
    <row r="1959" spans="1:18" x14ac:dyDescent="0.25">
      <c r="A1959" s="3" t="s">
        <v>890</v>
      </c>
      <c r="B1959" t="s">
        <v>891</v>
      </c>
      <c r="C1959" s="3" t="s">
        <v>964</v>
      </c>
      <c r="D1959" t="s">
        <v>965</v>
      </c>
      <c r="E1959" s="3" t="s">
        <v>10</v>
      </c>
      <c r="F1959" s="26">
        <v>113</v>
      </c>
      <c r="G1959" s="27">
        <v>9.7345132743300006E-2</v>
      </c>
      <c r="H1959" s="26">
        <v>92</v>
      </c>
      <c r="I1959" s="27">
        <v>5.4347826086900003E-2</v>
      </c>
      <c r="J1959" s="28">
        <v>91</v>
      </c>
      <c r="K1959" s="29">
        <v>1.0989010989E-2</v>
      </c>
      <c r="L1959" s="30">
        <v>1</v>
      </c>
      <c r="M1959" s="40">
        <f>VLOOKUP(A1959,'District Enrollment'!A:D,2,FALSE)</f>
        <v>204</v>
      </c>
      <c r="N1959" s="40">
        <f>VLOOKUP(A1959,'District Enrollment'!A:D,3,FALSE)</f>
        <v>181</v>
      </c>
      <c r="O1959" s="40">
        <f>VLOOKUP(A1959,'District Enrollment'!A:D,4,FALSE)</f>
        <v>172</v>
      </c>
      <c r="P1959" s="41">
        <f t="shared" si="93"/>
        <v>5.3921568627416185E-2</v>
      </c>
      <c r="Q1959" s="41">
        <f t="shared" si="94"/>
        <v>2.7624309392236469E-2</v>
      </c>
      <c r="R1959" s="41">
        <f t="shared" si="95"/>
        <v>5.8139534883662799E-3</v>
      </c>
    </row>
    <row r="1960" spans="1:18" x14ac:dyDescent="0.25">
      <c r="A1960" s="3" t="s">
        <v>1796</v>
      </c>
      <c r="B1960" t="s">
        <v>1797</v>
      </c>
      <c r="C1960" s="3" t="s">
        <v>1798</v>
      </c>
      <c r="D1960" t="s">
        <v>1799</v>
      </c>
      <c r="E1960" s="3" t="s">
        <v>10</v>
      </c>
      <c r="F1960" s="26">
        <v>273</v>
      </c>
      <c r="G1960" s="27">
        <v>5.8608058608000002E-2</v>
      </c>
      <c r="H1960" s="26">
        <v>267</v>
      </c>
      <c r="I1960" s="27">
        <v>5.6179775280800003E-2</v>
      </c>
      <c r="J1960" s="28">
        <v>280</v>
      </c>
      <c r="K1960" s="29">
        <v>6.4285714285699999E-2</v>
      </c>
      <c r="L1960" s="30">
        <v>2</v>
      </c>
      <c r="M1960" s="40">
        <f>VLOOKUP(A1960,'District Enrollment'!A:D,2,FALSE)</f>
        <v>1287</v>
      </c>
      <c r="N1960" s="40">
        <f>VLOOKUP(A1960,'District Enrollment'!A:D,3,FALSE)</f>
        <v>1213</v>
      </c>
      <c r="O1960" s="40">
        <f>VLOOKUP(A1960,'District Enrollment'!A:D,4,FALSE)</f>
        <v>1221</v>
      </c>
      <c r="P1960" s="41">
        <f t="shared" si="93"/>
        <v>1.2432012432000001E-2</v>
      </c>
      <c r="Q1960" s="41">
        <f t="shared" si="94"/>
        <v>1.2366034624875186E-2</v>
      </c>
      <c r="R1960" s="41">
        <f t="shared" si="95"/>
        <v>1.4742014742011466E-2</v>
      </c>
    </row>
    <row r="1961" spans="1:18" x14ac:dyDescent="0.25">
      <c r="A1961" s="3" t="s">
        <v>1796</v>
      </c>
      <c r="B1961" t="s">
        <v>1797</v>
      </c>
      <c r="C1961" s="3" t="s">
        <v>1816</v>
      </c>
      <c r="D1961" t="s">
        <v>1817</v>
      </c>
      <c r="E1961" s="3" t="s">
        <v>10</v>
      </c>
      <c r="F1961" s="26">
        <v>296</v>
      </c>
      <c r="G1961" s="27">
        <v>7.7702702702699994E-2</v>
      </c>
      <c r="H1961" s="26">
        <v>271</v>
      </c>
      <c r="I1961" s="27">
        <v>8.1180811808099995E-2</v>
      </c>
      <c r="J1961" s="28">
        <v>285</v>
      </c>
      <c r="K1961" s="29">
        <v>7.0175438596400005E-2</v>
      </c>
      <c r="L1961" s="30">
        <v>3</v>
      </c>
      <c r="M1961" s="40">
        <f>VLOOKUP(A1961,'District Enrollment'!A:D,2,FALSE)</f>
        <v>1287</v>
      </c>
      <c r="N1961" s="40">
        <f>VLOOKUP(A1961,'District Enrollment'!A:D,3,FALSE)</f>
        <v>1213</v>
      </c>
      <c r="O1961" s="40">
        <f>VLOOKUP(A1961,'District Enrollment'!A:D,4,FALSE)</f>
        <v>1221</v>
      </c>
      <c r="P1961" s="41">
        <f t="shared" si="93"/>
        <v>1.7871017871017247E-2</v>
      </c>
      <c r="Q1961" s="41">
        <f t="shared" si="94"/>
        <v>1.813685078317815E-2</v>
      </c>
      <c r="R1961" s="41">
        <f t="shared" si="95"/>
        <v>1.6380016379995085E-2</v>
      </c>
    </row>
    <row r="1962" spans="1:18" x14ac:dyDescent="0.25">
      <c r="A1962" s="3" t="s">
        <v>1796</v>
      </c>
      <c r="B1962" t="s">
        <v>1797</v>
      </c>
      <c r="C1962" s="3" t="s">
        <v>1832</v>
      </c>
      <c r="D1962" t="s">
        <v>1833</v>
      </c>
      <c r="E1962" s="3" t="s">
        <v>10</v>
      </c>
      <c r="F1962" s="26">
        <v>312</v>
      </c>
      <c r="G1962" s="27">
        <v>8.6538461538400002E-2</v>
      </c>
      <c r="H1962" s="26">
        <v>302</v>
      </c>
      <c r="I1962" s="27">
        <v>9.9337748344299995E-2</v>
      </c>
      <c r="J1962" s="28">
        <v>287</v>
      </c>
      <c r="K1962" s="29">
        <v>9.4076655052200003E-2</v>
      </c>
      <c r="L1962" s="30">
        <v>4</v>
      </c>
      <c r="M1962" s="40">
        <f>VLOOKUP(A1962,'District Enrollment'!A:D,2,FALSE)</f>
        <v>1287</v>
      </c>
      <c r="N1962" s="40">
        <f>VLOOKUP(A1962,'District Enrollment'!A:D,3,FALSE)</f>
        <v>1213</v>
      </c>
      <c r="O1962" s="40">
        <f>VLOOKUP(A1962,'District Enrollment'!A:D,4,FALSE)</f>
        <v>1221</v>
      </c>
      <c r="P1962" s="41">
        <f t="shared" si="93"/>
        <v>2.0979020979006061E-2</v>
      </c>
      <c r="Q1962" s="41">
        <f t="shared" si="94"/>
        <v>2.4732069249776258E-2</v>
      </c>
      <c r="R1962" s="41">
        <f t="shared" si="95"/>
        <v>2.2113022113006881E-2</v>
      </c>
    </row>
    <row r="1963" spans="1:18" x14ac:dyDescent="0.25">
      <c r="A1963" s="3" t="s">
        <v>1796</v>
      </c>
      <c r="B1963" t="s">
        <v>1797</v>
      </c>
      <c r="C1963" s="3" t="s">
        <v>2317</v>
      </c>
      <c r="D1963" t="s">
        <v>2318</v>
      </c>
      <c r="E1963" s="3" t="s">
        <v>10</v>
      </c>
      <c r="F1963" s="26">
        <v>406</v>
      </c>
      <c r="G1963" s="27">
        <v>0.13054187192110001</v>
      </c>
      <c r="H1963" s="26">
        <v>373</v>
      </c>
      <c r="I1963" s="27">
        <v>9.9195710455699998E-2</v>
      </c>
      <c r="J1963" s="28">
        <v>369</v>
      </c>
      <c r="K1963" s="29">
        <v>0.1246612466124</v>
      </c>
      <c r="L1963" s="30">
        <v>4</v>
      </c>
      <c r="M1963" s="40">
        <f>VLOOKUP(A1963,'District Enrollment'!A:D,2,FALSE)</f>
        <v>1287</v>
      </c>
      <c r="N1963" s="40">
        <f>VLOOKUP(A1963,'District Enrollment'!A:D,3,FALSE)</f>
        <v>1213</v>
      </c>
      <c r="O1963" s="40">
        <f>VLOOKUP(A1963,'District Enrollment'!A:D,4,FALSE)</f>
        <v>1221</v>
      </c>
      <c r="P1963" s="41">
        <f t="shared" si="93"/>
        <v>4.1181041181015232E-2</v>
      </c>
      <c r="Q1963" s="41">
        <f t="shared" si="94"/>
        <v>3.0502885408059441E-2</v>
      </c>
      <c r="R1963" s="41">
        <f t="shared" si="95"/>
        <v>3.7674037674017689E-2</v>
      </c>
    </row>
    <row r="1964" spans="1:18" x14ac:dyDescent="0.25">
      <c r="A1964" s="3" t="s">
        <v>1150</v>
      </c>
      <c r="B1964" t="s">
        <v>1151</v>
      </c>
      <c r="C1964" s="3" t="s">
        <v>1152</v>
      </c>
      <c r="D1964" t="s">
        <v>1153</v>
      </c>
      <c r="E1964" s="3" t="s">
        <v>10</v>
      </c>
      <c r="F1964" s="26">
        <v>130</v>
      </c>
      <c r="G1964" s="27">
        <v>8.4615384615299993E-2</v>
      </c>
      <c r="H1964" s="26">
        <v>134</v>
      </c>
      <c r="I1964" s="27">
        <v>0.1492537313432</v>
      </c>
      <c r="J1964" s="28">
        <v>119</v>
      </c>
      <c r="K1964" s="29">
        <v>6.7226890756300006E-2</v>
      </c>
      <c r="L1964" s="30">
        <v>3</v>
      </c>
      <c r="M1964" s="40">
        <f>VLOOKUP(A1964,'District Enrollment'!A:D,2,FALSE)</f>
        <v>130</v>
      </c>
      <c r="N1964" s="40">
        <f>VLOOKUP(A1964,'District Enrollment'!A:D,3,FALSE)</f>
        <v>134</v>
      </c>
      <c r="O1964" s="40">
        <f>VLOOKUP(A1964,'District Enrollment'!A:D,4,FALSE)</f>
        <v>119</v>
      </c>
      <c r="P1964" s="41">
        <f t="shared" si="93"/>
        <v>8.4615384615299993E-2</v>
      </c>
      <c r="Q1964" s="41">
        <f t="shared" si="94"/>
        <v>0.1492537313432</v>
      </c>
      <c r="R1964" s="41">
        <f t="shared" si="95"/>
        <v>6.7226890756300006E-2</v>
      </c>
    </row>
    <row r="1965" spans="1:18" x14ac:dyDescent="0.25">
      <c r="A1965" s="3" t="s">
        <v>527</v>
      </c>
      <c r="B1965" t="s">
        <v>528</v>
      </c>
      <c r="C1965" s="3" t="s">
        <v>529</v>
      </c>
      <c r="D1965" t="s">
        <v>530</v>
      </c>
      <c r="E1965" s="3" t="s">
        <v>10</v>
      </c>
      <c r="F1965" s="26">
        <v>32</v>
      </c>
      <c r="G1965" s="27">
        <v>0.34375</v>
      </c>
      <c r="H1965" s="26">
        <v>34</v>
      </c>
      <c r="I1965" s="27">
        <v>0.23529411764700001</v>
      </c>
      <c r="J1965" s="28">
        <v>35</v>
      </c>
      <c r="K1965" s="29">
        <v>5.7142857142799999E-2</v>
      </c>
      <c r="L1965" s="30">
        <v>2</v>
      </c>
      <c r="M1965" s="40">
        <f>VLOOKUP(A1965,'District Enrollment'!A:D,2,FALSE)</f>
        <v>811</v>
      </c>
      <c r="N1965" s="40">
        <f>VLOOKUP(A1965,'District Enrollment'!A:D,3,FALSE)</f>
        <v>818</v>
      </c>
      <c r="O1965" s="40">
        <f>VLOOKUP(A1965,'District Enrollment'!A:D,4,FALSE)</f>
        <v>759</v>
      </c>
      <c r="P1965" s="41">
        <f t="shared" si="93"/>
        <v>1.3563501849568435E-2</v>
      </c>
      <c r="Q1965" s="41">
        <f t="shared" si="94"/>
        <v>9.7799511002420528E-3</v>
      </c>
      <c r="R1965" s="41">
        <f t="shared" si="95"/>
        <v>2.6350461133043479E-3</v>
      </c>
    </row>
    <row r="1966" spans="1:18" x14ac:dyDescent="0.25">
      <c r="A1966" s="3" t="s">
        <v>527</v>
      </c>
      <c r="B1966" t="s">
        <v>528</v>
      </c>
      <c r="C1966" s="3" t="s">
        <v>1426</v>
      </c>
      <c r="D1966" t="s">
        <v>1427</v>
      </c>
      <c r="E1966" s="3" t="s">
        <v>10</v>
      </c>
      <c r="F1966" s="26">
        <v>180</v>
      </c>
      <c r="G1966" s="27">
        <v>6.11111111111E-2</v>
      </c>
      <c r="H1966" s="26">
        <v>205</v>
      </c>
      <c r="I1966" s="27">
        <v>0.1024390243902</v>
      </c>
      <c r="J1966" s="28">
        <v>172</v>
      </c>
      <c r="K1966" s="29">
        <v>3.48837209302E-2</v>
      </c>
      <c r="L1966" s="30">
        <v>1</v>
      </c>
      <c r="M1966" s="40">
        <f>VLOOKUP(A1966,'District Enrollment'!A:D,2,FALSE)</f>
        <v>811</v>
      </c>
      <c r="N1966" s="40">
        <f>VLOOKUP(A1966,'District Enrollment'!A:D,3,FALSE)</f>
        <v>818</v>
      </c>
      <c r="O1966" s="40">
        <f>VLOOKUP(A1966,'District Enrollment'!A:D,4,FALSE)</f>
        <v>759</v>
      </c>
      <c r="P1966" s="41">
        <f t="shared" si="93"/>
        <v>1.3563501849565968E-2</v>
      </c>
      <c r="Q1966" s="41">
        <f t="shared" si="94"/>
        <v>2.5672371638130808E-2</v>
      </c>
      <c r="R1966" s="41">
        <f t="shared" si="95"/>
        <v>7.9051383399135703E-3</v>
      </c>
    </row>
    <row r="1967" spans="1:18" x14ac:dyDescent="0.25">
      <c r="A1967" s="3" t="s">
        <v>527</v>
      </c>
      <c r="B1967" t="s">
        <v>528</v>
      </c>
      <c r="C1967" s="3" t="s">
        <v>1736</v>
      </c>
      <c r="D1967" t="s">
        <v>1737</v>
      </c>
      <c r="E1967" s="3" t="s">
        <v>10</v>
      </c>
      <c r="F1967" s="26">
        <v>276</v>
      </c>
      <c r="G1967" s="27">
        <v>0.1123188405797</v>
      </c>
      <c r="H1967" s="26">
        <v>281</v>
      </c>
      <c r="I1967" s="27">
        <v>0.153024911032</v>
      </c>
      <c r="J1967" s="28">
        <v>264</v>
      </c>
      <c r="K1967" s="29">
        <v>9.0909090908999998E-2</v>
      </c>
      <c r="L1967" s="30">
        <v>4</v>
      </c>
      <c r="M1967" s="40">
        <f>VLOOKUP(A1967,'District Enrollment'!A:D,2,FALSE)</f>
        <v>811</v>
      </c>
      <c r="N1967" s="40">
        <f>VLOOKUP(A1967,'District Enrollment'!A:D,3,FALSE)</f>
        <v>818</v>
      </c>
      <c r="O1967" s="40">
        <f>VLOOKUP(A1967,'District Enrollment'!A:D,4,FALSE)</f>
        <v>759</v>
      </c>
      <c r="P1967" s="41">
        <f t="shared" si="93"/>
        <v>3.8224414303325772E-2</v>
      </c>
      <c r="Q1967" s="41">
        <f t="shared" si="94"/>
        <v>5.2567237163804403E-2</v>
      </c>
      <c r="R1967" s="41">
        <f t="shared" si="95"/>
        <v>3.1620553359652172E-2</v>
      </c>
    </row>
    <row r="1968" spans="1:18" x14ac:dyDescent="0.25">
      <c r="A1968" s="3" t="s">
        <v>527</v>
      </c>
      <c r="B1968" t="s">
        <v>528</v>
      </c>
      <c r="C1968" s="3" t="s">
        <v>1844</v>
      </c>
      <c r="D1968" t="s">
        <v>1845</v>
      </c>
      <c r="E1968" s="3" t="s">
        <v>10</v>
      </c>
      <c r="F1968" s="26">
        <v>323</v>
      </c>
      <c r="G1968" s="27">
        <v>9.5975232198100002E-2</v>
      </c>
      <c r="H1968" s="26">
        <v>298</v>
      </c>
      <c r="I1968" s="27">
        <v>9.0604026845599997E-2</v>
      </c>
      <c r="J1968" s="28">
        <v>288</v>
      </c>
      <c r="K1968" s="29">
        <v>6.9444444444399997E-2</v>
      </c>
      <c r="L1968" s="30">
        <v>3</v>
      </c>
      <c r="M1968" s="40">
        <f>VLOOKUP(A1968,'District Enrollment'!A:D,2,FALSE)</f>
        <v>811</v>
      </c>
      <c r="N1968" s="40">
        <f>VLOOKUP(A1968,'District Enrollment'!A:D,3,FALSE)</f>
        <v>818</v>
      </c>
      <c r="O1968" s="40">
        <f>VLOOKUP(A1968,'District Enrollment'!A:D,4,FALSE)</f>
        <v>759</v>
      </c>
      <c r="P1968" s="41">
        <f t="shared" si="93"/>
        <v>3.8224414303312332E-2</v>
      </c>
      <c r="Q1968" s="41">
        <f t="shared" si="94"/>
        <v>3.3007334963311492E-2</v>
      </c>
      <c r="R1968" s="41">
        <f t="shared" si="95"/>
        <v>2.6350461133052963E-2</v>
      </c>
    </row>
    <row r="1969" spans="1:18" x14ac:dyDescent="0.25">
      <c r="A1969" s="3" t="s">
        <v>1668</v>
      </c>
      <c r="B1969" t="s">
        <v>1669</v>
      </c>
      <c r="C1969" s="3" t="s">
        <v>1670</v>
      </c>
      <c r="D1969" t="s">
        <v>1671</v>
      </c>
      <c r="E1969" s="3" t="s">
        <v>10</v>
      </c>
      <c r="F1969" s="26">
        <v>222</v>
      </c>
      <c r="G1969" s="27">
        <v>9.4594594594499995E-2</v>
      </c>
      <c r="H1969" s="26">
        <v>244</v>
      </c>
      <c r="I1969" s="27">
        <v>8.1967213114699997E-2</v>
      </c>
      <c r="J1969" s="28">
        <v>234</v>
      </c>
      <c r="K1969" s="29">
        <v>5.55555555555E-2</v>
      </c>
      <c r="L1969" s="30">
        <v>2</v>
      </c>
      <c r="M1969" s="40">
        <f>VLOOKUP(A1969,'District Enrollment'!A:D,2,FALSE)</f>
        <v>1108</v>
      </c>
      <c r="N1969" s="40">
        <f>VLOOKUP(A1969,'District Enrollment'!A:D,3,FALSE)</f>
        <v>1110</v>
      </c>
      <c r="O1969" s="40">
        <f>VLOOKUP(A1969,'District Enrollment'!A:D,4,FALSE)</f>
        <v>1090</v>
      </c>
      <c r="P1969" s="41">
        <f t="shared" si="93"/>
        <v>1.8953068592038807E-2</v>
      </c>
      <c r="Q1969" s="41">
        <f t="shared" si="94"/>
        <v>1.8018018018006125E-2</v>
      </c>
      <c r="R1969" s="41">
        <f t="shared" si="95"/>
        <v>1.192660550457523E-2</v>
      </c>
    </row>
    <row r="1970" spans="1:18" x14ac:dyDescent="0.25">
      <c r="A1970" s="3" t="s">
        <v>1668</v>
      </c>
      <c r="B1970" t="s">
        <v>1669</v>
      </c>
      <c r="C1970" s="3" t="s">
        <v>2106</v>
      </c>
      <c r="D1970" t="s">
        <v>2107</v>
      </c>
      <c r="E1970" s="3" t="s">
        <v>10</v>
      </c>
      <c r="F1970" s="26">
        <v>371</v>
      </c>
      <c r="G1970" s="27">
        <v>0.1266846361185</v>
      </c>
      <c r="H1970" s="26">
        <v>330</v>
      </c>
      <c r="I1970" s="27">
        <v>9.0909090908999998E-2</v>
      </c>
      <c r="J1970" s="28">
        <v>334</v>
      </c>
      <c r="K1970" s="29">
        <v>5.6886227544899998E-2</v>
      </c>
      <c r="L1970" s="30">
        <v>2</v>
      </c>
      <c r="M1970" s="40">
        <f>VLOOKUP(A1970,'District Enrollment'!A:D,2,FALSE)</f>
        <v>1108</v>
      </c>
      <c r="N1970" s="40">
        <f>VLOOKUP(A1970,'District Enrollment'!A:D,3,FALSE)</f>
        <v>1110</v>
      </c>
      <c r="O1970" s="40">
        <f>VLOOKUP(A1970,'District Enrollment'!A:D,4,FALSE)</f>
        <v>1090</v>
      </c>
      <c r="P1970" s="41">
        <f t="shared" si="93"/>
        <v>4.2418772563143956E-2</v>
      </c>
      <c r="Q1970" s="41">
        <f t="shared" si="94"/>
        <v>2.7027027027000002E-2</v>
      </c>
      <c r="R1970" s="41">
        <f t="shared" si="95"/>
        <v>1.7431192660547341E-2</v>
      </c>
    </row>
    <row r="1971" spans="1:18" x14ac:dyDescent="0.25">
      <c r="A1971" s="3" t="s">
        <v>1668</v>
      </c>
      <c r="B1971" t="s">
        <v>1669</v>
      </c>
      <c r="C1971" s="3" t="s">
        <v>3439</v>
      </c>
      <c r="D1971" t="s">
        <v>3440</v>
      </c>
      <c r="E1971" s="3" t="s">
        <v>10</v>
      </c>
      <c r="F1971" s="26">
        <v>515</v>
      </c>
      <c r="G1971" s="27">
        <v>6.79611650485E-2</v>
      </c>
      <c r="H1971" s="26">
        <v>536</v>
      </c>
      <c r="I1971" s="27">
        <v>8.2089552238800004E-2</v>
      </c>
      <c r="J1971" s="28">
        <v>522</v>
      </c>
      <c r="K1971" s="29">
        <v>8.2375478927199999E-2</v>
      </c>
      <c r="L1971" s="30">
        <v>3</v>
      </c>
      <c r="M1971" s="40">
        <f>VLOOKUP(A1971,'District Enrollment'!A:D,2,FALSE)</f>
        <v>1108</v>
      </c>
      <c r="N1971" s="40">
        <f>VLOOKUP(A1971,'District Enrollment'!A:D,3,FALSE)</f>
        <v>1110</v>
      </c>
      <c r="O1971" s="40">
        <f>VLOOKUP(A1971,'District Enrollment'!A:D,4,FALSE)</f>
        <v>1090</v>
      </c>
      <c r="P1971" s="41">
        <f t="shared" si="93"/>
        <v>3.1588447653409298E-2</v>
      </c>
      <c r="Q1971" s="41">
        <f t="shared" si="94"/>
        <v>3.9639639639636758E-2</v>
      </c>
      <c r="R1971" s="41">
        <f t="shared" si="95"/>
        <v>3.9449541284402201E-2</v>
      </c>
    </row>
    <row r="1972" spans="1:18" x14ac:dyDescent="0.25">
      <c r="A1972" s="3" t="s">
        <v>743</v>
      </c>
      <c r="B1972" t="s">
        <v>744</v>
      </c>
      <c r="C1972" s="3" t="s">
        <v>745</v>
      </c>
      <c r="D1972" t="s">
        <v>746</v>
      </c>
      <c r="E1972" s="3" t="s">
        <v>10</v>
      </c>
      <c r="F1972" s="26">
        <v>44</v>
      </c>
      <c r="G1972" s="27">
        <v>0.20454545454539999</v>
      </c>
      <c r="H1972" s="26">
        <v>50</v>
      </c>
      <c r="I1972" s="27">
        <v>0.06</v>
      </c>
      <c r="J1972" s="28">
        <v>58</v>
      </c>
      <c r="K1972" s="29">
        <v>0.17241379310339999</v>
      </c>
      <c r="L1972" s="30">
        <v>5</v>
      </c>
      <c r="M1972" s="40">
        <f>VLOOKUP(A1972,'District Enrollment'!A:D,2,FALSE)</f>
        <v>3625</v>
      </c>
      <c r="N1972" s="40">
        <f>VLOOKUP(A1972,'District Enrollment'!A:D,3,FALSE)</f>
        <v>3734</v>
      </c>
      <c r="O1972" s="40">
        <f>VLOOKUP(A1972,'District Enrollment'!A:D,4,FALSE)</f>
        <v>3979</v>
      </c>
      <c r="P1972" s="41">
        <f t="shared" si="93"/>
        <v>2.4827586206889927E-3</v>
      </c>
      <c r="Q1972" s="41">
        <f t="shared" si="94"/>
        <v>8.0342795929298338E-4</v>
      </c>
      <c r="R1972" s="41">
        <f t="shared" si="95"/>
        <v>2.5131942699163608E-3</v>
      </c>
    </row>
    <row r="1973" spans="1:18" x14ac:dyDescent="0.25">
      <c r="A1973" s="3" t="s">
        <v>743</v>
      </c>
      <c r="B1973" t="s">
        <v>744</v>
      </c>
      <c r="C1973" s="3" t="s">
        <v>1486</v>
      </c>
      <c r="D1973" t="s">
        <v>1487</v>
      </c>
      <c r="E1973" s="3" t="s">
        <v>13</v>
      </c>
      <c r="F1973" s="26">
        <v>352</v>
      </c>
      <c r="G1973" s="27">
        <v>0.76136363636360005</v>
      </c>
      <c r="H1973" s="26">
        <v>209</v>
      </c>
      <c r="I1973" s="27">
        <v>0.5693779904306</v>
      </c>
      <c r="J1973" s="28">
        <v>190</v>
      </c>
      <c r="K1973" s="29">
        <v>0.54210526315780005</v>
      </c>
      <c r="L1973" s="30">
        <v>5</v>
      </c>
      <c r="M1973" s="40">
        <f>VLOOKUP(A1973,'District Enrollment'!A:D,2,FALSE)</f>
        <v>3625</v>
      </c>
      <c r="N1973" s="40">
        <f>VLOOKUP(A1973,'District Enrollment'!A:D,3,FALSE)</f>
        <v>3734</v>
      </c>
      <c r="O1973" s="40">
        <f>VLOOKUP(A1973,'District Enrollment'!A:D,4,FALSE)</f>
        <v>3979</v>
      </c>
      <c r="P1973" s="41">
        <f t="shared" si="93"/>
        <v>7.3931034482755092E-2</v>
      </c>
      <c r="Q1973" s="41">
        <f t="shared" si="94"/>
        <v>3.1869309051953773E-2</v>
      </c>
      <c r="R1973" s="41">
        <f t="shared" si="95"/>
        <v>2.5885900980141246E-2</v>
      </c>
    </row>
    <row r="1974" spans="1:18" x14ac:dyDescent="0.25">
      <c r="A1974" s="3" t="s">
        <v>743</v>
      </c>
      <c r="B1974" t="s">
        <v>744</v>
      </c>
      <c r="C1974" s="3" t="s">
        <v>1790</v>
      </c>
      <c r="D1974" t="s">
        <v>1791</v>
      </c>
      <c r="E1974" s="3" t="s">
        <v>59</v>
      </c>
      <c r="F1974" s="26"/>
      <c r="G1974" s="27"/>
      <c r="H1974" s="26">
        <v>172</v>
      </c>
      <c r="I1974" s="27">
        <v>0.22093023255809999</v>
      </c>
      <c r="J1974" s="28">
        <v>279</v>
      </c>
      <c r="K1974" s="29">
        <v>0.1469534050179</v>
      </c>
      <c r="L1974" s="30">
        <v>5</v>
      </c>
      <c r="M1974" s="40">
        <f>VLOOKUP(A1974,'District Enrollment'!A:D,2,FALSE)</f>
        <v>3625</v>
      </c>
      <c r="N1974" s="40">
        <f>VLOOKUP(A1974,'District Enrollment'!A:D,3,FALSE)</f>
        <v>3734</v>
      </c>
      <c r="O1974" s="40">
        <f>VLOOKUP(A1974,'District Enrollment'!A:D,4,FALSE)</f>
        <v>3979</v>
      </c>
      <c r="P1974" s="41">
        <f t="shared" si="93"/>
        <v>0</v>
      </c>
      <c r="Q1974" s="41">
        <f t="shared" si="94"/>
        <v>1.0176754151042635E-2</v>
      </c>
      <c r="R1974" s="41">
        <f t="shared" si="95"/>
        <v>1.0304096506658483E-2</v>
      </c>
    </row>
    <row r="1975" spans="1:18" x14ac:dyDescent="0.25">
      <c r="A1975" s="3" t="s">
        <v>743</v>
      </c>
      <c r="B1975" t="s">
        <v>744</v>
      </c>
      <c r="C1975" s="3" t="s">
        <v>2459</v>
      </c>
      <c r="D1975" t="s">
        <v>2460</v>
      </c>
      <c r="E1975" s="3" t="s">
        <v>10</v>
      </c>
      <c r="F1975" s="26">
        <v>403</v>
      </c>
      <c r="G1975" s="27">
        <v>9.1811414391999996E-2</v>
      </c>
      <c r="H1975" s="26">
        <v>387</v>
      </c>
      <c r="I1975" s="27">
        <v>7.4935400516700001E-2</v>
      </c>
      <c r="J1975" s="28">
        <v>389</v>
      </c>
      <c r="K1975" s="29">
        <v>0.1028277634961</v>
      </c>
      <c r="L1975" s="30">
        <v>4</v>
      </c>
      <c r="M1975" s="40">
        <f>VLOOKUP(A1975,'District Enrollment'!A:D,2,FALSE)</f>
        <v>3625</v>
      </c>
      <c r="N1975" s="40">
        <f>VLOOKUP(A1975,'District Enrollment'!A:D,3,FALSE)</f>
        <v>3734</v>
      </c>
      <c r="O1975" s="40">
        <f>VLOOKUP(A1975,'District Enrollment'!A:D,4,FALSE)</f>
        <v>3979</v>
      </c>
      <c r="P1975" s="41">
        <f t="shared" si="93"/>
        <v>1.0206896551717515E-2</v>
      </c>
      <c r="Q1975" s="41">
        <f t="shared" si="94"/>
        <v>7.7664702731555704E-3</v>
      </c>
      <c r="R1975" s="41">
        <f t="shared" si="95"/>
        <v>1.005277707966396E-2</v>
      </c>
    </row>
    <row r="1976" spans="1:18" x14ac:dyDescent="0.25">
      <c r="A1976" s="3" t="s">
        <v>743</v>
      </c>
      <c r="B1976" t="s">
        <v>744</v>
      </c>
      <c r="C1976" s="3" t="s">
        <v>2625</v>
      </c>
      <c r="D1976" t="s">
        <v>2079</v>
      </c>
      <c r="E1976" s="3" t="s">
        <v>10</v>
      </c>
      <c r="F1976" s="26">
        <v>398</v>
      </c>
      <c r="G1976" s="27">
        <v>5.2763819095399997E-2</v>
      </c>
      <c r="H1976" s="26">
        <v>410</v>
      </c>
      <c r="I1976" s="27">
        <v>9.0243902439000004E-2</v>
      </c>
      <c r="J1976" s="28">
        <v>416</v>
      </c>
      <c r="K1976" s="29">
        <v>6.0096153846100002E-2</v>
      </c>
      <c r="L1976" s="30">
        <v>2</v>
      </c>
      <c r="M1976" s="40">
        <f>VLOOKUP(A1976,'District Enrollment'!A:D,2,FALSE)</f>
        <v>3625</v>
      </c>
      <c r="N1976" s="40">
        <f>VLOOKUP(A1976,'District Enrollment'!A:D,3,FALSE)</f>
        <v>3734</v>
      </c>
      <c r="O1976" s="40">
        <f>VLOOKUP(A1976,'District Enrollment'!A:D,4,FALSE)</f>
        <v>3979</v>
      </c>
      <c r="P1976" s="41">
        <f t="shared" si="93"/>
        <v>5.793103448267365E-3</v>
      </c>
      <c r="Q1976" s="41">
        <f t="shared" si="94"/>
        <v>9.9089448312774508E-3</v>
      </c>
      <c r="R1976" s="41">
        <f t="shared" si="95"/>
        <v>6.2829856747870323E-3</v>
      </c>
    </row>
    <row r="1977" spans="1:18" x14ac:dyDescent="0.25">
      <c r="A1977" s="3" t="s">
        <v>743</v>
      </c>
      <c r="B1977" t="s">
        <v>744</v>
      </c>
      <c r="C1977" s="3" t="s">
        <v>2700</v>
      </c>
      <c r="D1977" t="s">
        <v>1887</v>
      </c>
      <c r="E1977" s="3" t="s">
        <v>10</v>
      </c>
      <c r="F1977" s="26">
        <v>433</v>
      </c>
      <c r="G1977" s="27">
        <v>6.9284064665099995E-2</v>
      </c>
      <c r="H1977" s="26">
        <v>418</v>
      </c>
      <c r="I1977" s="27">
        <v>5.2631578947300001E-2</v>
      </c>
      <c r="J1977" s="28">
        <v>425</v>
      </c>
      <c r="K1977" s="29">
        <v>5.88235294117E-2</v>
      </c>
      <c r="L1977" s="30">
        <v>2</v>
      </c>
      <c r="M1977" s="40">
        <f>VLOOKUP(A1977,'District Enrollment'!A:D,2,FALSE)</f>
        <v>3625</v>
      </c>
      <c r="N1977" s="40">
        <f>VLOOKUP(A1977,'District Enrollment'!A:D,3,FALSE)</f>
        <v>3734</v>
      </c>
      <c r="O1977" s="40">
        <f>VLOOKUP(A1977,'District Enrollment'!A:D,4,FALSE)</f>
        <v>3979</v>
      </c>
      <c r="P1977" s="41">
        <f t="shared" si="93"/>
        <v>8.2758620689622892E-3</v>
      </c>
      <c r="Q1977" s="41">
        <f t="shared" si="94"/>
        <v>5.8918050348075518E-3</v>
      </c>
      <c r="R1977" s="41">
        <f t="shared" si="95"/>
        <v>6.2829856747857503E-3</v>
      </c>
    </row>
    <row r="1978" spans="1:18" x14ac:dyDescent="0.25">
      <c r="A1978" s="3" t="s">
        <v>743</v>
      </c>
      <c r="B1978" t="s">
        <v>744</v>
      </c>
      <c r="C1978" s="3" t="s">
        <v>3977</v>
      </c>
      <c r="D1978" t="s">
        <v>3978</v>
      </c>
      <c r="E1978" s="3" t="s">
        <v>10</v>
      </c>
      <c r="F1978" s="26">
        <v>542</v>
      </c>
      <c r="G1978" s="27">
        <v>7.7490774907699997E-2</v>
      </c>
      <c r="H1978" s="26">
        <v>558</v>
      </c>
      <c r="I1978" s="27">
        <v>5.7347670250800002E-2</v>
      </c>
      <c r="J1978" s="28">
        <v>618</v>
      </c>
      <c r="K1978" s="29">
        <v>6.79611650485E-2</v>
      </c>
      <c r="L1978" s="30">
        <v>3</v>
      </c>
      <c r="M1978" s="40">
        <f>VLOOKUP(A1978,'District Enrollment'!A:D,2,FALSE)</f>
        <v>3625</v>
      </c>
      <c r="N1978" s="40">
        <f>VLOOKUP(A1978,'District Enrollment'!A:D,3,FALSE)</f>
        <v>3734</v>
      </c>
      <c r="O1978" s="40">
        <f>VLOOKUP(A1978,'District Enrollment'!A:D,4,FALSE)</f>
        <v>3979</v>
      </c>
      <c r="P1978" s="41">
        <f t="shared" si="93"/>
        <v>1.1586206896544387E-2</v>
      </c>
      <c r="Q1978" s="41">
        <f t="shared" si="94"/>
        <v>8.5698982324441345E-3</v>
      </c>
      <c r="R1978" s="41">
        <f t="shared" si="95"/>
        <v>1.0555415933644886E-2</v>
      </c>
    </row>
    <row r="1979" spans="1:18" x14ac:dyDescent="0.25">
      <c r="A1979" s="3" t="s">
        <v>743</v>
      </c>
      <c r="B1979" t="s">
        <v>744</v>
      </c>
      <c r="C1979" s="3" t="s">
        <v>4395</v>
      </c>
      <c r="D1979" t="s">
        <v>4396</v>
      </c>
      <c r="E1979" s="3" t="s">
        <v>10</v>
      </c>
      <c r="F1979" s="26">
        <v>716</v>
      </c>
      <c r="G1979" s="27">
        <v>0.11033519553069999</v>
      </c>
      <c r="H1979" s="26">
        <v>741</v>
      </c>
      <c r="I1979" s="27">
        <v>7.0175438596400005E-2</v>
      </c>
      <c r="J1979" s="28">
        <v>783</v>
      </c>
      <c r="K1979" s="29">
        <v>7.9182630906699997E-2</v>
      </c>
      <c r="L1979" s="30">
        <v>3</v>
      </c>
      <c r="M1979" s="40">
        <f>VLOOKUP(A1979,'District Enrollment'!A:D,2,FALSE)</f>
        <v>3625</v>
      </c>
      <c r="N1979" s="40">
        <f>VLOOKUP(A1979,'District Enrollment'!A:D,3,FALSE)</f>
        <v>3734</v>
      </c>
      <c r="O1979" s="40">
        <f>VLOOKUP(A1979,'District Enrollment'!A:D,4,FALSE)</f>
        <v>3979</v>
      </c>
      <c r="P1979" s="41">
        <f t="shared" si="93"/>
        <v>2.1793103448270675E-2</v>
      </c>
      <c r="Q1979" s="41">
        <f t="shared" si="94"/>
        <v>1.3926084627726943E-2</v>
      </c>
      <c r="R1979" s="41">
        <f t="shared" si="95"/>
        <v>1.5581804473472254E-2</v>
      </c>
    </row>
    <row r="1980" spans="1:18" x14ac:dyDescent="0.25">
      <c r="A1980" s="3" t="s">
        <v>743</v>
      </c>
      <c r="B1980" t="s">
        <v>744</v>
      </c>
      <c r="C1980" s="3" t="s">
        <v>4432</v>
      </c>
      <c r="D1980" t="s">
        <v>4433</v>
      </c>
      <c r="E1980" s="3" t="s">
        <v>10</v>
      </c>
      <c r="F1980" s="26">
        <v>737</v>
      </c>
      <c r="G1980" s="27">
        <v>0.1153324287652</v>
      </c>
      <c r="H1980" s="26">
        <v>789</v>
      </c>
      <c r="I1980" s="27">
        <v>9.6324461343400003E-2</v>
      </c>
      <c r="J1980" s="28">
        <v>821</v>
      </c>
      <c r="K1980" s="29">
        <v>8.2825822167999996E-2</v>
      </c>
      <c r="L1980" s="30">
        <v>3</v>
      </c>
      <c r="M1980" s="40">
        <f>VLOOKUP(A1980,'District Enrollment'!A:D,2,FALSE)</f>
        <v>3625</v>
      </c>
      <c r="N1980" s="40">
        <f>VLOOKUP(A1980,'District Enrollment'!A:D,3,FALSE)</f>
        <v>3734</v>
      </c>
      <c r="O1980" s="40">
        <f>VLOOKUP(A1980,'District Enrollment'!A:D,4,FALSE)</f>
        <v>3979</v>
      </c>
      <c r="P1980" s="41">
        <f t="shared" si="93"/>
        <v>2.3448275862055834E-2</v>
      </c>
      <c r="Q1980" s="41">
        <f t="shared" si="94"/>
        <v>2.0353508302073543E-2</v>
      </c>
      <c r="R1980" s="41">
        <f t="shared" si="95"/>
        <v>1.7089721035417942E-2</v>
      </c>
    </row>
    <row r="1981" spans="1:18" x14ac:dyDescent="0.25">
      <c r="A1981" s="3" t="s">
        <v>1686</v>
      </c>
      <c r="B1981" t="s">
        <v>1687</v>
      </c>
      <c r="C1981" s="3" t="s">
        <v>1688</v>
      </c>
      <c r="D1981" t="s">
        <v>1689</v>
      </c>
      <c r="E1981" s="3" t="s">
        <v>10</v>
      </c>
      <c r="F1981" s="26">
        <v>259</v>
      </c>
      <c r="G1981" s="27">
        <v>3.0888030888E-2</v>
      </c>
      <c r="H1981" s="26">
        <v>252</v>
      </c>
      <c r="I1981" s="27">
        <v>5.55555555555E-2</v>
      </c>
      <c r="J1981" s="28">
        <v>238</v>
      </c>
      <c r="K1981" s="29">
        <v>2.5210084033599998E-2</v>
      </c>
      <c r="L1981" s="30">
        <v>1</v>
      </c>
      <c r="M1981" s="40">
        <f>VLOOKUP(A1981,'District Enrollment'!A:D,2,FALSE)</f>
        <v>259</v>
      </c>
      <c r="N1981" s="40">
        <f>VLOOKUP(A1981,'District Enrollment'!A:D,3,FALSE)</f>
        <v>252</v>
      </c>
      <c r="O1981" s="40">
        <f>VLOOKUP(A1981,'District Enrollment'!A:D,4,FALSE)</f>
        <v>238</v>
      </c>
      <c r="P1981" s="41">
        <f t="shared" si="93"/>
        <v>3.0888030888E-2</v>
      </c>
      <c r="Q1981" s="41">
        <f t="shared" si="94"/>
        <v>5.55555555555E-2</v>
      </c>
      <c r="R1981" s="41">
        <f t="shared" si="95"/>
        <v>2.5210084033599998E-2</v>
      </c>
    </row>
    <row r="1982" spans="1:18" x14ac:dyDescent="0.25">
      <c r="A1982" s="3" t="s">
        <v>1914</v>
      </c>
      <c r="B1982" t="s">
        <v>1915</v>
      </c>
      <c r="C1982" s="3" t="s">
        <v>1916</v>
      </c>
      <c r="D1982" t="s">
        <v>1917</v>
      </c>
      <c r="E1982" s="3" t="s">
        <v>10</v>
      </c>
      <c r="F1982" s="26">
        <v>327</v>
      </c>
      <c r="G1982" s="27">
        <v>8.5626911314899995E-2</v>
      </c>
      <c r="H1982" s="26">
        <v>319</v>
      </c>
      <c r="I1982" s="27">
        <v>0.1128526645768</v>
      </c>
      <c r="J1982" s="28">
        <v>299</v>
      </c>
      <c r="K1982" s="29">
        <v>3.0100334448100001E-2</v>
      </c>
      <c r="L1982" s="30">
        <v>1</v>
      </c>
      <c r="M1982" s="40">
        <f>VLOOKUP(A1982,'District Enrollment'!A:D,2,FALSE)</f>
        <v>628</v>
      </c>
      <c r="N1982" s="40">
        <f>VLOOKUP(A1982,'District Enrollment'!A:D,3,FALSE)</f>
        <v>610</v>
      </c>
      <c r="O1982" s="40">
        <f>VLOOKUP(A1982,'District Enrollment'!A:D,4,FALSE)</f>
        <v>604</v>
      </c>
      <c r="P1982" s="41">
        <f t="shared" si="93"/>
        <v>4.458598726110239E-2</v>
      </c>
      <c r="Q1982" s="41">
        <f t="shared" si="94"/>
        <v>5.9016393442621648E-2</v>
      </c>
      <c r="R1982" s="41">
        <f t="shared" si="95"/>
        <v>1.4900662251625662E-2</v>
      </c>
    </row>
    <row r="1983" spans="1:18" x14ac:dyDescent="0.25">
      <c r="A1983" s="3" t="s">
        <v>1914</v>
      </c>
      <c r="B1983" t="s">
        <v>1915</v>
      </c>
      <c r="C1983" s="3" t="s">
        <v>1954</v>
      </c>
      <c r="D1983" t="s">
        <v>1955</v>
      </c>
      <c r="E1983" s="3" t="s">
        <v>10</v>
      </c>
      <c r="F1983" s="26">
        <v>301</v>
      </c>
      <c r="G1983" s="27">
        <v>7.3089700996600004E-2</v>
      </c>
      <c r="H1983" s="26">
        <v>291</v>
      </c>
      <c r="I1983" s="27">
        <v>8.9347079037799995E-2</v>
      </c>
      <c r="J1983" s="28">
        <v>305</v>
      </c>
      <c r="K1983" s="29">
        <v>7.5409836065500002E-2</v>
      </c>
      <c r="L1983" s="30">
        <v>3</v>
      </c>
      <c r="M1983" s="40">
        <f>VLOOKUP(A1983,'District Enrollment'!A:D,2,FALSE)</f>
        <v>628</v>
      </c>
      <c r="N1983" s="40">
        <f>VLOOKUP(A1983,'District Enrollment'!A:D,3,FALSE)</f>
        <v>610</v>
      </c>
      <c r="O1983" s="40">
        <f>VLOOKUP(A1983,'District Enrollment'!A:D,4,FALSE)</f>
        <v>604</v>
      </c>
      <c r="P1983" s="41">
        <f t="shared" si="93"/>
        <v>3.5031847133720706E-2</v>
      </c>
      <c r="Q1983" s="41">
        <f t="shared" si="94"/>
        <v>4.2622950819671802E-2</v>
      </c>
      <c r="R1983" s="41">
        <f t="shared" si="95"/>
        <v>3.8079470198638242E-2</v>
      </c>
    </row>
    <row r="1984" spans="1:18" x14ac:dyDescent="0.25">
      <c r="A1984" s="3" t="s">
        <v>928</v>
      </c>
      <c r="B1984" t="s">
        <v>929</v>
      </c>
      <c r="C1984" s="3" t="s">
        <v>930</v>
      </c>
      <c r="D1984" t="s">
        <v>931</v>
      </c>
      <c r="E1984" s="3" t="s">
        <v>10</v>
      </c>
      <c r="F1984" s="26">
        <v>83</v>
      </c>
      <c r="G1984" s="27">
        <v>4.81927710843E-2</v>
      </c>
      <c r="H1984" s="26">
        <v>89</v>
      </c>
      <c r="I1984" s="27">
        <v>4.4943820224699997E-2</v>
      </c>
      <c r="J1984" s="28">
        <v>85</v>
      </c>
      <c r="K1984" s="29">
        <v>9.4117647058800005E-2</v>
      </c>
      <c r="L1984" s="30">
        <v>4</v>
      </c>
      <c r="M1984" s="40">
        <f>VLOOKUP(A1984,'District Enrollment'!A:D,2,FALSE)</f>
        <v>214</v>
      </c>
      <c r="N1984" s="40">
        <f>VLOOKUP(A1984,'District Enrollment'!A:D,3,FALSE)</f>
        <v>206</v>
      </c>
      <c r="O1984" s="40">
        <f>VLOOKUP(A1984,'District Enrollment'!A:D,4,FALSE)</f>
        <v>198</v>
      </c>
      <c r="P1984" s="41">
        <f t="shared" si="93"/>
        <v>1.8691588785032243E-2</v>
      </c>
      <c r="Q1984" s="41">
        <f t="shared" si="94"/>
        <v>1.9417475728147084E-2</v>
      </c>
      <c r="R1984" s="41">
        <f t="shared" si="95"/>
        <v>4.0404040404030304E-2</v>
      </c>
    </row>
    <row r="1985" spans="1:18" x14ac:dyDescent="0.25">
      <c r="A1985" s="3" t="s">
        <v>928</v>
      </c>
      <c r="B1985" t="s">
        <v>929</v>
      </c>
      <c r="C1985" s="3" t="s">
        <v>1124</v>
      </c>
      <c r="D1985" t="s">
        <v>1125</v>
      </c>
      <c r="E1985" s="3" t="s">
        <v>10</v>
      </c>
      <c r="F1985" s="26">
        <v>131</v>
      </c>
      <c r="G1985" s="27">
        <v>9.1603053435100001E-2</v>
      </c>
      <c r="H1985" s="26">
        <v>117</v>
      </c>
      <c r="I1985" s="27">
        <v>3.4188034187999997E-2</v>
      </c>
      <c r="J1985" s="28">
        <v>113</v>
      </c>
      <c r="K1985" s="29">
        <v>2.6548672566299999E-2</v>
      </c>
      <c r="L1985" s="30">
        <v>1</v>
      </c>
      <c r="M1985" s="40">
        <f>VLOOKUP(A1985,'District Enrollment'!A:D,2,FALSE)</f>
        <v>214</v>
      </c>
      <c r="N1985" s="40">
        <f>VLOOKUP(A1985,'District Enrollment'!A:D,3,FALSE)</f>
        <v>206</v>
      </c>
      <c r="O1985" s="40">
        <f>VLOOKUP(A1985,'District Enrollment'!A:D,4,FALSE)</f>
        <v>198</v>
      </c>
      <c r="P1985" s="41">
        <f t="shared" si="93"/>
        <v>5.6074766355131311E-2</v>
      </c>
      <c r="Q1985" s="41">
        <f t="shared" si="94"/>
        <v>1.941747572813592E-2</v>
      </c>
      <c r="R1985" s="41">
        <f t="shared" si="95"/>
        <v>1.5151515151474242E-2</v>
      </c>
    </row>
    <row r="1986" spans="1:18" x14ac:dyDescent="0.25">
      <c r="A1986" s="15" t="s">
        <v>2572</v>
      </c>
      <c r="B1986" s="16" t="s">
        <v>2573</v>
      </c>
      <c r="C1986" s="15" t="s">
        <v>2574</v>
      </c>
      <c r="D1986" s="16" t="s">
        <v>2575</v>
      </c>
      <c r="E1986" s="15" t="s">
        <v>10</v>
      </c>
      <c r="F1986" s="31">
        <v>407</v>
      </c>
      <c r="G1986" s="32">
        <v>0.14004914004909999</v>
      </c>
      <c r="H1986" s="31">
        <v>396</v>
      </c>
      <c r="I1986" s="32">
        <v>8.3333333333299994E-2</v>
      </c>
      <c r="J1986" s="33">
        <v>407</v>
      </c>
      <c r="K1986" s="34">
        <v>0.1253071253071</v>
      </c>
      <c r="L1986" s="30">
        <v>4</v>
      </c>
      <c r="M1986" s="40">
        <f>VLOOKUP(A1986,'District Enrollment'!A:D,2,FALSE)</f>
        <v>2952</v>
      </c>
      <c r="N1986" s="40">
        <f>VLOOKUP(A1986,'District Enrollment'!A:D,3,FALSE)</f>
        <v>2944</v>
      </c>
      <c r="O1986" s="40">
        <f>VLOOKUP(A1986,'District Enrollment'!A:D,4,FALSE)</f>
        <v>2950</v>
      </c>
      <c r="P1986" s="41">
        <f t="shared" si="93"/>
        <v>1.9308943089425368E-2</v>
      </c>
      <c r="Q1986" s="41">
        <f t="shared" si="94"/>
        <v>1.1209239130430298E-2</v>
      </c>
      <c r="R1986" s="41">
        <f t="shared" si="95"/>
        <v>1.7288135593216847E-2</v>
      </c>
    </row>
    <row r="1987" spans="1:18" x14ac:dyDescent="0.25">
      <c r="A1987" s="15" t="s">
        <v>2572</v>
      </c>
      <c r="B1987" s="16" t="s">
        <v>2573</v>
      </c>
      <c r="C1987" s="15" t="s">
        <v>3009</v>
      </c>
      <c r="D1987" s="16" t="s">
        <v>2989</v>
      </c>
      <c r="E1987" s="15" t="s">
        <v>10</v>
      </c>
      <c r="F1987" s="31">
        <v>452</v>
      </c>
      <c r="G1987" s="32">
        <v>9.7345132743300006E-2</v>
      </c>
      <c r="H1987" s="31">
        <v>483</v>
      </c>
      <c r="I1987" s="32">
        <v>9.5238095238000003E-2</v>
      </c>
      <c r="J1987" s="33">
        <v>468</v>
      </c>
      <c r="K1987" s="34">
        <v>6.6239316239300003E-2</v>
      </c>
      <c r="L1987" s="30">
        <v>3</v>
      </c>
      <c r="M1987" s="40">
        <f>VLOOKUP(A1987,'District Enrollment'!A:D,2,FALSE)</f>
        <v>2952</v>
      </c>
      <c r="N1987" s="40">
        <f>VLOOKUP(A1987,'District Enrollment'!A:D,3,FALSE)</f>
        <v>2944</v>
      </c>
      <c r="O1987" s="40">
        <f>VLOOKUP(A1987,'District Enrollment'!A:D,4,FALSE)</f>
        <v>2950</v>
      </c>
      <c r="P1987" s="41">
        <f t="shared" si="93"/>
        <v>1.4905149051480895E-2</v>
      </c>
      <c r="Q1987" s="41">
        <f t="shared" si="94"/>
        <v>1.5624999999984375E-2</v>
      </c>
      <c r="R1987" s="41">
        <f t="shared" si="95"/>
        <v>1.0508474576268611E-2</v>
      </c>
    </row>
    <row r="1988" spans="1:18" x14ac:dyDescent="0.25">
      <c r="A1988" s="15" t="s">
        <v>2572</v>
      </c>
      <c r="B1988" s="16" t="s">
        <v>2573</v>
      </c>
      <c r="C1988" s="15" t="s">
        <v>3491</v>
      </c>
      <c r="D1988" s="16" t="s">
        <v>3492</v>
      </c>
      <c r="E1988" s="15" t="s">
        <v>10</v>
      </c>
      <c r="F1988" s="31">
        <v>533</v>
      </c>
      <c r="G1988" s="32">
        <v>7.5046904315099999E-2</v>
      </c>
      <c r="H1988" s="31">
        <v>510</v>
      </c>
      <c r="I1988" s="32">
        <v>6.86274509803E-2</v>
      </c>
      <c r="J1988" s="33">
        <v>530</v>
      </c>
      <c r="K1988" s="34">
        <v>7.9245283018800003E-2</v>
      </c>
      <c r="L1988" s="30">
        <v>3</v>
      </c>
      <c r="M1988" s="40">
        <f>VLOOKUP(A1988,'District Enrollment'!A:D,2,FALSE)</f>
        <v>2952</v>
      </c>
      <c r="N1988" s="40">
        <f>VLOOKUP(A1988,'District Enrollment'!A:D,3,FALSE)</f>
        <v>2944</v>
      </c>
      <c r="O1988" s="40">
        <f>VLOOKUP(A1988,'District Enrollment'!A:D,4,FALSE)</f>
        <v>2950</v>
      </c>
      <c r="P1988" s="41">
        <f t="shared" si="93"/>
        <v>1.3550135501337499E-2</v>
      </c>
      <c r="Q1988" s="41">
        <f t="shared" si="94"/>
        <v>1.1888586956505775E-2</v>
      </c>
      <c r="R1988" s="41">
        <f t="shared" si="95"/>
        <v>1.4237288135581018E-2</v>
      </c>
    </row>
    <row r="1989" spans="1:18" x14ac:dyDescent="0.25">
      <c r="A1989" s="15" t="s">
        <v>2572</v>
      </c>
      <c r="B1989" s="16" t="s">
        <v>2573</v>
      </c>
      <c r="C1989" s="15" t="s">
        <v>4146</v>
      </c>
      <c r="D1989" s="16" t="s">
        <v>4147</v>
      </c>
      <c r="E1989" s="15" t="s">
        <v>10</v>
      </c>
      <c r="F1989" s="31">
        <v>645</v>
      </c>
      <c r="G1989" s="32">
        <v>0.1007751937984</v>
      </c>
      <c r="H1989" s="31">
        <v>619</v>
      </c>
      <c r="I1989" s="32">
        <v>6.6235864297200006E-2</v>
      </c>
      <c r="J1989" s="33">
        <v>664</v>
      </c>
      <c r="K1989" s="34">
        <v>6.7771084337300003E-2</v>
      </c>
      <c r="L1989" s="30">
        <v>3</v>
      </c>
      <c r="M1989" s="40">
        <f>VLOOKUP(A1989,'District Enrollment'!A:D,2,FALSE)</f>
        <v>2952</v>
      </c>
      <c r="N1989" s="40">
        <f>VLOOKUP(A1989,'District Enrollment'!A:D,3,FALSE)</f>
        <v>2944</v>
      </c>
      <c r="O1989" s="40">
        <f>VLOOKUP(A1989,'District Enrollment'!A:D,4,FALSE)</f>
        <v>2950</v>
      </c>
      <c r="P1989" s="41">
        <f t="shared" si="93"/>
        <v>2.2018970189691057E-2</v>
      </c>
      <c r="Q1989" s="41">
        <f t="shared" si="94"/>
        <v>1.3926630434771334E-2</v>
      </c>
      <c r="R1989" s="41">
        <f t="shared" si="95"/>
        <v>1.5254237288124476E-2</v>
      </c>
    </row>
    <row r="1990" spans="1:18" x14ac:dyDescent="0.25">
      <c r="A1990" s="15" t="s">
        <v>2572</v>
      </c>
      <c r="B1990" s="16" t="s">
        <v>2573</v>
      </c>
      <c r="C1990" s="15" t="s">
        <v>4513</v>
      </c>
      <c r="D1990" s="16" t="s">
        <v>4514</v>
      </c>
      <c r="E1990" s="15" t="s">
        <v>10</v>
      </c>
      <c r="F1990" s="31">
        <v>915</v>
      </c>
      <c r="G1990" s="32">
        <v>0.13551912568300001</v>
      </c>
      <c r="H1990" s="31">
        <v>936</v>
      </c>
      <c r="I1990" s="32">
        <v>0.12927350427350001</v>
      </c>
      <c r="J1990" s="33">
        <v>881</v>
      </c>
      <c r="K1990" s="34">
        <v>0.10329171396139999</v>
      </c>
      <c r="L1990" s="30">
        <v>4</v>
      </c>
      <c r="M1990" s="40">
        <f>VLOOKUP(A1990,'District Enrollment'!A:D,2,FALSE)</f>
        <v>2952</v>
      </c>
      <c r="N1990" s="40">
        <f>VLOOKUP(A1990,'District Enrollment'!A:D,3,FALSE)</f>
        <v>2944</v>
      </c>
      <c r="O1990" s="40">
        <f>VLOOKUP(A1990,'District Enrollment'!A:D,4,FALSE)</f>
        <v>2950</v>
      </c>
      <c r="P1990" s="41">
        <f t="shared" si="93"/>
        <v>4.2005420054181911E-2</v>
      </c>
      <c r="Q1990" s="41">
        <f t="shared" si="94"/>
        <v>4.1100543478259519E-2</v>
      </c>
      <c r="R1990" s="41">
        <f t="shared" si="95"/>
        <v>3.0847457627116406E-2</v>
      </c>
    </row>
    <row r="1991" spans="1:18" x14ac:dyDescent="0.25">
      <c r="A1991" s="3" t="s">
        <v>1087</v>
      </c>
      <c r="B1991" t="s">
        <v>1088</v>
      </c>
      <c r="C1991" s="3" t="s">
        <v>1089</v>
      </c>
      <c r="D1991" t="s">
        <v>1090</v>
      </c>
      <c r="E1991" s="3">
        <v>5</v>
      </c>
      <c r="F1991" s="26">
        <v>193</v>
      </c>
      <c r="G1991" s="27">
        <v>0.38860103626940001</v>
      </c>
      <c r="H1991" s="26">
        <v>197</v>
      </c>
      <c r="I1991" s="27">
        <v>0.46700507614210002</v>
      </c>
      <c r="J1991" s="28">
        <v>107</v>
      </c>
      <c r="K1991" s="29">
        <v>0.48598130841120002</v>
      </c>
      <c r="L1991" s="30">
        <v>5</v>
      </c>
      <c r="M1991" s="40">
        <f>VLOOKUP(A1991,'District Enrollment'!A:D,2,FALSE)</f>
        <v>6158</v>
      </c>
      <c r="N1991" s="40">
        <f>VLOOKUP(A1991,'District Enrollment'!A:D,3,FALSE)</f>
        <v>6252</v>
      </c>
      <c r="O1991" s="40">
        <f>VLOOKUP(A1991,'District Enrollment'!A:D,4,FALSE)</f>
        <v>6310</v>
      </c>
      <c r="P1991" s="41">
        <f t="shared" si="93"/>
        <v>1.2179278986683046E-2</v>
      </c>
      <c r="Q1991" s="41">
        <f t="shared" si="94"/>
        <v>1.4715291106844802E-2</v>
      </c>
      <c r="R1991" s="41">
        <f t="shared" si="95"/>
        <v>8.2408874801899214E-3</v>
      </c>
    </row>
    <row r="1992" spans="1:18" x14ac:dyDescent="0.25">
      <c r="A1992" s="3" t="s">
        <v>1087</v>
      </c>
      <c r="B1992" t="s">
        <v>1088</v>
      </c>
      <c r="C1992" s="3" t="s">
        <v>1138</v>
      </c>
      <c r="D1992" t="s">
        <v>1139</v>
      </c>
      <c r="E1992" s="3" t="s">
        <v>13</v>
      </c>
      <c r="F1992" s="26">
        <v>66</v>
      </c>
      <c r="G1992" s="27">
        <v>0.3939393939393</v>
      </c>
      <c r="H1992" s="26">
        <v>119</v>
      </c>
      <c r="I1992" s="27">
        <v>0.2941176470588</v>
      </c>
      <c r="J1992" s="28">
        <v>118</v>
      </c>
      <c r="K1992" s="29">
        <v>0.39830508474569998</v>
      </c>
      <c r="L1992" s="30">
        <v>5</v>
      </c>
      <c r="M1992" s="40">
        <f>VLOOKUP(A1992,'District Enrollment'!A:D,2,FALSE)</f>
        <v>6158</v>
      </c>
      <c r="N1992" s="40">
        <f>VLOOKUP(A1992,'District Enrollment'!A:D,3,FALSE)</f>
        <v>6252</v>
      </c>
      <c r="O1992" s="40">
        <f>VLOOKUP(A1992,'District Enrollment'!A:D,4,FALSE)</f>
        <v>6310</v>
      </c>
      <c r="P1992" s="41">
        <f t="shared" si="93"/>
        <v>4.2221500487161093E-3</v>
      </c>
      <c r="Q1992" s="41">
        <f t="shared" si="94"/>
        <v>5.5982085732561105E-3</v>
      </c>
      <c r="R1992" s="41">
        <f t="shared" si="95"/>
        <v>7.4484944532476382E-3</v>
      </c>
    </row>
    <row r="1993" spans="1:18" x14ac:dyDescent="0.25">
      <c r="A1993" s="3" t="s">
        <v>1087</v>
      </c>
      <c r="B1993" t="s">
        <v>1088</v>
      </c>
      <c r="C1993" s="3" t="s">
        <v>2130</v>
      </c>
      <c r="D1993" t="s">
        <v>2131</v>
      </c>
      <c r="E1993" s="3" t="s">
        <v>10</v>
      </c>
      <c r="F1993" s="26">
        <v>386</v>
      </c>
      <c r="G1993" s="27">
        <v>5.9585492227900001E-2</v>
      </c>
      <c r="H1993" s="26">
        <v>370</v>
      </c>
      <c r="I1993" s="27">
        <v>7.0270270270199997E-2</v>
      </c>
      <c r="J1993" s="28">
        <v>338</v>
      </c>
      <c r="K1993" s="29">
        <v>7.6923076923000003E-2</v>
      </c>
      <c r="L1993" s="30">
        <v>3</v>
      </c>
      <c r="M1993" s="40">
        <f>VLOOKUP(A1993,'District Enrollment'!A:D,2,FALSE)</f>
        <v>6158</v>
      </c>
      <c r="N1993" s="40">
        <f>VLOOKUP(A1993,'District Enrollment'!A:D,3,FALSE)</f>
        <v>6252</v>
      </c>
      <c r="O1993" s="40">
        <f>VLOOKUP(A1993,'District Enrollment'!A:D,4,FALSE)</f>
        <v>6310</v>
      </c>
      <c r="P1993" s="41">
        <f t="shared" si="93"/>
        <v>3.7349788892447871E-3</v>
      </c>
      <c r="Q1993" s="41">
        <f t="shared" si="94"/>
        <v>4.1586692258435698E-3</v>
      </c>
      <c r="R1993" s="41">
        <f t="shared" si="95"/>
        <v>4.1204437400909665E-3</v>
      </c>
    </row>
    <row r="1994" spans="1:18" x14ac:dyDescent="0.25">
      <c r="A1994" s="3" t="s">
        <v>1087</v>
      </c>
      <c r="B1994" t="s">
        <v>1088</v>
      </c>
      <c r="C1994" s="3" t="s">
        <v>2617</v>
      </c>
      <c r="D1994" t="s">
        <v>2618</v>
      </c>
      <c r="E1994" s="3" t="s">
        <v>10</v>
      </c>
      <c r="F1994" s="26">
        <v>429</v>
      </c>
      <c r="G1994" s="27">
        <v>0.1002331002331</v>
      </c>
      <c r="H1994" s="26">
        <v>407</v>
      </c>
      <c r="I1994" s="27">
        <v>9.3366093366000005E-2</v>
      </c>
      <c r="J1994" s="28">
        <v>415</v>
      </c>
      <c r="K1994" s="29">
        <v>7.9518072289100003E-2</v>
      </c>
      <c r="L1994" s="30">
        <v>3</v>
      </c>
      <c r="M1994" s="40">
        <f>VLOOKUP(A1994,'District Enrollment'!A:D,2,FALSE)</f>
        <v>6158</v>
      </c>
      <c r="N1994" s="40">
        <f>VLOOKUP(A1994,'District Enrollment'!A:D,3,FALSE)</f>
        <v>6252</v>
      </c>
      <c r="O1994" s="40">
        <f>VLOOKUP(A1994,'District Enrollment'!A:D,4,FALSE)</f>
        <v>6310</v>
      </c>
      <c r="P1994" s="41">
        <f t="shared" si="93"/>
        <v>6.9827866190321367E-3</v>
      </c>
      <c r="Q1994" s="41">
        <f t="shared" si="94"/>
        <v>6.0780550223867571E-3</v>
      </c>
      <c r="R1994" s="41">
        <f t="shared" si="95"/>
        <v>5.2297939778092719E-3</v>
      </c>
    </row>
    <row r="1995" spans="1:18" x14ac:dyDescent="0.25">
      <c r="A1995" s="3" t="s">
        <v>1087</v>
      </c>
      <c r="B1995" t="s">
        <v>1088</v>
      </c>
      <c r="C1995" s="3" t="s">
        <v>2900</v>
      </c>
      <c r="D1995" t="s">
        <v>2901</v>
      </c>
      <c r="E1995" s="3" t="s">
        <v>10</v>
      </c>
      <c r="F1995" s="26">
        <v>449</v>
      </c>
      <c r="G1995" s="27">
        <v>5.5679287305100002E-2</v>
      </c>
      <c r="H1995" s="26">
        <v>459</v>
      </c>
      <c r="I1995" s="27">
        <v>5.6644880174200003E-2</v>
      </c>
      <c r="J1995" s="28">
        <v>455</v>
      </c>
      <c r="K1995" s="29">
        <v>5.9340659340599997E-2</v>
      </c>
      <c r="L1995" s="30">
        <v>2</v>
      </c>
      <c r="M1995" s="40">
        <f>VLOOKUP(A1995,'District Enrollment'!A:D,2,FALSE)</f>
        <v>6158</v>
      </c>
      <c r="N1995" s="40">
        <f>VLOOKUP(A1995,'District Enrollment'!A:D,3,FALSE)</f>
        <v>6252</v>
      </c>
      <c r="O1995" s="40">
        <f>VLOOKUP(A1995,'District Enrollment'!A:D,4,FALSE)</f>
        <v>6310</v>
      </c>
      <c r="P1995" s="41">
        <f t="shared" si="93"/>
        <v>4.0597596622263567E-3</v>
      </c>
      <c r="Q1995" s="41">
        <f t="shared" si="94"/>
        <v>4.158669225840979E-3</v>
      </c>
      <c r="R1995" s="41">
        <f t="shared" si="95"/>
        <v>4.2789223454790812E-3</v>
      </c>
    </row>
    <row r="1996" spans="1:18" x14ac:dyDescent="0.25">
      <c r="A1996" s="3" t="s">
        <v>1087</v>
      </c>
      <c r="B1996" t="s">
        <v>1088</v>
      </c>
      <c r="C1996" s="3" t="s">
        <v>3243</v>
      </c>
      <c r="D1996" t="s">
        <v>3244</v>
      </c>
      <c r="E1996" s="3" t="s">
        <v>10</v>
      </c>
      <c r="F1996" s="26">
        <v>464</v>
      </c>
      <c r="G1996" s="27">
        <v>4.5258620689600002E-2</v>
      </c>
      <c r="H1996" s="26">
        <v>508</v>
      </c>
      <c r="I1996" s="27">
        <v>4.3307086614100002E-2</v>
      </c>
      <c r="J1996" s="28">
        <v>498</v>
      </c>
      <c r="K1996" s="29">
        <v>5.4216867469799999E-2</v>
      </c>
      <c r="L1996" s="30">
        <v>2</v>
      </c>
      <c r="M1996" s="40">
        <f>VLOOKUP(A1996,'District Enrollment'!A:D,2,FALSE)</f>
        <v>6158</v>
      </c>
      <c r="N1996" s="40">
        <f>VLOOKUP(A1996,'District Enrollment'!A:D,3,FALSE)</f>
        <v>6252</v>
      </c>
      <c r="O1996" s="40">
        <f>VLOOKUP(A1996,'District Enrollment'!A:D,4,FALSE)</f>
        <v>6310</v>
      </c>
      <c r="P1996" s="41">
        <f t="shared" si="93"/>
        <v>3.4101981162673596E-3</v>
      </c>
      <c r="Q1996" s="41">
        <f t="shared" si="94"/>
        <v>3.5188739603267431E-3</v>
      </c>
      <c r="R1996" s="41">
        <f t="shared" si="95"/>
        <v>4.2789223454770837E-3</v>
      </c>
    </row>
    <row r="1997" spans="1:18" x14ac:dyDescent="0.25">
      <c r="A1997" s="3" t="s">
        <v>1087</v>
      </c>
      <c r="B1997" t="s">
        <v>1088</v>
      </c>
      <c r="C1997" s="3" t="s">
        <v>3420</v>
      </c>
      <c r="D1997" t="s">
        <v>3421</v>
      </c>
      <c r="E1997" s="3" t="s">
        <v>10</v>
      </c>
      <c r="F1997" s="26">
        <v>454</v>
      </c>
      <c r="G1997" s="27">
        <v>2.8634361233400001E-2</v>
      </c>
      <c r="H1997" s="26">
        <v>434</v>
      </c>
      <c r="I1997" s="27">
        <v>5.2995391704999999E-2</v>
      </c>
      <c r="J1997" s="28">
        <v>520</v>
      </c>
      <c r="K1997" s="29">
        <v>5.9615384615299999E-2</v>
      </c>
      <c r="L1997" s="30">
        <v>2</v>
      </c>
      <c r="M1997" s="40">
        <f>VLOOKUP(A1997,'District Enrollment'!A:D,2,FALSE)</f>
        <v>6158</v>
      </c>
      <c r="N1997" s="40">
        <f>VLOOKUP(A1997,'District Enrollment'!A:D,3,FALSE)</f>
        <v>6252</v>
      </c>
      <c r="O1997" s="40">
        <f>VLOOKUP(A1997,'District Enrollment'!A:D,4,FALSE)</f>
        <v>6310</v>
      </c>
      <c r="P1997" s="41">
        <f t="shared" si="93"/>
        <v>2.1110750243526471E-3</v>
      </c>
      <c r="Q1997" s="41">
        <f t="shared" si="94"/>
        <v>3.6788227767066538E-3</v>
      </c>
      <c r="R1997" s="41">
        <f t="shared" si="95"/>
        <v>4.9128367670294775E-3</v>
      </c>
    </row>
    <row r="1998" spans="1:18" x14ac:dyDescent="0.25">
      <c r="A1998" s="3" t="s">
        <v>1087</v>
      </c>
      <c r="B1998" t="s">
        <v>1088</v>
      </c>
      <c r="C1998" s="3" t="s">
        <v>3459</v>
      </c>
      <c r="D1998" t="s">
        <v>3460</v>
      </c>
      <c r="E1998" s="3" t="s">
        <v>10</v>
      </c>
      <c r="F1998" s="26">
        <v>474</v>
      </c>
      <c r="G1998" s="27">
        <v>2.7426160337500002E-2</v>
      </c>
      <c r="H1998" s="26">
        <v>498</v>
      </c>
      <c r="I1998" s="27">
        <v>5.0200803212800002E-2</v>
      </c>
      <c r="J1998" s="28">
        <v>526</v>
      </c>
      <c r="K1998" s="29">
        <v>5.1330798479000003E-2</v>
      </c>
      <c r="L1998" s="30">
        <v>2</v>
      </c>
      <c r="M1998" s="40">
        <f>VLOOKUP(A1998,'District Enrollment'!A:D,2,FALSE)</f>
        <v>6158</v>
      </c>
      <c r="N1998" s="40">
        <f>VLOOKUP(A1998,'District Enrollment'!A:D,3,FALSE)</f>
        <v>6252</v>
      </c>
      <c r="O1998" s="40">
        <f>VLOOKUP(A1998,'District Enrollment'!A:D,4,FALSE)</f>
        <v>6310</v>
      </c>
      <c r="P1998" s="41">
        <f t="shared" si="93"/>
        <v>2.1110750243544985E-3</v>
      </c>
      <c r="Q1998" s="41">
        <f t="shared" si="94"/>
        <v>3.9987204094648759E-3</v>
      </c>
      <c r="R1998" s="41">
        <f t="shared" si="95"/>
        <v>4.2789223454760706E-3</v>
      </c>
    </row>
    <row r="1999" spans="1:18" x14ac:dyDescent="0.25">
      <c r="A1999" s="3" t="s">
        <v>1087</v>
      </c>
      <c r="B1999" t="s">
        <v>1088</v>
      </c>
      <c r="C1999" s="3" t="s">
        <v>3898</v>
      </c>
      <c r="D1999" t="s">
        <v>3899</v>
      </c>
      <c r="E1999" s="3" t="s">
        <v>10</v>
      </c>
      <c r="F1999" s="26">
        <v>586</v>
      </c>
      <c r="G1999" s="27">
        <v>4.9488054607499998E-2</v>
      </c>
      <c r="H1999" s="26">
        <v>594</v>
      </c>
      <c r="I1999" s="27">
        <v>6.22895622895E-2</v>
      </c>
      <c r="J1999" s="28">
        <v>600</v>
      </c>
      <c r="K1999" s="29">
        <v>6.3333333333300004E-2</v>
      </c>
      <c r="L1999" s="30">
        <v>2</v>
      </c>
      <c r="M1999" s="40">
        <f>VLOOKUP(A1999,'District Enrollment'!A:D,2,FALSE)</f>
        <v>6158</v>
      </c>
      <c r="N1999" s="40">
        <f>VLOOKUP(A1999,'District Enrollment'!A:D,3,FALSE)</f>
        <v>6252</v>
      </c>
      <c r="O1999" s="40">
        <f>VLOOKUP(A1999,'District Enrollment'!A:D,4,FALSE)</f>
        <v>6310</v>
      </c>
      <c r="P1999" s="41">
        <f t="shared" si="93"/>
        <v>4.7093212081836628E-3</v>
      </c>
      <c r="Q1999" s="41">
        <f t="shared" si="94"/>
        <v>5.9181062060081578E-3</v>
      </c>
      <c r="R1999" s="41">
        <f t="shared" si="95"/>
        <v>6.0221870047511891E-3</v>
      </c>
    </row>
    <row r="2000" spans="1:18" x14ac:dyDescent="0.25">
      <c r="A2000" s="3" t="s">
        <v>1087</v>
      </c>
      <c r="B2000" t="s">
        <v>1088</v>
      </c>
      <c r="C2000" s="3" t="s">
        <v>4218</v>
      </c>
      <c r="D2000" t="s">
        <v>4219</v>
      </c>
      <c r="E2000" s="3" t="s">
        <v>10</v>
      </c>
      <c r="F2000" s="26">
        <v>697</v>
      </c>
      <c r="G2000" s="27">
        <v>0.10186513629839999</v>
      </c>
      <c r="H2000" s="26">
        <v>674</v>
      </c>
      <c r="I2000" s="27">
        <v>5.9347181008899998E-2</v>
      </c>
      <c r="J2000" s="28">
        <v>688</v>
      </c>
      <c r="K2000" s="29">
        <v>0.1017441860465</v>
      </c>
      <c r="L2000" s="30">
        <v>4</v>
      </c>
      <c r="M2000" s="40">
        <f>VLOOKUP(A2000,'District Enrollment'!A:D,2,FALSE)</f>
        <v>6158</v>
      </c>
      <c r="N2000" s="40">
        <f>VLOOKUP(A2000,'District Enrollment'!A:D,3,FALSE)</f>
        <v>6252</v>
      </c>
      <c r="O2000" s="40">
        <f>VLOOKUP(A2000,'District Enrollment'!A:D,4,FALSE)</f>
        <v>6310</v>
      </c>
      <c r="P2000" s="41">
        <f t="shared" si="93"/>
        <v>1.152971744072504E-2</v>
      </c>
      <c r="Q2000" s="41">
        <f t="shared" si="94"/>
        <v>6.397952655150127E-3</v>
      </c>
      <c r="R2000" s="41">
        <f t="shared" si="95"/>
        <v>1.1093502377177813E-2</v>
      </c>
    </row>
    <row r="2001" spans="1:18" x14ac:dyDescent="0.25">
      <c r="A2001" s="3" t="s">
        <v>1087</v>
      </c>
      <c r="B2001" t="s">
        <v>1088</v>
      </c>
      <c r="C2001" s="3" t="s">
        <v>4508</v>
      </c>
      <c r="D2001" t="s">
        <v>4509</v>
      </c>
      <c r="E2001" s="3" t="s">
        <v>10</v>
      </c>
      <c r="F2001" s="26">
        <v>843</v>
      </c>
      <c r="G2001" s="27">
        <v>6.5243179122099995E-2</v>
      </c>
      <c r="H2001" s="26">
        <v>858</v>
      </c>
      <c r="I2001" s="27">
        <v>7.8088578088500005E-2</v>
      </c>
      <c r="J2001" s="28">
        <v>875</v>
      </c>
      <c r="K2001" s="29">
        <v>7.7714285714199999E-2</v>
      </c>
      <c r="L2001" s="30">
        <v>3</v>
      </c>
      <c r="M2001" s="40">
        <f>VLOOKUP(A2001,'District Enrollment'!A:D,2,FALSE)</f>
        <v>6158</v>
      </c>
      <c r="N2001" s="40">
        <f>VLOOKUP(A2001,'District Enrollment'!A:D,3,FALSE)</f>
        <v>6252</v>
      </c>
      <c r="O2001" s="40">
        <f>VLOOKUP(A2001,'District Enrollment'!A:D,4,FALSE)</f>
        <v>6310</v>
      </c>
      <c r="P2001" s="41">
        <f t="shared" si="93"/>
        <v>8.9314712568902711E-3</v>
      </c>
      <c r="Q2001" s="41">
        <f t="shared" si="94"/>
        <v>1.0716570697366125E-2</v>
      </c>
      <c r="R2001" s="41">
        <f t="shared" si="95"/>
        <v>1.077654516639065E-2</v>
      </c>
    </row>
    <row r="2002" spans="1:18" x14ac:dyDescent="0.25">
      <c r="A2002" s="3" t="s">
        <v>1087</v>
      </c>
      <c r="B2002" t="s">
        <v>1088</v>
      </c>
      <c r="C2002" s="3" t="s">
        <v>4651</v>
      </c>
      <c r="D2002" t="s">
        <v>4652</v>
      </c>
      <c r="E2002" s="3" t="s">
        <v>10</v>
      </c>
      <c r="F2002" s="26">
        <v>1117</v>
      </c>
      <c r="G2002" s="27">
        <v>7.7887197851299994E-2</v>
      </c>
      <c r="H2002" s="26">
        <v>1134</v>
      </c>
      <c r="I2002" s="27">
        <v>5.55555555555E-2</v>
      </c>
      <c r="J2002" s="28">
        <v>1170</v>
      </c>
      <c r="K2002" s="29">
        <v>5.3846153846100003E-2</v>
      </c>
      <c r="L2002" s="30">
        <v>2</v>
      </c>
      <c r="M2002" s="40">
        <f>VLOOKUP(A2002,'District Enrollment'!A:D,2,FALSE)</f>
        <v>6158</v>
      </c>
      <c r="N2002" s="40">
        <f>VLOOKUP(A2002,'District Enrollment'!A:D,3,FALSE)</f>
        <v>6252</v>
      </c>
      <c r="O2002" s="40">
        <f>VLOOKUP(A2002,'District Enrollment'!A:D,4,FALSE)</f>
        <v>6310</v>
      </c>
      <c r="P2002" s="41">
        <f t="shared" si="93"/>
        <v>1.4127963624537528E-2</v>
      </c>
      <c r="Q2002" s="41">
        <f t="shared" si="94"/>
        <v>1.0076775431851728E-2</v>
      </c>
      <c r="R2002" s="41">
        <f t="shared" si="95"/>
        <v>9.9841521394511898E-3</v>
      </c>
    </row>
    <row r="2003" spans="1:18" x14ac:dyDescent="0.25">
      <c r="A2003" s="3" t="s">
        <v>3990</v>
      </c>
      <c r="B2003" t="s">
        <v>3991</v>
      </c>
      <c r="C2003" s="3" t="s">
        <v>3992</v>
      </c>
      <c r="D2003" t="s">
        <v>3993</v>
      </c>
      <c r="E2003" s="3" t="s">
        <v>10</v>
      </c>
      <c r="F2003" s="26">
        <v>618</v>
      </c>
      <c r="G2003" s="27">
        <v>6.79611650485E-2</v>
      </c>
      <c r="H2003" s="26">
        <v>609</v>
      </c>
      <c r="I2003" s="27">
        <v>7.5533661740499997E-2</v>
      </c>
      <c r="J2003" s="28">
        <v>623</v>
      </c>
      <c r="K2003" s="29">
        <v>8.6677367576199996E-2</v>
      </c>
      <c r="L2003" s="30">
        <v>4</v>
      </c>
      <c r="M2003" s="40">
        <f>VLOOKUP(A2003,'District Enrollment'!A:D,2,FALSE)</f>
        <v>618</v>
      </c>
      <c r="N2003" s="40">
        <f>VLOOKUP(A2003,'District Enrollment'!A:D,3,FALSE)</f>
        <v>609</v>
      </c>
      <c r="O2003" s="40">
        <f>VLOOKUP(A2003,'District Enrollment'!A:D,4,FALSE)</f>
        <v>623</v>
      </c>
      <c r="P2003" s="41">
        <f t="shared" si="93"/>
        <v>6.79611650485E-2</v>
      </c>
      <c r="Q2003" s="41">
        <f t="shared" si="94"/>
        <v>7.5533661740499997E-2</v>
      </c>
      <c r="R2003" s="41">
        <f t="shared" si="95"/>
        <v>8.6677367576199996E-2</v>
      </c>
    </row>
    <row r="2004" spans="1:18" x14ac:dyDescent="0.25">
      <c r="A2004" s="3" t="s">
        <v>220</v>
      </c>
      <c r="B2004" t="s">
        <v>221</v>
      </c>
      <c r="C2004" s="3" t="s">
        <v>222</v>
      </c>
      <c r="D2004" t="s">
        <v>223</v>
      </c>
      <c r="E2004" s="3" t="s">
        <v>16</v>
      </c>
      <c r="F2004" s="26">
        <v>14</v>
      </c>
      <c r="G2004" s="27">
        <v>0.5</v>
      </c>
      <c r="H2004" s="26">
        <v>24</v>
      </c>
      <c r="I2004" s="27">
        <v>0.625</v>
      </c>
      <c r="J2004" s="28">
        <v>18</v>
      </c>
      <c r="K2004" s="29">
        <v>0.1111111111111</v>
      </c>
      <c r="L2004" s="30">
        <v>4</v>
      </c>
      <c r="M2004" s="40">
        <f>VLOOKUP(A2004,'District Enrollment'!A:D,2,FALSE)</f>
        <v>5606</v>
      </c>
      <c r="N2004" s="40">
        <f>VLOOKUP(A2004,'District Enrollment'!A:D,3,FALSE)</f>
        <v>5668</v>
      </c>
      <c r="O2004" s="40">
        <f>VLOOKUP(A2004,'District Enrollment'!A:D,4,FALSE)</f>
        <v>5641</v>
      </c>
      <c r="P2004" s="41">
        <f t="shared" si="93"/>
        <v>1.2486621476988941E-3</v>
      </c>
      <c r="Q2004" s="41">
        <f t="shared" si="94"/>
        <v>2.6464361326746649E-3</v>
      </c>
      <c r="R2004" s="41">
        <f t="shared" si="95"/>
        <v>3.5454706612299237E-4</v>
      </c>
    </row>
    <row r="2005" spans="1:18" x14ac:dyDescent="0.25">
      <c r="A2005" s="3" t="s">
        <v>220</v>
      </c>
      <c r="B2005" t="s">
        <v>221</v>
      </c>
      <c r="C2005" s="3" t="s">
        <v>2689</v>
      </c>
      <c r="D2005" t="s">
        <v>2690</v>
      </c>
      <c r="E2005" s="3" t="s">
        <v>10</v>
      </c>
      <c r="F2005" s="26">
        <v>425</v>
      </c>
      <c r="G2005" s="27">
        <v>4.2352941176399997E-2</v>
      </c>
      <c r="H2005" s="26">
        <v>404</v>
      </c>
      <c r="I2005" s="27">
        <v>5.9405940593999999E-2</v>
      </c>
      <c r="J2005" s="28">
        <v>423</v>
      </c>
      <c r="K2005" s="29">
        <v>5.9101654846299999E-2</v>
      </c>
      <c r="L2005" s="30">
        <v>2</v>
      </c>
      <c r="M2005" s="40">
        <f>VLOOKUP(A2005,'District Enrollment'!A:D,2,FALSE)</f>
        <v>5606</v>
      </c>
      <c r="N2005" s="40">
        <f>VLOOKUP(A2005,'District Enrollment'!A:D,3,FALSE)</f>
        <v>5668</v>
      </c>
      <c r="O2005" s="40">
        <f>VLOOKUP(A2005,'District Enrollment'!A:D,4,FALSE)</f>
        <v>5641</v>
      </c>
      <c r="P2005" s="41">
        <f t="shared" si="93"/>
        <v>3.2108455226489471E-3</v>
      </c>
      <c r="Q2005" s="41">
        <f t="shared" si="94"/>
        <v>4.2342978122752294E-3</v>
      </c>
      <c r="R2005" s="41">
        <f t="shared" si="95"/>
        <v>4.4318383265351709E-3</v>
      </c>
    </row>
    <row r="2006" spans="1:18" x14ac:dyDescent="0.25">
      <c r="A2006" s="3" t="s">
        <v>220</v>
      </c>
      <c r="B2006" t="s">
        <v>221</v>
      </c>
      <c r="C2006" s="3" t="s">
        <v>2836</v>
      </c>
      <c r="D2006" t="s">
        <v>2837</v>
      </c>
      <c r="E2006" s="3" t="s">
        <v>10</v>
      </c>
      <c r="F2006" s="26">
        <v>379</v>
      </c>
      <c r="G2006" s="27">
        <v>7.12401055408E-2</v>
      </c>
      <c r="H2006" s="26">
        <v>447</v>
      </c>
      <c r="I2006" s="27">
        <v>7.8299776286299999E-2</v>
      </c>
      <c r="J2006" s="28">
        <v>443</v>
      </c>
      <c r="K2006" s="29">
        <v>4.9661399548499997E-2</v>
      </c>
      <c r="L2006" s="30">
        <v>2</v>
      </c>
      <c r="M2006" s="40">
        <f>VLOOKUP(A2006,'District Enrollment'!A:D,2,FALSE)</f>
        <v>5606</v>
      </c>
      <c r="N2006" s="40">
        <f>VLOOKUP(A2006,'District Enrollment'!A:D,3,FALSE)</f>
        <v>5668</v>
      </c>
      <c r="O2006" s="40">
        <f>VLOOKUP(A2006,'District Enrollment'!A:D,4,FALSE)</f>
        <v>5641</v>
      </c>
      <c r="P2006" s="41">
        <f t="shared" si="93"/>
        <v>4.8162682839748838E-3</v>
      </c>
      <c r="Q2006" s="41">
        <f t="shared" si="94"/>
        <v>6.1750176429033344E-3</v>
      </c>
      <c r="R2006" s="41">
        <f t="shared" si="95"/>
        <v>3.9000177273507352E-3</v>
      </c>
    </row>
    <row r="2007" spans="1:18" x14ac:dyDescent="0.25">
      <c r="A2007" s="3" t="s">
        <v>220</v>
      </c>
      <c r="B2007" t="s">
        <v>221</v>
      </c>
      <c r="C2007" s="3" t="s">
        <v>3182</v>
      </c>
      <c r="D2007" t="s">
        <v>3183</v>
      </c>
      <c r="E2007" s="3" t="s">
        <v>10</v>
      </c>
      <c r="F2007" s="26">
        <v>492</v>
      </c>
      <c r="G2007" s="27">
        <v>6.3008130081300004E-2</v>
      </c>
      <c r="H2007" s="26">
        <v>487</v>
      </c>
      <c r="I2007" s="27">
        <v>6.9815195071799993E-2</v>
      </c>
      <c r="J2007" s="28">
        <v>490</v>
      </c>
      <c r="K2007" s="29">
        <v>6.1224489795899999E-2</v>
      </c>
      <c r="L2007" s="30">
        <v>2</v>
      </c>
      <c r="M2007" s="40">
        <f>VLOOKUP(A2007,'District Enrollment'!A:D,2,FALSE)</f>
        <v>5606</v>
      </c>
      <c r="N2007" s="40">
        <f>VLOOKUP(A2007,'District Enrollment'!A:D,3,FALSE)</f>
        <v>5668</v>
      </c>
      <c r="O2007" s="40">
        <f>VLOOKUP(A2007,'District Enrollment'!A:D,4,FALSE)</f>
        <v>5641</v>
      </c>
      <c r="P2007" s="41">
        <f t="shared" si="93"/>
        <v>5.5297895112378882E-3</v>
      </c>
      <c r="Q2007" s="41">
        <f t="shared" si="94"/>
        <v>5.9985885673900135E-3</v>
      </c>
      <c r="R2007" s="41">
        <f t="shared" si="95"/>
        <v>5.3182059918438218E-3</v>
      </c>
    </row>
    <row r="2008" spans="1:18" x14ac:dyDescent="0.25">
      <c r="A2008" s="3" t="s">
        <v>220</v>
      </c>
      <c r="B2008" t="s">
        <v>221</v>
      </c>
      <c r="C2008" s="3" t="s">
        <v>3461</v>
      </c>
      <c r="D2008" t="s">
        <v>3462</v>
      </c>
      <c r="E2008" s="3" t="s">
        <v>10</v>
      </c>
      <c r="F2008" s="26">
        <v>555</v>
      </c>
      <c r="G2008" s="27">
        <v>9.9099099098999999E-2</v>
      </c>
      <c r="H2008" s="26">
        <v>512</v>
      </c>
      <c r="I2008" s="27">
        <v>6.640625E-2</v>
      </c>
      <c r="J2008" s="28">
        <v>526</v>
      </c>
      <c r="K2008" s="29">
        <v>5.5133079847900002E-2</v>
      </c>
      <c r="L2008" s="30">
        <v>2</v>
      </c>
      <c r="M2008" s="40">
        <f>VLOOKUP(A2008,'District Enrollment'!A:D,2,FALSE)</f>
        <v>5606</v>
      </c>
      <c r="N2008" s="40">
        <f>VLOOKUP(A2008,'District Enrollment'!A:D,3,FALSE)</f>
        <v>5668</v>
      </c>
      <c r="O2008" s="40">
        <f>VLOOKUP(A2008,'District Enrollment'!A:D,4,FALSE)</f>
        <v>5641</v>
      </c>
      <c r="P2008" s="41">
        <f t="shared" si="93"/>
        <v>9.8109168747672129E-3</v>
      </c>
      <c r="Q2008" s="41">
        <f t="shared" si="94"/>
        <v>5.9985885673959072E-3</v>
      </c>
      <c r="R2008" s="41">
        <f t="shared" si="95"/>
        <v>5.1409324587830887E-3</v>
      </c>
    </row>
    <row r="2009" spans="1:18" x14ac:dyDescent="0.25">
      <c r="A2009" s="3" t="s">
        <v>220</v>
      </c>
      <c r="B2009" t="s">
        <v>221</v>
      </c>
      <c r="C2009" s="3" t="s">
        <v>4020</v>
      </c>
      <c r="D2009" t="s">
        <v>4021</v>
      </c>
      <c r="E2009" s="3" t="s">
        <v>10</v>
      </c>
      <c r="F2009" s="26">
        <v>644</v>
      </c>
      <c r="G2009" s="27">
        <v>4.1925465838500001E-2</v>
      </c>
      <c r="H2009" s="26">
        <v>672</v>
      </c>
      <c r="I2009" s="27">
        <v>5.95238095238E-2</v>
      </c>
      <c r="J2009" s="28">
        <v>630</v>
      </c>
      <c r="K2009" s="29">
        <v>3.8095238095199997E-2</v>
      </c>
      <c r="L2009" s="30">
        <v>1</v>
      </c>
      <c r="M2009" s="40">
        <f>VLOOKUP(A2009,'District Enrollment'!A:D,2,FALSE)</f>
        <v>5606</v>
      </c>
      <c r="N2009" s="40">
        <f>VLOOKUP(A2009,'District Enrollment'!A:D,3,FALSE)</f>
        <v>5668</v>
      </c>
      <c r="O2009" s="40">
        <f>VLOOKUP(A2009,'District Enrollment'!A:D,4,FALSE)</f>
        <v>5641</v>
      </c>
      <c r="P2009" s="41">
        <f t="shared" si="93"/>
        <v>4.8162682839803786E-3</v>
      </c>
      <c r="Q2009" s="41">
        <f t="shared" si="94"/>
        <v>7.0571630204646438E-3</v>
      </c>
      <c r="R2009" s="41">
        <f t="shared" si="95"/>
        <v>4.2545647934720794E-3</v>
      </c>
    </row>
    <row r="2010" spans="1:18" x14ac:dyDescent="0.25">
      <c r="A2010" s="3" t="s">
        <v>220</v>
      </c>
      <c r="B2010" t="s">
        <v>221</v>
      </c>
      <c r="C2010" s="3" t="s">
        <v>4227</v>
      </c>
      <c r="D2010" t="s">
        <v>4228</v>
      </c>
      <c r="E2010" s="3" t="s">
        <v>10</v>
      </c>
      <c r="F2010" s="26">
        <v>707</v>
      </c>
      <c r="G2010" s="27">
        <v>4.5261669024000001E-2</v>
      </c>
      <c r="H2010" s="26">
        <v>713</v>
      </c>
      <c r="I2010" s="27">
        <v>6.3113604488000005E-2</v>
      </c>
      <c r="J2010" s="28">
        <v>697</v>
      </c>
      <c r="K2010" s="29">
        <v>4.7345767575299999E-2</v>
      </c>
      <c r="L2010" s="30">
        <v>2</v>
      </c>
      <c r="M2010" s="40">
        <f>VLOOKUP(A2010,'District Enrollment'!A:D,2,FALSE)</f>
        <v>5606</v>
      </c>
      <c r="N2010" s="40">
        <f>VLOOKUP(A2010,'District Enrollment'!A:D,3,FALSE)</f>
        <v>5668</v>
      </c>
      <c r="O2010" s="40">
        <f>VLOOKUP(A2010,'District Enrollment'!A:D,4,FALSE)</f>
        <v>5641</v>
      </c>
      <c r="P2010" s="41">
        <f t="shared" si="93"/>
        <v>5.7081698180463788E-3</v>
      </c>
      <c r="Q2010" s="41">
        <f t="shared" si="94"/>
        <v>7.9393083980141138E-3</v>
      </c>
      <c r="R2010" s="41">
        <f t="shared" si="95"/>
        <v>5.8500265910271408E-3</v>
      </c>
    </row>
    <row r="2011" spans="1:18" x14ac:dyDescent="0.25">
      <c r="A2011" s="3" t="s">
        <v>220</v>
      </c>
      <c r="B2011" t="s">
        <v>221</v>
      </c>
      <c r="C2011" s="3" t="s">
        <v>4603</v>
      </c>
      <c r="D2011" t="s">
        <v>4604</v>
      </c>
      <c r="E2011" s="3" t="s">
        <v>10</v>
      </c>
      <c r="F2011" s="26">
        <v>1003</v>
      </c>
      <c r="G2011" s="27">
        <v>5.3838484546299997E-2</v>
      </c>
      <c r="H2011" s="26">
        <v>1011</v>
      </c>
      <c r="I2011" s="27">
        <v>4.74777448071E-2</v>
      </c>
      <c r="J2011" s="28">
        <v>1004</v>
      </c>
      <c r="K2011" s="29">
        <v>4.7808764940199998E-2</v>
      </c>
      <c r="L2011" s="30">
        <v>2</v>
      </c>
      <c r="M2011" s="40">
        <f>VLOOKUP(A2011,'District Enrollment'!A:D,2,FALSE)</f>
        <v>5606</v>
      </c>
      <c r="N2011" s="40">
        <f>VLOOKUP(A2011,'District Enrollment'!A:D,3,FALSE)</f>
        <v>5668</v>
      </c>
      <c r="O2011" s="40">
        <f>VLOOKUP(A2011,'District Enrollment'!A:D,4,FALSE)</f>
        <v>5641</v>
      </c>
      <c r="P2011" s="41">
        <f t="shared" si="93"/>
        <v>9.6325365679519968E-3</v>
      </c>
      <c r="Q2011" s="41">
        <f t="shared" si="94"/>
        <v>8.4685956245550628E-3</v>
      </c>
      <c r="R2011" s="41">
        <f t="shared" si="95"/>
        <v>8.5091295869457184E-3</v>
      </c>
    </row>
    <row r="2012" spans="1:18" x14ac:dyDescent="0.25">
      <c r="A2012" s="3" t="s">
        <v>220</v>
      </c>
      <c r="B2012" t="s">
        <v>221</v>
      </c>
      <c r="C2012" s="3" t="s">
        <v>4721</v>
      </c>
      <c r="D2012" t="s">
        <v>4722</v>
      </c>
      <c r="E2012" s="3" t="s">
        <v>10</v>
      </c>
      <c r="F2012" s="26">
        <v>1387</v>
      </c>
      <c r="G2012" s="27">
        <v>8.7238644556500003E-2</v>
      </c>
      <c r="H2012" s="26">
        <v>1398</v>
      </c>
      <c r="I2012" s="27">
        <v>8.01144492131E-2</v>
      </c>
      <c r="J2012" s="28">
        <v>1410</v>
      </c>
      <c r="K2012" s="29">
        <v>9.4326241134700006E-2</v>
      </c>
      <c r="L2012" s="30">
        <v>4</v>
      </c>
      <c r="M2012" s="40">
        <f>VLOOKUP(A2012,'District Enrollment'!A:D,2,FALSE)</f>
        <v>5606</v>
      </c>
      <c r="N2012" s="40">
        <f>VLOOKUP(A2012,'District Enrollment'!A:D,3,FALSE)</f>
        <v>5668</v>
      </c>
      <c r="O2012" s="40">
        <f>VLOOKUP(A2012,'District Enrollment'!A:D,4,FALSE)</f>
        <v>5641</v>
      </c>
      <c r="P2012" s="41">
        <f t="shared" si="93"/>
        <v>2.1584017124485464E-2</v>
      </c>
      <c r="Q2012" s="41">
        <f t="shared" si="94"/>
        <v>1.9760056457288958E-2</v>
      </c>
      <c r="R2012" s="41">
        <f t="shared" si="95"/>
        <v>2.3577379897168411E-2</v>
      </c>
    </row>
    <row r="2013" spans="1:18" x14ac:dyDescent="0.25">
      <c r="A2013" s="3" t="s">
        <v>361</v>
      </c>
      <c r="B2013" t="s">
        <v>362</v>
      </c>
      <c r="C2013" s="3" t="s">
        <v>363</v>
      </c>
      <c r="D2013" t="s">
        <v>364</v>
      </c>
      <c r="E2013" s="3" t="s">
        <v>10</v>
      </c>
      <c r="F2013" s="26">
        <v>27</v>
      </c>
      <c r="G2013" s="27">
        <v>0.22222222222220001</v>
      </c>
      <c r="H2013" s="26">
        <v>21</v>
      </c>
      <c r="I2013" s="27">
        <v>9.5238095238000003E-2</v>
      </c>
      <c r="J2013" s="28">
        <v>26</v>
      </c>
      <c r="K2013" s="29">
        <v>0.1153846153846</v>
      </c>
      <c r="L2013" s="30">
        <v>4</v>
      </c>
      <c r="M2013" s="40">
        <f>VLOOKUP(A2013,'District Enrollment'!A:D,2,FALSE)</f>
        <v>1402</v>
      </c>
      <c r="N2013" s="40">
        <f>VLOOKUP(A2013,'District Enrollment'!A:D,3,FALSE)</f>
        <v>1007</v>
      </c>
      <c r="O2013" s="40">
        <f>VLOOKUP(A2013,'District Enrollment'!A:D,4,FALSE)</f>
        <v>954</v>
      </c>
      <c r="P2013" s="41">
        <f t="shared" si="93"/>
        <v>4.2796005706129811E-3</v>
      </c>
      <c r="Q2013" s="41">
        <f t="shared" si="94"/>
        <v>1.9860973187666338E-3</v>
      </c>
      <c r="R2013" s="41">
        <f t="shared" si="95"/>
        <v>3.1446540880498953E-3</v>
      </c>
    </row>
    <row r="2014" spans="1:18" x14ac:dyDescent="0.25">
      <c r="A2014" s="3" t="s">
        <v>361</v>
      </c>
      <c r="B2014" t="s">
        <v>362</v>
      </c>
      <c r="C2014" s="3" t="s">
        <v>1593</v>
      </c>
      <c r="D2014" t="s">
        <v>1594</v>
      </c>
      <c r="E2014" s="3" t="s">
        <v>10</v>
      </c>
      <c r="F2014" s="26">
        <v>228</v>
      </c>
      <c r="G2014" s="27">
        <v>9.2105263157800002E-2</v>
      </c>
      <c r="H2014" s="26">
        <v>226</v>
      </c>
      <c r="I2014" s="27">
        <v>3.9823008849499998E-2</v>
      </c>
      <c r="J2014" s="28">
        <v>216</v>
      </c>
      <c r="K2014" s="29">
        <v>6.9444444444399997E-2</v>
      </c>
      <c r="L2014" s="30">
        <v>3</v>
      </c>
      <c r="M2014" s="40">
        <f>VLOOKUP(A2014,'District Enrollment'!A:D,2,FALSE)</f>
        <v>1402</v>
      </c>
      <c r="N2014" s="40">
        <f>VLOOKUP(A2014,'District Enrollment'!A:D,3,FALSE)</f>
        <v>1007</v>
      </c>
      <c r="O2014" s="40">
        <f>VLOOKUP(A2014,'District Enrollment'!A:D,4,FALSE)</f>
        <v>954</v>
      </c>
      <c r="P2014" s="41">
        <f t="shared" ref="P2014:P2077" si="96">F2014/M2014*G2014</f>
        <v>1.4978601997131526E-2</v>
      </c>
      <c r="Q2014" s="41">
        <f t="shared" ref="Q2014:Q2077" si="97">H2014/N2014*I2014</f>
        <v>8.9374379344458795E-3</v>
      </c>
      <c r="R2014" s="41">
        <f t="shared" ref="R2014:R2077" si="98">J2014/O2014*K2014</f>
        <v>1.5723270440241507E-2</v>
      </c>
    </row>
    <row r="2015" spans="1:18" x14ac:dyDescent="0.25">
      <c r="A2015" s="3" t="s">
        <v>361</v>
      </c>
      <c r="B2015" t="s">
        <v>362</v>
      </c>
      <c r="C2015" s="3" t="s">
        <v>4271</v>
      </c>
      <c r="D2015" t="s">
        <v>4272</v>
      </c>
      <c r="E2015" s="3">
        <v>5</v>
      </c>
      <c r="F2015" s="26">
        <v>1147</v>
      </c>
      <c r="G2015" s="27">
        <v>0.1368788142981</v>
      </c>
      <c r="H2015" s="26">
        <v>760</v>
      </c>
      <c r="I2015" s="27">
        <v>0.17105263157889999</v>
      </c>
      <c r="J2015" s="28">
        <v>712</v>
      </c>
      <c r="K2015" s="29">
        <v>0.20084269662920001</v>
      </c>
      <c r="L2015" s="30">
        <v>5</v>
      </c>
      <c r="M2015" s="40">
        <f>VLOOKUP(A2015,'District Enrollment'!A:D,2,FALSE)</f>
        <v>1402</v>
      </c>
      <c r="N2015" s="40">
        <f>VLOOKUP(A2015,'District Enrollment'!A:D,3,FALSE)</f>
        <v>1007</v>
      </c>
      <c r="O2015" s="40">
        <f>VLOOKUP(A2015,'District Enrollment'!A:D,4,FALSE)</f>
        <v>954</v>
      </c>
      <c r="P2015" s="41">
        <f t="shared" si="96"/>
        <v>0.11198288159766098</v>
      </c>
      <c r="Q2015" s="41">
        <f t="shared" si="97"/>
        <v>0.12909632571992452</v>
      </c>
      <c r="R2015" s="41">
        <f t="shared" si="98"/>
        <v>0.14989517819705495</v>
      </c>
    </row>
    <row r="2016" spans="1:18" x14ac:dyDescent="0.25">
      <c r="A2016" s="3" t="s">
        <v>419</v>
      </c>
      <c r="B2016" t="s">
        <v>420</v>
      </c>
      <c r="C2016" s="3" t="s">
        <v>421</v>
      </c>
      <c r="D2016" t="s">
        <v>422</v>
      </c>
      <c r="E2016" s="3" t="s">
        <v>16</v>
      </c>
      <c r="F2016" s="26">
        <v>28</v>
      </c>
      <c r="G2016" s="27">
        <v>7.1428571428499996E-2</v>
      </c>
      <c r="H2016" s="26">
        <v>32</v>
      </c>
      <c r="I2016" s="27">
        <v>0.21875</v>
      </c>
      <c r="J2016" s="28">
        <v>29</v>
      </c>
      <c r="K2016" s="29">
        <v>6.8965517241299998E-2</v>
      </c>
      <c r="L2016" s="30">
        <v>3</v>
      </c>
      <c r="M2016" s="40">
        <f>VLOOKUP(A2016,'District Enrollment'!A:D,2,FALSE)</f>
        <v>22706</v>
      </c>
      <c r="N2016" s="40">
        <f>VLOOKUP(A2016,'District Enrollment'!A:D,3,FALSE)</f>
        <v>22937</v>
      </c>
      <c r="O2016" s="40">
        <f>VLOOKUP(A2016,'District Enrollment'!A:D,4,FALSE)</f>
        <v>23055</v>
      </c>
      <c r="P2016" s="41">
        <f t="shared" si="96"/>
        <v>8.8082445168589791E-5</v>
      </c>
      <c r="Q2016" s="41">
        <f t="shared" si="97"/>
        <v>3.0518376422374331E-4</v>
      </c>
      <c r="R2016" s="41">
        <f t="shared" si="98"/>
        <v>8.6749078290943396E-5</v>
      </c>
    </row>
    <row r="2017" spans="1:18" x14ac:dyDescent="0.25">
      <c r="A2017" s="3" t="s">
        <v>419</v>
      </c>
      <c r="B2017" t="s">
        <v>420</v>
      </c>
      <c r="C2017" s="3" t="s">
        <v>451</v>
      </c>
      <c r="D2017" t="s">
        <v>452</v>
      </c>
      <c r="E2017" s="3" t="s">
        <v>13</v>
      </c>
      <c r="F2017" s="26">
        <v>103</v>
      </c>
      <c r="G2017" s="27">
        <v>1</v>
      </c>
      <c r="H2017" s="26">
        <v>27</v>
      </c>
      <c r="I2017" s="27">
        <v>1</v>
      </c>
      <c r="J2017" s="28">
        <v>30</v>
      </c>
      <c r="K2017" s="29">
        <v>1</v>
      </c>
      <c r="L2017" s="30">
        <v>5</v>
      </c>
      <c r="M2017" s="40">
        <f>VLOOKUP(A2017,'District Enrollment'!A:D,2,FALSE)</f>
        <v>22706</v>
      </c>
      <c r="N2017" s="40">
        <f>VLOOKUP(A2017,'District Enrollment'!A:D,3,FALSE)</f>
        <v>22937</v>
      </c>
      <c r="O2017" s="40">
        <f>VLOOKUP(A2017,'District Enrollment'!A:D,4,FALSE)</f>
        <v>23055</v>
      </c>
      <c r="P2017" s="41">
        <f t="shared" si="96"/>
        <v>4.5362459261869105E-3</v>
      </c>
      <c r="Q2017" s="41">
        <f t="shared" si="97"/>
        <v>1.1771373762915812E-3</v>
      </c>
      <c r="R2017" s="41">
        <f t="shared" si="98"/>
        <v>1.3012361743656475E-3</v>
      </c>
    </row>
    <row r="2018" spans="1:18" x14ac:dyDescent="0.25">
      <c r="A2018" s="3" t="s">
        <v>419</v>
      </c>
      <c r="B2018" t="s">
        <v>420</v>
      </c>
      <c r="C2018" s="3" t="s">
        <v>717</v>
      </c>
      <c r="D2018" t="s">
        <v>718</v>
      </c>
      <c r="E2018" s="3" t="s">
        <v>16</v>
      </c>
      <c r="F2018" s="26">
        <v>53</v>
      </c>
      <c r="G2018" s="27">
        <v>0.66037735849050005</v>
      </c>
      <c r="H2018" s="26">
        <v>37</v>
      </c>
      <c r="I2018" s="27">
        <v>0.59459459459450004</v>
      </c>
      <c r="J2018" s="28">
        <v>55</v>
      </c>
      <c r="K2018" s="29">
        <v>0.36363636363629998</v>
      </c>
      <c r="L2018" s="30">
        <v>5</v>
      </c>
      <c r="M2018" s="40">
        <f>VLOOKUP(A2018,'District Enrollment'!A:D,2,FALSE)</f>
        <v>22706</v>
      </c>
      <c r="N2018" s="40">
        <f>VLOOKUP(A2018,'District Enrollment'!A:D,3,FALSE)</f>
        <v>22937</v>
      </c>
      <c r="O2018" s="40">
        <f>VLOOKUP(A2018,'District Enrollment'!A:D,4,FALSE)</f>
        <v>23055</v>
      </c>
      <c r="P2018" s="41">
        <f t="shared" si="96"/>
        <v>1.5414427904517089E-3</v>
      </c>
      <c r="Q2018" s="41">
        <f t="shared" si="97"/>
        <v>9.5914897327446932E-4</v>
      </c>
      <c r="R2018" s="41">
        <f t="shared" si="98"/>
        <v>8.6749078291027963E-4</v>
      </c>
    </row>
    <row r="2019" spans="1:18" x14ac:dyDescent="0.25">
      <c r="A2019" s="3" t="s">
        <v>419</v>
      </c>
      <c r="B2019" t="s">
        <v>420</v>
      </c>
      <c r="C2019" s="3" t="s">
        <v>888</v>
      </c>
      <c r="D2019" t="s">
        <v>889</v>
      </c>
      <c r="E2019" s="3" t="s">
        <v>10</v>
      </c>
      <c r="F2019" s="26"/>
      <c r="G2019" s="27"/>
      <c r="H2019" s="26">
        <v>79</v>
      </c>
      <c r="I2019" s="27">
        <v>0.70886075949359995</v>
      </c>
      <c r="J2019" s="28">
        <v>80</v>
      </c>
      <c r="K2019" s="29">
        <v>0.75</v>
      </c>
      <c r="L2019" s="30">
        <v>5</v>
      </c>
      <c r="M2019" s="40">
        <f>VLOOKUP(A2019,'District Enrollment'!A:D,2,FALSE)</f>
        <v>22706</v>
      </c>
      <c r="N2019" s="40">
        <f>VLOOKUP(A2019,'District Enrollment'!A:D,3,FALSE)</f>
        <v>22937</v>
      </c>
      <c r="O2019" s="40">
        <f>VLOOKUP(A2019,'District Enrollment'!A:D,4,FALSE)</f>
        <v>23055</v>
      </c>
      <c r="P2019" s="41">
        <f t="shared" si="96"/>
        <v>0</v>
      </c>
      <c r="Q2019" s="41">
        <f t="shared" si="97"/>
        <v>2.4414701137897019E-3</v>
      </c>
      <c r="R2019" s="41">
        <f t="shared" si="98"/>
        <v>2.6024723487312945E-3</v>
      </c>
    </row>
    <row r="2020" spans="1:18" x14ac:dyDescent="0.25">
      <c r="A2020" s="3" t="s">
        <v>419</v>
      </c>
      <c r="B2020" t="s">
        <v>420</v>
      </c>
      <c r="C2020" s="3" t="s">
        <v>1286</v>
      </c>
      <c r="D2020" t="s">
        <v>1287</v>
      </c>
      <c r="E2020" s="3" t="s">
        <v>10</v>
      </c>
      <c r="F2020" s="26">
        <v>249</v>
      </c>
      <c r="G2020" s="27">
        <v>0.47389558232930001</v>
      </c>
      <c r="H2020" s="26">
        <v>207</v>
      </c>
      <c r="I2020" s="27">
        <v>0.37681159420280003</v>
      </c>
      <c r="J2020" s="28">
        <v>145</v>
      </c>
      <c r="K2020" s="29">
        <v>0.54482758620680005</v>
      </c>
      <c r="L2020" s="30">
        <v>5</v>
      </c>
      <c r="M2020" s="40">
        <f>VLOOKUP(A2020,'District Enrollment'!A:D,2,FALSE)</f>
        <v>22706</v>
      </c>
      <c r="N2020" s="40">
        <f>VLOOKUP(A2020,'District Enrollment'!A:D,3,FALSE)</f>
        <v>22937</v>
      </c>
      <c r="O2020" s="40">
        <f>VLOOKUP(A2020,'District Enrollment'!A:D,4,FALSE)</f>
        <v>23055</v>
      </c>
      <c r="P2020" s="41">
        <f t="shared" si="96"/>
        <v>5.196864264951806E-3</v>
      </c>
      <c r="Q2020" s="41">
        <f t="shared" si="97"/>
        <v>3.4006190870636789E-3</v>
      </c>
      <c r="R2020" s="41">
        <f t="shared" si="98"/>
        <v>3.4265885924955981E-3</v>
      </c>
    </row>
    <row r="2021" spans="1:18" x14ac:dyDescent="0.25">
      <c r="A2021" s="3" t="s">
        <v>419</v>
      </c>
      <c r="B2021" t="s">
        <v>420</v>
      </c>
      <c r="C2021" s="3" t="s">
        <v>1334</v>
      </c>
      <c r="D2021" t="s">
        <v>1335</v>
      </c>
      <c r="E2021" s="3" t="s">
        <v>13</v>
      </c>
      <c r="F2021" s="26">
        <v>80</v>
      </c>
      <c r="G2021" s="27">
        <v>0.51249999999999996</v>
      </c>
      <c r="H2021" s="26">
        <v>90</v>
      </c>
      <c r="I2021" s="27">
        <v>0.4888888888888</v>
      </c>
      <c r="J2021" s="28">
        <v>152</v>
      </c>
      <c r="K2021" s="29">
        <v>0.5723684210526</v>
      </c>
      <c r="L2021" s="30">
        <v>5</v>
      </c>
      <c r="M2021" s="40">
        <f>VLOOKUP(A2021,'District Enrollment'!A:D,2,FALSE)</f>
        <v>22706</v>
      </c>
      <c r="N2021" s="40">
        <f>VLOOKUP(A2021,'District Enrollment'!A:D,3,FALSE)</f>
        <v>22937</v>
      </c>
      <c r="O2021" s="40">
        <f>VLOOKUP(A2021,'District Enrollment'!A:D,4,FALSE)</f>
        <v>23055</v>
      </c>
      <c r="P2021" s="41">
        <f t="shared" si="96"/>
        <v>1.8056901259578964E-3</v>
      </c>
      <c r="Q2021" s="41">
        <f t="shared" si="97"/>
        <v>1.9182979465488946E-3</v>
      </c>
      <c r="R2021" s="41">
        <f t="shared" si="98"/>
        <v>3.7735849056601692E-3</v>
      </c>
    </row>
    <row r="2022" spans="1:18" x14ac:dyDescent="0.25">
      <c r="A2022" s="3" t="s">
        <v>419</v>
      </c>
      <c r="B2022" t="s">
        <v>420</v>
      </c>
      <c r="C2022" s="3" t="s">
        <v>1476</v>
      </c>
      <c r="D2022" t="s">
        <v>1477</v>
      </c>
      <c r="E2022" s="3" t="s">
        <v>10</v>
      </c>
      <c r="F2022" s="26">
        <v>188</v>
      </c>
      <c r="G2022" s="27">
        <v>0.26063829787229997</v>
      </c>
      <c r="H2022" s="26">
        <v>202</v>
      </c>
      <c r="I2022" s="27">
        <v>0.22277227722769999</v>
      </c>
      <c r="J2022" s="28">
        <v>187</v>
      </c>
      <c r="K2022" s="29">
        <v>0.19251336898390001</v>
      </c>
      <c r="L2022" s="30">
        <v>5</v>
      </c>
      <c r="M2022" s="40">
        <f>VLOOKUP(A2022,'District Enrollment'!A:D,2,FALSE)</f>
        <v>22706</v>
      </c>
      <c r="N2022" s="40">
        <f>VLOOKUP(A2022,'District Enrollment'!A:D,3,FALSE)</f>
        <v>22937</v>
      </c>
      <c r="O2022" s="40">
        <f>VLOOKUP(A2022,'District Enrollment'!A:D,4,FALSE)</f>
        <v>23055</v>
      </c>
      <c r="P2022" s="41">
        <f t="shared" si="96"/>
        <v>2.1580199066322733E-3</v>
      </c>
      <c r="Q2022" s="41">
        <f t="shared" si="97"/>
        <v>1.961895627152435E-3</v>
      </c>
      <c r="R2022" s="41">
        <f t="shared" si="98"/>
        <v>1.561483409238313E-3</v>
      </c>
    </row>
    <row r="2023" spans="1:18" x14ac:dyDescent="0.25">
      <c r="A2023" s="3" t="s">
        <v>419</v>
      </c>
      <c r="B2023" t="s">
        <v>420</v>
      </c>
      <c r="C2023" s="3" t="s">
        <v>1682</v>
      </c>
      <c r="D2023" t="s">
        <v>1683</v>
      </c>
      <c r="E2023" s="3" t="s">
        <v>10</v>
      </c>
      <c r="F2023" s="26">
        <v>242</v>
      </c>
      <c r="G2023" s="27">
        <v>0.12396694214869999</v>
      </c>
      <c r="H2023" s="26">
        <v>241</v>
      </c>
      <c r="I2023" s="27">
        <v>0.1244813278008</v>
      </c>
      <c r="J2023" s="28">
        <v>237</v>
      </c>
      <c r="K2023" s="29">
        <v>0.1476793248945</v>
      </c>
      <c r="L2023" s="30">
        <v>5</v>
      </c>
      <c r="M2023" s="40">
        <f>VLOOKUP(A2023,'District Enrollment'!A:D,2,FALSE)</f>
        <v>22706</v>
      </c>
      <c r="N2023" s="40">
        <f>VLOOKUP(A2023,'District Enrollment'!A:D,3,FALSE)</f>
        <v>22937</v>
      </c>
      <c r="O2023" s="40">
        <f>VLOOKUP(A2023,'District Enrollment'!A:D,4,FALSE)</f>
        <v>23055</v>
      </c>
      <c r="P2023" s="41">
        <f t="shared" si="96"/>
        <v>1.321236677529525E-3</v>
      </c>
      <c r="Q2023" s="41">
        <f t="shared" si="97"/>
        <v>1.3079304181014431E-3</v>
      </c>
      <c r="R2023" s="41">
        <f t="shared" si="98"/>
        <v>1.5181088700931037E-3</v>
      </c>
    </row>
    <row r="2024" spans="1:18" x14ac:dyDescent="0.25">
      <c r="A2024" s="3" t="s">
        <v>419</v>
      </c>
      <c r="B2024" t="s">
        <v>420</v>
      </c>
      <c r="C2024" s="3" t="s">
        <v>1772</v>
      </c>
      <c r="D2024" t="s">
        <v>1773</v>
      </c>
      <c r="E2024" s="3" t="s">
        <v>10</v>
      </c>
      <c r="F2024" s="26">
        <v>251</v>
      </c>
      <c r="G2024" s="27">
        <v>8.3665338645400003E-2</v>
      </c>
      <c r="H2024" s="26">
        <v>260</v>
      </c>
      <c r="I2024" s="27">
        <v>0.1230769230769</v>
      </c>
      <c r="J2024" s="28">
        <v>271</v>
      </c>
      <c r="K2024" s="29">
        <v>0.13284132841320001</v>
      </c>
      <c r="L2024" s="30">
        <v>4</v>
      </c>
      <c r="M2024" s="40">
        <f>VLOOKUP(A2024,'District Enrollment'!A:D,2,FALSE)</f>
        <v>22706</v>
      </c>
      <c r="N2024" s="40">
        <f>VLOOKUP(A2024,'District Enrollment'!A:D,3,FALSE)</f>
        <v>22937</v>
      </c>
      <c r="O2024" s="40">
        <f>VLOOKUP(A2024,'District Enrollment'!A:D,4,FALSE)</f>
        <v>23055</v>
      </c>
      <c r="P2024" s="41">
        <f t="shared" si="96"/>
        <v>9.2486567427091512E-4</v>
      </c>
      <c r="Q2024" s="41">
        <f t="shared" si="97"/>
        <v>1.3951257793082792E-3</v>
      </c>
      <c r="R2024" s="41">
        <f t="shared" si="98"/>
        <v>1.561483409237788E-3</v>
      </c>
    </row>
    <row r="2025" spans="1:18" x14ac:dyDescent="0.25">
      <c r="A2025" s="3" t="s">
        <v>419</v>
      </c>
      <c r="B2025" t="s">
        <v>420</v>
      </c>
      <c r="C2025" s="3" t="s">
        <v>1850</v>
      </c>
      <c r="D2025" t="s">
        <v>1851</v>
      </c>
      <c r="E2025" s="3" t="s">
        <v>13</v>
      </c>
      <c r="F2025" s="26">
        <v>198</v>
      </c>
      <c r="G2025" s="27">
        <v>0.20202020202019999</v>
      </c>
      <c r="H2025" s="26">
        <v>287</v>
      </c>
      <c r="I2025" s="27">
        <v>0.19163763066200001</v>
      </c>
      <c r="J2025" s="28">
        <v>288</v>
      </c>
      <c r="K2025" s="29">
        <v>0.125</v>
      </c>
      <c r="L2025" s="30">
        <v>4</v>
      </c>
      <c r="M2025" s="40">
        <f>VLOOKUP(A2025,'District Enrollment'!A:D,2,FALSE)</f>
        <v>22706</v>
      </c>
      <c r="N2025" s="40">
        <f>VLOOKUP(A2025,'District Enrollment'!A:D,3,FALSE)</f>
        <v>22937</v>
      </c>
      <c r="O2025" s="40">
        <f>VLOOKUP(A2025,'District Enrollment'!A:D,4,FALSE)</f>
        <v>23055</v>
      </c>
      <c r="P2025" s="41">
        <f t="shared" si="96"/>
        <v>1.76164890337354E-3</v>
      </c>
      <c r="Q2025" s="41">
        <f t="shared" si="97"/>
        <v>2.3978724331862929E-3</v>
      </c>
      <c r="R2025" s="41">
        <f t="shared" si="98"/>
        <v>1.5614834092387768E-3</v>
      </c>
    </row>
    <row r="2026" spans="1:18" x14ac:dyDescent="0.25">
      <c r="A2026" s="3" t="s">
        <v>419</v>
      </c>
      <c r="B2026" t="s">
        <v>420</v>
      </c>
      <c r="C2026" s="3" t="s">
        <v>1868</v>
      </c>
      <c r="D2026" t="s">
        <v>1869</v>
      </c>
      <c r="E2026" s="3" t="s">
        <v>10</v>
      </c>
      <c r="F2026" s="26"/>
      <c r="G2026" s="27"/>
      <c r="H2026" s="26">
        <v>208</v>
      </c>
      <c r="I2026" s="27">
        <v>0.1298076923076</v>
      </c>
      <c r="J2026" s="28">
        <v>291</v>
      </c>
      <c r="K2026" s="29">
        <v>5.8419243986199999E-2</v>
      </c>
      <c r="L2026" s="30">
        <v>2</v>
      </c>
      <c r="M2026" s="40">
        <f>VLOOKUP(A2026,'District Enrollment'!A:D,2,FALSE)</f>
        <v>22706</v>
      </c>
      <c r="N2026" s="40">
        <f>VLOOKUP(A2026,'District Enrollment'!A:D,3,FALSE)</f>
        <v>22937</v>
      </c>
      <c r="O2026" s="40">
        <f>VLOOKUP(A2026,'District Enrollment'!A:D,4,FALSE)</f>
        <v>23055</v>
      </c>
      <c r="P2026" s="41">
        <f t="shared" si="96"/>
        <v>0</v>
      </c>
      <c r="Q2026" s="41">
        <f t="shared" si="97"/>
        <v>1.1771373762907442E-3</v>
      </c>
      <c r="R2026" s="41">
        <f t="shared" si="98"/>
        <v>7.3736716547318144E-4</v>
      </c>
    </row>
    <row r="2027" spans="1:18" x14ac:dyDescent="0.25">
      <c r="A2027" s="3" t="s">
        <v>419</v>
      </c>
      <c r="B2027" t="s">
        <v>420</v>
      </c>
      <c r="C2027" s="3" t="s">
        <v>2289</v>
      </c>
      <c r="D2027" t="s">
        <v>2290</v>
      </c>
      <c r="E2027" s="3" t="s">
        <v>10</v>
      </c>
      <c r="F2027" s="26">
        <v>280</v>
      </c>
      <c r="G2027" s="27">
        <v>5.7142857142799999E-2</v>
      </c>
      <c r="H2027" s="26">
        <v>324</v>
      </c>
      <c r="I2027" s="27">
        <v>3.3950617283900003E-2</v>
      </c>
      <c r="J2027" s="28">
        <v>365</v>
      </c>
      <c r="K2027" s="29">
        <v>5.4794520547900002E-2</v>
      </c>
      <c r="L2027" s="30">
        <v>2</v>
      </c>
      <c r="M2027" s="40">
        <f>VLOOKUP(A2027,'District Enrollment'!A:D,2,FALSE)</f>
        <v>22706</v>
      </c>
      <c r="N2027" s="40">
        <f>VLOOKUP(A2027,'District Enrollment'!A:D,3,FALSE)</f>
        <v>22937</v>
      </c>
      <c r="O2027" s="40">
        <f>VLOOKUP(A2027,'District Enrollment'!A:D,4,FALSE)</f>
        <v>23055</v>
      </c>
      <c r="P2027" s="41">
        <f t="shared" si="96"/>
        <v>7.0465956134871833E-4</v>
      </c>
      <c r="Q2027" s="41">
        <f t="shared" si="97"/>
        <v>4.7957448663659596E-4</v>
      </c>
      <c r="R2027" s="41">
        <f t="shared" si="98"/>
        <v>8.6749078290971596E-4</v>
      </c>
    </row>
    <row r="2028" spans="1:18" x14ac:dyDescent="0.25">
      <c r="A2028" s="3" t="s">
        <v>419</v>
      </c>
      <c r="B2028" t="s">
        <v>420</v>
      </c>
      <c r="C2028" s="3" t="s">
        <v>2321</v>
      </c>
      <c r="D2028" t="s">
        <v>2322</v>
      </c>
      <c r="E2028" s="3" t="s">
        <v>10</v>
      </c>
      <c r="F2028" s="26">
        <v>395</v>
      </c>
      <c r="G2028" s="27">
        <v>0.14430379746829999</v>
      </c>
      <c r="H2028" s="26">
        <v>375</v>
      </c>
      <c r="I2028" s="27">
        <v>0.16800000000000001</v>
      </c>
      <c r="J2028" s="28">
        <v>369</v>
      </c>
      <c r="K2028" s="29">
        <v>0.18428184281839999</v>
      </c>
      <c r="L2028" s="30">
        <v>5</v>
      </c>
      <c r="M2028" s="40">
        <f>VLOOKUP(A2028,'District Enrollment'!A:D,2,FALSE)</f>
        <v>22706</v>
      </c>
      <c r="N2028" s="40">
        <f>VLOOKUP(A2028,'District Enrollment'!A:D,3,FALSE)</f>
        <v>22937</v>
      </c>
      <c r="O2028" s="40">
        <f>VLOOKUP(A2028,'District Enrollment'!A:D,4,FALSE)</f>
        <v>23055</v>
      </c>
      <c r="P2028" s="41">
        <f t="shared" si="96"/>
        <v>2.5103496873063727E-3</v>
      </c>
      <c r="Q2028" s="41">
        <f t="shared" si="97"/>
        <v>2.7466538780136899E-3</v>
      </c>
      <c r="R2028" s="41">
        <f t="shared" si="98"/>
        <v>2.949468661895016E-3</v>
      </c>
    </row>
    <row r="2029" spans="1:18" x14ac:dyDescent="0.25">
      <c r="A2029" s="3" t="s">
        <v>419</v>
      </c>
      <c r="B2029" t="s">
        <v>420</v>
      </c>
      <c r="C2029" s="3" t="s">
        <v>2333</v>
      </c>
      <c r="D2029" t="s">
        <v>2334</v>
      </c>
      <c r="E2029" s="3" t="s">
        <v>10</v>
      </c>
      <c r="F2029" s="26">
        <v>388</v>
      </c>
      <c r="G2029" s="27">
        <v>9.0206185566999997E-2</v>
      </c>
      <c r="H2029" s="26">
        <v>363</v>
      </c>
      <c r="I2029" s="27">
        <v>0.10192837465559999</v>
      </c>
      <c r="J2029" s="28">
        <v>371</v>
      </c>
      <c r="K2029" s="29">
        <v>8.35579514824E-2</v>
      </c>
      <c r="L2029" s="30">
        <v>3</v>
      </c>
      <c r="M2029" s="40">
        <f>VLOOKUP(A2029,'District Enrollment'!A:D,2,FALSE)</f>
        <v>22706</v>
      </c>
      <c r="N2029" s="40">
        <f>VLOOKUP(A2029,'District Enrollment'!A:D,3,FALSE)</f>
        <v>22937</v>
      </c>
      <c r="O2029" s="40">
        <f>VLOOKUP(A2029,'District Enrollment'!A:D,4,FALSE)</f>
        <v>23055</v>
      </c>
      <c r="P2029" s="41">
        <f t="shared" si="96"/>
        <v>1.5414427904516868E-3</v>
      </c>
      <c r="Q2029" s="41">
        <f t="shared" si="97"/>
        <v>1.6131141823247503E-3</v>
      </c>
      <c r="R2029" s="41">
        <f t="shared" si="98"/>
        <v>1.3446107135098851E-3</v>
      </c>
    </row>
    <row r="2030" spans="1:18" x14ac:dyDescent="0.25">
      <c r="A2030" s="3" t="s">
        <v>419</v>
      </c>
      <c r="B2030" t="s">
        <v>420</v>
      </c>
      <c r="C2030" s="3" t="s">
        <v>2446</v>
      </c>
      <c r="D2030" t="s">
        <v>1887</v>
      </c>
      <c r="E2030" s="3" t="s">
        <v>10</v>
      </c>
      <c r="F2030" s="26">
        <v>368</v>
      </c>
      <c r="G2030" s="27">
        <v>0.1059782608695</v>
      </c>
      <c r="H2030" s="26">
        <v>381</v>
      </c>
      <c r="I2030" s="27">
        <v>0.1154855643044</v>
      </c>
      <c r="J2030" s="28">
        <v>387</v>
      </c>
      <c r="K2030" s="29">
        <v>0.13178294573640001</v>
      </c>
      <c r="L2030" s="30">
        <v>4</v>
      </c>
      <c r="M2030" s="40">
        <f>VLOOKUP(A2030,'District Enrollment'!A:D,2,FALSE)</f>
        <v>22706</v>
      </c>
      <c r="N2030" s="40">
        <f>VLOOKUP(A2030,'District Enrollment'!A:D,3,FALSE)</f>
        <v>22937</v>
      </c>
      <c r="O2030" s="40">
        <f>VLOOKUP(A2030,'District Enrollment'!A:D,4,FALSE)</f>
        <v>23055</v>
      </c>
      <c r="P2030" s="41">
        <f t="shared" si="96"/>
        <v>1.7176076807881616E-3</v>
      </c>
      <c r="Q2030" s="41">
        <f t="shared" si="97"/>
        <v>1.9182979465482148E-3</v>
      </c>
      <c r="R2030" s="41">
        <f t="shared" si="98"/>
        <v>2.2121014964210282E-3</v>
      </c>
    </row>
    <row r="2031" spans="1:18" x14ac:dyDescent="0.25">
      <c r="A2031" s="3" t="s">
        <v>419</v>
      </c>
      <c r="B2031" t="s">
        <v>420</v>
      </c>
      <c r="C2031" s="3" t="s">
        <v>2475</v>
      </c>
      <c r="D2031" t="s">
        <v>1713</v>
      </c>
      <c r="E2031" s="3" t="s">
        <v>10</v>
      </c>
      <c r="F2031" s="26">
        <v>405</v>
      </c>
      <c r="G2031" s="27">
        <v>9.8765432098700007E-2</v>
      </c>
      <c r="H2031" s="26">
        <v>396</v>
      </c>
      <c r="I2031" s="27">
        <v>0.1060606060606</v>
      </c>
      <c r="J2031" s="28">
        <v>392</v>
      </c>
      <c r="K2031" s="29">
        <v>8.9285714285699994E-2</v>
      </c>
      <c r="L2031" s="30">
        <v>4</v>
      </c>
      <c r="M2031" s="40">
        <f>VLOOKUP(A2031,'District Enrollment'!A:D,2,FALSE)</f>
        <v>22706</v>
      </c>
      <c r="N2031" s="40">
        <f>VLOOKUP(A2031,'District Enrollment'!A:D,3,FALSE)</f>
        <v>22937</v>
      </c>
      <c r="O2031" s="40">
        <f>VLOOKUP(A2031,'District Enrollment'!A:D,4,FALSE)</f>
        <v>23055</v>
      </c>
      <c r="P2031" s="41">
        <f t="shared" si="96"/>
        <v>1.7616489033723908E-3</v>
      </c>
      <c r="Q2031" s="41">
        <f t="shared" si="97"/>
        <v>1.8311025853423549E-3</v>
      </c>
      <c r="R2031" s="41">
        <f t="shared" si="98"/>
        <v>1.5181088700930124E-3</v>
      </c>
    </row>
    <row r="2032" spans="1:18" x14ac:dyDescent="0.25">
      <c r="A2032" s="3" t="s">
        <v>419</v>
      </c>
      <c r="B2032" t="s">
        <v>420</v>
      </c>
      <c r="C2032" s="3" t="s">
        <v>2494</v>
      </c>
      <c r="D2032" t="s">
        <v>2495</v>
      </c>
      <c r="E2032" s="3" t="s">
        <v>10</v>
      </c>
      <c r="F2032" s="26">
        <v>430</v>
      </c>
      <c r="G2032" s="27">
        <v>4.8837209302299997E-2</v>
      </c>
      <c r="H2032" s="26">
        <v>420</v>
      </c>
      <c r="I2032" s="27">
        <v>0.05</v>
      </c>
      <c r="J2032" s="28">
        <v>396</v>
      </c>
      <c r="K2032" s="29">
        <v>5.3030303030299999E-2</v>
      </c>
      <c r="L2032" s="30">
        <v>2</v>
      </c>
      <c r="M2032" s="40">
        <f>VLOOKUP(A2032,'District Enrollment'!A:D,2,FALSE)</f>
        <v>22706</v>
      </c>
      <c r="N2032" s="40">
        <f>VLOOKUP(A2032,'District Enrollment'!A:D,3,FALSE)</f>
        <v>22937</v>
      </c>
      <c r="O2032" s="40">
        <f>VLOOKUP(A2032,'District Enrollment'!A:D,4,FALSE)</f>
        <v>23055</v>
      </c>
      <c r="P2032" s="41">
        <f t="shared" si="96"/>
        <v>9.2486567427063323E-4</v>
      </c>
      <c r="Q2032" s="41">
        <f t="shared" si="97"/>
        <v>9.1555129267122982E-4</v>
      </c>
      <c r="R2032" s="41">
        <f t="shared" si="98"/>
        <v>9.1086532205590111E-4</v>
      </c>
    </row>
    <row r="2033" spans="1:18" x14ac:dyDescent="0.25">
      <c r="A2033" s="3" t="s">
        <v>419</v>
      </c>
      <c r="B2033" t="s">
        <v>420</v>
      </c>
      <c r="C2033" s="3" t="s">
        <v>2904</v>
      </c>
      <c r="D2033" t="s">
        <v>2905</v>
      </c>
      <c r="E2033" s="3" t="s">
        <v>10</v>
      </c>
      <c r="F2033" s="26">
        <v>451</v>
      </c>
      <c r="G2033" s="27">
        <v>0.13303769401330001</v>
      </c>
      <c r="H2033" s="26">
        <v>457</v>
      </c>
      <c r="I2033" s="27">
        <v>0.13347921225379999</v>
      </c>
      <c r="J2033" s="28">
        <v>455</v>
      </c>
      <c r="K2033" s="29">
        <v>0.1032967032967</v>
      </c>
      <c r="L2033" s="30">
        <v>4</v>
      </c>
      <c r="M2033" s="40">
        <f>VLOOKUP(A2033,'District Enrollment'!A:D,2,FALSE)</f>
        <v>22706</v>
      </c>
      <c r="N2033" s="40">
        <f>VLOOKUP(A2033,'District Enrollment'!A:D,3,FALSE)</f>
        <v>22937</v>
      </c>
      <c r="O2033" s="40">
        <f>VLOOKUP(A2033,'District Enrollment'!A:D,4,FALSE)</f>
        <v>23055</v>
      </c>
      <c r="P2033" s="41">
        <f t="shared" si="96"/>
        <v>2.6424733550602618E-3</v>
      </c>
      <c r="Q2033" s="41">
        <f t="shared" si="97"/>
        <v>2.6594585168063217E-3</v>
      </c>
      <c r="R2033" s="41">
        <f t="shared" si="98"/>
        <v>2.0386033398394491E-3</v>
      </c>
    </row>
    <row r="2034" spans="1:18" x14ac:dyDescent="0.25">
      <c r="A2034" s="3" t="s">
        <v>419</v>
      </c>
      <c r="B2034" t="s">
        <v>420</v>
      </c>
      <c r="C2034" s="3" t="s">
        <v>3235</v>
      </c>
      <c r="D2034" t="s">
        <v>3236</v>
      </c>
      <c r="E2034" s="3" t="s">
        <v>10</v>
      </c>
      <c r="F2034" s="26">
        <v>463</v>
      </c>
      <c r="G2034" s="27">
        <v>0.14686825053989999</v>
      </c>
      <c r="H2034" s="26">
        <v>496</v>
      </c>
      <c r="I2034" s="27">
        <v>0.141129032258</v>
      </c>
      <c r="J2034" s="28">
        <v>496</v>
      </c>
      <c r="K2034" s="29">
        <v>0.1532258064516</v>
      </c>
      <c r="L2034" s="30">
        <v>5</v>
      </c>
      <c r="M2034" s="40">
        <f>VLOOKUP(A2034,'District Enrollment'!A:D,2,FALSE)</f>
        <v>22706</v>
      </c>
      <c r="N2034" s="40">
        <f>VLOOKUP(A2034,'District Enrollment'!A:D,3,FALSE)</f>
        <v>22937</v>
      </c>
      <c r="O2034" s="40">
        <f>VLOOKUP(A2034,'District Enrollment'!A:D,4,FALSE)</f>
        <v>23055</v>
      </c>
      <c r="P2034" s="41">
        <f t="shared" si="96"/>
        <v>2.9948031357338897E-3</v>
      </c>
      <c r="Q2034" s="41">
        <f t="shared" si="97"/>
        <v>3.0518376422360377E-3</v>
      </c>
      <c r="R2034" s="41">
        <f t="shared" si="98"/>
        <v>3.2964649750593625E-3</v>
      </c>
    </row>
    <row r="2035" spans="1:18" x14ac:dyDescent="0.25">
      <c r="A2035" s="3" t="s">
        <v>419</v>
      </c>
      <c r="B2035" t="s">
        <v>420</v>
      </c>
      <c r="C2035" s="3" t="s">
        <v>3259</v>
      </c>
      <c r="D2035" t="s">
        <v>3260</v>
      </c>
      <c r="E2035" s="3" t="s">
        <v>10</v>
      </c>
      <c r="F2035" s="26">
        <v>480</v>
      </c>
      <c r="G2035" s="27">
        <v>5.83333333333E-2</v>
      </c>
      <c r="H2035" s="26">
        <v>484</v>
      </c>
      <c r="I2035" s="27">
        <v>6.6115702479300001E-2</v>
      </c>
      <c r="J2035" s="28">
        <v>500</v>
      </c>
      <c r="K2035" s="29">
        <v>0.05</v>
      </c>
      <c r="L2035" s="30">
        <v>2</v>
      </c>
      <c r="M2035" s="40">
        <f>VLOOKUP(A2035,'District Enrollment'!A:D,2,FALSE)</f>
        <v>22706</v>
      </c>
      <c r="N2035" s="40">
        <f>VLOOKUP(A2035,'District Enrollment'!A:D,3,FALSE)</f>
        <v>22937</v>
      </c>
      <c r="O2035" s="40">
        <f>VLOOKUP(A2035,'District Enrollment'!A:D,4,FALSE)</f>
        <v>23055</v>
      </c>
      <c r="P2035" s="41">
        <f t="shared" si="96"/>
        <v>1.2331542323607858E-3</v>
      </c>
      <c r="Q2035" s="41">
        <f t="shared" si="97"/>
        <v>1.3951257793077213E-3</v>
      </c>
      <c r="R2035" s="41">
        <f t="shared" si="98"/>
        <v>1.0843634786380394E-3</v>
      </c>
    </row>
    <row r="2036" spans="1:18" x14ac:dyDescent="0.25">
      <c r="A2036" s="3" t="s">
        <v>419</v>
      </c>
      <c r="B2036" t="s">
        <v>420</v>
      </c>
      <c r="C2036" s="3" t="s">
        <v>3441</v>
      </c>
      <c r="D2036" t="s">
        <v>3442</v>
      </c>
      <c r="E2036" s="3" t="s">
        <v>10</v>
      </c>
      <c r="F2036" s="26">
        <v>486</v>
      </c>
      <c r="G2036" s="27">
        <v>8.23045267489E-2</v>
      </c>
      <c r="H2036" s="26">
        <v>501</v>
      </c>
      <c r="I2036" s="27">
        <v>0.12574850299400001</v>
      </c>
      <c r="J2036" s="28">
        <v>522</v>
      </c>
      <c r="K2036" s="29">
        <v>9.5785440612999997E-2</v>
      </c>
      <c r="L2036" s="30">
        <v>4</v>
      </c>
      <c r="M2036" s="40">
        <f>VLOOKUP(A2036,'District Enrollment'!A:D,2,FALSE)</f>
        <v>22706</v>
      </c>
      <c r="N2036" s="40">
        <f>VLOOKUP(A2036,'District Enrollment'!A:D,3,FALSE)</f>
        <v>22937</v>
      </c>
      <c r="O2036" s="40">
        <f>VLOOKUP(A2036,'District Enrollment'!A:D,4,FALSE)</f>
        <v>23055</v>
      </c>
      <c r="P2036" s="41">
        <f t="shared" si="96"/>
        <v>1.7616489033720339E-3</v>
      </c>
      <c r="Q2036" s="41">
        <f t="shared" si="97"/>
        <v>2.7466538780134284E-3</v>
      </c>
      <c r="R2036" s="41">
        <f t="shared" si="98"/>
        <v>2.1687269572754713E-3</v>
      </c>
    </row>
    <row r="2037" spans="1:18" x14ac:dyDescent="0.25">
      <c r="A2037" s="3" t="s">
        <v>419</v>
      </c>
      <c r="B2037" t="s">
        <v>420</v>
      </c>
      <c r="C2037" s="3" t="s">
        <v>3559</v>
      </c>
      <c r="D2037" t="s">
        <v>3560</v>
      </c>
      <c r="E2037" s="3" t="s">
        <v>10</v>
      </c>
      <c r="F2037" s="26">
        <v>527</v>
      </c>
      <c r="G2037" s="27">
        <v>0.14990512333959999</v>
      </c>
      <c r="H2037" s="26">
        <v>524</v>
      </c>
      <c r="I2037" s="27">
        <v>0.14694656488540001</v>
      </c>
      <c r="J2037" s="28">
        <v>540</v>
      </c>
      <c r="K2037" s="29">
        <v>0.11481481481480001</v>
      </c>
      <c r="L2037" s="30">
        <v>4</v>
      </c>
      <c r="M2037" s="40">
        <f>VLOOKUP(A2037,'District Enrollment'!A:D,2,FALSE)</f>
        <v>22706</v>
      </c>
      <c r="N2037" s="40">
        <f>VLOOKUP(A2037,'District Enrollment'!A:D,3,FALSE)</f>
        <v>22937</v>
      </c>
      <c r="O2037" s="40">
        <f>VLOOKUP(A2037,'District Enrollment'!A:D,4,FALSE)</f>
        <v>23055</v>
      </c>
      <c r="P2037" s="41">
        <f t="shared" si="96"/>
        <v>3.4792565841614193E-3</v>
      </c>
      <c r="Q2037" s="41">
        <f t="shared" si="97"/>
        <v>3.3570214064589789E-3</v>
      </c>
      <c r="R2037" s="41">
        <f t="shared" si="98"/>
        <v>2.689221427021991E-3</v>
      </c>
    </row>
    <row r="2038" spans="1:18" x14ac:dyDescent="0.25">
      <c r="A2038" s="3" t="s">
        <v>419</v>
      </c>
      <c r="B2038" t="s">
        <v>420</v>
      </c>
      <c r="C2038" s="3" t="s">
        <v>3573</v>
      </c>
      <c r="D2038" t="s">
        <v>3574</v>
      </c>
      <c r="E2038" s="3" t="s">
        <v>10</v>
      </c>
      <c r="F2038" s="26">
        <v>553</v>
      </c>
      <c r="G2038" s="27">
        <v>0.10488245931280001</v>
      </c>
      <c r="H2038" s="26">
        <v>578</v>
      </c>
      <c r="I2038" s="27">
        <v>0.1159169550173</v>
      </c>
      <c r="J2038" s="28">
        <v>541</v>
      </c>
      <c r="K2038" s="29">
        <v>0.12939001848420001</v>
      </c>
      <c r="L2038" s="30">
        <v>4</v>
      </c>
      <c r="M2038" s="40">
        <f>VLOOKUP(A2038,'District Enrollment'!A:D,2,FALSE)</f>
        <v>22706</v>
      </c>
      <c r="N2038" s="40">
        <f>VLOOKUP(A2038,'District Enrollment'!A:D,3,FALSE)</f>
        <v>22937</v>
      </c>
      <c r="O2038" s="40">
        <f>VLOOKUP(A2038,'District Enrollment'!A:D,4,FALSE)</f>
        <v>23055</v>
      </c>
      <c r="P2038" s="41">
        <f t="shared" si="96"/>
        <v>2.5543909098907072E-3</v>
      </c>
      <c r="Q2038" s="41">
        <f t="shared" si="97"/>
        <v>2.9210446004272307E-3</v>
      </c>
      <c r="R2038" s="41">
        <f t="shared" si="98"/>
        <v>3.0362177401844375E-3</v>
      </c>
    </row>
    <row r="2039" spans="1:18" x14ac:dyDescent="0.25">
      <c r="A2039" s="3" t="s">
        <v>419</v>
      </c>
      <c r="B2039" t="s">
        <v>420</v>
      </c>
      <c r="C2039" s="3" t="s">
        <v>3626</v>
      </c>
      <c r="D2039" t="s">
        <v>3627</v>
      </c>
      <c r="E2039" s="3" t="s">
        <v>10</v>
      </c>
      <c r="F2039" s="26">
        <v>540</v>
      </c>
      <c r="G2039" s="27">
        <v>8.5185185185100001E-2</v>
      </c>
      <c r="H2039" s="26">
        <v>534</v>
      </c>
      <c r="I2039" s="27">
        <v>5.6179775280800003E-2</v>
      </c>
      <c r="J2039" s="28">
        <v>551</v>
      </c>
      <c r="K2039" s="29">
        <v>5.0816696914699998E-2</v>
      </c>
      <c r="L2039" s="30">
        <v>2</v>
      </c>
      <c r="M2039" s="40">
        <f>VLOOKUP(A2039,'District Enrollment'!A:D,2,FALSE)</f>
        <v>22706</v>
      </c>
      <c r="N2039" s="40">
        <f>VLOOKUP(A2039,'District Enrollment'!A:D,3,FALSE)</f>
        <v>22937</v>
      </c>
      <c r="O2039" s="40">
        <f>VLOOKUP(A2039,'District Enrollment'!A:D,4,FALSE)</f>
        <v>23055</v>
      </c>
      <c r="P2039" s="41">
        <f t="shared" si="96"/>
        <v>2.0258962388775654E-3</v>
      </c>
      <c r="Q2039" s="41">
        <f t="shared" si="97"/>
        <v>1.3079304180994549E-3</v>
      </c>
      <c r="R2039" s="41">
        <f t="shared" si="98"/>
        <v>1.2144870960745912E-3</v>
      </c>
    </row>
    <row r="2040" spans="1:18" x14ac:dyDescent="0.25">
      <c r="A2040" s="3" t="s">
        <v>419</v>
      </c>
      <c r="B2040" t="s">
        <v>420</v>
      </c>
      <c r="C2040" s="3" t="s">
        <v>3812</v>
      </c>
      <c r="D2040" t="s">
        <v>3813</v>
      </c>
      <c r="E2040" s="3" t="s">
        <v>10</v>
      </c>
      <c r="F2040" s="26">
        <v>588</v>
      </c>
      <c r="G2040" s="27">
        <v>3.9115646258500003E-2</v>
      </c>
      <c r="H2040" s="26">
        <v>584</v>
      </c>
      <c r="I2040" s="27">
        <v>2.9109589041E-2</v>
      </c>
      <c r="J2040" s="28">
        <v>582</v>
      </c>
      <c r="K2040" s="29">
        <v>4.8109965635699997E-2</v>
      </c>
      <c r="L2040" s="30">
        <v>2</v>
      </c>
      <c r="M2040" s="40">
        <f>VLOOKUP(A2040,'District Enrollment'!A:D,2,FALSE)</f>
        <v>22706</v>
      </c>
      <c r="N2040" s="40">
        <f>VLOOKUP(A2040,'District Enrollment'!A:D,3,FALSE)</f>
        <v>22937</v>
      </c>
      <c r="O2040" s="40">
        <f>VLOOKUP(A2040,'District Enrollment'!A:D,4,FALSE)</f>
        <v>23055</v>
      </c>
      <c r="P2040" s="41">
        <f t="shared" si="96"/>
        <v>1.0129481194397078E-3</v>
      </c>
      <c r="Q2040" s="41">
        <f t="shared" si="97"/>
        <v>7.411605702552208E-4</v>
      </c>
      <c r="R2040" s="41">
        <f t="shared" si="98"/>
        <v>1.2144870960736239E-3</v>
      </c>
    </row>
    <row r="2041" spans="1:18" x14ac:dyDescent="0.25">
      <c r="A2041" s="3" t="s">
        <v>419</v>
      </c>
      <c r="B2041" t="s">
        <v>420</v>
      </c>
      <c r="C2041" s="3" t="s">
        <v>3905</v>
      </c>
      <c r="D2041" t="s">
        <v>3906</v>
      </c>
      <c r="E2041" s="3" t="s">
        <v>10</v>
      </c>
      <c r="F2041" s="26">
        <v>598</v>
      </c>
      <c r="G2041" s="27">
        <v>9.6989966555100005E-2</v>
      </c>
      <c r="H2041" s="26">
        <v>618</v>
      </c>
      <c r="I2041" s="27">
        <v>8.73786407766E-2</v>
      </c>
      <c r="J2041" s="28">
        <v>603</v>
      </c>
      <c r="K2041" s="29">
        <v>0.10281923714750001</v>
      </c>
      <c r="L2041" s="30">
        <v>4</v>
      </c>
      <c r="M2041" s="40">
        <f>VLOOKUP(A2041,'District Enrollment'!A:D,2,FALSE)</f>
        <v>22706</v>
      </c>
      <c r="N2041" s="40">
        <f>VLOOKUP(A2041,'District Enrollment'!A:D,3,FALSE)</f>
        <v>22937</v>
      </c>
      <c r="O2041" s="40">
        <f>VLOOKUP(A2041,'District Enrollment'!A:D,4,FALSE)</f>
        <v>23055</v>
      </c>
      <c r="P2041" s="41">
        <f t="shared" si="96"/>
        <v>2.5543909098894478E-3</v>
      </c>
      <c r="Q2041" s="41">
        <f t="shared" si="97"/>
        <v>2.3542747525804944E-3</v>
      </c>
      <c r="R2041" s="41">
        <f t="shared" si="98"/>
        <v>2.6892214270198443E-3</v>
      </c>
    </row>
    <row r="2042" spans="1:18" x14ac:dyDescent="0.25">
      <c r="A2042" s="3" t="s">
        <v>419</v>
      </c>
      <c r="B2042" t="s">
        <v>420</v>
      </c>
      <c r="C2042" s="3" t="s">
        <v>4018</v>
      </c>
      <c r="D2042" t="s">
        <v>4019</v>
      </c>
      <c r="E2042" s="3" t="s">
        <v>10</v>
      </c>
      <c r="F2042" s="26">
        <v>588</v>
      </c>
      <c r="G2042" s="27">
        <v>0.1054421768707</v>
      </c>
      <c r="H2042" s="26">
        <v>588</v>
      </c>
      <c r="I2042" s="27">
        <v>9.5238095238000003E-2</v>
      </c>
      <c r="J2042" s="28">
        <v>628</v>
      </c>
      <c r="K2042" s="29">
        <v>9.7133757961699999E-2</v>
      </c>
      <c r="L2042" s="30">
        <v>4</v>
      </c>
      <c r="M2042" s="40">
        <f>VLOOKUP(A2042,'District Enrollment'!A:D,2,FALSE)</f>
        <v>22706</v>
      </c>
      <c r="N2042" s="40">
        <f>VLOOKUP(A2042,'District Enrollment'!A:D,3,FALSE)</f>
        <v>22937</v>
      </c>
      <c r="O2042" s="40">
        <f>VLOOKUP(A2042,'District Enrollment'!A:D,4,FALSE)</f>
        <v>23055</v>
      </c>
      <c r="P2042" s="41">
        <f t="shared" si="96"/>
        <v>2.7305558002277634E-3</v>
      </c>
      <c r="Q2042" s="41">
        <f t="shared" si="97"/>
        <v>2.4414701137875053E-3</v>
      </c>
      <c r="R2042" s="41">
        <f t="shared" si="98"/>
        <v>2.6458468878745433E-3</v>
      </c>
    </row>
    <row r="2043" spans="1:18" x14ac:dyDescent="0.25">
      <c r="A2043" s="3" t="s">
        <v>419</v>
      </c>
      <c r="B2043" t="s">
        <v>420</v>
      </c>
      <c r="C2043" s="3" t="s">
        <v>4087</v>
      </c>
      <c r="D2043" t="s">
        <v>328</v>
      </c>
      <c r="E2043" s="3" t="s">
        <v>10</v>
      </c>
      <c r="F2043" s="26">
        <v>696</v>
      </c>
      <c r="G2043" s="27">
        <v>0.15373563218389999</v>
      </c>
      <c r="H2043" s="26">
        <v>680</v>
      </c>
      <c r="I2043" s="27">
        <v>0.1470588235294</v>
      </c>
      <c r="J2043" s="28">
        <v>646</v>
      </c>
      <c r="K2043" s="29">
        <v>0.1006191950464</v>
      </c>
      <c r="L2043" s="30">
        <v>4</v>
      </c>
      <c r="M2043" s="40">
        <f>VLOOKUP(A2043,'District Enrollment'!A:D,2,FALSE)</f>
        <v>22706</v>
      </c>
      <c r="N2043" s="40">
        <f>VLOOKUP(A2043,'District Enrollment'!A:D,3,FALSE)</f>
        <v>22937</v>
      </c>
      <c r="O2043" s="40">
        <f>VLOOKUP(A2043,'District Enrollment'!A:D,4,FALSE)</f>
        <v>23055</v>
      </c>
      <c r="P2043" s="41">
        <f t="shared" si="96"/>
        <v>4.7124108165240196E-3</v>
      </c>
      <c r="Q2043" s="41">
        <f t="shared" si="97"/>
        <v>4.3597680603388407E-3</v>
      </c>
      <c r="R2043" s="41">
        <f t="shared" si="98"/>
        <v>2.8193450444577921E-3</v>
      </c>
    </row>
    <row r="2044" spans="1:18" x14ac:dyDescent="0.25">
      <c r="A2044" s="3" t="s">
        <v>419</v>
      </c>
      <c r="B2044" t="s">
        <v>420</v>
      </c>
      <c r="C2044" s="3" t="s">
        <v>4169</v>
      </c>
      <c r="D2044" t="s">
        <v>4170</v>
      </c>
      <c r="E2044" s="3" t="s">
        <v>10</v>
      </c>
      <c r="F2044" s="26">
        <v>629</v>
      </c>
      <c r="G2044" s="27">
        <v>3.1796502384699998E-2</v>
      </c>
      <c r="H2044" s="26">
        <v>630</v>
      </c>
      <c r="I2044" s="27">
        <v>1.5873015872999999E-2</v>
      </c>
      <c r="J2044" s="28">
        <v>671</v>
      </c>
      <c r="K2044" s="29">
        <v>2.2354694485799999E-2</v>
      </c>
      <c r="L2044" s="30">
        <v>1</v>
      </c>
      <c r="M2044" s="40">
        <f>VLOOKUP(A2044,'District Enrollment'!A:D,2,FALSE)</f>
        <v>22706</v>
      </c>
      <c r="N2044" s="40">
        <f>VLOOKUP(A2044,'District Enrollment'!A:D,3,FALSE)</f>
        <v>22937</v>
      </c>
      <c r="O2044" s="40">
        <f>VLOOKUP(A2044,'District Enrollment'!A:D,4,FALSE)</f>
        <v>23055</v>
      </c>
      <c r="P2044" s="41">
        <f t="shared" si="96"/>
        <v>8.8082445168573493E-4</v>
      </c>
      <c r="Q2044" s="41">
        <f t="shared" si="97"/>
        <v>4.3597680603348304E-4</v>
      </c>
      <c r="R2044" s="41">
        <f t="shared" si="98"/>
        <v>6.5061808718160042E-4</v>
      </c>
    </row>
    <row r="2045" spans="1:18" x14ac:dyDescent="0.25">
      <c r="A2045" s="3" t="s">
        <v>419</v>
      </c>
      <c r="B2045" t="s">
        <v>420</v>
      </c>
      <c r="C2045" s="3" t="s">
        <v>4265</v>
      </c>
      <c r="D2045" t="s">
        <v>4266</v>
      </c>
      <c r="E2045" s="3" t="s">
        <v>10</v>
      </c>
      <c r="F2045" s="26">
        <v>772</v>
      </c>
      <c r="G2045" s="27">
        <v>0.11917098445590001</v>
      </c>
      <c r="H2045" s="26">
        <v>760</v>
      </c>
      <c r="I2045" s="27">
        <v>0.1131578947368</v>
      </c>
      <c r="J2045" s="28">
        <v>711</v>
      </c>
      <c r="K2045" s="29">
        <v>9.7046413502099999E-2</v>
      </c>
      <c r="L2045" s="30">
        <v>4</v>
      </c>
      <c r="M2045" s="40">
        <f>VLOOKUP(A2045,'District Enrollment'!A:D,2,FALSE)</f>
        <v>22706</v>
      </c>
      <c r="N2045" s="40">
        <f>VLOOKUP(A2045,'District Enrollment'!A:D,3,FALSE)</f>
        <v>22937</v>
      </c>
      <c r="O2045" s="40">
        <f>VLOOKUP(A2045,'District Enrollment'!A:D,4,FALSE)</f>
        <v>23055</v>
      </c>
      <c r="P2045" s="41">
        <f t="shared" si="96"/>
        <v>4.0517924777571917E-3</v>
      </c>
      <c r="Q2045" s="41">
        <f t="shared" si="97"/>
        <v>3.7494005318903082E-3</v>
      </c>
      <c r="R2045" s="41">
        <f t="shared" si="98"/>
        <v>2.9928432010406895E-3</v>
      </c>
    </row>
    <row r="2046" spans="1:18" x14ac:dyDescent="0.25">
      <c r="A2046" s="3" t="s">
        <v>419</v>
      </c>
      <c r="B2046" t="s">
        <v>420</v>
      </c>
      <c r="C2046" s="3" t="s">
        <v>4269</v>
      </c>
      <c r="D2046" t="s">
        <v>4270</v>
      </c>
      <c r="E2046" s="3" t="s">
        <v>10</v>
      </c>
      <c r="F2046" s="26">
        <v>730</v>
      </c>
      <c r="G2046" s="27">
        <v>4.7945205479399997E-2</v>
      </c>
      <c r="H2046" s="26">
        <v>747</v>
      </c>
      <c r="I2046" s="27">
        <v>4.4176706827300002E-2</v>
      </c>
      <c r="J2046" s="28">
        <v>712</v>
      </c>
      <c r="K2046" s="29">
        <v>5.1966292134800002E-2</v>
      </c>
      <c r="L2046" s="30">
        <v>2</v>
      </c>
      <c r="M2046" s="40">
        <f>VLOOKUP(A2046,'District Enrollment'!A:D,2,FALSE)</f>
        <v>22706</v>
      </c>
      <c r="N2046" s="40">
        <f>VLOOKUP(A2046,'District Enrollment'!A:D,3,FALSE)</f>
        <v>22937</v>
      </c>
      <c r="O2046" s="40">
        <f>VLOOKUP(A2046,'District Enrollment'!A:D,4,FALSE)</f>
        <v>23055</v>
      </c>
      <c r="P2046" s="41">
        <f t="shared" si="96"/>
        <v>1.5414427904501893E-3</v>
      </c>
      <c r="Q2046" s="41">
        <f t="shared" si="97"/>
        <v>1.4387234599116318E-3</v>
      </c>
      <c r="R2046" s="41">
        <f t="shared" si="98"/>
        <v>1.6048579483833268E-3</v>
      </c>
    </row>
    <row r="2047" spans="1:18" x14ac:dyDescent="0.25">
      <c r="A2047" s="3" t="s">
        <v>419</v>
      </c>
      <c r="B2047" t="s">
        <v>420</v>
      </c>
      <c r="C2047" s="3" t="s">
        <v>4317</v>
      </c>
      <c r="D2047" t="s">
        <v>2336</v>
      </c>
      <c r="E2047" s="3" t="s">
        <v>10</v>
      </c>
      <c r="F2047" s="26">
        <v>709</v>
      </c>
      <c r="G2047" s="27">
        <v>5.5007052186099997E-2</v>
      </c>
      <c r="H2047" s="26">
        <v>710</v>
      </c>
      <c r="I2047" s="27">
        <v>4.9295774647800002E-2</v>
      </c>
      <c r="J2047" s="28">
        <v>734</v>
      </c>
      <c r="K2047" s="29">
        <v>5.5858310626699999E-2</v>
      </c>
      <c r="L2047" s="30">
        <v>2</v>
      </c>
      <c r="M2047" s="40">
        <f>VLOOKUP(A2047,'District Enrollment'!A:D,2,FALSE)</f>
        <v>22706</v>
      </c>
      <c r="N2047" s="40">
        <f>VLOOKUP(A2047,'District Enrollment'!A:D,3,FALSE)</f>
        <v>22937</v>
      </c>
      <c r="O2047" s="40">
        <f>VLOOKUP(A2047,'District Enrollment'!A:D,4,FALSE)</f>
        <v>23055</v>
      </c>
      <c r="P2047" s="41">
        <f t="shared" si="96"/>
        <v>1.7176076807867919E-3</v>
      </c>
      <c r="Q2047" s="41">
        <f t="shared" si="97"/>
        <v>1.5259188211160135E-3</v>
      </c>
      <c r="R2047" s="41">
        <f t="shared" si="98"/>
        <v>1.7783561049662894E-3</v>
      </c>
    </row>
    <row r="2048" spans="1:18" x14ac:dyDescent="0.25">
      <c r="A2048" s="3" t="s">
        <v>419</v>
      </c>
      <c r="B2048" t="s">
        <v>420</v>
      </c>
      <c r="C2048" s="3" t="s">
        <v>4340</v>
      </c>
      <c r="D2048" t="s">
        <v>4341</v>
      </c>
      <c r="E2048" s="3" t="s">
        <v>10</v>
      </c>
      <c r="F2048" s="26">
        <v>748</v>
      </c>
      <c r="G2048" s="27">
        <v>0.15374331550799999</v>
      </c>
      <c r="H2048" s="26">
        <v>729</v>
      </c>
      <c r="I2048" s="27">
        <v>9.6021947873699998E-2</v>
      </c>
      <c r="J2048" s="28">
        <v>744</v>
      </c>
      <c r="K2048" s="29">
        <v>0.1008064516129</v>
      </c>
      <c r="L2048" s="30">
        <v>4</v>
      </c>
      <c r="M2048" s="40">
        <f>VLOOKUP(A2048,'District Enrollment'!A:D,2,FALSE)</f>
        <v>22706</v>
      </c>
      <c r="N2048" s="40">
        <f>VLOOKUP(A2048,'District Enrollment'!A:D,3,FALSE)</f>
        <v>22937</v>
      </c>
      <c r="O2048" s="40">
        <f>VLOOKUP(A2048,'District Enrollment'!A:D,4,FALSE)</f>
        <v>23055</v>
      </c>
      <c r="P2048" s="41">
        <f t="shared" si="96"/>
        <v>5.0647405971982733E-3</v>
      </c>
      <c r="Q2048" s="41">
        <f t="shared" si="97"/>
        <v>3.0518376422342636E-3</v>
      </c>
      <c r="R2048" s="41">
        <f t="shared" si="98"/>
        <v>3.2530904359140142E-3</v>
      </c>
    </row>
    <row r="2049" spans="1:18" x14ac:dyDescent="0.25">
      <c r="A2049" s="3" t="s">
        <v>419</v>
      </c>
      <c r="B2049" t="s">
        <v>420</v>
      </c>
      <c r="C2049" s="3" t="s">
        <v>4350</v>
      </c>
      <c r="D2049" t="s">
        <v>2470</v>
      </c>
      <c r="E2049" s="3" t="s">
        <v>10</v>
      </c>
      <c r="F2049" s="26">
        <v>819</v>
      </c>
      <c r="G2049" s="27">
        <v>6.9597069597000003E-2</v>
      </c>
      <c r="H2049" s="26">
        <v>782</v>
      </c>
      <c r="I2049" s="27">
        <v>5.2429667519099998E-2</v>
      </c>
      <c r="J2049" s="28">
        <v>751</v>
      </c>
      <c r="K2049" s="29">
        <v>5.9920106524600003E-2</v>
      </c>
      <c r="L2049" s="30">
        <v>2</v>
      </c>
      <c r="M2049" s="40">
        <f>VLOOKUP(A2049,'District Enrollment'!A:D,2,FALSE)</f>
        <v>22706</v>
      </c>
      <c r="N2049" s="40">
        <f>VLOOKUP(A2049,'District Enrollment'!A:D,3,FALSE)</f>
        <v>22937</v>
      </c>
      <c r="O2049" s="40">
        <f>VLOOKUP(A2049,'District Enrollment'!A:D,4,FALSE)</f>
        <v>23055</v>
      </c>
      <c r="P2049" s="41">
        <f t="shared" si="96"/>
        <v>2.5103496873048092E-3</v>
      </c>
      <c r="Q2049" s="41">
        <f t="shared" si="97"/>
        <v>1.7875049047362862E-3</v>
      </c>
      <c r="R2049" s="41">
        <f t="shared" si="98"/>
        <v>1.9518542615473695E-3</v>
      </c>
    </row>
    <row r="2050" spans="1:18" x14ac:dyDescent="0.25">
      <c r="A2050" s="3" t="s">
        <v>419</v>
      </c>
      <c r="B2050" t="s">
        <v>420</v>
      </c>
      <c r="C2050" s="3" t="s">
        <v>4363</v>
      </c>
      <c r="D2050" t="s">
        <v>4364</v>
      </c>
      <c r="E2050" s="3" t="s">
        <v>10</v>
      </c>
      <c r="F2050" s="26">
        <v>722</v>
      </c>
      <c r="G2050" s="27">
        <v>7.6177285318500002E-2</v>
      </c>
      <c r="H2050" s="26">
        <v>741</v>
      </c>
      <c r="I2050" s="27">
        <v>9.1767881241499996E-2</v>
      </c>
      <c r="J2050" s="28">
        <v>758</v>
      </c>
      <c r="K2050" s="29">
        <v>9.6306068601499997E-2</v>
      </c>
      <c r="L2050" s="30">
        <v>4</v>
      </c>
      <c r="M2050" s="40">
        <f>VLOOKUP(A2050,'District Enrollment'!A:D,2,FALSE)</f>
        <v>22706</v>
      </c>
      <c r="N2050" s="40">
        <f>VLOOKUP(A2050,'District Enrollment'!A:D,3,FALSE)</f>
        <v>22937</v>
      </c>
      <c r="O2050" s="40">
        <f>VLOOKUP(A2050,'District Enrollment'!A:D,4,FALSE)</f>
        <v>23055</v>
      </c>
      <c r="P2050" s="41">
        <f t="shared" si="96"/>
        <v>2.4222672421367478E-3</v>
      </c>
      <c r="Q2050" s="41">
        <f t="shared" si="97"/>
        <v>2.9646422810285346E-3</v>
      </c>
      <c r="R2050" s="41">
        <f t="shared" si="98"/>
        <v>3.1663413576203427E-3</v>
      </c>
    </row>
    <row r="2051" spans="1:18" x14ac:dyDescent="0.25">
      <c r="A2051" s="3" t="s">
        <v>419</v>
      </c>
      <c r="B2051" t="s">
        <v>420</v>
      </c>
      <c r="C2051" s="3" t="s">
        <v>4477</v>
      </c>
      <c r="D2051" t="s">
        <v>4478</v>
      </c>
      <c r="E2051" s="3" t="s">
        <v>10</v>
      </c>
      <c r="F2051" s="26">
        <v>869</v>
      </c>
      <c r="G2051" s="27">
        <v>0.15189873417720001</v>
      </c>
      <c r="H2051" s="26">
        <v>875</v>
      </c>
      <c r="I2051" s="27">
        <v>0.14399999999999999</v>
      </c>
      <c r="J2051" s="28">
        <v>853</v>
      </c>
      <c r="K2051" s="29">
        <v>9.8475967174599999E-2</v>
      </c>
      <c r="L2051" s="30">
        <v>4</v>
      </c>
      <c r="M2051" s="40">
        <f>VLOOKUP(A2051,'District Enrollment'!A:D,2,FALSE)</f>
        <v>22706</v>
      </c>
      <c r="N2051" s="40">
        <f>VLOOKUP(A2051,'District Enrollment'!A:D,3,FALSE)</f>
        <v>22937</v>
      </c>
      <c r="O2051" s="40">
        <f>VLOOKUP(A2051,'District Enrollment'!A:D,4,FALSE)</f>
        <v>23055</v>
      </c>
      <c r="P2051" s="41">
        <f t="shared" si="96"/>
        <v>5.8134413811321596E-3</v>
      </c>
      <c r="Q2051" s="41">
        <f t="shared" si="97"/>
        <v>5.4933077560273781E-3</v>
      </c>
      <c r="R2051" s="41">
        <f t="shared" si="98"/>
        <v>3.6434612882209412E-3</v>
      </c>
    </row>
    <row r="2052" spans="1:18" x14ac:dyDescent="0.25">
      <c r="A2052" s="3" t="s">
        <v>419</v>
      </c>
      <c r="B2052" t="s">
        <v>420</v>
      </c>
      <c r="C2052" s="3" t="s">
        <v>4532</v>
      </c>
      <c r="D2052" t="s">
        <v>4533</v>
      </c>
      <c r="E2052" s="3" t="s">
        <v>10</v>
      </c>
      <c r="F2052" s="26">
        <v>921</v>
      </c>
      <c r="G2052" s="27">
        <v>0.11292073832790001</v>
      </c>
      <c r="H2052" s="26">
        <v>929</v>
      </c>
      <c r="I2052" s="27">
        <v>0.1162540365984</v>
      </c>
      <c r="J2052" s="28">
        <v>908</v>
      </c>
      <c r="K2052" s="29">
        <v>0.12995594713649999</v>
      </c>
      <c r="L2052" s="30">
        <v>4</v>
      </c>
      <c r="M2052" s="40">
        <f>VLOOKUP(A2052,'District Enrollment'!A:D,2,FALSE)</f>
        <v>22706</v>
      </c>
      <c r="N2052" s="40">
        <f>VLOOKUP(A2052,'District Enrollment'!A:D,3,FALSE)</f>
        <v>22937</v>
      </c>
      <c r="O2052" s="40">
        <f>VLOOKUP(A2052,'District Enrollment'!A:D,4,FALSE)</f>
        <v>23055</v>
      </c>
      <c r="P2052" s="41">
        <f t="shared" si="96"/>
        <v>4.580287148771069E-3</v>
      </c>
      <c r="Q2052" s="41">
        <f t="shared" si="97"/>
        <v>4.7085495051625587E-3</v>
      </c>
      <c r="R2052" s="41">
        <f t="shared" si="98"/>
        <v>5.1181956191690301E-3</v>
      </c>
    </row>
    <row r="2053" spans="1:18" x14ac:dyDescent="0.25">
      <c r="A2053" s="3" t="s">
        <v>419</v>
      </c>
      <c r="B2053" t="s">
        <v>420</v>
      </c>
      <c r="C2053" s="3" t="s">
        <v>4689</v>
      </c>
      <c r="D2053" t="s">
        <v>4690</v>
      </c>
      <c r="E2053" s="3" t="s">
        <v>10</v>
      </c>
      <c r="F2053" s="26">
        <v>1353</v>
      </c>
      <c r="G2053" s="27">
        <v>8.3518107908299999E-2</v>
      </c>
      <c r="H2053" s="26">
        <v>1325</v>
      </c>
      <c r="I2053" s="27">
        <v>7.5471698113199995E-2</v>
      </c>
      <c r="J2053" s="28">
        <v>1285</v>
      </c>
      <c r="K2053" s="29">
        <v>7.85992217898E-2</v>
      </c>
      <c r="L2053" s="30">
        <v>3</v>
      </c>
      <c r="M2053" s="40">
        <f>VLOOKUP(A2053,'District Enrollment'!A:D,2,FALSE)</f>
        <v>22706</v>
      </c>
      <c r="N2053" s="40">
        <f>VLOOKUP(A2053,'District Enrollment'!A:D,3,FALSE)</f>
        <v>22937</v>
      </c>
      <c r="O2053" s="40">
        <f>VLOOKUP(A2053,'District Enrollment'!A:D,4,FALSE)</f>
        <v>23055</v>
      </c>
      <c r="P2053" s="41">
        <f t="shared" si="96"/>
        <v>4.976658152027213E-3</v>
      </c>
      <c r="Q2053" s="41">
        <f t="shared" si="97"/>
        <v>4.3597680603387539E-3</v>
      </c>
      <c r="R2053" s="41">
        <f t="shared" si="98"/>
        <v>4.3808284536930387E-3</v>
      </c>
    </row>
    <row r="2054" spans="1:18" x14ac:dyDescent="0.25">
      <c r="A2054" s="3" t="s">
        <v>419</v>
      </c>
      <c r="B2054" t="s">
        <v>420</v>
      </c>
      <c r="C2054" s="3" t="s">
        <v>4709</v>
      </c>
      <c r="D2054" t="s">
        <v>4710</v>
      </c>
      <c r="E2054" s="3" t="s">
        <v>10</v>
      </c>
      <c r="F2054" s="26">
        <v>1430</v>
      </c>
      <c r="G2054" s="27">
        <v>0.17762237762229999</v>
      </c>
      <c r="H2054" s="26">
        <v>1349</v>
      </c>
      <c r="I2054" s="27">
        <v>0.18977020014820001</v>
      </c>
      <c r="J2054" s="28">
        <v>1373</v>
      </c>
      <c r="K2054" s="29">
        <v>0.18426802621989999</v>
      </c>
      <c r="L2054" s="30">
        <v>5</v>
      </c>
      <c r="M2054" s="40">
        <f>VLOOKUP(A2054,'District Enrollment'!A:D,2,FALSE)</f>
        <v>22706</v>
      </c>
      <c r="N2054" s="40">
        <f>VLOOKUP(A2054,'District Enrollment'!A:D,3,FALSE)</f>
        <v>22937</v>
      </c>
      <c r="O2054" s="40">
        <f>VLOOKUP(A2054,'District Enrollment'!A:D,4,FALSE)</f>
        <v>23055</v>
      </c>
      <c r="P2054" s="41">
        <f t="shared" si="96"/>
        <v>1.1186470536417201E-2</v>
      </c>
      <c r="Q2054" s="41">
        <f t="shared" si="97"/>
        <v>1.1161006234464917E-2</v>
      </c>
      <c r="R2054" s="41">
        <f t="shared" si="98"/>
        <v>1.0973758403813606E-2</v>
      </c>
    </row>
    <row r="2055" spans="1:18" x14ac:dyDescent="0.25">
      <c r="A2055" s="3" t="s">
        <v>419</v>
      </c>
      <c r="B2055" t="s">
        <v>420</v>
      </c>
      <c r="C2055" s="3" t="s">
        <v>4733</v>
      </c>
      <c r="D2055" t="s">
        <v>4734</v>
      </c>
      <c r="E2055" s="3" t="s">
        <v>10</v>
      </c>
      <c r="F2055" s="26">
        <v>1425</v>
      </c>
      <c r="G2055" s="27">
        <v>0.1943859649122</v>
      </c>
      <c r="H2055" s="26">
        <v>1422</v>
      </c>
      <c r="I2055" s="27">
        <v>0.1940928270042</v>
      </c>
      <c r="J2055" s="28">
        <v>1443</v>
      </c>
      <c r="K2055" s="29">
        <v>0.1871101871101</v>
      </c>
      <c r="L2055" s="30">
        <v>5</v>
      </c>
      <c r="M2055" s="40">
        <f>VLOOKUP(A2055,'District Enrollment'!A:D,2,FALSE)</f>
        <v>22706</v>
      </c>
      <c r="N2055" s="40">
        <f>VLOOKUP(A2055,'District Enrollment'!A:D,3,FALSE)</f>
        <v>22937</v>
      </c>
      <c r="O2055" s="40">
        <f>VLOOKUP(A2055,'District Enrollment'!A:D,4,FALSE)</f>
        <v>23055</v>
      </c>
      <c r="P2055" s="41">
        <f t="shared" si="96"/>
        <v>1.2199418655856822E-2</v>
      </c>
      <c r="Q2055" s="41">
        <f t="shared" si="97"/>
        <v>1.2032959846534961E-2</v>
      </c>
      <c r="R2055" s="41">
        <f t="shared" si="98"/>
        <v>1.1711125569285375E-2</v>
      </c>
    </row>
    <row r="2056" spans="1:18" x14ac:dyDescent="0.25">
      <c r="A2056" s="3" t="s">
        <v>419</v>
      </c>
      <c r="B2056" t="s">
        <v>420</v>
      </c>
      <c r="C2056" s="3" t="s">
        <v>4878</v>
      </c>
      <c r="D2056" t="s">
        <v>4879</v>
      </c>
      <c r="E2056" s="3" t="s">
        <v>10</v>
      </c>
      <c r="F2056" s="26">
        <v>1951</v>
      </c>
      <c r="G2056" s="27">
        <v>8.5597129677000006E-2</v>
      </c>
      <c r="H2056" s="26">
        <v>1965</v>
      </c>
      <c r="I2056" s="27">
        <v>0.101272264631</v>
      </c>
      <c r="J2056" s="28">
        <v>2003</v>
      </c>
      <c r="K2056" s="29">
        <v>7.6884672990500003E-2</v>
      </c>
      <c r="L2056" s="30">
        <v>3</v>
      </c>
      <c r="M2056" s="40">
        <f>VLOOKUP(A2056,'District Enrollment'!A:D,2,FALSE)</f>
        <v>22706</v>
      </c>
      <c r="N2056" s="40">
        <f>VLOOKUP(A2056,'District Enrollment'!A:D,3,FALSE)</f>
        <v>22937</v>
      </c>
      <c r="O2056" s="40">
        <f>VLOOKUP(A2056,'District Enrollment'!A:D,4,FALSE)</f>
        <v>23055</v>
      </c>
      <c r="P2056" s="41">
        <f t="shared" si="96"/>
        <v>7.3548841715769843E-3</v>
      </c>
      <c r="Q2056" s="41">
        <f t="shared" si="97"/>
        <v>8.6759384400712826E-3</v>
      </c>
      <c r="R2056" s="41">
        <f t="shared" si="98"/>
        <v>6.6796790284090876E-3</v>
      </c>
    </row>
    <row r="2057" spans="1:18" x14ac:dyDescent="0.25">
      <c r="A2057" s="3" t="s">
        <v>300</v>
      </c>
      <c r="B2057" t="s">
        <v>301</v>
      </c>
      <c r="C2057" s="3" t="s">
        <v>302</v>
      </c>
      <c r="D2057" t="s">
        <v>303</v>
      </c>
      <c r="E2057" s="3" t="s">
        <v>13</v>
      </c>
      <c r="F2057" s="26">
        <v>16</v>
      </c>
      <c r="G2057" s="27">
        <v>0.25</v>
      </c>
      <c r="H2057" s="26">
        <v>16</v>
      </c>
      <c r="I2057" s="27">
        <v>0.25</v>
      </c>
      <c r="J2057" s="28">
        <v>23</v>
      </c>
      <c r="K2057" s="29">
        <v>0.1304347826086</v>
      </c>
      <c r="L2057" s="30">
        <v>4</v>
      </c>
      <c r="M2057" s="40">
        <f>VLOOKUP(A2057,'District Enrollment'!A:D,2,FALSE)</f>
        <v>1548</v>
      </c>
      <c r="N2057" s="40">
        <f>VLOOKUP(A2057,'District Enrollment'!A:D,3,FALSE)</f>
        <v>1523</v>
      </c>
      <c r="O2057" s="40">
        <f>VLOOKUP(A2057,'District Enrollment'!A:D,4,FALSE)</f>
        <v>1560</v>
      </c>
      <c r="P2057" s="41">
        <f t="shared" si="96"/>
        <v>2.5839793281653748E-3</v>
      </c>
      <c r="Q2057" s="41">
        <f t="shared" si="97"/>
        <v>2.6263952724885093E-3</v>
      </c>
      <c r="R2057" s="41">
        <f t="shared" si="98"/>
        <v>1.9230769230755129E-3</v>
      </c>
    </row>
    <row r="2058" spans="1:18" x14ac:dyDescent="0.25">
      <c r="A2058" s="3" t="s">
        <v>300</v>
      </c>
      <c r="B2058" t="s">
        <v>301</v>
      </c>
      <c r="C2058" s="3" t="s">
        <v>778</v>
      </c>
      <c r="D2058" t="s">
        <v>779</v>
      </c>
      <c r="E2058" s="3" t="s">
        <v>13</v>
      </c>
      <c r="F2058" s="26">
        <v>84</v>
      </c>
      <c r="G2058" s="27">
        <v>0.19047619047610001</v>
      </c>
      <c r="H2058" s="26">
        <v>69</v>
      </c>
      <c r="I2058" s="27">
        <v>0.1014492753623</v>
      </c>
      <c r="J2058" s="28">
        <v>62</v>
      </c>
      <c r="K2058" s="29">
        <v>6.4516129032199998E-2</v>
      </c>
      <c r="L2058" s="30">
        <v>2</v>
      </c>
      <c r="M2058" s="40">
        <f>VLOOKUP(A2058,'District Enrollment'!A:D,2,FALSE)</f>
        <v>1548</v>
      </c>
      <c r="N2058" s="40">
        <f>VLOOKUP(A2058,'District Enrollment'!A:D,3,FALSE)</f>
        <v>1523</v>
      </c>
      <c r="O2058" s="40">
        <f>VLOOKUP(A2058,'District Enrollment'!A:D,4,FALSE)</f>
        <v>1560</v>
      </c>
      <c r="P2058" s="41">
        <f t="shared" si="96"/>
        <v>1.033591731265659E-2</v>
      </c>
      <c r="Q2058" s="41">
        <f t="shared" si="97"/>
        <v>4.5961917268540382E-3</v>
      </c>
      <c r="R2058" s="41">
        <f t="shared" si="98"/>
        <v>2.5641025641002561E-3</v>
      </c>
    </row>
    <row r="2059" spans="1:18" x14ac:dyDescent="0.25">
      <c r="A2059" s="3" t="s">
        <v>300</v>
      </c>
      <c r="B2059" t="s">
        <v>301</v>
      </c>
      <c r="C2059" s="3" t="s">
        <v>2432</v>
      </c>
      <c r="D2059" t="s">
        <v>2433</v>
      </c>
      <c r="E2059" s="3" t="s">
        <v>10</v>
      </c>
      <c r="F2059" s="26">
        <v>407</v>
      </c>
      <c r="G2059" s="27">
        <v>3.9312039312000002E-2</v>
      </c>
      <c r="H2059" s="26">
        <v>389</v>
      </c>
      <c r="I2059" s="27">
        <v>1.2853470436999999E-2</v>
      </c>
      <c r="J2059" s="28">
        <v>386</v>
      </c>
      <c r="K2059" s="29">
        <v>3.8860103626899997E-2</v>
      </c>
      <c r="L2059" s="30">
        <v>1</v>
      </c>
      <c r="M2059" s="40">
        <f>VLOOKUP(A2059,'District Enrollment'!A:D,2,FALSE)</f>
        <v>1548</v>
      </c>
      <c r="N2059" s="40">
        <f>VLOOKUP(A2059,'District Enrollment'!A:D,3,FALSE)</f>
        <v>1523</v>
      </c>
      <c r="O2059" s="40">
        <f>VLOOKUP(A2059,'District Enrollment'!A:D,4,FALSE)</f>
        <v>1560</v>
      </c>
      <c r="P2059" s="41">
        <f t="shared" si="96"/>
        <v>1.0335917312651164E-2</v>
      </c>
      <c r="Q2059" s="41">
        <f t="shared" si="97"/>
        <v>3.2829940906060405E-3</v>
      </c>
      <c r="R2059" s="41">
        <f t="shared" si="98"/>
        <v>9.6153846153739734E-3</v>
      </c>
    </row>
    <row r="2060" spans="1:18" x14ac:dyDescent="0.25">
      <c r="A2060" s="3" t="s">
        <v>300</v>
      </c>
      <c r="B2060" t="s">
        <v>301</v>
      </c>
      <c r="C2060" s="3" t="s">
        <v>3576</v>
      </c>
      <c r="D2060" t="s">
        <v>3577</v>
      </c>
      <c r="E2060" s="3" t="s">
        <v>10</v>
      </c>
      <c r="F2060" s="26">
        <v>528</v>
      </c>
      <c r="G2060" s="27">
        <v>4.7348484848399999E-2</v>
      </c>
      <c r="H2060" s="26">
        <v>537</v>
      </c>
      <c r="I2060" s="27">
        <v>4.09683426443E-2</v>
      </c>
      <c r="J2060" s="28">
        <v>543</v>
      </c>
      <c r="K2060" s="29">
        <v>4.7882136279899998E-2</v>
      </c>
      <c r="L2060" s="30">
        <v>2</v>
      </c>
      <c r="M2060" s="40">
        <f>VLOOKUP(A2060,'District Enrollment'!A:D,2,FALSE)</f>
        <v>1548</v>
      </c>
      <c r="N2060" s="40">
        <f>VLOOKUP(A2060,'District Enrollment'!A:D,3,FALSE)</f>
        <v>1523</v>
      </c>
      <c r="O2060" s="40">
        <f>VLOOKUP(A2060,'District Enrollment'!A:D,4,FALSE)</f>
        <v>1560</v>
      </c>
      <c r="P2060" s="41">
        <f t="shared" si="96"/>
        <v>1.6149870801004652E-2</v>
      </c>
      <c r="Q2060" s="41">
        <f t="shared" si="97"/>
        <v>1.4445173998679646E-2</v>
      </c>
      <c r="R2060" s="41">
        <f t="shared" si="98"/>
        <v>1.66666666666575E-2</v>
      </c>
    </row>
    <row r="2061" spans="1:18" x14ac:dyDescent="0.25">
      <c r="A2061" s="3" t="s">
        <v>300</v>
      </c>
      <c r="B2061" t="s">
        <v>301</v>
      </c>
      <c r="C2061" s="3" t="s">
        <v>3595</v>
      </c>
      <c r="D2061" t="s">
        <v>3596</v>
      </c>
      <c r="E2061" s="3" t="s">
        <v>10</v>
      </c>
      <c r="F2061" s="26">
        <v>513</v>
      </c>
      <c r="G2061" s="27">
        <v>4.28849902534E-2</v>
      </c>
      <c r="H2061" s="26">
        <v>512</v>
      </c>
      <c r="I2061" s="27">
        <v>6.4453125E-2</v>
      </c>
      <c r="J2061" s="28">
        <v>546</v>
      </c>
      <c r="K2061" s="29">
        <v>2.9304029304000001E-2</v>
      </c>
      <c r="L2061" s="30">
        <v>1</v>
      </c>
      <c r="M2061" s="40">
        <f>VLOOKUP(A2061,'District Enrollment'!A:D,2,FALSE)</f>
        <v>1548</v>
      </c>
      <c r="N2061" s="40">
        <f>VLOOKUP(A2061,'District Enrollment'!A:D,3,FALSE)</f>
        <v>1523</v>
      </c>
      <c r="O2061" s="40">
        <f>VLOOKUP(A2061,'District Enrollment'!A:D,4,FALSE)</f>
        <v>1560</v>
      </c>
      <c r="P2061" s="41">
        <f t="shared" si="96"/>
        <v>1.4211886304905812E-2</v>
      </c>
      <c r="Q2061" s="41">
        <f t="shared" si="97"/>
        <v>2.1667760998030201E-2</v>
      </c>
      <c r="R2061" s="41">
        <f t="shared" si="98"/>
        <v>1.0256410256399999E-2</v>
      </c>
    </row>
    <row r="2062" spans="1:18" x14ac:dyDescent="0.25">
      <c r="A2062" s="3" t="s">
        <v>954</v>
      </c>
      <c r="B2062" t="s">
        <v>955</v>
      </c>
      <c r="C2062" s="3" t="s">
        <v>956</v>
      </c>
      <c r="D2062" t="s">
        <v>957</v>
      </c>
      <c r="E2062" s="3" t="s">
        <v>26</v>
      </c>
      <c r="F2062" s="26">
        <v>91</v>
      </c>
      <c r="G2062" s="27">
        <v>3.2967032967000001E-2</v>
      </c>
      <c r="H2062" s="26">
        <v>101</v>
      </c>
      <c r="I2062" s="27">
        <v>0.1089108910891</v>
      </c>
      <c r="J2062" s="28">
        <v>90</v>
      </c>
      <c r="K2062" s="29">
        <v>4.4444444444400003E-2</v>
      </c>
      <c r="L2062" s="30">
        <v>2</v>
      </c>
      <c r="M2062" s="40">
        <f>VLOOKUP(A2062,'District Enrollment'!A:D,2,FALSE)</f>
        <v>91</v>
      </c>
      <c r="N2062" s="40">
        <f>VLOOKUP(A2062,'District Enrollment'!A:D,3,FALSE)</f>
        <v>101</v>
      </c>
      <c r="O2062" s="40">
        <f>VLOOKUP(A2062,'District Enrollment'!A:D,4,FALSE)</f>
        <v>90</v>
      </c>
      <c r="P2062" s="41">
        <f t="shared" si="96"/>
        <v>3.2967032967000001E-2</v>
      </c>
      <c r="Q2062" s="41">
        <f t="shared" si="97"/>
        <v>0.1089108910891</v>
      </c>
      <c r="R2062" s="41">
        <f t="shared" si="98"/>
        <v>4.4444444444400003E-2</v>
      </c>
    </row>
    <row r="2063" spans="1:18" x14ac:dyDescent="0.25">
      <c r="A2063" s="3" t="s">
        <v>1280</v>
      </c>
      <c r="B2063" t="s">
        <v>1281</v>
      </c>
      <c r="C2063" s="3" t="s">
        <v>1282</v>
      </c>
      <c r="D2063" t="s">
        <v>1283</v>
      </c>
      <c r="E2063" s="3" t="s">
        <v>10</v>
      </c>
      <c r="F2063" s="26">
        <v>166</v>
      </c>
      <c r="G2063" s="27">
        <v>9.63855421686E-2</v>
      </c>
      <c r="H2063" s="26">
        <v>160</v>
      </c>
      <c r="I2063" s="27">
        <v>0.1125</v>
      </c>
      <c r="J2063" s="28">
        <v>144</v>
      </c>
      <c r="K2063" s="29">
        <v>0.125</v>
      </c>
      <c r="L2063" s="30">
        <v>4</v>
      </c>
      <c r="M2063" s="40">
        <f>VLOOKUP(A2063,'District Enrollment'!A:D,2,FALSE)</f>
        <v>461</v>
      </c>
      <c r="N2063" s="40">
        <f>VLOOKUP(A2063,'District Enrollment'!A:D,3,FALSE)</f>
        <v>439</v>
      </c>
      <c r="O2063" s="40">
        <f>VLOOKUP(A2063,'District Enrollment'!A:D,4,FALSE)</f>
        <v>412</v>
      </c>
      <c r="P2063" s="41">
        <f t="shared" si="96"/>
        <v>3.4707158351383077E-2</v>
      </c>
      <c r="Q2063" s="41">
        <f t="shared" si="97"/>
        <v>4.1002277904328019E-2</v>
      </c>
      <c r="R2063" s="41">
        <f t="shared" si="98"/>
        <v>4.3689320388349516E-2</v>
      </c>
    </row>
    <row r="2064" spans="1:18" x14ac:dyDescent="0.25">
      <c r="A2064" s="3" t="s">
        <v>1280</v>
      </c>
      <c r="B2064" t="s">
        <v>1281</v>
      </c>
      <c r="C2064" s="3" t="s">
        <v>1756</v>
      </c>
      <c r="D2064" t="s">
        <v>1757</v>
      </c>
      <c r="E2064" s="3" t="s">
        <v>10</v>
      </c>
      <c r="F2064" s="26">
        <v>295</v>
      </c>
      <c r="G2064" s="27">
        <v>7.4576271186400006E-2</v>
      </c>
      <c r="H2064" s="26">
        <v>279</v>
      </c>
      <c r="I2064" s="27">
        <v>8.2437275985599995E-2</v>
      </c>
      <c r="J2064" s="28">
        <v>268</v>
      </c>
      <c r="K2064" s="29">
        <v>6.3432835820800004E-2</v>
      </c>
      <c r="L2064" s="30">
        <v>2</v>
      </c>
      <c r="M2064" s="40">
        <f>VLOOKUP(A2064,'District Enrollment'!A:D,2,FALSE)</f>
        <v>461</v>
      </c>
      <c r="N2064" s="40">
        <f>VLOOKUP(A2064,'District Enrollment'!A:D,3,FALSE)</f>
        <v>439</v>
      </c>
      <c r="O2064" s="40">
        <f>VLOOKUP(A2064,'District Enrollment'!A:D,4,FALSE)</f>
        <v>412</v>
      </c>
      <c r="P2064" s="41">
        <f t="shared" si="96"/>
        <v>4.7722342733162691E-2</v>
      </c>
      <c r="Q2064" s="41">
        <f t="shared" si="97"/>
        <v>5.2391799544379045E-2</v>
      </c>
      <c r="R2064" s="41">
        <f t="shared" si="98"/>
        <v>4.1262135922267969E-2</v>
      </c>
    </row>
    <row r="2065" spans="1:18" x14ac:dyDescent="0.25">
      <c r="A2065" s="3" t="s">
        <v>308</v>
      </c>
      <c r="B2065" t="s">
        <v>309</v>
      </c>
      <c r="C2065" s="3" t="s">
        <v>310</v>
      </c>
      <c r="D2065" t="s">
        <v>311</v>
      </c>
      <c r="E2065" s="3" t="s">
        <v>16</v>
      </c>
      <c r="F2065" s="26">
        <v>19</v>
      </c>
      <c r="G2065" s="27">
        <v>0.36842105263149999</v>
      </c>
      <c r="H2065" s="26">
        <v>18</v>
      </c>
      <c r="I2065" s="27">
        <v>5.55555555555E-2</v>
      </c>
      <c r="J2065" s="28">
        <v>23</v>
      </c>
      <c r="K2065" s="29">
        <v>0.26086956521729998</v>
      </c>
      <c r="L2065" s="30">
        <v>5</v>
      </c>
      <c r="M2065" s="40">
        <f>VLOOKUP(A2065,'District Enrollment'!A:D,2,FALSE)</f>
        <v>2156</v>
      </c>
      <c r="N2065" s="40">
        <f>VLOOKUP(A2065,'District Enrollment'!A:D,3,FALSE)</f>
        <v>2191</v>
      </c>
      <c r="O2065" s="40">
        <f>VLOOKUP(A2065,'District Enrollment'!A:D,4,FALSE)</f>
        <v>2291</v>
      </c>
      <c r="P2065" s="41">
        <f t="shared" si="96"/>
        <v>3.2467532467525505E-3</v>
      </c>
      <c r="Q2065" s="41">
        <f t="shared" si="97"/>
        <v>4.5641259698722046E-4</v>
      </c>
      <c r="R2065" s="41">
        <f t="shared" si="98"/>
        <v>2.6189436927096898E-3</v>
      </c>
    </row>
    <row r="2066" spans="1:18" x14ac:dyDescent="0.25">
      <c r="A2066" s="3" t="s">
        <v>308</v>
      </c>
      <c r="B2066" t="s">
        <v>309</v>
      </c>
      <c r="C2066" s="3" t="s">
        <v>337</v>
      </c>
      <c r="D2066" t="s">
        <v>338</v>
      </c>
      <c r="E2066" s="3" t="s">
        <v>13</v>
      </c>
      <c r="F2066" s="26">
        <v>27</v>
      </c>
      <c r="G2066" s="27">
        <v>0.59259259259249997</v>
      </c>
      <c r="H2066" s="26">
        <v>40</v>
      </c>
      <c r="I2066" s="27">
        <v>0.625</v>
      </c>
      <c r="J2066" s="28">
        <v>24</v>
      </c>
      <c r="K2066" s="29">
        <v>0.45833333333330001</v>
      </c>
      <c r="L2066" s="30">
        <v>5</v>
      </c>
      <c r="M2066" s="40">
        <f>VLOOKUP(A2066,'District Enrollment'!A:D,2,FALSE)</f>
        <v>2156</v>
      </c>
      <c r="N2066" s="40">
        <f>VLOOKUP(A2066,'District Enrollment'!A:D,3,FALSE)</f>
        <v>2191</v>
      </c>
      <c r="O2066" s="40">
        <f>VLOOKUP(A2066,'District Enrollment'!A:D,4,FALSE)</f>
        <v>2291</v>
      </c>
      <c r="P2066" s="41">
        <f t="shared" si="96"/>
        <v>7.421150278291975E-3</v>
      </c>
      <c r="Q2066" s="41">
        <f t="shared" si="97"/>
        <v>1.1410314924691922E-2</v>
      </c>
      <c r="R2066" s="41">
        <f t="shared" si="98"/>
        <v>4.8013967699690966E-3</v>
      </c>
    </row>
    <row r="2067" spans="1:18" x14ac:dyDescent="0.25">
      <c r="A2067" s="3" t="s">
        <v>308</v>
      </c>
      <c r="B2067" t="s">
        <v>309</v>
      </c>
      <c r="C2067" s="3" t="s">
        <v>1930</v>
      </c>
      <c r="D2067" t="s">
        <v>1931</v>
      </c>
      <c r="E2067" s="3" t="s">
        <v>10</v>
      </c>
      <c r="F2067" s="26">
        <v>300</v>
      </c>
      <c r="G2067" s="27">
        <v>0.11</v>
      </c>
      <c r="H2067" s="26">
        <v>281</v>
      </c>
      <c r="I2067" s="27">
        <v>8.8967971530200002E-2</v>
      </c>
      <c r="J2067" s="28">
        <v>300</v>
      </c>
      <c r="K2067" s="29">
        <v>9.3333333333300003E-2</v>
      </c>
      <c r="L2067" s="30">
        <v>4</v>
      </c>
      <c r="M2067" s="40">
        <f>VLOOKUP(A2067,'District Enrollment'!A:D,2,FALSE)</f>
        <v>2156</v>
      </c>
      <c r="N2067" s="40">
        <f>VLOOKUP(A2067,'District Enrollment'!A:D,3,FALSE)</f>
        <v>2191</v>
      </c>
      <c r="O2067" s="40">
        <f>VLOOKUP(A2067,'District Enrollment'!A:D,4,FALSE)</f>
        <v>2291</v>
      </c>
      <c r="P2067" s="41">
        <f t="shared" si="96"/>
        <v>1.5306122448979593E-2</v>
      </c>
      <c r="Q2067" s="41">
        <f t="shared" si="97"/>
        <v>1.1410314924685623E-2</v>
      </c>
      <c r="R2067" s="41">
        <f t="shared" si="98"/>
        <v>1.2221737232645134E-2</v>
      </c>
    </row>
    <row r="2068" spans="1:18" x14ac:dyDescent="0.25">
      <c r="A2068" s="3" t="s">
        <v>308</v>
      </c>
      <c r="B2068" t="s">
        <v>309</v>
      </c>
      <c r="C2068" s="3" t="s">
        <v>2918</v>
      </c>
      <c r="D2068" t="s">
        <v>2919</v>
      </c>
      <c r="E2068" s="3" t="s">
        <v>10</v>
      </c>
      <c r="F2068" s="26">
        <v>468</v>
      </c>
      <c r="G2068" s="27">
        <v>9.4017094016999994E-2</v>
      </c>
      <c r="H2068" s="26">
        <v>457</v>
      </c>
      <c r="I2068" s="27">
        <v>9.84682713347E-2</v>
      </c>
      <c r="J2068" s="28">
        <v>457</v>
      </c>
      <c r="K2068" s="29">
        <v>0.11597374179430001</v>
      </c>
      <c r="L2068" s="30">
        <v>4</v>
      </c>
      <c r="M2068" s="40">
        <f>VLOOKUP(A2068,'District Enrollment'!A:D,2,FALSE)</f>
        <v>2156</v>
      </c>
      <c r="N2068" s="40">
        <f>VLOOKUP(A2068,'District Enrollment'!A:D,3,FALSE)</f>
        <v>2191</v>
      </c>
      <c r="O2068" s="40">
        <f>VLOOKUP(A2068,'District Enrollment'!A:D,4,FALSE)</f>
        <v>2291</v>
      </c>
      <c r="P2068" s="41">
        <f t="shared" si="96"/>
        <v>2.0408163265285714E-2</v>
      </c>
      <c r="Q2068" s="41">
        <f t="shared" si="97"/>
        <v>2.0538566864426244E-2</v>
      </c>
      <c r="R2068" s="41">
        <f t="shared" si="98"/>
        <v>2.3134002618941555E-2</v>
      </c>
    </row>
    <row r="2069" spans="1:18" x14ac:dyDescent="0.25">
      <c r="A2069" s="3" t="s">
        <v>308</v>
      </c>
      <c r="B2069" t="s">
        <v>309</v>
      </c>
      <c r="C2069" s="3" t="s">
        <v>3032</v>
      </c>
      <c r="D2069" t="s">
        <v>3033</v>
      </c>
      <c r="E2069" s="3" t="s">
        <v>10</v>
      </c>
      <c r="F2069" s="26">
        <v>437</v>
      </c>
      <c r="G2069" s="27">
        <v>0.1144164759725</v>
      </c>
      <c r="H2069" s="26">
        <v>451</v>
      </c>
      <c r="I2069" s="27">
        <v>7.5388026607500006E-2</v>
      </c>
      <c r="J2069" s="28">
        <v>471</v>
      </c>
      <c r="K2069" s="29">
        <v>0.1146496815286</v>
      </c>
      <c r="L2069" s="30">
        <v>4</v>
      </c>
      <c r="M2069" s="40">
        <f>VLOOKUP(A2069,'District Enrollment'!A:D,2,FALSE)</f>
        <v>2156</v>
      </c>
      <c r="N2069" s="40">
        <f>VLOOKUP(A2069,'District Enrollment'!A:D,3,FALSE)</f>
        <v>2191</v>
      </c>
      <c r="O2069" s="40">
        <f>VLOOKUP(A2069,'District Enrollment'!A:D,4,FALSE)</f>
        <v>2291</v>
      </c>
      <c r="P2069" s="41">
        <f t="shared" si="96"/>
        <v>2.3191094619657932E-2</v>
      </c>
      <c r="Q2069" s="41">
        <f t="shared" si="97"/>
        <v>1.5518028297573027E-2</v>
      </c>
      <c r="R2069" s="41">
        <f t="shared" si="98"/>
        <v>2.3570493234382629E-2</v>
      </c>
    </row>
    <row r="2070" spans="1:18" x14ac:dyDescent="0.25">
      <c r="A2070" s="3" t="s">
        <v>308</v>
      </c>
      <c r="B2070" t="s">
        <v>309</v>
      </c>
      <c r="C2070" s="3" t="s">
        <v>3070</v>
      </c>
      <c r="D2070" t="s">
        <v>3071</v>
      </c>
      <c r="E2070" s="3" t="s">
        <v>10</v>
      </c>
      <c r="F2070" s="26">
        <v>414</v>
      </c>
      <c r="G2070" s="27">
        <v>9.4202898550700007E-2</v>
      </c>
      <c r="H2070" s="26">
        <v>429</v>
      </c>
      <c r="I2070" s="27">
        <v>8.3916083916E-2</v>
      </c>
      <c r="J2070" s="28">
        <v>476</v>
      </c>
      <c r="K2070" s="29">
        <v>0.1029411764705</v>
      </c>
      <c r="L2070" s="30">
        <v>4</v>
      </c>
      <c r="M2070" s="40">
        <f>VLOOKUP(A2070,'District Enrollment'!A:D,2,FALSE)</f>
        <v>2156</v>
      </c>
      <c r="N2070" s="40">
        <f>VLOOKUP(A2070,'District Enrollment'!A:D,3,FALSE)</f>
        <v>2191</v>
      </c>
      <c r="O2070" s="40">
        <f>VLOOKUP(A2070,'District Enrollment'!A:D,4,FALSE)</f>
        <v>2291</v>
      </c>
      <c r="P2070" s="41">
        <f t="shared" si="96"/>
        <v>1.8089053803334788E-2</v>
      </c>
      <c r="Q2070" s="41">
        <f t="shared" si="97"/>
        <v>1.6430853491539936E-2</v>
      </c>
      <c r="R2070" s="41">
        <f t="shared" si="98"/>
        <v>2.1388040157118288E-2</v>
      </c>
    </row>
    <row r="2071" spans="1:18" x14ac:dyDescent="0.25">
      <c r="A2071" s="3" t="s">
        <v>308</v>
      </c>
      <c r="B2071" t="s">
        <v>309</v>
      </c>
      <c r="C2071" s="3" t="s">
        <v>3561</v>
      </c>
      <c r="D2071" t="s">
        <v>3562</v>
      </c>
      <c r="E2071" s="3" t="s">
        <v>10</v>
      </c>
      <c r="F2071" s="26">
        <v>491</v>
      </c>
      <c r="G2071" s="27">
        <v>0.1099796334012</v>
      </c>
      <c r="H2071" s="26">
        <v>515</v>
      </c>
      <c r="I2071" s="27">
        <v>0.1029126213592</v>
      </c>
      <c r="J2071" s="28">
        <v>540</v>
      </c>
      <c r="K2071" s="29">
        <v>0.1203703703703</v>
      </c>
      <c r="L2071" s="30">
        <v>4</v>
      </c>
      <c r="M2071" s="40">
        <f>VLOOKUP(A2071,'District Enrollment'!A:D,2,FALSE)</f>
        <v>2156</v>
      </c>
      <c r="N2071" s="40">
        <f>VLOOKUP(A2071,'District Enrollment'!A:D,3,FALSE)</f>
        <v>2191</v>
      </c>
      <c r="O2071" s="40">
        <f>VLOOKUP(A2071,'District Enrollment'!A:D,4,FALSE)</f>
        <v>2291</v>
      </c>
      <c r="P2071" s="41">
        <f t="shared" si="96"/>
        <v>2.5046382189234322E-2</v>
      </c>
      <c r="Q2071" s="41">
        <f t="shared" si="97"/>
        <v>2.4189867640341398E-2</v>
      </c>
      <c r="R2071" s="41">
        <f t="shared" si="98"/>
        <v>2.8371890004348317E-2</v>
      </c>
    </row>
    <row r="2072" spans="1:18" x14ac:dyDescent="0.25">
      <c r="A2072" s="3" t="s">
        <v>663</v>
      </c>
      <c r="B2072" t="s">
        <v>664</v>
      </c>
      <c r="C2072" s="3" t="s">
        <v>665</v>
      </c>
      <c r="D2072" t="s">
        <v>666</v>
      </c>
      <c r="E2072" s="3" t="s">
        <v>10</v>
      </c>
      <c r="F2072" s="26">
        <v>83</v>
      </c>
      <c r="G2072" s="27">
        <v>0.1204819277108</v>
      </c>
      <c r="H2072" s="26">
        <v>56</v>
      </c>
      <c r="I2072" s="27">
        <v>1.7857142857100002E-2</v>
      </c>
      <c r="J2072" s="28">
        <v>49</v>
      </c>
      <c r="K2072" s="29">
        <v>8.1632653061200003E-2</v>
      </c>
      <c r="L2072" s="30">
        <v>3</v>
      </c>
      <c r="M2072" s="40">
        <f>VLOOKUP(A2072,'District Enrollment'!A:D,2,FALSE)</f>
        <v>326</v>
      </c>
      <c r="N2072" s="40">
        <f>VLOOKUP(A2072,'District Enrollment'!A:D,3,FALSE)</f>
        <v>301</v>
      </c>
      <c r="O2072" s="40">
        <f>VLOOKUP(A2072,'District Enrollment'!A:D,4,FALSE)</f>
        <v>291</v>
      </c>
      <c r="P2072" s="41">
        <f t="shared" si="96"/>
        <v>3.0674846625755828E-2</v>
      </c>
      <c r="Q2072" s="41">
        <f t="shared" si="97"/>
        <v>3.3222591362046514E-3</v>
      </c>
      <c r="R2072" s="41">
        <f t="shared" si="98"/>
        <v>1.374570446734983E-2</v>
      </c>
    </row>
    <row r="2073" spans="1:18" x14ac:dyDescent="0.25">
      <c r="A2073" s="3" t="s">
        <v>663</v>
      </c>
      <c r="B2073" t="s">
        <v>664</v>
      </c>
      <c r="C2073" s="3" t="s">
        <v>996</v>
      </c>
      <c r="D2073" t="s">
        <v>997</v>
      </c>
      <c r="E2073" s="3" t="s">
        <v>10</v>
      </c>
      <c r="F2073" s="26">
        <v>118</v>
      </c>
      <c r="G2073" s="27">
        <v>9.3220338983000001E-2</v>
      </c>
      <c r="H2073" s="26">
        <v>106</v>
      </c>
      <c r="I2073" s="27">
        <v>6.6037735848999995E-2</v>
      </c>
      <c r="J2073" s="28">
        <v>94</v>
      </c>
      <c r="K2073" s="29">
        <v>2.1276595744599999E-2</v>
      </c>
      <c r="L2073" s="30">
        <v>1</v>
      </c>
      <c r="M2073" s="40">
        <f>VLOOKUP(A2073,'District Enrollment'!A:D,2,FALSE)</f>
        <v>326</v>
      </c>
      <c r="N2073" s="40">
        <f>VLOOKUP(A2073,'District Enrollment'!A:D,3,FALSE)</f>
        <v>301</v>
      </c>
      <c r="O2073" s="40">
        <f>VLOOKUP(A2073,'District Enrollment'!A:D,4,FALSE)</f>
        <v>291</v>
      </c>
      <c r="P2073" s="41">
        <f t="shared" si="96"/>
        <v>3.3742331288325156E-2</v>
      </c>
      <c r="Q2073" s="41">
        <f t="shared" si="97"/>
        <v>2.3255813953468436E-2</v>
      </c>
      <c r="R2073" s="41">
        <f t="shared" si="98"/>
        <v>6.8728522336508587E-3</v>
      </c>
    </row>
    <row r="2074" spans="1:18" x14ac:dyDescent="0.25">
      <c r="A2074" s="3" t="s">
        <v>663</v>
      </c>
      <c r="B2074" t="s">
        <v>664</v>
      </c>
      <c r="C2074" s="3" t="s">
        <v>1290</v>
      </c>
      <c r="D2074" t="s">
        <v>1291</v>
      </c>
      <c r="E2074" s="3" t="s">
        <v>10</v>
      </c>
      <c r="F2074" s="26">
        <v>125</v>
      </c>
      <c r="G2074" s="27">
        <v>8.0000000000000002E-3</v>
      </c>
      <c r="H2074" s="26">
        <v>139</v>
      </c>
      <c r="I2074" s="27">
        <v>6.4748201438800002E-2</v>
      </c>
      <c r="J2074" s="28">
        <v>148</v>
      </c>
      <c r="K2074" s="29">
        <v>7.4324324324300001E-2</v>
      </c>
      <c r="L2074" s="30">
        <v>3</v>
      </c>
      <c r="M2074" s="40">
        <f>VLOOKUP(A2074,'District Enrollment'!A:D,2,FALSE)</f>
        <v>326</v>
      </c>
      <c r="N2074" s="40">
        <f>VLOOKUP(A2074,'District Enrollment'!A:D,3,FALSE)</f>
        <v>301</v>
      </c>
      <c r="O2074" s="40">
        <f>VLOOKUP(A2074,'District Enrollment'!A:D,4,FALSE)</f>
        <v>291</v>
      </c>
      <c r="P2074" s="41">
        <f t="shared" si="96"/>
        <v>3.0674846625766872E-3</v>
      </c>
      <c r="Q2074" s="41">
        <f t="shared" si="97"/>
        <v>2.9900332225891033E-2</v>
      </c>
      <c r="R2074" s="41">
        <f t="shared" si="98"/>
        <v>3.7800687285210993E-2</v>
      </c>
    </row>
    <row r="2075" spans="1:18" x14ac:dyDescent="0.25">
      <c r="A2075" s="3" t="s">
        <v>126</v>
      </c>
      <c r="B2075" t="s">
        <v>127</v>
      </c>
      <c r="C2075" s="3" t="s">
        <v>128</v>
      </c>
      <c r="D2075" t="s">
        <v>129</v>
      </c>
      <c r="E2075" s="3" t="s">
        <v>10</v>
      </c>
      <c r="F2075" s="26">
        <v>9</v>
      </c>
      <c r="G2075" s="27">
        <v>0</v>
      </c>
      <c r="H2075" s="26">
        <v>8</v>
      </c>
      <c r="I2075" s="27">
        <v>0.125</v>
      </c>
      <c r="J2075" s="28">
        <v>12</v>
      </c>
      <c r="K2075" s="29">
        <v>0</v>
      </c>
      <c r="L2075" s="30">
        <v>1</v>
      </c>
      <c r="M2075" s="40">
        <f>VLOOKUP(A2075,'District Enrollment'!A:D,2,FALSE)</f>
        <v>6341</v>
      </c>
      <c r="N2075" s="40">
        <f>VLOOKUP(A2075,'District Enrollment'!A:D,3,FALSE)</f>
        <v>6337</v>
      </c>
      <c r="O2075" s="40">
        <f>VLOOKUP(A2075,'District Enrollment'!A:D,4,FALSE)</f>
        <v>6284</v>
      </c>
      <c r="P2075" s="41">
        <f t="shared" si="96"/>
        <v>0</v>
      </c>
      <c r="Q2075" s="41">
        <f t="shared" si="97"/>
        <v>1.5780337699226762E-4</v>
      </c>
      <c r="R2075" s="41">
        <f t="shared" si="98"/>
        <v>0</v>
      </c>
    </row>
    <row r="2076" spans="1:18" x14ac:dyDescent="0.25">
      <c r="A2076" s="3" t="s">
        <v>126</v>
      </c>
      <c r="B2076" t="s">
        <v>127</v>
      </c>
      <c r="C2076" s="3" t="s">
        <v>942</v>
      </c>
      <c r="D2076" t="s">
        <v>943</v>
      </c>
      <c r="E2076" s="3" t="s">
        <v>13</v>
      </c>
      <c r="F2076" s="26">
        <v>133</v>
      </c>
      <c r="G2076" s="27">
        <v>0.14285714285709999</v>
      </c>
      <c r="H2076" s="26">
        <v>99</v>
      </c>
      <c r="I2076" s="27">
        <v>0.13131313131309999</v>
      </c>
      <c r="J2076" s="28">
        <v>86</v>
      </c>
      <c r="K2076" s="29">
        <v>0.1395348837209</v>
      </c>
      <c r="L2076" s="30">
        <v>5</v>
      </c>
      <c r="M2076" s="40">
        <f>VLOOKUP(A2076,'District Enrollment'!A:D,2,FALSE)</f>
        <v>6341</v>
      </c>
      <c r="N2076" s="40">
        <f>VLOOKUP(A2076,'District Enrollment'!A:D,3,FALSE)</f>
        <v>6337</v>
      </c>
      <c r="O2076" s="40">
        <f>VLOOKUP(A2076,'District Enrollment'!A:D,4,FALSE)</f>
        <v>6284</v>
      </c>
      <c r="P2076" s="41">
        <f t="shared" si="96"/>
        <v>2.9963728118584292E-3</v>
      </c>
      <c r="Q2076" s="41">
        <f t="shared" si="97"/>
        <v>2.05144390089899E-3</v>
      </c>
      <c r="R2076" s="41">
        <f t="shared" si="98"/>
        <v>1.9096117122847549E-3</v>
      </c>
    </row>
    <row r="2077" spans="1:18" x14ac:dyDescent="0.25">
      <c r="A2077" s="3" t="s">
        <v>126</v>
      </c>
      <c r="B2077" t="s">
        <v>127</v>
      </c>
      <c r="C2077" s="3" t="s">
        <v>1079</v>
      </c>
      <c r="D2077" t="s">
        <v>1080</v>
      </c>
      <c r="E2077" s="3" t="s">
        <v>13</v>
      </c>
      <c r="F2077" s="26">
        <v>115</v>
      </c>
      <c r="G2077" s="27">
        <v>0.43478260869559998</v>
      </c>
      <c r="H2077" s="26">
        <v>131</v>
      </c>
      <c r="I2077" s="27">
        <v>0.45038167938930002</v>
      </c>
      <c r="J2077" s="28">
        <v>105</v>
      </c>
      <c r="K2077" s="29">
        <v>0.51428571428570002</v>
      </c>
      <c r="L2077" s="30">
        <v>5</v>
      </c>
      <c r="M2077" s="40">
        <f>VLOOKUP(A2077,'District Enrollment'!A:D,2,FALSE)</f>
        <v>6341</v>
      </c>
      <c r="N2077" s="40">
        <f>VLOOKUP(A2077,'District Enrollment'!A:D,3,FALSE)</f>
        <v>6337</v>
      </c>
      <c r="O2077" s="40">
        <f>VLOOKUP(A2077,'District Enrollment'!A:D,4,FALSE)</f>
        <v>6284</v>
      </c>
      <c r="P2077" s="41">
        <f t="shared" si="96"/>
        <v>7.8851916101551813E-3</v>
      </c>
      <c r="Q2077" s="41">
        <f t="shared" si="97"/>
        <v>9.3103992425435222E-3</v>
      </c>
      <c r="R2077" s="41">
        <f t="shared" si="98"/>
        <v>8.5932527052830204E-3</v>
      </c>
    </row>
    <row r="2078" spans="1:18" x14ac:dyDescent="0.25">
      <c r="A2078" s="3" t="s">
        <v>126</v>
      </c>
      <c r="B2078" t="s">
        <v>127</v>
      </c>
      <c r="C2078" s="3" t="s">
        <v>1450</v>
      </c>
      <c r="D2078" t="s">
        <v>797</v>
      </c>
      <c r="E2078" s="3" t="s">
        <v>13</v>
      </c>
      <c r="F2078" s="26">
        <v>178</v>
      </c>
      <c r="G2078" s="27">
        <v>0.35955056179770001</v>
      </c>
      <c r="H2078" s="26">
        <v>173</v>
      </c>
      <c r="I2078" s="27">
        <v>0.3352601156069</v>
      </c>
      <c r="J2078" s="28">
        <v>179</v>
      </c>
      <c r="K2078" s="29">
        <v>0.30167597765359999</v>
      </c>
      <c r="L2078" s="30">
        <v>5</v>
      </c>
      <c r="M2078" s="40">
        <f>VLOOKUP(A2078,'District Enrollment'!A:D,2,FALSE)</f>
        <v>6341</v>
      </c>
      <c r="N2078" s="40">
        <f>VLOOKUP(A2078,'District Enrollment'!A:D,3,FALSE)</f>
        <v>6337</v>
      </c>
      <c r="O2078" s="40">
        <f>VLOOKUP(A2078,'District Enrollment'!A:D,4,FALSE)</f>
        <v>6284</v>
      </c>
      <c r="P2078" s="41">
        <f t="shared" ref="P2078:P2096" si="99">F2078/M2078*G2078</f>
        <v>1.009304526099836E-2</v>
      </c>
      <c r="Q2078" s="41">
        <f t="shared" ref="Q2078:Q2096" si="100">H2078/N2078*I2078</f>
        <v>9.1525958655505283E-3</v>
      </c>
      <c r="R2078" s="41">
        <f t="shared" ref="R2078:R2096" si="101">J2078/O2078*K2078</f>
        <v>8.5932527052823681E-3</v>
      </c>
    </row>
    <row r="2079" spans="1:18" x14ac:dyDescent="0.25">
      <c r="A2079" s="3" t="s">
        <v>126</v>
      </c>
      <c r="B2079" t="s">
        <v>127</v>
      </c>
      <c r="C2079" s="3" t="s">
        <v>2266</v>
      </c>
      <c r="D2079" t="s">
        <v>2267</v>
      </c>
      <c r="E2079" s="3" t="s">
        <v>10</v>
      </c>
      <c r="F2079" s="26">
        <v>396</v>
      </c>
      <c r="G2079" s="27">
        <v>0.12878787878779999</v>
      </c>
      <c r="H2079" s="26">
        <v>359</v>
      </c>
      <c r="I2079" s="27">
        <v>8.6350974930300001E-2</v>
      </c>
      <c r="J2079" s="28">
        <v>362</v>
      </c>
      <c r="K2079" s="29">
        <v>7.7348066298300003E-2</v>
      </c>
      <c r="L2079" s="30">
        <v>3</v>
      </c>
      <c r="M2079" s="40">
        <f>VLOOKUP(A2079,'District Enrollment'!A:D,2,FALSE)</f>
        <v>6341</v>
      </c>
      <c r="N2079" s="40">
        <f>VLOOKUP(A2079,'District Enrollment'!A:D,3,FALSE)</f>
        <v>6337</v>
      </c>
      <c r="O2079" s="40">
        <f>VLOOKUP(A2079,'District Enrollment'!A:D,4,FALSE)</f>
        <v>6284</v>
      </c>
      <c r="P2079" s="41">
        <f t="shared" si="99"/>
        <v>8.0428954423543281E-3</v>
      </c>
      <c r="Q2079" s="41">
        <f t="shared" si="100"/>
        <v>4.8919046867567781E-3</v>
      </c>
      <c r="R2079" s="41">
        <f t="shared" si="101"/>
        <v>4.4557606619962768E-3</v>
      </c>
    </row>
    <row r="2080" spans="1:18" x14ac:dyDescent="0.25">
      <c r="A2080" s="3" t="s">
        <v>126</v>
      </c>
      <c r="B2080" t="s">
        <v>127</v>
      </c>
      <c r="C2080" s="3" t="s">
        <v>2750</v>
      </c>
      <c r="D2080" t="s">
        <v>2751</v>
      </c>
      <c r="E2080" s="3" t="s">
        <v>10</v>
      </c>
      <c r="F2080" s="26">
        <v>449</v>
      </c>
      <c r="G2080" s="27">
        <v>8.9086859688099998E-2</v>
      </c>
      <c r="H2080" s="26">
        <v>473</v>
      </c>
      <c r="I2080" s="27">
        <v>5.7082452431199998E-2</v>
      </c>
      <c r="J2080" s="28">
        <v>432</v>
      </c>
      <c r="K2080" s="29">
        <v>5.55555555555E-2</v>
      </c>
      <c r="L2080" s="30">
        <v>2</v>
      </c>
      <c r="M2080" s="40">
        <f>VLOOKUP(A2080,'District Enrollment'!A:D,2,FALSE)</f>
        <v>6341</v>
      </c>
      <c r="N2080" s="40">
        <f>VLOOKUP(A2080,'District Enrollment'!A:D,3,FALSE)</f>
        <v>6337</v>
      </c>
      <c r="O2080" s="40">
        <f>VLOOKUP(A2080,'District Enrollment'!A:D,4,FALSE)</f>
        <v>6284</v>
      </c>
      <c r="P2080" s="41">
        <f t="shared" si="99"/>
        <v>6.3081532881181035E-3</v>
      </c>
      <c r="Q2080" s="41">
        <f t="shared" si="100"/>
        <v>4.2606911787845354E-3</v>
      </c>
      <c r="R2080" s="41">
        <f t="shared" si="101"/>
        <v>3.8192234245665183E-3</v>
      </c>
    </row>
    <row r="2081" spans="1:18" x14ac:dyDescent="0.25">
      <c r="A2081" s="3" t="s">
        <v>126</v>
      </c>
      <c r="B2081" t="s">
        <v>127</v>
      </c>
      <c r="C2081" s="3" t="s">
        <v>2834</v>
      </c>
      <c r="D2081" t="s">
        <v>2835</v>
      </c>
      <c r="E2081" s="3" t="s">
        <v>10</v>
      </c>
      <c r="F2081" s="26">
        <v>429</v>
      </c>
      <c r="G2081" s="27">
        <v>3.9627039627000003E-2</v>
      </c>
      <c r="H2081" s="26">
        <v>442</v>
      </c>
      <c r="I2081" s="27">
        <v>4.29864253393E-2</v>
      </c>
      <c r="J2081" s="28">
        <v>443</v>
      </c>
      <c r="K2081" s="29">
        <v>2.9345372460400001E-2</v>
      </c>
      <c r="L2081" s="30">
        <v>1</v>
      </c>
      <c r="M2081" s="40">
        <f>VLOOKUP(A2081,'District Enrollment'!A:D,2,FALSE)</f>
        <v>6341</v>
      </c>
      <c r="N2081" s="40">
        <f>VLOOKUP(A2081,'District Enrollment'!A:D,3,FALSE)</f>
        <v>6337</v>
      </c>
      <c r="O2081" s="40">
        <f>VLOOKUP(A2081,'District Enrollment'!A:D,4,FALSE)</f>
        <v>6284</v>
      </c>
      <c r="P2081" s="41">
        <f t="shared" si="99"/>
        <v>2.6809651474504021E-3</v>
      </c>
      <c r="Q2081" s="41">
        <f t="shared" si="100"/>
        <v>2.9982641628484457E-3</v>
      </c>
      <c r="R2081" s="41">
        <f t="shared" si="101"/>
        <v>2.0687460216354554E-3</v>
      </c>
    </row>
    <row r="2082" spans="1:18" x14ac:dyDescent="0.25">
      <c r="A2082" s="3" t="s">
        <v>126</v>
      </c>
      <c r="B2082" t="s">
        <v>127</v>
      </c>
      <c r="C2082" s="3" t="s">
        <v>2930</v>
      </c>
      <c r="D2082" t="s">
        <v>2931</v>
      </c>
      <c r="E2082" s="3" t="s">
        <v>10</v>
      </c>
      <c r="F2082" s="26">
        <v>451</v>
      </c>
      <c r="G2082" s="27">
        <v>3.9911308203900001E-2</v>
      </c>
      <c r="H2082" s="26">
        <v>456</v>
      </c>
      <c r="I2082" s="27">
        <v>4.6052631578900001E-2</v>
      </c>
      <c r="J2082" s="28">
        <v>458</v>
      </c>
      <c r="K2082" s="29">
        <v>4.1484716157200001E-2</v>
      </c>
      <c r="L2082" s="30">
        <v>1</v>
      </c>
      <c r="M2082" s="40">
        <f>VLOOKUP(A2082,'District Enrollment'!A:D,2,FALSE)</f>
        <v>6341</v>
      </c>
      <c r="N2082" s="40">
        <f>VLOOKUP(A2082,'District Enrollment'!A:D,3,FALSE)</f>
        <v>6337</v>
      </c>
      <c r="O2082" s="40">
        <f>VLOOKUP(A2082,'District Enrollment'!A:D,4,FALSE)</f>
        <v>6284</v>
      </c>
      <c r="P2082" s="41">
        <f t="shared" si="99"/>
        <v>2.8386689796497241E-3</v>
      </c>
      <c r="Q2082" s="41">
        <f t="shared" si="100"/>
        <v>3.3138709168342119E-3</v>
      </c>
      <c r="R2082" s="41">
        <f t="shared" si="101"/>
        <v>3.0235518777844681E-3</v>
      </c>
    </row>
    <row r="2083" spans="1:18" x14ac:dyDescent="0.25">
      <c r="A2083" s="3" t="s">
        <v>126</v>
      </c>
      <c r="B2083" t="s">
        <v>127</v>
      </c>
      <c r="C2083" s="3" t="s">
        <v>2952</v>
      </c>
      <c r="D2083" t="s">
        <v>2953</v>
      </c>
      <c r="E2083" s="3" t="s">
        <v>10</v>
      </c>
      <c r="F2083" s="26">
        <v>453</v>
      </c>
      <c r="G2083" s="27">
        <v>2.6490066225100001E-2</v>
      </c>
      <c r="H2083" s="26">
        <v>448</v>
      </c>
      <c r="I2083" s="27">
        <v>5.3571428571400001E-2</v>
      </c>
      <c r="J2083" s="28">
        <v>460</v>
      </c>
      <c r="K2083" s="29">
        <v>4.3478260869499998E-2</v>
      </c>
      <c r="L2083" s="30">
        <v>2</v>
      </c>
      <c r="M2083" s="40">
        <f>VLOOKUP(A2083,'District Enrollment'!A:D,2,FALSE)</f>
        <v>6341</v>
      </c>
      <c r="N2083" s="40">
        <f>VLOOKUP(A2083,'District Enrollment'!A:D,3,FALSE)</f>
        <v>6337</v>
      </c>
      <c r="O2083" s="40">
        <f>VLOOKUP(A2083,'District Enrollment'!A:D,4,FALSE)</f>
        <v>6284</v>
      </c>
      <c r="P2083" s="41">
        <f t="shared" si="99"/>
        <v>1.8924459864327868E-3</v>
      </c>
      <c r="Q2083" s="41">
        <f t="shared" si="100"/>
        <v>3.7872810478124038E-3</v>
      </c>
      <c r="R2083" s="41">
        <f t="shared" si="101"/>
        <v>3.1826861871371735E-3</v>
      </c>
    </row>
    <row r="2084" spans="1:18" x14ac:dyDescent="0.25">
      <c r="A2084" s="3" t="s">
        <v>126</v>
      </c>
      <c r="B2084" t="s">
        <v>127</v>
      </c>
      <c r="C2084" s="3" t="s">
        <v>3113</v>
      </c>
      <c r="D2084" t="s">
        <v>3114</v>
      </c>
      <c r="E2084" s="3" t="s">
        <v>10</v>
      </c>
      <c r="F2084" s="26">
        <v>487</v>
      </c>
      <c r="G2084" s="27">
        <v>4.1067761806899999E-2</v>
      </c>
      <c r="H2084" s="26">
        <v>502</v>
      </c>
      <c r="I2084" s="27">
        <v>3.18725099601E-2</v>
      </c>
      <c r="J2084" s="28">
        <v>482</v>
      </c>
      <c r="K2084" s="29">
        <v>5.3941908713600002E-2</v>
      </c>
      <c r="L2084" s="30">
        <v>2</v>
      </c>
      <c r="M2084" s="40">
        <f>VLOOKUP(A2084,'District Enrollment'!A:D,2,FALSE)</f>
        <v>6341</v>
      </c>
      <c r="N2084" s="40">
        <f>VLOOKUP(A2084,'District Enrollment'!A:D,3,FALSE)</f>
        <v>6337</v>
      </c>
      <c r="O2084" s="40">
        <f>VLOOKUP(A2084,'District Enrollment'!A:D,4,FALSE)</f>
        <v>6284</v>
      </c>
      <c r="P2084" s="41">
        <f t="shared" si="99"/>
        <v>3.1540766440561899E-3</v>
      </c>
      <c r="Q2084" s="41">
        <f t="shared" si="100"/>
        <v>2.5248540318715796E-3</v>
      </c>
      <c r="R2084" s="41">
        <f t="shared" si="101"/>
        <v>4.1374920432774038E-3</v>
      </c>
    </row>
    <row r="2085" spans="1:18" x14ac:dyDescent="0.25">
      <c r="A2085" s="3" t="s">
        <v>126</v>
      </c>
      <c r="B2085" t="s">
        <v>127</v>
      </c>
      <c r="C2085" s="3" t="s">
        <v>3961</v>
      </c>
      <c r="D2085" t="s">
        <v>3962</v>
      </c>
      <c r="E2085" s="3" t="s">
        <v>10</v>
      </c>
      <c r="F2085" s="26">
        <v>623</v>
      </c>
      <c r="G2085" s="27">
        <v>4.6548956661300003E-2</v>
      </c>
      <c r="H2085" s="26">
        <v>630</v>
      </c>
      <c r="I2085" s="27">
        <v>6.5079365079299997E-2</v>
      </c>
      <c r="J2085" s="28">
        <v>615</v>
      </c>
      <c r="K2085" s="29">
        <v>4.3902439024300001E-2</v>
      </c>
      <c r="L2085" s="30">
        <v>2</v>
      </c>
      <c r="M2085" s="40">
        <f>VLOOKUP(A2085,'District Enrollment'!A:D,2,FALSE)</f>
        <v>6341</v>
      </c>
      <c r="N2085" s="40">
        <f>VLOOKUP(A2085,'District Enrollment'!A:D,3,FALSE)</f>
        <v>6337</v>
      </c>
      <c r="O2085" s="40">
        <f>VLOOKUP(A2085,'District Enrollment'!A:D,4,FALSE)</f>
        <v>6284</v>
      </c>
      <c r="P2085" s="41">
        <f t="shared" si="99"/>
        <v>4.573411133888961E-3</v>
      </c>
      <c r="Q2085" s="41">
        <f t="shared" si="100"/>
        <v>6.4699384566765028E-3</v>
      </c>
      <c r="R2085" s="41">
        <f t="shared" si="101"/>
        <v>4.2966263526327975E-3</v>
      </c>
    </row>
    <row r="2086" spans="1:18" x14ac:dyDescent="0.25">
      <c r="A2086" s="3" t="s">
        <v>126</v>
      </c>
      <c r="B2086" t="s">
        <v>127</v>
      </c>
      <c r="C2086" s="3" t="s">
        <v>4178</v>
      </c>
      <c r="D2086" t="s">
        <v>4179</v>
      </c>
      <c r="E2086" s="3" t="s">
        <v>10</v>
      </c>
      <c r="F2086" s="26">
        <v>704</v>
      </c>
      <c r="G2086" s="27">
        <v>5.8238636363600001E-2</v>
      </c>
      <c r="H2086" s="26">
        <v>705</v>
      </c>
      <c r="I2086" s="27">
        <v>4.5390070921899998E-2</v>
      </c>
      <c r="J2086" s="28">
        <v>675</v>
      </c>
      <c r="K2086" s="29">
        <v>0.04</v>
      </c>
      <c r="L2086" s="30">
        <v>1</v>
      </c>
      <c r="M2086" s="40">
        <f>VLOOKUP(A2086,'District Enrollment'!A:D,2,FALSE)</f>
        <v>6341</v>
      </c>
      <c r="N2086" s="40">
        <f>VLOOKUP(A2086,'District Enrollment'!A:D,3,FALSE)</f>
        <v>6337</v>
      </c>
      <c r="O2086" s="40">
        <f>VLOOKUP(A2086,'District Enrollment'!A:D,4,FALSE)</f>
        <v>6284</v>
      </c>
      <c r="P2086" s="41">
        <f t="shared" si="99"/>
        <v>6.4658571203239862E-3</v>
      </c>
      <c r="Q2086" s="41">
        <f t="shared" si="100"/>
        <v>5.0497080637430169E-3</v>
      </c>
      <c r="R2086" s="41">
        <f t="shared" si="101"/>
        <v>4.296626352641629E-3</v>
      </c>
    </row>
    <row r="2087" spans="1:18" x14ac:dyDescent="0.25">
      <c r="A2087" s="3" t="s">
        <v>126</v>
      </c>
      <c r="B2087" t="s">
        <v>127</v>
      </c>
      <c r="C2087" s="3" t="s">
        <v>4868</v>
      </c>
      <c r="D2087" t="s">
        <v>4869</v>
      </c>
      <c r="E2087" s="3" t="s">
        <v>10</v>
      </c>
      <c r="F2087" s="26">
        <v>1914</v>
      </c>
      <c r="G2087" s="27">
        <v>7.5757575757500001E-2</v>
      </c>
      <c r="H2087" s="26">
        <v>1911</v>
      </c>
      <c r="I2087" s="27">
        <v>8.5295656724200003E-2</v>
      </c>
      <c r="J2087" s="28">
        <v>1975</v>
      </c>
      <c r="K2087" s="29">
        <v>9.4177215189800004E-2</v>
      </c>
      <c r="L2087" s="30">
        <v>4</v>
      </c>
      <c r="M2087" s="40">
        <f>VLOOKUP(A2087,'District Enrollment'!A:D,2,FALSE)</f>
        <v>6341</v>
      </c>
      <c r="N2087" s="40">
        <f>VLOOKUP(A2087,'District Enrollment'!A:D,3,FALSE)</f>
        <v>6337</v>
      </c>
      <c r="O2087" s="40">
        <f>VLOOKUP(A2087,'District Enrollment'!A:D,4,FALSE)</f>
        <v>6284</v>
      </c>
      <c r="P2087" s="41">
        <f t="shared" si="99"/>
        <v>2.2867055669429901E-2</v>
      </c>
      <c r="Q2087" s="41">
        <f t="shared" si="100"/>
        <v>2.5721950449731135E-2</v>
      </c>
      <c r="R2087" s="41">
        <f t="shared" si="101"/>
        <v>2.9598981540397043E-2</v>
      </c>
    </row>
    <row r="2088" spans="1:18" x14ac:dyDescent="0.25">
      <c r="A2088" s="3" t="s">
        <v>898</v>
      </c>
      <c r="B2088" t="s">
        <v>899</v>
      </c>
      <c r="C2088" s="3" t="s">
        <v>900</v>
      </c>
      <c r="D2088" t="s">
        <v>901</v>
      </c>
      <c r="E2088" s="3" t="s">
        <v>13</v>
      </c>
      <c r="F2088" s="26">
        <v>76</v>
      </c>
      <c r="G2088" s="27">
        <v>0.56578947368419996</v>
      </c>
      <c r="H2088" s="26">
        <v>81</v>
      </c>
      <c r="I2088" s="27">
        <v>0.56790123456789998</v>
      </c>
      <c r="J2088" s="28">
        <v>82</v>
      </c>
      <c r="K2088" s="29">
        <v>0.54878048780480004</v>
      </c>
      <c r="L2088" s="30">
        <v>5</v>
      </c>
      <c r="M2088" s="40">
        <f>VLOOKUP(A2088,'District Enrollment'!A:D,2,FALSE)</f>
        <v>3408</v>
      </c>
      <c r="N2088" s="40">
        <f>VLOOKUP(A2088,'District Enrollment'!A:D,3,FALSE)</f>
        <v>3451</v>
      </c>
      <c r="O2088" s="40">
        <f>VLOOKUP(A2088,'District Enrollment'!A:D,4,FALSE)</f>
        <v>3440</v>
      </c>
      <c r="P2088" s="41">
        <f t="shared" si="99"/>
        <v>1.2617370892018543E-2</v>
      </c>
      <c r="Q2088" s="41">
        <f t="shared" si="100"/>
        <v>1.3329469718922021E-2</v>
      </c>
      <c r="R2088" s="41">
        <f t="shared" si="101"/>
        <v>1.308139534883535E-2</v>
      </c>
    </row>
    <row r="2089" spans="1:18" x14ac:dyDescent="0.25">
      <c r="A2089" s="3" t="s">
        <v>898</v>
      </c>
      <c r="B2089" t="s">
        <v>899</v>
      </c>
      <c r="C2089" s="3" t="s">
        <v>2172</v>
      </c>
      <c r="D2089" t="s">
        <v>2091</v>
      </c>
      <c r="E2089" s="3" t="s">
        <v>10</v>
      </c>
      <c r="F2089" s="26">
        <v>370</v>
      </c>
      <c r="G2089" s="27">
        <v>5.9459459459400003E-2</v>
      </c>
      <c r="H2089" s="26">
        <v>376</v>
      </c>
      <c r="I2089" s="27">
        <v>7.7127659574400001E-2</v>
      </c>
      <c r="J2089" s="28">
        <v>345</v>
      </c>
      <c r="K2089" s="29">
        <v>6.9565217391300005E-2</v>
      </c>
      <c r="L2089" s="30">
        <v>3</v>
      </c>
      <c r="M2089" s="40">
        <f>VLOOKUP(A2089,'District Enrollment'!A:D,2,FALSE)</f>
        <v>3408</v>
      </c>
      <c r="N2089" s="40">
        <f>VLOOKUP(A2089,'District Enrollment'!A:D,3,FALSE)</f>
        <v>3451</v>
      </c>
      <c r="O2089" s="40">
        <f>VLOOKUP(A2089,'District Enrollment'!A:D,4,FALSE)</f>
        <v>3440</v>
      </c>
      <c r="P2089" s="41">
        <f t="shared" si="99"/>
        <v>6.4553990610264084E-3</v>
      </c>
      <c r="Q2089" s="41">
        <f t="shared" si="100"/>
        <v>8.4033613445303971E-3</v>
      </c>
      <c r="R2089" s="41">
        <f t="shared" si="101"/>
        <v>6.9767441860460761E-3</v>
      </c>
    </row>
    <row r="2090" spans="1:18" x14ac:dyDescent="0.25">
      <c r="A2090" s="3" t="s">
        <v>898</v>
      </c>
      <c r="B2090" t="s">
        <v>899</v>
      </c>
      <c r="C2090" s="3" t="s">
        <v>4248</v>
      </c>
      <c r="D2090" t="s">
        <v>4249</v>
      </c>
      <c r="E2090" s="3" t="s">
        <v>10</v>
      </c>
      <c r="F2090" s="26">
        <v>670</v>
      </c>
      <c r="G2090" s="27">
        <v>0.1164179104477</v>
      </c>
      <c r="H2090" s="26">
        <v>673</v>
      </c>
      <c r="I2090" s="27">
        <v>8.1723625557200003E-2</v>
      </c>
      <c r="J2090" s="28">
        <v>705</v>
      </c>
      <c r="K2090" s="29">
        <v>8.5106382978700004E-2</v>
      </c>
      <c r="L2090" s="30">
        <v>3</v>
      </c>
      <c r="M2090" s="40">
        <f>VLOOKUP(A2090,'District Enrollment'!A:D,2,FALSE)</f>
        <v>3408</v>
      </c>
      <c r="N2090" s="40">
        <f>VLOOKUP(A2090,'District Enrollment'!A:D,3,FALSE)</f>
        <v>3451</v>
      </c>
      <c r="O2090" s="40">
        <f>VLOOKUP(A2090,'District Enrollment'!A:D,4,FALSE)</f>
        <v>3440</v>
      </c>
      <c r="P2090" s="41">
        <f t="shared" si="99"/>
        <v>2.2887323943649944E-2</v>
      </c>
      <c r="Q2090" s="41">
        <f t="shared" si="100"/>
        <v>1.5937409446535961E-2</v>
      </c>
      <c r="R2090" s="41">
        <f t="shared" si="101"/>
        <v>1.7441860465111484E-2</v>
      </c>
    </row>
    <row r="2091" spans="1:18" x14ac:dyDescent="0.25">
      <c r="A2091" s="3" t="s">
        <v>898</v>
      </c>
      <c r="B2091" t="s">
        <v>899</v>
      </c>
      <c r="C2091" s="3" t="s">
        <v>4279</v>
      </c>
      <c r="D2091" t="s">
        <v>4280</v>
      </c>
      <c r="E2091" s="3" t="s">
        <v>10</v>
      </c>
      <c r="F2091" s="26">
        <v>683</v>
      </c>
      <c r="G2091" s="27">
        <v>7.7598828696900005E-2</v>
      </c>
      <c r="H2091" s="26">
        <v>686</v>
      </c>
      <c r="I2091" s="27">
        <v>6.7055393586000003E-2</v>
      </c>
      <c r="J2091" s="28">
        <v>718</v>
      </c>
      <c r="K2091" s="29">
        <v>8.3565459610000004E-2</v>
      </c>
      <c r="L2091" s="30">
        <v>3</v>
      </c>
      <c r="M2091" s="40">
        <f>VLOOKUP(A2091,'District Enrollment'!A:D,2,FALSE)</f>
        <v>3408</v>
      </c>
      <c r="N2091" s="40">
        <f>VLOOKUP(A2091,'District Enrollment'!A:D,3,FALSE)</f>
        <v>3451</v>
      </c>
      <c r="O2091" s="40">
        <f>VLOOKUP(A2091,'District Enrollment'!A:D,4,FALSE)</f>
        <v>3440</v>
      </c>
      <c r="P2091" s="41">
        <f t="shared" si="99"/>
        <v>1.5551643192483188E-2</v>
      </c>
      <c r="Q2091" s="41">
        <f t="shared" si="100"/>
        <v>1.3329469718920893E-2</v>
      </c>
      <c r="R2091" s="41">
        <f t="shared" si="101"/>
        <v>1.7441860465110464E-2</v>
      </c>
    </row>
    <row r="2092" spans="1:18" x14ac:dyDescent="0.25">
      <c r="A2092" s="3" t="s">
        <v>898</v>
      </c>
      <c r="B2092" t="s">
        <v>899</v>
      </c>
      <c r="C2092" s="3" t="s">
        <v>4399</v>
      </c>
      <c r="D2092" t="s">
        <v>4400</v>
      </c>
      <c r="E2092" s="3" t="s">
        <v>10</v>
      </c>
      <c r="F2092" s="26">
        <v>749</v>
      </c>
      <c r="G2092" s="27">
        <v>0.10680907877159999</v>
      </c>
      <c r="H2092" s="26">
        <v>781</v>
      </c>
      <c r="I2092" s="27">
        <v>0.1024327784891</v>
      </c>
      <c r="J2092" s="28">
        <v>786</v>
      </c>
      <c r="K2092" s="29">
        <v>0.1017811704834</v>
      </c>
      <c r="L2092" s="30">
        <v>4</v>
      </c>
      <c r="M2092" s="40">
        <f>VLOOKUP(A2092,'District Enrollment'!A:D,2,FALSE)</f>
        <v>3408</v>
      </c>
      <c r="N2092" s="40">
        <f>VLOOKUP(A2092,'District Enrollment'!A:D,3,FALSE)</f>
        <v>3451</v>
      </c>
      <c r="O2092" s="40">
        <f>VLOOKUP(A2092,'District Enrollment'!A:D,4,FALSE)</f>
        <v>3440</v>
      </c>
      <c r="P2092" s="41">
        <f t="shared" si="99"/>
        <v>2.3474178403734856E-2</v>
      </c>
      <c r="Q2092" s="41">
        <f t="shared" si="100"/>
        <v>2.3181686467686785E-2</v>
      </c>
      <c r="R2092" s="41">
        <f t="shared" si="101"/>
        <v>2.3255813953474536E-2</v>
      </c>
    </row>
    <row r="2093" spans="1:18" x14ac:dyDescent="0.25">
      <c r="A2093" s="3" t="s">
        <v>898</v>
      </c>
      <c r="B2093" t="s">
        <v>899</v>
      </c>
      <c r="C2093" s="3" t="s">
        <v>4417</v>
      </c>
      <c r="D2093" t="s">
        <v>4418</v>
      </c>
      <c r="E2093" s="3" t="s">
        <v>10</v>
      </c>
      <c r="F2093" s="26">
        <v>860</v>
      </c>
      <c r="G2093" s="27">
        <v>0.1395348837209</v>
      </c>
      <c r="H2093" s="26">
        <v>854</v>
      </c>
      <c r="I2093" s="27">
        <v>0.11124121779850001</v>
      </c>
      <c r="J2093" s="28">
        <v>804</v>
      </c>
      <c r="K2093" s="29">
        <v>0.12810945273630001</v>
      </c>
      <c r="L2093" s="30">
        <v>4</v>
      </c>
      <c r="M2093" s="40">
        <f>VLOOKUP(A2093,'District Enrollment'!A:D,2,FALSE)</f>
        <v>3408</v>
      </c>
      <c r="N2093" s="40">
        <f>VLOOKUP(A2093,'District Enrollment'!A:D,3,FALSE)</f>
        <v>3451</v>
      </c>
      <c r="O2093" s="40">
        <f>VLOOKUP(A2093,'District Enrollment'!A:D,4,FALSE)</f>
        <v>3440</v>
      </c>
      <c r="P2093" s="41">
        <f t="shared" si="99"/>
        <v>3.5211267605626172E-2</v>
      </c>
      <c r="Q2093" s="41">
        <f t="shared" si="100"/>
        <v>2.7528252680359026E-2</v>
      </c>
      <c r="R2093" s="41">
        <f t="shared" si="101"/>
        <v>2.9941860465111977E-2</v>
      </c>
    </row>
    <row r="2094" spans="1:18" x14ac:dyDescent="0.25">
      <c r="A2094" s="3" t="s">
        <v>1248</v>
      </c>
      <c r="B2094" t="s">
        <v>1249</v>
      </c>
      <c r="C2094" s="3" t="s">
        <v>1250</v>
      </c>
      <c r="D2094" t="s">
        <v>1251</v>
      </c>
      <c r="E2094" s="3" t="s">
        <v>10</v>
      </c>
      <c r="F2094" s="26">
        <v>254</v>
      </c>
      <c r="G2094" s="27">
        <v>6.2992125984199995E-2</v>
      </c>
      <c r="H2094" s="26">
        <v>246</v>
      </c>
      <c r="I2094" s="27">
        <v>0.1016260162601</v>
      </c>
      <c r="J2094" s="28">
        <v>137</v>
      </c>
      <c r="K2094" s="29">
        <v>8.0291970802900001E-2</v>
      </c>
      <c r="L2094" s="30">
        <v>3</v>
      </c>
      <c r="M2094" s="40">
        <f>VLOOKUP(A2094,'District Enrollment'!A:D,2,FALSE)</f>
        <v>987</v>
      </c>
      <c r="N2094" s="40">
        <f>VLOOKUP(A2094,'District Enrollment'!A:D,3,FALSE)</f>
        <v>986</v>
      </c>
      <c r="O2094" s="40">
        <f>VLOOKUP(A2094,'District Enrollment'!A:D,4,FALSE)</f>
        <v>833</v>
      </c>
      <c r="P2094" s="41">
        <f t="shared" si="99"/>
        <v>1.6210739614981561E-2</v>
      </c>
      <c r="Q2094" s="41">
        <f t="shared" si="100"/>
        <v>2.5354969574020891E-2</v>
      </c>
      <c r="R2094" s="41">
        <f t="shared" si="101"/>
        <v>1.3205282112841896E-2</v>
      </c>
    </row>
    <row r="2095" spans="1:18" x14ac:dyDescent="0.25">
      <c r="A2095" s="3" t="s">
        <v>1248</v>
      </c>
      <c r="B2095" t="s">
        <v>1249</v>
      </c>
      <c r="C2095" s="3" t="s">
        <v>1970</v>
      </c>
      <c r="D2095" t="s">
        <v>1971</v>
      </c>
      <c r="E2095" s="3" t="s">
        <v>10</v>
      </c>
      <c r="F2095" s="26">
        <v>288</v>
      </c>
      <c r="G2095" s="27">
        <v>9.375E-2</v>
      </c>
      <c r="H2095" s="26">
        <v>290</v>
      </c>
      <c r="I2095" s="27">
        <v>6.8965517241299998E-2</v>
      </c>
      <c r="J2095" s="28">
        <v>308</v>
      </c>
      <c r="K2095" s="29">
        <v>7.7922077921999996E-2</v>
      </c>
      <c r="L2095" s="30">
        <v>3</v>
      </c>
      <c r="M2095" s="40">
        <f>VLOOKUP(A2095,'District Enrollment'!A:D,2,FALSE)</f>
        <v>987</v>
      </c>
      <c r="N2095" s="40">
        <f>VLOOKUP(A2095,'District Enrollment'!A:D,3,FALSE)</f>
        <v>986</v>
      </c>
      <c r="O2095" s="40">
        <f>VLOOKUP(A2095,'District Enrollment'!A:D,4,FALSE)</f>
        <v>833</v>
      </c>
      <c r="P2095" s="41">
        <f t="shared" si="99"/>
        <v>2.7355623100303948E-2</v>
      </c>
      <c r="Q2095" s="41">
        <f t="shared" si="100"/>
        <v>2.0283975659205884E-2</v>
      </c>
      <c r="R2095" s="41">
        <f t="shared" si="101"/>
        <v>2.8811524609815127E-2</v>
      </c>
    </row>
    <row r="2096" spans="1:18" x14ac:dyDescent="0.25">
      <c r="A2096" s="3" t="s">
        <v>1248</v>
      </c>
      <c r="B2096" t="s">
        <v>1249</v>
      </c>
      <c r="C2096" s="3" t="s">
        <v>2451</v>
      </c>
      <c r="D2096" t="s">
        <v>2452</v>
      </c>
      <c r="E2096" s="3" t="s">
        <v>10</v>
      </c>
      <c r="F2096" s="26">
        <v>445</v>
      </c>
      <c r="G2096" s="27">
        <v>9.2134831460600003E-2</v>
      </c>
      <c r="H2096" s="26">
        <v>450</v>
      </c>
      <c r="I2096" s="27">
        <v>0.1088888888888</v>
      </c>
      <c r="J2096" s="28">
        <v>388</v>
      </c>
      <c r="K2096" s="29">
        <v>0.1056701030927</v>
      </c>
      <c r="L2096" s="30">
        <v>4</v>
      </c>
      <c r="M2096" s="40">
        <f>VLOOKUP(A2096,'District Enrollment'!A:D,2,FALSE)</f>
        <v>987</v>
      </c>
      <c r="N2096" s="40">
        <f>VLOOKUP(A2096,'District Enrollment'!A:D,3,FALSE)</f>
        <v>986</v>
      </c>
      <c r="O2096" s="40">
        <f>VLOOKUP(A2096,'District Enrollment'!A:D,4,FALSE)</f>
        <v>833</v>
      </c>
      <c r="P2096" s="41">
        <f t="shared" si="99"/>
        <v>4.1540020263391084E-2</v>
      </c>
      <c r="Q2096" s="41">
        <f t="shared" si="100"/>
        <v>4.9695740365070989E-2</v>
      </c>
      <c r="R2096" s="41">
        <f t="shared" si="101"/>
        <v>4.9219687875111162E-2</v>
      </c>
    </row>
    <row r="2097" spans="1:18" x14ac:dyDescent="0.25">
      <c r="A2097" s="3" t="s">
        <v>1192</v>
      </c>
      <c r="B2097" t="s">
        <v>1193</v>
      </c>
      <c r="C2097" s="3" t="s">
        <v>1194</v>
      </c>
      <c r="D2097" t="s">
        <v>1195</v>
      </c>
      <c r="E2097" s="3" t="s">
        <v>26</v>
      </c>
      <c r="F2097" s="26"/>
      <c r="G2097" s="27"/>
      <c r="H2097" s="26"/>
      <c r="I2097" s="27"/>
      <c r="J2097" s="28"/>
      <c r="K2097" s="29"/>
      <c r="L2097" s="30"/>
      <c r="M2097" s="40"/>
      <c r="N2097" s="40"/>
      <c r="O2097" s="40"/>
      <c r="P2097" s="41"/>
      <c r="Q2097" s="41"/>
      <c r="R2097" s="41"/>
    </row>
    <row r="2098" spans="1:18" x14ac:dyDescent="0.25">
      <c r="A2098" s="3" t="s">
        <v>276</v>
      </c>
      <c r="B2098" t="s">
        <v>277</v>
      </c>
      <c r="C2098" s="3" t="s">
        <v>278</v>
      </c>
      <c r="D2098" t="s">
        <v>279</v>
      </c>
      <c r="E2098" s="3" t="s">
        <v>16</v>
      </c>
      <c r="F2098" s="26">
        <v>15</v>
      </c>
      <c r="G2098" s="27">
        <v>0.2</v>
      </c>
      <c r="H2098" s="26">
        <v>18</v>
      </c>
      <c r="I2098" s="27">
        <v>0.22222222222220001</v>
      </c>
      <c r="J2098" s="28">
        <v>22</v>
      </c>
      <c r="K2098" s="29">
        <v>0.13636363636359999</v>
      </c>
      <c r="L2098" s="30">
        <v>5</v>
      </c>
      <c r="M2098" s="40">
        <f>VLOOKUP(A2098,'District Enrollment'!A:D,2,FALSE)</f>
        <v>3037</v>
      </c>
      <c r="N2098" s="40">
        <f>VLOOKUP(A2098,'District Enrollment'!A:D,3,FALSE)</f>
        <v>3077</v>
      </c>
      <c r="O2098" s="40">
        <f>VLOOKUP(A2098,'District Enrollment'!A:D,4,FALSE)</f>
        <v>3184</v>
      </c>
      <c r="P2098" s="41">
        <f t="shared" ref="P2098:P2129" si="102">F2098/M2098*G2098</f>
        <v>9.8781692459664152E-4</v>
      </c>
      <c r="Q2098" s="41">
        <f t="shared" ref="Q2098:Q2129" si="103">H2098/N2098*I2098</f>
        <v>1.2999675008123497E-3</v>
      </c>
      <c r="R2098" s="41">
        <f t="shared" ref="R2098:R2129" si="104">J2098/O2098*K2098</f>
        <v>9.4221105527613066E-4</v>
      </c>
    </row>
    <row r="2099" spans="1:18" x14ac:dyDescent="0.25">
      <c r="A2099" s="3" t="s">
        <v>276</v>
      </c>
      <c r="B2099" t="s">
        <v>277</v>
      </c>
      <c r="C2099" s="3" t="s">
        <v>834</v>
      </c>
      <c r="D2099" t="s">
        <v>835</v>
      </c>
      <c r="E2099" s="3" t="s">
        <v>13</v>
      </c>
      <c r="F2099" s="26">
        <v>60</v>
      </c>
      <c r="G2099" s="27">
        <v>0.46666666666660001</v>
      </c>
      <c r="H2099" s="26">
        <v>57</v>
      </c>
      <c r="I2099" s="27">
        <v>0.56140350877190004</v>
      </c>
      <c r="J2099" s="28">
        <v>73</v>
      </c>
      <c r="K2099" s="29">
        <v>0.46575342465750003</v>
      </c>
      <c r="L2099" s="30">
        <v>5</v>
      </c>
      <c r="M2099" s="40">
        <f>VLOOKUP(A2099,'District Enrollment'!A:D,2,FALSE)</f>
        <v>3037</v>
      </c>
      <c r="N2099" s="40">
        <f>VLOOKUP(A2099,'District Enrollment'!A:D,3,FALSE)</f>
        <v>3077</v>
      </c>
      <c r="O2099" s="40">
        <f>VLOOKUP(A2099,'District Enrollment'!A:D,4,FALSE)</f>
        <v>3184</v>
      </c>
      <c r="P2099" s="41">
        <f t="shared" si="102"/>
        <v>9.2196246295673367E-3</v>
      </c>
      <c r="Q2099" s="41">
        <f t="shared" si="103"/>
        <v>1.0399740006499287E-2</v>
      </c>
      <c r="R2099" s="41">
        <f t="shared" si="104"/>
        <v>1.067839195979821E-2</v>
      </c>
    </row>
    <row r="2100" spans="1:18" x14ac:dyDescent="0.25">
      <c r="A2100" s="3" t="s">
        <v>276</v>
      </c>
      <c r="B2100" t="s">
        <v>277</v>
      </c>
      <c r="C2100" s="3" t="s">
        <v>1870</v>
      </c>
      <c r="D2100" t="s">
        <v>1871</v>
      </c>
      <c r="E2100" s="3" t="s">
        <v>10</v>
      </c>
      <c r="F2100" s="26">
        <v>297</v>
      </c>
      <c r="G2100" s="27">
        <v>5.7239057239000003E-2</v>
      </c>
      <c r="H2100" s="26">
        <v>288</v>
      </c>
      <c r="I2100" s="27">
        <v>4.1666666666600002E-2</v>
      </c>
      <c r="J2100" s="28">
        <v>292</v>
      </c>
      <c r="K2100" s="29">
        <v>6.84931506849E-2</v>
      </c>
      <c r="L2100" s="30">
        <v>3</v>
      </c>
      <c r="M2100" s="40">
        <f>VLOOKUP(A2100,'District Enrollment'!A:D,2,FALSE)</f>
        <v>3037</v>
      </c>
      <c r="N2100" s="40">
        <f>VLOOKUP(A2100,'District Enrollment'!A:D,3,FALSE)</f>
        <v>3077</v>
      </c>
      <c r="O2100" s="40">
        <f>VLOOKUP(A2100,'District Enrollment'!A:D,4,FALSE)</f>
        <v>3184</v>
      </c>
      <c r="P2100" s="41">
        <f t="shared" si="102"/>
        <v>5.5976292393753709E-3</v>
      </c>
      <c r="Q2100" s="41">
        <f t="shared" si="103"/>
        <v>3.8999025024311993E-3</v>
      </c>
      <c r="R2100" s="41">
        <f t="shared" si="104"/>
        <v>6.2814070351729897E-3</v>
      </c>
    </row>
    <row r="2101" spans="1:18" x14ac:dyDescent="0.25">
      <c r="A2101" s="3" t="s">
        <v>276</v>
      </c>
      <c r="B2101" t="s">
        <v>277</v>
      </c>
      <c r="C2101" s="3" t="s">
        <v>2467</v>
      </c>
      <c r="D2101" t="s">
        <v>2468</v>
      </c>
      <c r="E2101" s="3" t="s">
        <v>10</v>
      </c>
      <c r="F2101" s="26">
        <v>381</v>
      </c>
      <c r="G2101" s="27">
        <v>9.7112860892299993E-2</v>
      </c>
      <c r="H2101" s="26">
        <v>379</v>
      </c>
      <c r="I2101" s="27">
        <v>0.10290237467009999</v>
      </c>
      <c r="J2101" s="28">
        <v>391</v>
      </c>
      <c r="K2101" s="29">
        <v>7.9283887467999997E-2</v>
      </c>
      <c r="L2101" s="30">
        <v>3</v>
      </c>
      <c r="M2101" s="40">
        <f>VLOOKUP(A2101,'District Enrollment'!A:D,2,FALSE)</f>
        <v>3037</v>
      </c>
      <c r="N2101" s="40">
        <f>VLOOKUP(A2101,'District Enrollment'!A:D,3,FALSE)</f>
        <v>3077</v>
      </c>
      <c r="O2101" s="40">
        <f>VLOOKUP(A2101,'District Enrollment'!A:D,4,FALSE)</f>
        <v>3184</v>
      </c>
      <c r="P2101" s="41">
        <f t="shared" si="102"/>
        <v>1.218307540334748E-2</v>
      </c>
      <c r="Q2101" s="41">
        <f t="shared" si="103"/>
        <v>1.2674683132911244E-2</v>
      </c>
      <c r="R2101" s="41">
        <f t="shared" si="104"/>
        <v>9.736180904518844E-3</v>
      </c>
    </row>
    <row r="2102" spans="1:18" x14ac:dyDescent="0.25">
      <c r="A2102" s="3" t="s">
        <v>276</v>
      </c>
      <c r="B2102" t="s">
        <v>277</v>
      </c>
      <c r="C2102" s="3" t="s">
        <v>2549</v>
      </c>
      <c r="D2102" t="s">
        <v>2550</v>
      </c>
      <c r="E2102" s="3" t="s">
        <v>10</v>
      </c>
      <c r="F2102" s="26">
        <v>404</v>
      </c>
      <c r="G2102" s="27">
        <v>7.6732673267300003E-2</v>
      </c>
      <c r="H2102" s="26">
        <v>402</v>
      </c>
      <c r="I2102" s="27">
        <v>3.7313432835799999E-2</v>
      </c>
      <c r="J2102" s="28">
        <v>405</v>
      </c>
      <c r="K2102" s="29">
        <v>6.4197530864100003E-2</v>
      </c>
      <c r="L2102" s="30">
        <v>2</v>
      </c>
      <c r="M2102" s="40">
        <f>VLOOKUP(A2102,'District Enrollment'!A:D,2,FALSE)</f>
        <v>3037</v>
      </c>
      <c r="N2102" s="40">
        <f>VLOOKUP(A2102,'District Enrollment'!A:D,3,FALSE)</f>
        <v>3077</v>
      </c>
      <c r="O2102" s="40">
        <f>VLOOKUP(A2102,'District Enrollment'!A:D,4,FALSE)</f>
        <v>3184</v>
      </c>
      <c r="P2102" s="41">
        <f t="shared" si="102"/>
        <v>1.020744155416174E-2</v>
      </c>
      <c r="Q2102" s="41">
        <f t="shared" si="103"/>
        <v>4.8748781280440684E-3</v>
      </c>
      <c r="R2102" s="41">
        <f t="shared" si="104"/>
        <v>8.1658291457162371E-3</v>
      </c>
    </row>
    <row r="2103" spans="1:18" x14ac:dyDescent="0.25">
      <c r="A2103" s="3" t="s">
        <v>276</v>
      </c>
      <c r="B2103" t="s">
        <v>277</v>
      </c>
      <c r="C2103" s="3" t="s">
        <v>3085</v>
      </c>
      <c r="D2103" t="s">
        <v>3086</v>
      </c>
      <c r="E2103" s="3" t="s">
        <v>10</v>
      </c>
      <c r="F2103" s="26">
        <v>439</v>
      </c>
      <c r="G2103" s="27">
        <v>8.8838268792700001E-2</v>
      </c>
      <c r="H2103" s="26">
        <v>439</v>
      </c>
      <c r="I2103" s="27">
        <v>8.8838268792700001E-2</v>
      </c>
      <c r="J2103" s="28">
        <v>479</v>
      </c>
      <c r="K2103" s="29">
        <v>7.3068893528100004E-2</v>
      </c>
      <c r="L2103" s="30">
        <v>3</v>
      </c>
      <c r="M2103" s="40">
        <f>VLOOKUP(A2103,'District Enrollment'!A:D,2,FALSE)</f>
        <v>3037</v>
      </c>
      <c r="N2103" s="40">
        <f>VLOOKUP(A2103,'District Enrollment'!A:D,3,FALSE)</f>
        <v>3077</v>
      </c>
      <c r="O2103" s="40">
        <f>VLOOKUP(A2103,'District Enrollment'!A:D,4,FALSE)</f>
        <v>3184</v>
      </c>
      <c r="P2103" s="41">
        <f t="shared" si="102"/>
        <v>1.2841620019754791E-2</v>
      </c>
      <c r="Q2103" s="41">
        <f t="shared" si="103"/>
        <v>1.267468313292015E-2</v>
      </c>
      <c r="R2103" s="41">
        <f t="shared" si="104"/>
        <v>1.0992462311545196E-2</v>
      </c>
    </row>
    <row r="2104" spans="1:18" x14ac:dyDescent="0.25">
      <c r="A2104" s="3" t="s">
        <v>276</v>
      </c>
      <c r="B2104" t="s">
        <v>277</v>
      </c>
      <c r="C2104" s="3" t="s">
        <v>3948</v>
      </c>
      <c r="D2104" t="s">
        <v>3949</v>
      </c>
      <c r="E2104" s="3" t="s">
        <v>10</v>
      </c>
      <c r="F2104" s="26">
        <v>545</v>
      </c>
      <c r="G2104" s="27">
        <v>6.9724770642200007E-2</v>
      </c>
      <c r="H2104" s="26">
        <v>587</v>
      </c>
      <c r="I2104" s="27">
        <v>5.4514480408799998E-2</v>
      </c>
      <c r="J2104" s="28">
        <v>612</v>
      </c>
      <c r="K2104" s="29">
        <v>5.55555555555E-2</v>
      </c>
      <c r="L2104" s="30">
        <v>2</v>
      </c>
      <c r="M2104" s="40">
        <f>VLOOKUP(A2104,'District Enrollment'!A:D,2,FALSE)</f>
        <v>3037</v>
      </c>
      <c r="N2104" s="40">
        <f>VLOOKUP(A2104,'District Enrollment'!A:D,3,FALSE)</f>
        <v>3077</v>
      </c>
      <c r="O2104" s="40">
        <f>VLOOKUP(A2104,'District Enrollment'!A:D,4,FALSE)</f>
        <v>3184</v>
      </c>
      <c r="P2104" s="41">
        <f t="shared" si="102"/>
        <v>1.2512347711557129E-2</v>
      </c>
      <c r="Q2104" s="41">
        <f t="shared" si="103"/>
        <v>1.0399740006488656E-2</v>
      </c>
      <c r="R2104" s="41">
        <f t="shared" si="104"/>
        <v>1.0678391959788317E-2</v>
      </c>
    </row>
    <row r="2105" spans="1:18" x14ac:dyDescent="0.25">
      <c r="A2105" s="3" t="s">
        <v>276</v>
      </c>
      <c r="B2105" t="s">
        <v>277</v>
      </c>
      <c r="C2105" s="3" t="s">
        <v>4536</v>
      </c>
      <c r="D2105" t="s">
        <v>4537</v>
      </c>
      <c r="E2105" s="3" t="s">
        <v>10</v>
      </c>
      <c r="F2105" s="26">
        <v>896</v>
      </c>
      <c r="G2105" s="27">
        <v>9.9330357142800002E-2</v>
      </c>
      <c r="H2105" s="26">
        <v>907</v>
      </c>
      <c r="I2105" s="27">
        <v>0.1102535832414</v>
      </c>
      <c r="J2105" s="28">
        <v>910</v>
      </c>
      <c r="K2105" s="29">
        <v>0.1065934065934</v>
      </c>
      <c r="L2105" s="30">
        <v>4</v>
      </c>
      <c r="M2105" s="40">
        <f>VLOOKUP(A2105,'District Enrollment'!A:D,2,FALSE)</f>
        <v>3037</v>
      </c>
      <c r="N2105" s="40">
        <f>VLOOKUP(A2105,'District Enrollment'!A:D,3,FALSE)</f>
        <v>3077</v>
      </c>
      <c r="O2105" s="40">
        <f>VLOOKUP(A2105,'District Enrollment'!A:D,4,FALSE)</f>
        <v>3184</v>
      </c>
      <c r="P2105" s="41">
        <f t="shared" si="102"/>
        <v>2.9305235429683503E-2</v>
      </c>
      <c r="Q2105" s="41">
        <f t="shared" si="103"/>
        <v>3.249918752029568E-2</v>
      </c>
      <c r="R2105" s="41">
        <f t="shared" si="104"/>
        <v>3.0464824120601128E-2</v>
      </c>
    </row>
    <row r="2106" spans="1:18" x14ac:dyDescent="0.25">
      <c r="A2106" s="3" t="s">
        <v>774</v>
      </c>
      <c r="B2106" t="s">
        <v>775</v>
      </c>
      <c r="C2106" s="3" t="s">
        <v>776</v>
      </c>
      <c r="D2106" t="s">
        <v>777</v>
      </c>
      <c r="E2106" s="3" t="s">
        <v>10</v>
      </c>
      <c r="F2106" s="26">
        <v>68</v>
      </c>
      <c r="G2106" s="27">
        <v>1.4705882352899999E-2</v>
      </c>
      <c r="H2106" s="26">
        <v>73</v>
      </c>
      <c r="I2106" s="27">
        <v>6.84931506849E-2</v>
      </c>
      <c r="J2106" s="28">
        <v>61</v>
      </c>
      <c r="K2106" s="29">
        <v>9.8360655737700003E-2</v>
      </c>
      <c r="L2106" s="30">
        <v>4</v>
      </c>
      <c r="M2106" s="40">
        <f>VLOOKUP(A2106,'District Enrollment'!A:D,2,FALSE)</f>
        <v>68</v>
      </c>
      <c r="N2106" s="40">
        <f>VLOOKUP(A2106,'District Enrollment'!A:D,3,FALSE)</f>
        <v>73</v>
      </c>
      <c r="O2106" s="40">
        <f>VLOOKUP(A2106,'District Enrollment'!A:D,4,FALSE)</f>
        <v>61</v>
      </c>
      <c r="P2106" s="41">
        <f t="shared" si="102"/>
        <v>1.4705882352899999E-2</v>
      </c>
      <c r="Q2106" s="41">
        <f t="shared" si="103"/>
        <v>6.84931506849E-2</v>
      </c>
      <c r="R2106" s="41">
        <f t="shared" si="104"/>
        <v>9.8360655737700003E-2</v>
      </c>
    </row>
    <row r="2107" spans="1:18" x14ac:dyDescent="0.25">
      <c r="A2107" s="3" t="s">
        <v>934</v>
      </c>
      <c r="B2107" t="s">
        <v>935</v>
      </c>
      <c r="C2107" s="3" t="s">
        <v>936</v>
      </c>
      <c r="D2107" t="s">
        <v>937</v>
      </c>
      <c r="E2107" s="3" t="s">
        <v>10</v>
      </c>
      <c r="F2107" s="26">
        <v>113</v>
      </c>
      <c r="G2107" s="27">
        <v>6.1946902654799997E-2</v>
      </c>
      <c r="H2107" s="26">
        <v>112</v>
      </c>
      <c r="I2107" s="27">
        <v>5.3571428571400001E-2</v>
      </c>
      <c r="J2107" s="28">
        <v>86</v>
      </c>
      <c r="K2107" s="29">
        <v>0.12790697674410001</v>
      </c>
      <c r="L2107" s="30">
        <v>4</v>
      </c>
      <c r="M2107" s="40">
        <f>VLOOKUP(A2107,'District Enrollment'!A:D,2,FALSE)</f>
        <v>275</v>
      </c>
      <c r="N2107" s="40">
        <f>VLOOKUP(A2107,'District Enrollment'!A:D,3,FALSE)</f>
        <v>283</v>
      </c>
      <c r="O2107" s="40">
        <f>VLOOKUP(A2107,'District Enrollment'!A:D,4,FALSE)</f>
        <v>263</v>
      </c>
      <c r="P2107" s="41">
        <f t="shared" si="102"/>
        <v>2.5454545454517814E-2</v>
      </c>
      <c r="Q2107" s="41">
        <f t="shared" si="103"/>
        <v>2.1201413427550529E-2</v>
      </c>
      <c r="R2107" s="41">
        <f t="shared" si="104"/>
        <v>4.1825095057006087E-2</v>
      </c>
    </row>
    <row r="2108" spans="1:18" x14ac:dyDescent="0.25">
      <c r="A2108" s="3" t="s">
        <v>934</v>
      </c>
      <c r="B2108" t="s">
        <v>935</v>
      </c>
      <c r="C2108" s="3" t="s">
        <v>1444</v>
      </c>
      <c r="D2108" t="s">
        <v>1445</v>
      </c>
      <c r="E2108" s="3" t="s">
        <v>10</v>
      </c>
      <c r="F2108" s="26">
        <v>162</v>
      </c>
      <c r="G2108" s="27">
        <v>4.9382716049300002E-2</v>
      </c>
      <c r="H2108" s="26">
        <v>171</v>
      </c>
      <c r="I2108" s="27">
        <v>7.6023391812800004E-2</v>
      </c>
      <c r="J2108" s="28">
        <v>177</v>
      </c>
      <c r="K2108" s="29">
        <v>0.1129943502824</v>
      </c>
      <c r="L2108" s="30">
        <v>4</v>
      </c>
      <c r="M2108" s="40">
        <f>VLOOKUP(A2108,'District Enrollment'!A:D,2,FALSE)</f>
        <v>275</v>
      </c>
      <c r="N2108" s="40">
        <f>VLOOKUP(A2108,'District Enrollment'!A:D,3,FALSE)</f>
        <v>283</v>
      </c>
      <c r="O2108" s="40">
        <f>VLOOKUP(A2108,'District Enrollment'!A:D,4,FALSE)</f>
        <v>263</v>
      </c>
      <c r="P2108" s="41">
        <f t="shared" si="102"/>
        <v>2.9090909090860366E-2</v>
      </c>
      <c r="Q2108" s="41">
        <f t="shared" si="103"/>
        <v>4.5936395759677735E-2</v>
      </c>
      <c r="R2108" s="41">
        <f t="shared" si="104"/>
        <v>7.6045627376368052E-2</v>
      </c>
    </row>
    <row r="2109" spans="1:18" x14ac:dyDescent="0.25">
      <c r="A2109" s="3" t="s">
        <v>238</v>
      </c>
      <c r="B2109" t="s">
        <v>239</v>
      </c>
      <c r="C2109" s="3" t="s">
        <v>240</v>
      </c>
      <c r="D2109" t="s">
        <v>241</v>
      </c>
      <c r="E2109" s="3" t="s">
        <v>13</v>
      </c>
      <c r="F2109" s="26">
        <v>11</v>
      </c>
      <c r="G2109" s="27">
        <v>0.36363636363629998</v>
      </c>
      <c r="H2109" s="26">
        <v>11</v>
      </c>
      <c r="I2109" s="27">
        <v>0.54545454545450001</v>
      </c>
      <c r="J2109" s="28">
        <v>18</v>
      </c>
      <c r="K2109" s="29">
        <v>0.72222222222220001</v>
      </c>
      <c r="L2109" s="30">
        <v>5</v>
      </c>
      <c r="M2109" s="40">
        <f>VLOOKUP(A2109,'District Enrollment'!A:D,2,FALSE)</f>
        <v>590</v>
      </c>
      <c r="N2109" s="40">
        <f>VLOOKUP(A2109,'District Enrollment'!A:D,3,FALSE)</f>
        <v>516</v>
      </c>
      <c r="O2109" s="40">
        <f>VLOOKUP(A2109,'District Enrollment'!A:D,4,FALSE)</f>
        <v>516</v>
      </c>
      <c r="P2109" s="41">
        <f t="shared" si="102"/>
        <v>6.7796610169479658E-3</v>
      </c>
      <c r="Q2109" s="41">
        <f t="shared" si="103"/>
        <v>1.1627906976743216E-2</v>
      </c>
      <c r="R2109" s="41">
        <f t="shared" si="104"/>
        <v>2.5193798449611629E-2</v>
      </c>
    </row>
    <row r="2110" spans="1:18" x14ac:dyDescent="0.25">
      <c r="A2110" s="3" t="s">
        <v>238</v>
      </c>
      <c r="B2110" t="s">
        <v>239</v>
      </c>
      <c r="C2110" s="3" t="s">
        <v>343</v>
      </c>
      <c r="D2110" t="s">
        <v>344</v>
      </c>
      <c r="E2110" s="3" t="s">
        <v>13</v>
      </c>
      <c r="F2110" s="26">
        <v>63</v>
      </c>
      <c r="G2110" s="27">
        <v>0.80952380952379999</v>
      </c>
      <c r="H2110" s="26">
        <v>34</v>
      </c>
      <c r="I2110" s="27">
        <v>0.94117647058819998</v>
      </c>
      <c r="J2110" s="28">
        <v>24</v>
      </c>
      <c r="K2110" s="29">
        <v>0.875</v>
      </c>
      <c r="L2110" s="30">
        <v>5</v>
      </c>
      <c r="M2110" s="40">
        <f>VLOOKUP(A2110,'District Enrollment'!A:D,2,FALSE)</f>
        <v>590</v>
      </c>
      <c r="N2110" s="40">
        <f>VLOOKUP(A2110,'District Enrollment'!A:D,3,FALSE)</f>
        <v>516</v>
      </c>
      <c r="O2110" s="40">
        <f>VLOOKUP(A2110,'District Enrollment'!A:D,4,FALSE)</f>
        <v>516</v>
      </c>
      <c r="P2110" s="41">
        <f t="shared" si="102"/>
        <v>8.6440677966100679E-2</v>
      </c>
      <c r="Q2110" s="41">
        <f t="shared" si="103"/>
        <v>6.2015503875966674E-2</v>
      </c>
      <c r="R2110" s="41">
        <f t="shared" si="104"/>
        <v>4.0697674418604654E-2</v>
      </c>
    </row>
    <row r="2111" spans="1:18" x14ac:dyDescent="0.25">
      <c r="A2111" s="3" t="s">
        <v>238</v>
      </c>
      <c r="B2111" t="s">
        <v>239</v>
      </c>
      <c r="C2111" s="3" t="s">
        <v>760</v>
      </c>
      <c r="D2111" t="s">
        <v>761</v>
      </c>
      <c r="E2111" s="3" t="s">
        <v>26</v>
      </c>
      <c r="F2111" s="26">
        <v>93</v>
      </c>
      <c r="G2111" s="27">
        <v>0.66666666666660002</v>
      </c>
      <c r="H2111" s="26">
        <v>73</v>
      </c>
      <c r="I2111" s="27">
        <v>0.65753424657530002</v>
      </c>
      <c r="J2111" s="28">
        <v>59</v>
      </c>
      <c r="K2111" s="29">
        <v>0.76271186440670002</v>
      </c>
      <c r="L2111" s="30">
        <v>5</v>
      </c>
      <c r="M2111" s="40">
        <f>VLOOKUP(A2111,'District Enrollment'!A:D,2,FALSE)</f>
        <v>590</v>
      </c>
      <c r="N2111" s="40">
        <f>VLOOKUP(A2111,'District Enrollment'!A:D,3,FALSE)</f>
        <v>516</v>
      </c>
      <c r="O2111" s="40">
        <f>VLOOKUP(A2111,'District Enrollment'!A:D,4,FALSE)</f>
        <v>516</v>
      </c>
      <c r="P2111" s="41">
        <f t="shared" si="102"/>
        <v>0.10508474576270137</v>
      </c>
      <c r="Q2111" s="41">
        <f t="shared" si="103"/>
        <v>9.3023255813947478E-2</v>
      </c>
      <c r="R2111" s="41">
        <f t="shared" si="104"/>
        <v>8.720930232557228E-2</v>
      </c>
    </row>
    <row r="2112" spans="1:18" x14ac:dyDescent="0.25">
      <c r="A2112" s="3" t="s">
        <v>238</v>
      </c>
      <c r="B2112" t="s">
        <v>239</v>
      </c>
      <c r="C2112" s="3" t="s">
        <v>815</v>
      </c>
      <c r="D2112" t="s">
        <v>816</v>
      </c>
      <c r="E2112" s="3" t="s">
        <v>10</v>
      </c>
      <c r="F2112" s="26">
        <v>71</v>
      </c>
      <c r="G2112" s="27">
        <v>8.4507042253500003E-2</v>
      </c>
      <c r="H2112" s="26">
        <v>59</v>
      </c>
      <c r="I2112" s="27">
        <v>8.4745762711799996E-2</v>
      </c>
      <c r="J2112" s="28">
        <v>70</v>
      </c>
      <c r="K2112" s="29">
        <v>7.1428571428499996E-2</v>
      </c>
      <c r="L2112" s="30">
        <v>3</v>
      </c>
      <c r="M2112" s="40">
        <f>VLOOKUP(A2112,'District Enrollment'!A:D,2,FALSE)</f>
        <v>590</v>
      </c>
      <c r="N2112" s="40">
        <f>VLOOKUP(A2112,'District Enrollment'!A:D,3,FALSE)</f>
        <v>516</v>
      </c>
      <c r="O2112" s="40">
        <f>VLOOKUP(A2112,'District Enrollment'!A:D,4,FALSE)</f>
        <v>516</v>
      </c>
      <c r="P2112" s="41">
        <f t="shared" si="102"/>
        <v>1.0169491525421187E-2</v>
      </c>
      <c r="Q2112" s="41">
        <f t="shared" si="103"/>
        <v>9.6899224806127893E-3</v>
      </c>
      <c r="R2112" s="41">
        <f t="shared" si="104"/>
        <v>9.6899224806104647E-3</v>
      </c>
    </row>
    <row r="2113" spans="1:18" x14ac:dyDescent="0.25">
      <c r="A2113" s="3" t="s">
        <v>238</v>
      </c>
      <c r="B2113" t="s">
        <v>239</v>
      </c>
      <c r="C2113" s="3" t="s">
        <v>870</v>
      </c>
      <c r="D2113" t="s">
        <v>871</v>
      </c>
      <c r="E2113" s="3" t="s">
        <v>10</v>
      </c>
      <c r="F2113" s="26">
        <v>76</v>
      </c>
      <c r="G2113" s="27">
        <v>0.1973684210526</v>
      </c>
      <c r="H2113" s="26">
        <v>87</v>
      </c>
      <c r="I2113" s="27">
        <v>0.21839080459769999</v>
      </c>
      <c r="J2113" s="28">
        <v>78</v>
      </c>
      <c r="K2113" s="29">
        <v>0.12820512820509999</v>
      </c>
      <c r="L2113" s="30">
        <v>4</v>
      </c>
      <c r="M2113" s="40">
        <f>VLOOKUP(A2113,'District Enrollment'!A:D,2,FALSE)</f>
        <v>590</v>
      </c>
      <c r="N2113" s="40">
        <f>VLOOKUP(A2113,'District Enrollment'!A:D,3,FALSE)</f>
        <v>516</v>
      </c>
      <c r="O2113" s="40">
        <f>VLOOKUP(A2113,'District Enrollment'!A:D,4,FALSE)</f>
        <v>516</v>
      </c>
      <c r="P2113" s="41">
        <f t="shared" si="102"/>
        <v>2.5423728813555254E-2</v>
      </c>
      <c r="Q2113" s="41">
        <f t="shared" si="103"/>
        <v>3.6821705426356391E-2</v>
      </c>
      <c r="R2113" s="41">
        <f t="shared" si="104"/>
        <v>1.9379844961236046E-2</v>
      </c>
    </row>
    <row r="2114" spans="1:18" x14ac:dyDescent="0.25">
      <c r="A2114" s="3" t="s">
        <v>238</v>
      </c>
      <c r="B2114" t="s">
        <v>239</v>
      </c>
      <c r="C2114" s="3" t="s">
        <v>1058</v>
      </c>
      <c r="D2114" t="s">
        <v>1059</v>
      </c>
      <c r="E2114" s="3" t="s">
        <v>806</v>
      </c>
      <c r="F2114" s="26">
        <v>109</v>
      </c>
      <c r="G2114" s="27">
        <v>0.31192660550450002</v>
      </c>
      <c r="H2114" s="26">
        <v>91</v>
      </c>
      <c r="I2114" s="27">
        <v>0.38461538461529998</v>
      </c>
      <c r="J2114" s="28">
        <v>100</v>
      </c>
      <c r="K2114" s="29">
        <v>0.49</v>
      </c>
      <c r="L2114" s="30">
        <v>5</v>
      </c>
      <c r="M2114" s="40">
        <f>VLOOKUP(A2114,'District Enrollment'!A:D,2,FALSE)</f>
        <v>590</v>
      </c>
      <c r="N2114" s="40">
        <f>VLOOKUP(A2114,'District Enrollment'!A:D,3,FALSE)</f>
        <v>516</v>
      </c>
      <c r="O2114" s="40">
        <f>VLOOKUP(A2114,'District Enrollment'!A:D,4,FALSE)</f>
        <v>516</v>
      </c>
      <c r="P2114" s="41">
        <f t="shared" si="102"/>
        <v>5.7627118644051699E-2</v>
      </c>
      <c r="Q2114" s="41">
        <f t="shared" si="103"/>
        <v>6.7829457364326162E-2</v>
      </c>
      <c r="R2114" s="41">
        <f t="shared" si="104"/>
        <v>9.4961240310077522E-2</v>
      </c>
    </row>
    <row r="2115" spans="1:18" x14ac:dyDescent="0.25">
      <c r="A2115" s="3" t="s">
        <v>238</v>
      </c>
      <c r="B2115" t="s">
        <v>239</v>
      </c>
      <c r="C2115" s="3" t="s">
        <v>1400</v>
      </c>
      <c r="D2115" t="s">
        <v>1401</v>
      </c>
      <c r="E2115" s="3" t="s">
        <v>10</v>
      </c>
      <c r="F2115" s="26">
        <v>167</v>
      </c>
      <c r="G2115" s="27">
        <v>8.9820359281400003E-2</v>
      </c>
      <c r="H2115" s="26">
        <v>161</v>
      </c>
      <c r="I2115" s="27">
        <v>6.8322981366399999E-2</v>
      </c>
      <c r="J2115" s="28">
        <v>167</v>
      </c>
      <c r="K2115" s="29">
        <v>8.9820359281400003E-2</v>
      </c>
      <c r="L2115" s="30">
        <v>4</v>
      </c>
      <c r="M2115" s="40">
        <f>VLOOKUP(A2115,'District Enrollment'!A:D,2,FALSE)</f>
        <v>590</v>
      </c>
      <c r="N2115" s="40">
        <f>VLOOKUP(A2115,'District Enrollment'!A:D,3,FALSE)</f>
        <v>516</v>
      </c>
      <c r="O2115" s="40">
        <f>VLOOKUP(A2115,'District Enrollment'!A:D,4,FALSE)</f>
        <v>516</v>
      </c>
      <c r="P2115" s="41">
        <f t="shared" si="102"/>
        <v>2.5423728813548811E-2</v>
      </c>
      <c r="Q2115" s="41">
        <f t="shared" si="103"/>
        <v>2.1317829457345738E-2</v>
      </c>
      <c r="R2115" s="41">
        <f t="shared" si="104"/>
        <v>2.9069767441848453E-2</v>
      </c>
    </row>
    <row r="2116" spans="1:18" x14ac:dyDescent="0.25">
      <c r="A2116" s="3" t="s">
        <v>19</v>
      </c>
      <c r="B2116" t="s">
        <v>20</v>
      </c>
      <c r="C2116" s="3" t="s">
        <v>978</v>
      </c>
      <c r="D2116" t="s">
        <v>979</v>
      </c>
      <c r="E2116" s="3" t="s">
        <v>23</v>
      </c>
      <c r="F2116" s="26"/>
      <c r="G2116" s="27"/>
      <c r="H2116" s="26"/>
      <c r="I2116" s="27"/>
      <c r="J2116" s="28">
        <v>92</v>
      </c>
      <c r="K2116" s="29">
        <v>0.58695652173909996</v>
      </c>
      <c r="L2116" s="30">
        <v>5</v>
      </c>
      <c r="M2116" s="40">
        <f>VLOOKUP(A2116,'District Enrollment'!A:D,2,FALSE)</f>
        <v>7669</v>
      </c>
      <c r="N2116" s="40">
        <f>VLOOKUP(A2116,'District Enrollment'!A:D,3,FALSE)</f>
        <v>7719</v>
      </c>
      <c r="O2116" s="40">
        <f>VLOOKUP(A2116,'District Enrollment'!A:D,4,FALSE)</f>
        <v>7828</v>
      </c>
      <c r="P2116" s="41">
        <f t="shared" si="102"/>
        <v>0</v>
      </c>
      <c r="Q2116" s="41">
        <f t="shared" si="103"/>
        <v>0</v>
      </c>
      <c r="R2116" s="41">
        <f t="shared" si="104"/>
        <v>6.8983137455285127E-3</v>
      </c>
    </row>
    <row r="2117" spans="1:18" x14ac:dyDescent="0.25">
      <c r="A2117" s="3" t="s">
        <v>19</v>
      </c>
      <c r="B2117" t="s">
        <v>20</v>
      </c>
      <c r="C2117" s="3" t="s">
        <v>1010</v>
      </c>
      <c r="D2117" t="s">
        <v>1011</v>
      </c>
      <c r="E2117" s="3" t="s">
        <v>16</v>
      </c>
      <c r="F2117" s="26">
        <v>109</v>
      </c>
      <c r="G2117" s="27">
        <v>0.25688073394490002</v>
      </c>
      <c r="H2117" s="26">
        <v>109</v>
      </c>
      <c r="I2117" s="27">
        <v>0.30275229357790001</v>
      </c>
      <c r="J2117" s="28">
        <v>95</v>
      </c>
      <c r="K2117" s="29">
        <v>0.36842105263149999</v>
      </c>
      <c r="L2117" s="30">
        <v>5</v>
      </c>
      <c r="M2117" s="40">
        <f>VLOOKUP(A2117,'District Enrollment'!A:D,2,FALSE)</f>
        <v>7669</v>
      </c>
      <c r="N2117" s="40">
        <f>VLOOKUP(A2117,'District Enrollment'!A:D,3,FALSE)</f>
        <v>7719</v>
      </c>
      <c r="O2117" s="40">
        <f>VLOOKUP(A2117,'District Enrollment'!A:D,4,FALSE)</f>
        <v>7828</v>
      </c>
      <c r="P2117" s="41">
        <f t="shared" si="102"/>
        <v>3.6510627200409575E-3</v>
      </c>
      <c r="Q2117" s="41">
        <f t="shared" si="103"/>
        <v>4.2751651768352253E-3</v>
      </c>
      <c r="R2117" s="41">
        <f t="shared" si="104"/>
        <v>4.4711292795084952E-3</v>
      </c>
    </row>
    <row r="2118" spans="1:18" x14ac:dyDescent="0.25">
      <c r="A2118" s="3" t="s">
        <v>19</v>
      </c>
      <c r="B2118" t="s">
        <v>20</v>
      </c>
      <c r="C2118" s="3" t="s">
        <v>1558</v>
      </c>
      <c r="D2118" t="s">
        <v>1559</v>
      </c>
      <c r="E2118" s="3">
        <v>5</v>
      </c>
      <c r="F2118" s="26">
        <v>195</v>
      </c>
      <c r="G2118" s="27">
        <v>8.2051282051200006E-2</v>
      </c>
      <c r="H2118" s="26">
        <v>192</v>
      </c>
      <c r="I2118" s="27">
        <v>9.375E-2</v>
      </c>
      <c r="J2118" s="28">
        <v>206</v>
      </c>
      <c r="K2118" s="29">
        <v>8.73786407766E-2</v>
      </c>
      <c r="L2118" s="30">
        <v>4</v>
      </c>
      <c r="M2118" s="40">
        <f>VLOOKUP(A2118,'District Enrollment'!A:D,2,FALSE)</f>
        <v>7669</v>
      </c>
      <c r="N2118" s="40">
        <f>VLOOKUP(A2118,'District Enrollment'!A:D,3,FALSE)</f>
        <v>7719</v>
      </c>
      <c r="O2118" s="40">
        <f>VLOOKUP(A2118,'District Enrollment'!A:D,4,FALSE)</f>
        <v>7828</v>
      </c>
      <c r="P2118" s="41">
        <f t="shared" si="102"/>
        <v>2.0863215543074718E-3</v>
      </c>
      <c r="Q2118" s="41">
        <f t="shared" si="103"/>
        <v>2.3319082782743876E-3</v>
      </c>
      <c r="R2118" s="41">
        <f t="shared" si="104"/>
        <v>2.2994379151736839E-3</v>
      </c>
    </row>
    <row r="2119" spans="1:18" x14ac:dyDescent="0.25">
      <c r="A2119" s="3" t="s">
        <v>19</v>
      </c>
      <c r="B2119" t="s">
        <v>20</v>
      </c>
      <c r="C2119" s="3" t="s">
        <v>1720</v>
      </c>
      <c r="D2119" t="s">
        <v>1721</v>
      </c>
      <c r="E2119" s="3" t="s">
        <v>13</v>
      </c>
      <c r="F2119" s="26">
        <v>237</v>
      </c>
      <c r="G2119" s="27">
        <v>0.39662447257380001</v>
      </c>
      <c r="H2119" s="26">
        <v>240</v>
      </c>
      <c r="I2119" s="27">
        <v>0.42083333333329997</v>
      </c>
      <c r="J2119" s="28">
        <v>255</v>
      </c>
      <c r="K2119" s="29">
        <v>0.36862745098029998</v>
      </c>
      <c r="L2119" s="30">
        <v>5</v>
      </c>
      <c r="M2119" s="40">
        <f>VLOOKUP(A2119,'District Enrollment'!A:D,2,FALSE)</f>
        <v>7669</v>
      </c>
      <c r="N2119" s="40">
        <f>VLOOKUP(A2119,'District Enrollment'!A:D,3,FALSE)</f>
        <v>7719</v>
      </c>
      <c r="O2119" s="40">
        <f>VLOOKUP(A2119,'District Enrollment'!A:D,4,FALSE)</f>
        <v>7828</v>
      </c>
      <c r="P2119" s="41">
        <f t="shared" si="102"/>
        <v>1.2257139131567427E-2</v>
      </c>
      <c r="Q2119" s="41">
        <f t="shared" si="103"/>
        <v>1.3084596450316363E-2</v>
      </c>
      <c r="R2119" s="41">
        <f t="shared" si="104"/>
        <v>1.2008175779250957E-2</v>
      </c>
    </row>
    <row r="2120" spans="1:18" x14ac:dyDescent="0.25">
      <c r="A2120" s="3" t="s">
        <v>19</v>
      </c>
      <c r="B2120" t="s">
        <v>20</v>
      </c>
      <c r="C2120" s="3" t="s">
        <v>1944</v>
      </c>
      <c r="D2120" t="s">
        <v>1945</v>
      </c>
      <c r="E2120" s="3" t="s">
        <v>10</v>
      </c>
      <c r="F2120" s="26">
        <v>298</v>
      </c>
      <c r="G2120" s="27">
        <v>3.3557046979799998E-2</v>
      </c>
      <c r="H2120" s="26">
        <v>285</v>
      </c>
      <c r="I2120" s="27">
        <v>3.5087719298200003E-2</v>
      </c>
      <c r="J2120" s="28">
        <v>304</v>
      </c>
      <c r="K2120" s="29">
        <v>2.9605263157799998E-2</v>
      </c>
      <c r="L2120" s="30">
        <v>1</v>
      </c>
      <c r="M2120" s="40">
        <f>VLOOKUP(A2120,'District Enrollment'!A:D,2,FALSE)</f>
        <v>7669</v>
      </c>
      <c r="N2120" s="40">
        <f>VLOOKUP(A2120,'District Enrollment'!A:D,3,FALSE)</f>
        <v>7719</v>
      </c>
      <c r="O2120" s="40">
        <f>VLOOKUP(A2120,'District Enrollment'!A:D,4,FALSE)</f>
        <v>7828</v>
      </c>
      <c r="P2120" s="41">
        <f t="shared" si="102"/>
        <v>1.3039509714409178E-3</v>
      </c>
      <c r="Q2120" s="41">
        <f t="shared" si="103"/>
        <v>1.2955045990396424E-3</v>
      </c>
      <c r="R2120" s="41">
        <f t="shared" si="104"/>
        <v>1.1497189575844658E-3</v>
      </c>
    </row>
    <row r="2121" spans="1:18" x14ac:dyDescent="0.25">
      <c r="A2121" s="3" t="s">
        <v>19</v>
      </c>
      <c r="B2121" t="s">
        <v>20</v>
      </c>
      <c r="C2121" s="3" t="s">
        <v>2827</v>
      </c>
      <c r="D2121" t="s">
        <v>2828</v>
      </c>
      <c r="E2121" s="3" t="s">
        <v>10</v>
      </c>
      <c r="F2121" s="26">
        <v>465</v>
      </c>
      <c r="G2121" s="27">
        <v>0.10752688172039999</v>
      </c>
      <c r="H2121" s="26">
        <v>442</v>
      </c>
      <c r="I2121" s="27">
        <v>8.5972850678700002E-2</v>
      </c>
      <c r="J2121" s="28">
        <v>442</v>
      </c>
      <c r="K2121" s="29">
        <v>7.9185520361900005E-2</v>
      </c>
      <c r="L2121" s="30">
        <v>3</v>
      </c>
      <c r="M2121" s="40">
        <f>VLOOKUP(A2121,'District Enrollment'!A:D,2,FALSE)</f>
        <v>7669</v>
      </c>
      <c r="N2121" s="40">
        <f>VLOOKUP(A2121,'District Enrollment'!A:D,3,FALSE)</f>
        <v>7719</v>
      </c>
      <c r="O2121" s="40">
        <f>VLOOKUP(A2121,'District Enrollment'!A:D,4,FALSE)</f>
        <v>7828</v>
      </c>
      <c r="P2121" s="41">
        <f t="shared" si="102"/>
        <v>6.5197548572155425E-3</v>
      </c>
      <c r="Q2121" s="41">
        <f t="shared" si="103"/>
        <v>4.9229174763551495E-3</v>
      </c>
      <c r="R2121" s="41">
        <f t="shared" si="104"/>
        <v>4.471129279504318E-3</v>
      </c>
    </row>
    <row r="2122" spans="1:18" x14ac:dyDescent="0.25">
      <c r="A2122" s="3" t="s">
        <v>19</v>
      </c>
      <c r="B2122" t="s">
        <v>20</v>
      </c>
      <c r="C2122" s="3" t="s">
        <v>2875</v>
      </c>
      <c r="D2122" t="s">
        <v>1803</v>
      </c>
      <c r="E2122" s="3" t="s">
        <v>10</v>
      </c>
      <c r="F2122" s="26">
        <v>409</v>
      </c>
      <c r="G2122" s="27">
        <v>8.8019559902200006E-2</v>
      </c>
      <c r="H2122" s="26">
        <v>447</v>
      </c>
      <c r="I2122" s="27">
        <v>8.0536912751600007E-2</v>
      </c>
      <c r="J2122" s="28">
        <v>450</v>
      </c>
      <c r="K2122" s="29">
        <v>9.1111111111099999E-2</v>
      </c>
      <c r="L2122" s="30">
        <v>4</v>
      </c>
      <c r="M2122" s="40">
        <f>VLOOKUP(A2122,'District Enrollment'!A:D,2,FALSE)</f>
        <v>7669</v>
      </c>
      <c r="N2122" s="40">
        <f>VLOOKUP(A2122,'District Enrollment'!A:D,3,FALSE)</f>
        <v>7719</v>
      </c>
      <c r="O2122" s="40">
        <f>VLOOKUP(A2122,'District Enrollment'!A:D,4,FALSE)</f>
        <v>7828</v>
      </c>
      <c r="P2122" s="41">
        <f t="shared" si="102"/>
        <v>4.6942234971964793E-3</v>
      </c>
      <c r="Q2122" s="41">
        <f t="shared" si="103"/>
        <v>4.6638165565442676E-3</v>
      </c>
      <c r="R2122" s="41">
        <f t="shared" si="104"/>
        <v>5.2376085845675779E-3</v>
      </c>
    </row>
    <row r="2123" spans="1:18" x14ac:dyDescent="0.25">
      <c r="A2123" s="3" t="s">
        <v>19</v>
      </c>
      <c r="B2123" t="s">
        <v>20</v>
      </c>
      <c r="C2123" s="3" t="s">
        <v>3140</v>
      </c>
      <c r="D2123" t="s">
        <v>3141</v>
      </c>
      <c r="E2123" s="3" t="s">
        <v>10</v>
      </c>
      <c r="F2123" s="26">
        <v>457</v>
      </c>
      <c r="G2123" s="27">
        <v>5.9080962800800003E-2</v>
      </c>
      <c r="H2123" s="26">
        <v>492</v>
      </c>
      <c r="I2123" s="27">
        <v>7.5203252032500001E-2</v>
      </c>
      <c r="J2123" s="28">
        <v>484</v>
      </c>
      <c r="K2123" s="29">
        <v>7.2314049586699999E-2</v>
      </c>
      <c r="L2123" s="30">
        <v>3</v>
      </c>
      <c r="M2123" s="40">
        <f>VLOOKUP(A2123,'District Enrollment'!A:D,2,FALSE)</f>
        <v>7669</v>
      </c>
      <c r="N2123" s="40">
        <f>VLOOKUP(A2123,'District Enrollment'!A:D,3,FALSE)</f>
        <v>7719</v>
      </c>
      <c r="O2123" s="40">
        <f>VLOOKUP(A2123,'District Enrollment'!A:D,4,FALSE)</f>
        <v>7828</v>
      </c>
      <c r="P2123" s="41">
        <f t="shared" si="102"/>
        <v>3.5206676228928934E-3</v>
      </c>
      <c r="Q2123" s="41">
        <f t="shared" si="103"/>
        <v>4.7933670164516133E-3</v>
      </c>
      <c r="R2123" s="41">
        <f t="shared" si="104"/>
        <v>4.4711292795047005E-3</v>
      </c>
    </row>
    <row r="2124" spans="1:18" x14ac:dyDescent="0.25">
      <c r="A2124" s="3" t="s">
        <v>19</v>
      </c>
      <c r="B2124" t="s">
        <v>20</v>
      </c>
      <c r="C2124" s="3" t="s">
        <v>3273</v>
      </c>
      <c r="D2124" t="s">
        <v>3274</v>
      </c>
      <c r="E2124" s="3" t="s">
        <v>10</v>
      </c>
      <c r="F2124" s="26">
        <v>507</v>
      </c>
      <c r="G2124" s="27">
        <v>6.7061143984200003E-2</v>
      </c>
      <c r="H2124" s="26">
        <v>479</v>
      </c>
      <c r="I2124" s="27">
        <v>5.4279749478000003E-2</v>
      </c>
      <c r="J2124" s="28">
        <v>502</v>
      </c>
      <c r="K2124" s="29">
        <v>9.5617529880399996E-2</v>
      </c>
      <c r="L2124" s="30">
        <v>4</v>
      </c>
      <c r="M2124" s="40">
        <f>VLOOKUP(A2124,'District Enrollment'!A:D,2,FALSE)</f>
        <v>7669</v>
      </c>
      <c r="N2124" s="40">
        <f>VLOOKUP(A2124,'District Enrollment'!A:D,3,FALSE)</f>
        <v>7719</v>
      </c>
      <c r="O2124" s="40">
        <f>VLOOKUP(A2124,'District Enrollment'!A:D,4,FALSE)</f>
        <v>7828</v>
      </c>
      <c r="P2124" s="41">
        <f t="shared" si="102"/>
        <v>4.4334333029064288E-3</v>
      </c>
      <c r="Q2124" s="41">
        <f t="shared" si="103"/>
        <v>3.3683119575025266E-3</v>
      </c>
      <c r="R2124" s="41">
        <f t="shared" si="104"/>
        <v>6.1318344404650994E-3</v>
      </c>
    </row>
    <row r="2125" spans="1:18" x14ac:dyDescent="0.25">
      <c r="A2125" s="3" t="s">
        <v>19</v>
      </c>
      <c r="B2125" t="s">
        <v>20</v>
      </c>
      <c r="C2125" s="3" t="s">
        <v>3351</v>
      </c>
      <c r="D2125" t="s">
        <v>3352</v>
      </c>
      <c r="E2125" s="3" t="s">
        <v>10</v>
      </c>
      <c r="F2125" s="26">
        <v>523</v>
      </c>
      <c r="G2125" s="27">
        <v>6.3097514340300004E-2</v>
      </c>
      <c r="H2125" s="26">
        <v>507</v>
      </c>
      <c r="I2125" s="27">
        <v>5.3254437869799998E-2</v>
      </c>
      <c r="J2125" s="28">
        <v>512</v>
      </c>
      <c r="K2125" s="29">
        <v>5.6640625E-2</v>
      </c>
      <c r="L2125" s="30">
        <v>2</v>
      </c>
      <c r="M2125" s="40">
        <f>VLOOKUP(A2125,'District Enrollment'!A:D,2,FALSE)</f>
        <v>7669</v>
      </c>
      <c r="N2125" s="40">
        <f>VLOOKUP(A2125,'District Enrollment'!A:D,3,FALSE)</f>
        <v>7719</v>
      </c>
      <c r="O2125" s="40">
        <f>VLOOKUP(A2125,'District Enrollment'!A:D,4,FALSE)</f>
        <v>7828</v>
      </c>
      <c r="P2125" s="41">
        <f t="shared" si="102"/>
        <v>4.3030382057604507E-3</v>
      </c>
      <c r="Q2125" s="41">
        <f t="shared" si="103"/>
        <v>3.4978624174101048E-3</v>
      </c>
      <c r="R2125" s="41">
        <f t="shared" si="104"/>
        <v>3.7046499744506902E-3</v>
      </c>
    </row>
    <row r="2126" spans="1:18" x14ac:dyDescent="0.25">
      <c r="A2126" s="3" t="s">
        <v>19</v>
      </c>
      <c r="B2126" t="s">
        <v>20</v>
      </c>
      <c r="C2126" s="3" t="s">
        <v>3527</v>
      </c>
      <c r="D2126" t="s">
        <v>3528</v>
      </c>
      <c r="E2126" s="3" t="s">
        <v>10</v>
      </c>
      <c r="F2126" s="26">
        <v>588</v>
      </c>
      <c r="G2126" s="27">
        <v>9.1836734693800007E-2</v>
      </c>
      <c r="H2126" s="26">
        <v>540</v>
      </c>
      <c r="I2126" s="27">
        <v>7.0370370370300001E-2</v>
      </c>
      <c r="J2126" s="28">
        <v>535</v>
      </c>
      <c r="K2126" s="29">
        <v>6.5420560747599998E-2</v>
      </c>
      <c r="L2126" s="30">
        <v>3</v>
      </c>
      <c r="M2126" s="40">
        <f>VLOOKUP(A2126,'District Enrollment'!A:D,2,FALSE)</f>
        <v>7669</v>
      </c>
      <c r="N2126" s="40">
        <f>VLOOKUP(A2126,'District Enrollment'!A:D,3,FALSE)</f>
        <v>7719</v>
      </c>
      <c r="O2126" s="40">
        <f>VLOOKUP(A2126,'District Enrollment'!A:D,4,FALSE)</f>
        <v>7828</v>
      </c>
      <c r="P2126" s="41">
        <f t="shared" si="102"/>
        <v>7.041335245788813E-3</v>
      </c>
      <c r="Q2126" s="41">
        <f t="shared" si="103"/>
        <v>4.9229174763521181E-3</v>
      </c>
      <c r="R2126" s="41">
        <f t="shared" si="104"/>
        <v>4.4711292795051099E-3</v>
      </c>
    </row>
    <row r="2127" spans="1:18" x14ac:dyDescent="0.25">
      <c r="A2127" s="3" t="s">
        <v>19</v>
      </c>
      <c r="B2127" t="s">
        <v>20</v>
      </c>
      <c r="C2127" s="3" t="s">
        <v>3811</v>
      </c>
      <c r="D2127" t="s">
        <v>2200</v>
      </c>
      <c r="E2127" s="3" t="s">
        <v>10</v>
      </c>
      <c r="F2127" s="26">
        <v>582</v>
      </c>
      <c r="G2127" s="27">
        <v>7.5601374570400004E-2</v>
      </c>
      <c r="H2127" s="26">
        <v>578</v>
      </c>
      <c r="I2127" s="27">
        <v>5.88235294117E-2</v>
      </c>
      <c r="J2127" s="28">
        <v>582</v>
      </c>
      <c r="K2127" s="29">
        <v>4.4673539518899998E-2</v>
      </c>
      <c r="L2127" s="30">
        <v>2</v>
      </c>
      <c r="M2127" s="40">
        <f>VLOOKUP(A2127,'District Enrollment'!A:D,2,FALSE)</f>
        <v>7669</v>
      </c>
      <c r="N2127" s="40">
        <f>VLOOKUP(A2127,'District Enrollment'!A:D,3,FALSE)</f>
        <v>7719</v>
      </c>
      <c r="O2127" s="40">
        <f>VLOOKUP(A2127,'District Enrollment'!A:D,4,FALSE)</f>
        <v>7828</v>
      </c>
      <c r="P2127" s="41">
        <f t="shared" si="102"/>
        <v>5.7373842743477371E-3</v>
      </c>
      <c r="Q2127" s="41">
        <f t="shared" si="103"/>
        <v>4.4047156367356651E-3</v>
      </c>
      <c r="R2127" s="41">
        <f t="shared" si="104"/>
        <v>3.3214103219212821E-3</v>
      </c>
    </row>
    <row r="2128" spans="1:18" x14ac:dyDescent="0.25">
      <c r="A2128" s="3" t="s">
        <v>19</v>
      </c>
      <c r="B2128" t="s">
        <v>20</v>
      </c>
      <c r="C2128" s="3" t="s">
        <v>3934</v>
      </c>
      <c r="D2128" t="s">
        <v>3935</v>
      </c>
      <c r="E2128" s="3" t="s">
        <v>10</v>
      </c>
      <c r="F2128" s="26">
        <v>620</v>
      </c>
      <c r="G2128" s="27">
        <v>4.0322580645099998E-2</v>
      </c>
      <c r="H2128" s="26">
        <v>618</v>
      </c>
      <c r="I2128" s="27">
        <v>4.8543689320300003E-2</v>
      </c>
      <c r="J2128" s="28">
        <v>609</v>
      </c>
      <c r="K2128" s="29">
        <v>4.1050903119800003E-2</v>
      </c>
      <c r="L2128" s="30">
        <v>1</v>
      </c>
      <c r="M2128" s="40">
        <f>VLOOKUP(A2128,'District Enrollment'!A:D,2,FALSE)</f>
        <v>7669</v>
      </c>
      <c r="N2128" s="40">
        <f>VLOOKUP(A2128,'District Enrollment'!A:D,3,FALSE)</f>
        <v>7719</v>
      </c>
      <c r="O2128" s="40">
        <f>VLOOKUP(A2128,'District Enrollment'!A:D,4,FALSE)</f>
        <v>7828</v>
      </c>
      <c r="P2128" s="41">
        <f t="shared" si="102"/>
        <v>3.2598774286037293E-3</v>
      </c>
      <c r="Q2128" s="41">
        <f t="shared" si="103"/>
        <v>3.8865137971169062E-3</v>
      </c>
      <c r="R2128" s="41">
        <f t="shared" si="104"/>
        <v>3.1936637710728412E-3</v>
      </c>
    </row>
    <row r="2129" spans="1:18" x14ac:dyDescent="0.25">
      <c r="A2129" s="3" t="s">
        <v>19</v>
      </c>
      <c r="B2129" t="s">
        <v>20</v>
      </c>
      <c r="C2129" s="3" t="s">
        <v>4260</v>
      </c>
      <c r="D2129" t="s">
        <v>4179</v>
      </c>
      <c r="E2129" s="3" t="s">
        <v>10</v>
      </c>
      <c r="F2129" s="26">
        <v>616</v>
      </c>
      <c r="G2129" s="27">
        <v>4.3831168831099998E-2</v>
      </c>
      <c r="H2129" s="26">
        <v>626</v>
      </c>
      <c r="I2129" s="27">
        <v>3.1948881789099999E-2</v>
      </c>
      <c r="J2129" s="28">
        <v>710</v>
      </c>
      <c r="K2129" s="29">
        <v>4.3661971830900002E-2</v>
      </c>
      <c r="L2129" s="30">
        <v>2</v>
      </c>
      <c r="M2129" s="40">
        <f>VLOOKUP(A2129,'District Enrollment'!A:D,2,FALSE)</f>
        <v>7669</v>
      </c>
      <c r="N2129" s="40">
        <f>VLOOKUP(A2129,'District Enrollment'!A:D,3,FALSE)</f>
        <v>7719</v>
      </c>
      <c r="O2129" s="40">
        <f>VLOOKUP(A2129,'District Enrollment'!A:D,4,FALSE)</f>
        <v>7828</v>
      </c>
      <c r="P2129" s="41">
        <f t="shared" si="102"/>
        <v>3.5206676228918504E-3</v>
      </c>
      <c r="Q2129" s="41">
        <f t="shared" si="103"/>
        <v>2.5910091980796217E-3</v>
      </c>
      <c r="R2129" s="41">
        <f t="shared" si="104"/>
        <v>3.9601430761291518E-3</v>
      </c>
    </row>
    <row r="2130" spans="1:18" x14ac:dyDescent="0.25">
      <c r="A2130" s="3" t="s">
        <v>19</v>
      </c>
      <c r="B2130" t="s">
        <v>20</v>
      </c>
      <c r="C2130" s="3" t="s">
        <v>4890</v>
      </c>
      <c r="D2130" t="s">
        <v>4891</v>
      </c>
      <c r="E2130" s="3" t="s">
        <v>10</v>
      </c>
      <c r="F2130" s="26">
        <v>2063</v>
      </c>
      <c r="G2130" s="27">
        <v>6.3015026660199994E-2</v>
      </c>
      <c r="H2130" s="26">
        <v>2164</v>
      </c>
      <c r="I2130" s="27">
        <v>8.17929759704E-2</v>
      </c>
      <c r="J2130" s="28">
        <v>2050</v>
      </c>
      <c r="K2130" s="29">
        <v>6.0975609755999999E-2</v>
      </c>
      <c r="L2130" s="30">
        <v>2</v>
      </c>
      <c r="M2130" s="40">
        <f>VLOOKUP(A2130,'District Enrollment'!A:D,2,FALSE)</f>
        <v>7669</v>
      </c>
      <c r="N2130" s="40">
        <f>VLOOKUP(A2130,'District Enrollment'!A:D,3,FALSE)</f>
        <v>7719</v>
      </c>
      <c r="O2130" s="40">
        <f>VLOOKUP(A2130,'District Enrollment'!A:D,4,FALSE)</f>
        <v>7828</v>
      </c>
      <c r="P2130" s="41">
        <f t="shared" ref="P2130:P2161" si="105">F2130/M2130*G2130</f>
        <v>1.6951362628764195E-2</v>
      </c>
      <c r="Q2130" s="41">
        <f t="shared" ref="Q2130:Q2161" si="106">H2130/N2130*I2130</f>
        <v>2.2930431403024434E-2</v>
      </c>
      <c r="R2130" s="41">
        <f t="shared" ref="R2130:R2161" si="107">J2130/O2130*K2130</f>
        <v>1.5968318855365354E-2</v>
      </c>
    </row>
    <row r="2131" spans="1:18" x14ac:dyDescent="0.25">
      <c r="A2131" s="3" t="s">
        <v>607</v>
      </c>
      <c r="B2131" t="s">
        <v>608</v>
      </c>
      <c r="C2131" s="3" t="s">
        <v>609</v>
      </c>
      <c r="D2131" t="s">
        <v>610</v>
      </c>
      <c r="E2131" s="3" t="s">
        <v>10</v>
      </c>
      <c r="F2131" s="26">
        <v>49</v>
      </c>
      <c r="G2131" s="27">
        <v>8.1632653061200003E-2</v>
      </c>
      <c r="H2131" s="26">
        <v>37</v>
      </c>
      <c r="I2131" s="27">
        <v>0.1081081081081</v>
      </c>
      <c r="J2131" s="28">
        <v>43</v>
      </c>
      <c r="K2131" s="29">
        <v>0.1395348837209</v>
      </c>
      <c r="L2131" s="30">
        <v>5</v>
      </c>
      <c r="M2131" s="40">
        <f>VLOOKUP(A2131,'District Enrollment'!A:D,2,FALSE)</f>
        <v>3593</v>
      </c>
      <c r="N2131" s="40">
        <f>VLOOKUP(A2131,'District Enrollment'!A:D,3,FALSE)</f>
        <v>3822</v>
      </c>
      <c r="O2131" s="40">
        <f>VLOOKUP(A2131,'District Enrollment'!A:D,4,FALSE)</f>
        <v>3823</v>
      </c>
      <c r="P2131" s="41">
        <f t="shared" si="105"/>
        <v>1.1132758140826051E-3</v>
      </c>
      <c r="Q2131" s="41">
        <f t="shared" si="106"/>
        <v>1.0465724751438251E-3</v>
      </c>
      <c r="R2131" s="41">
        <f t="shared" si="107"/>
        <v>1.5694480774257652E-3</v>
      </c>
    </row>
    <row r="2132" spans="1:18" x14ac:dyDescent="0.25">
      <c r="A2132" s="3" t="s">
        <v>607</v>
      </c>
      <c r="B2132" t="s">
        <v>608</v>
      </c>
      <c r="C2132" s="3" t="s">
        <v>1100</v>
      </c>
      <c r="D2132" t="s">
        <v>1101</v>
      </c>
      <c r="E2132" s="3">
        <v>5</v>
      </c>
      <c r="F2132" s="26">
        <v>103</v>
      </c>
      <c r="G2132" s="27">
        <v>0.26213592232999999</v>
      </c>
      <c r="H2132" s="26">
        <v>107</v>
      </c>
      <c r="I2132" s="27">
        <v>0.2056074766355</v>
      </c>
      <c r="J2132" s="28">
        <v>109</v>
      </c>
      <c r="K2132" s="29">
        <v>0.24770642201830001</v>
      </c>
      <c r="L2132" s="30">
        <v>5</v>
      </c>
      <c r="M2132" s="40">
        <f>VLOOKUP(A2132,'District Enrollment'!A:D,2,FALSE)</f>
        <v>3593</v>
      </c>
      <c r="N2132" s="40">
        <f>VLOOKUP(A2132,'District Enrollment'!A:D,3,FALSE)</f>
        <v>3822</v>
      </c>
      <c r="O2132" s="40">
        <f>VLOOKUP(A2132,'District Enrollment'!A:D,4,FALSE)</f>
        <v>3823</v>
      </c>
      <c r="P2132" s="41">
        <f t="shared" si="105"/>
        <v>7.5146117450570551E-3</v>
      </c>
      <c r="Q2132" s="41">
        <f t="shared" si="106"/>
        <v>5.7561486132910776E-3</v>
      </c>
      <c r="R2132" s="41">
        <f t="shared" si="107"/>
        <v>7.0625163484160872E-3</v>
      </c>
    </row>
    <row r="2133" spans="1:18" x14ac:dyDescent="0.25">
      <c r="A2133" s="3" t="s">
        <v>607</v>
      </c>
      <c r="B2133" t="s">
        <v>608</v>
      </c>
      <c r="C2133" s="3" t="s">
        <v>1448</v>
      </c>
      <c r="D2133" t="s">
        <v>1449</v>
      </c>
      <c r="E2133" s="3">
        <v>5</v>
      </c>
      <c r="F2133" s="26">
        <v>155</v>
      </c>
      <c r="G2133" s="27">
        <v>0.3419354838709</v>
      </c>
      <c r="H2133" s="26">
        <v>208</v>
      </c>
      <c r="I2133" s="27">
        <v>0.49038461538459999</v>
      </c>
      <c r="J2133" s="28">
        <v>178</v>
      </c>
      <c r="K2133" s="29">
        <v>0.44382022471909999</v>
      </c>
      <c r="L2133" s="30">
        <v>5</v>
      </c>
      <c r="M2133" s="40">
        <f>VLOOKUP(A2133,'District Enrollment'!A:D,2,FALSE)</f>
        <v>3593</v>
      </c>
      <c r="N2133" s="40">
        <f>VLOOKUP(A2133,'District Enrollment'!A:D,3,FALSE)</f>
        <v>3822</v>
      </c>
      <c r="O2133" s="40">
        <f>VLOOKUP(A2133,'District Enrollment'!A:D,4,FALSE)</f>
        <v>3823</v>
      </c>
      <c r="P2133" s="41">
        <f t="shared" si="105"/>
        <v>1.475090453659602E-2</v>
      </c>
      <c r="Q2133" s="41">
        <f t="shared" si="106"/>
        <v>2.6687598116168706E-2</v>
      </c>
      <c r="R2133" s="41">
        <f t="shared" si="107"/>
        <v>2.0664399686110332E-2</v>
      </c>
    </row>
    <row r="2134" spans="1:18" x14ac:dyDescent="0.25">
      <c r="A2134" s="3" t="s">
        <v>607</v>
      </c>
      <c r="B2134" t="s">
        <v>608</v>
      </c>
      <c r="C2134" s="3" t="s">
        <v>1622</v>
      </c>
      <c r="D2134" t="s">
        <v>1623</v>
      </c>
      <c r="E2134" s="3" t="s">
        <v>13</v>
      </c>
      <c r="F2134" s="26">
        <v>223</v>
      </c>
      <c r="G2134" s="27">
        <v>4.4843049327300002E-2</v>
      </c>
      <c r="H2134" s="26">
        <v>225</v>
      </c>
      <c r="I2134" s="27">
        <v>3.1111111111100001E-2</v>
      </c>
      <c r="J2134" s="28">
        <v>223</v>
      </c>
      <c r="K2134" s="29">
        <v>6.27802690582E-2</v>
      </c>
      <c r="L2134" s="30">
        <v>2</v>
      </c>
      <c r="M2134" s="40">
        <f>VLOOKUP(A2134,'District Enrollment'!A:D,2,FALSE)</f>
        <v>3593</v>
      </c>
      <c r="N2134" s="40">
        <f>VLOOKUP(A2134,'District Enrollment'!A:D,3,FALSE)</f>
        <v>3822</v>
      </c>
      <c r="O2134" s="40">
        <f>VLOOKUP(A2134,'District Enrollment'!A:D,4,FALSE)</f>
        <v>3823</v>
      </c>
      <c r="P2134" s="41">
        <f t="shared" si="105"/>
        <v>2.7831895352039802E-3</v>
      </c>
      <c r="Q2134" s="41">
        <f t="shared" si="106"/>
        <v>1.8315018315011773E-3</v>
      </c>
      <c r="R2134" s="41">
        <f t="shared" si="107"/>
        <v>3.6620455139886477E-3</v>
      </c>
    </row>
    <row r="2135" spans="1:18" x14ac:dyDescent="0.25">
      <c r="A2135" s="3" t="s">
        <v>607</v>
      </c>
      <c r="B2135" t="s">
        <v>608</v>
      </c>
      <c r="C2135" s="3" t="s">
        <v>1910</v>
      </c>
      <c r="D2135" t="s">
        <v>1911</v>
      </c>
      <c r="E2135" s="3">
        <v>5</v>
      </c>
      <c r="F2135" s="26">
        <v>320</v>
      </c>
      <c r="G2135" s="27">
        <v>0.47812500000000002</v>
      </c>
      <c r="H2135" s="26">
        <v>359</v>
      </c>
      <c r="I2135" s="27">
        <v>0.47075208913639999</v>
      </c>
      <c r="J2135" s="28">
        <v>298</v>
      </c>
      <c r="K2135" s="29">
        <v>0.37248322147649998</v>
      </c>
      <c r="L2135" s="30">
        <v>5</v>
      </c>
      <c r="M2135" s="40">
        <f>VLOOKUP(A2135,'District Enrollment'!A:D,2,FALSE)</f>
        <v>3593</v>
      </c>
      <c r="N2135" s="40">
        <f>VLOOKUP(A2135,'District Enrollment'!A:D,3,FALSE)</f>
        <v>3822</v>
      </c>
      <c r="O2135" s="40">
        <f>VLOOKUP(A2135,'District Enrollment'!A:D,4,FALSE)</f>
        <v>3823</v>
      </c>
      <c r="P2135" s="41">
        <f t="shared" si="105"/>
        <v>4.2582799888672425E-2</v>
      </c>
      <c r="Q2135" s="41">
        <f t="shared" si="106"/>
        <v>4.4217687074821453E-2</v>
      </c>
      <c r="R2135" s="41">
        <f t="shared" si="107"/>
        <v>2.903478943238216E-2</v>
      </c>
    </row>
    <row r="2136" spans="1:18" x14ac:dyDescent="0.25">
      <c r="A2136" s="3" t="s">
        <v>607</v>
      </c>
      <c r="B2136" t="s">
        <v>608</v>
      </c>
      <c r="C2136" s="3" t="s">
        <v>2038</v>
      </c>
      <c r="D2136" t="s">
        <v>2039</v>
      </c>
      <c r="E2136" s="3" t="s">
        <v>10</v>
      </c>
      <c r="F2136" s="26">
        <v>263</v>
      </c>
      <c r="G2136" s="27">
        <v>7.6045627376399999E-2</v>
      </c>
      <c r="H2136" s="26">
        <v>308</v>
      </c>
      <c r="I2136" s="27">
        <v>7.7922077921999996E-2</v>
      </c>
      <c r="J2136" s="28">
        <v>321</v>
      </c>
      <c r="K2136" s="29">
        <v>5.6074766355100003E-2</v>
      </c>
      <c r="L2136" s="30">
        <v>2</v>
      </c>
      <c r="M2136" s="40">
        <f>VLOOKUP(A2136,'District Enrollment'!A:D,2,FALSE)</f>
        <v>3593</v>
      </c>
      <c r="N2136" s="40">
        <f>VLOOKUP(A2136,'District Enrollment'!A:D,3,FALSE)</f>
        <v>3822</v>
      </c>
      <c r="O2136" s="40">
        <f>VLOOKUP(A2136,'District Enrollment'!A:D,4,FALSE)</f>
        <v>3823</v>
      </c>
      <c r="P2136" s="41">
        <f t="shared" si="105"/>
        <v>5.5663790704128021E-3</v>
      </c>
      <c r="Q2136" s="41">
        <f t="shared" si="106"/>
        <v>6.279434850857143E-3</v>
      </c>
      <c r="R2136" s="41">
        <f t="shared" si="107"/>
        <v>4.7083442322749421E-3</v>
      </c>
    </row>
    <row r="2137" spans="1:18" x14ac:dyDescent="0.25">
      <c r="A2137" s="3" t="s">
        <v>607</v>
      </c>
      <c r="B2137" t="s">
        <v>608</v>
      </c>
      <c r="C2137" s="3" t="s">
        <v>2279</v>
      </c>
      <c r="D2137" t="s">
        <v>2280</v>
      </c>
      <c r="E2137" s="3" t="s">
        <v>10</v>
      </c>
      <c r="F2137" s="26">
        <v>275</v>
      </c>
      <c r="G2137" s="27">
        <v>7.2727272727200004E-2</v>
      </c>
      <c r="H2137" s="26">
        <v>330</v>
      </c>
      <c r="I2137" s="27">
        <v>7.2727272727200004E-2</v>
      </c>
      <c r="J2137" s="28">
        <v>364</v>
      </c>
      <c r="K2137" s="29">
        <v>6.0439560439500002E-2</v>
      </c>
      <c r="L2137" s="30">
        <v>2</v>
      </c>
      <c r="M2137" s="40">
        <f>VLOOKUP(A2137,'District Enrollment'!A:D,2,FALSE)</f>
        <v>3593</v>
      </c>
      <c r="N2137" s="40">
        <f>VLOOKUP(A2137,'District Enrollment'!A:D,3,FALSE)</f>
        <v>3822</v>
      </c>
      <c r="O2137" s="40">
        <f>VLOOKUP(A2137,'District Enrollment'!A:D,4,FALSE)</f>
        <v>3823</v>
      </c>
      <c r="P2137" s="41">
        <f t="shared" si="105"/>
        <v>5.5663790704091297E-3</v>
      </c>
      <c r="Q2137" s="41">
        <f t="shared" si="106"/>
        <v>6.279434850857143E-3</v>
      </c>
      <c r="R2137" s="41">
        <f t="shared" si="107"/>
        <v>5.7546429505566307E-3</v>
      </c>
    </row>
    <row r="2138" spans="1:18" x14ac:dyDescent="0.25">
      <c r="A2138" s="3" t="s">
        <v>607</v>
      </c>
      <c r="B2138" t="s">
        <v>608</v>
      </c>
      <c r="C2138" s="3" t="s">
        <v>2379</v>
      </c>
      <c r="D2138" t="s">
        <v>2380</v>
      </c>
      <c r="E2138" s="3" t="s">
        <v>10</v>
      </c>
      <c r="F2138" s="26">
        <v>336</v>
      </c>
      <c r="G2138" s="27">
        <v>2.0833333333300001E-2</v>
      </c>
      <c r="H2138" s="26">
        <v>363</v>
      </c>
      <c r="I2138" s="27">
        <v>4.9586776859499998E-2</v>
      </c>
      <c r="J2138" s="28">
        <v>379</v>
      </c>
      <c r="K2138" s="29">
        <v>5.8047493403599999E-2</v>
      </c>
      <c r="L2138" s="30">
        <v>2</v>
      </c>
      <c r="M2138" s="40">
        <f>VLOOKUP(A2138,'District Enrollment'!A:D,2,FALSE)</f>
        <v>3593</v>
      </c>
      <c r="N2138" s="40">
        <f>VLOOKUP(A2138,'District Enrollment'!A:D,3,FALSE)</f>
        <v>3822</v>
      </c>
      <c r="O2138" s="40">
        <f>VLOOKUP(A2138,'District Enrollment'!A:D,4,FALSE)</f>
        <v>3823</v>
      </c>
      <c r="P2138" s="41">
        <f t="shared" si="105"/>
        <v>1.9482326746420261E-3</v>
      </c>
      <c r="Q2138" s="41">
        <f t="shared" si="106"/>
        <v>4.7095761381471743E-3</v>
      </c>
      <c r="R2138" s="41">
        <f t="shared" si="107"/>
        <v>5.7546429505530728E-3</v>
      </c>
    </row>
    <row r="2139" spans="1:18" x14ac:dyDescent="0.25">
      <c r="A2139" s="3" t="s">
        <v>607</v>
      </c>
      <c r="B2139" t="s">
        <v>608</v>
      </c>
      <c r="C2139" s="3" t="s">
        <v>2455</v>
      </c>
      <c r="D2139" t="s">
        <v>2456</v>
      </c>
      <c r="E2139" s="3" t="s">
        <v>10</v>
      </c>
      <c r="F2139" s="26">
        <v>350</v>
      </c>
      <c r="G2139" s="27">
        <v>6.2857142857100007E-2</v>
      </c>
      <c r="H2139" s="26">
        <v>391</v>
      </c>
      <c r="I2139" s="27">
        <v>3.8363171355400003E-2</v>
      </c>
      <c r="J2139" s="28">
        <v>389</v>
      </c>
      <c r="K2139" s="29">
        <v>4.8843187660600001E-2</v>
      </c>
      <c r="L2139" s="30">
        <v>2</v>
      </c>
      <c r="M2139" s="40">
        <f>VLOOKUP(A2139,'District Enrollment'!A:D,2,FALSE)</f>
        <v>3593</v>
      </c>
      <c r="N2139" s="40">
        <f>VLOOKUP(A2139,'District Enrollment'!A:D,3,FALSE)</f>
        <v>3822</v>
      </c>
      <c r="O2139" s="40">
        <f>VLOOKUP(A2139,'District Enrollment'!A:D,4,FALSE)</f>
        <v>3823</v>
      </c>
      <c r="P2139" s="41">
        <f t="shared" si="105"/>
        <v>6.1230169774519911E-3</v>
      </c>
      <c r="Q2139" s="41">
        <f t="shared" si="106"/>
        <v>3.9246467817795399E-3</v>
      </c>
      <c r="R2139" s="41">
        <f t="shared" si="107"/>
        <v>4.9699189118423753E-3</v>
      </c>
    </row>
    <row r="2140" spans="1:18" x14ac:dyDescent="0.25">
      <c r="A2140" s="3" t="s">
        <v>607</v>
      </c>
      <c r="B2140" t="s">
        <v>608</v>
      </c>
      <c r="C2140" s="3" t="s">
        <v>4038</v>
      </c>
      <c r="D2140" t="s">
        <v>4039</v>
      </c>
      <c r="E2140" s="3" t="s">
        <v>10</v>
      </c>
      <c r="F2140" s="26">
        <v>582</v>
      </c>
      <c r="G2140" s="27">
        <v>6.0137457044600003E-2</v>
      </c>
      <c r="H2140" s="26">
        <v>585</v>
      </c>
      <c r="I2140" s="27">
        <v>4.4444444444400003E-2</v>
      </c>
      <c r="J2140" s="28">
        <v>634</v>
      </c>
      <c r="K2140" s="29">
        <v>3.94321766561E-2</v>
      </c>
      <c r="L2140" s="30">
        <v>1</v>
      </c>
      <c r="M2140" s="40">
        <f>VLOOKUP(A2140,'District Enrollment'!A:D,2,FALSE)</f>
        <v>3593</v>
      </c>
      <c r="N2140" s="40">
        <f>VLOOKUP(A2140,'District Enrollment'!A:D,3,FALSE)</f>
        <v>3822</v>
      </c>
      <c r="O2140" s="40">
        <f>VLOOKUP(A2140,'District Enrollment'!A:D,4,FALSE)</f>
        <v>3823</v>
      </c>
      <c r="P2140" s="41">
        <f t="shared" si="105"/>
        <v>9.7411633732138059E-3</v>
      </c>
      <c r="Q2140" s="41">
        <f t="shared" si="106"/>
        <v>6.802721088428572E-3</v>
      </c>
      <c r="R2140" s="41">
        <f t="shared" si="107"/>
        <v>6.539366989266911E-3</v>
      </c>
    </row>
    <row r="2141" spans="1:18" x14ac:dyDescent="0.25">
      <c r="A2141" s="3" t="s">
        <v>607</v>
      </c>
      <c r="B2141" t="s">
        <v>608</v>
      </c>
      <c r="C2141" s="3" t="s">
        <v>4517</v>
      </c>
      <c r="D2141" t="s">
        <v>4518</v>
      </c>
      <c r="E2141" s="3" t="s">
        <v>10</v>
      </c>
      <c r="F2141" s="26">
        <v>937</v>
      </c>
      <c r="G2141" s="27">
        <v>9.2849519743799999E-2</v>
      </c>
      <c r="H2141" s="26">
        <v>909</v>
      </c>
      <c r="I2141" s="27">
        <v>8.8008800880000002E-2</v>
      </c>
      <c r="J2141" s="28">
        <v>885</v>
      </c>
      <c r="K2141" s="29">
        <v>7.9096045197699999E-2</v>
      </c>
      <c r="L2141" s="30">
        <v>3</v>
      </c>
      <c r="M2141" s="40">
        <f>VLOOKUP(A2141,'District Enrollment'!A:D,2,FALSE)</f>
        <v>3593</v>
      </c>
      <c r="N2141" s="40">
        <f>VLOOKUP(A2141,'District Enrollment'!A:D,3,FALSE)</f>
        <v>3822</v>
      </c>
      <c r="O2141" s="40">
        <f>VLOOKUP(A2141,'District Enrollment'!A:D,4,FALSE)</f>
        <v>3823</v>
      </c>
      <c r="P2141" s="41">
        <f t="shared" si="105"/>
        <v>2.4213748956287393E-2</v>
      </c>
      <c r="Q2141" s="41">
        <f t="shared" si="106"/>
        <v>2.0931449502857143E-2</v>
      </c>
      <c r="R2141" s="41">
        <f t="shared" si="107"/>
        <v>1.8310227569961941E-2</v>
      </c>
    </row>
    <row r="2142" spans="1:18" x14ac:dyDescent="0.25">
      <c r="A2142" s="3" t="s">
        <v>234</v>
      </c>
      <c r="B2142" t="s">
        <v>235</v>
      </c>
      <c r="C2142" s="3" t="s">
        <v>236</v>
      </c>
      <c r="D2142" t="s">
        <v>237</v>
      </c>
      <c r="E2142" s="3" t="s">
        <v>16</v>
      </c>
      <c r="F2142" s="26">
        <v>8</v>
      </c>
      <c r="G2142" s="27">
        <v>0.625</v>
      </c>
      <c r="H2142" s="26">
        <v>11</v>
      </c>
      <c r="I2142" s="27">
        <v>0.54545454545450001</v>
      </c>
      <c r="J2142" s="28">
        <v>18</v>
      </c>
      <c r="K2142" s="29">
        <v>0.61111111111109995</v>
      </c>
      <c r="L2142" s="30">
        <v>5</v>
      </c>
      <c r="M2142" s="40">
        <f>VLOOKUP(A2142,'District Enrollment'!A:D,2,FALSE)</f>
        <v>4858</v>
      </c>
      <c r="N2142" s="40">
        <f>VLOOKUP(A2142,'District Enrollment'!A:D,3,FALSE)</f>
        <v>4934</v>
      </c>
      <c r="O2142" s="40">
        <f>VLOOKUP(A2142,'District Enrollment'!A:D,4,FALSE)</f>
        <v>4912</v>
      </c>
      <c r="P2142" s="41">
        <f t="shared" si="105"/>
        <v>1.0292301358583778E-3</v>
      </c>
      <c r="Q2142" s="41">
        <f t="shared" si="106"/>
        <v>1.2160518848803202E-3</v>
      </c>
      <c r="R2142" s="41">
        <f t="shared" si="107"/>
        <v>2.2394136807817179E-3</v>
      </c>
    </row>
    <row r="2143" spans="1:18" x14ac:dyDescent="0.25">
      <c r="A2143" s="3" t="s">
        <v>234</v>
      </c>
      <c r="B2143" t="s">
        <v>235</v>
      </c>
      <c r="C2143" s="3" t="s">
        <v>537</v>
      </c>
      <c r="D2143" t="s">
        <v>538</v>
      </c>
      <c r="E2143" s="3" t="s">
        <v>16</v>
      </c>
      <c r="F2143" s="26">
        <v>27</v>
      </c>
      <c r="G2143" s="27">
        <v>0.14814814814810001</v>
      </c>
      <c r="H2143" s="26">
        <v>37</v>
      </c>
      <c r="I2143" s="27">
        <v>8.1081081080999998E-2</v>
      </c>
      <c r="J2143" s="28">
        <v>35</v>
      </c>
      <c r="K2143" s="29">
        <v>0.2571428571428</v>
      </c>
      <c r="L2143" s="30">
        <v>5</v>
      </c>
      <c r="M2143" s="40">
        <f>VLOOKUP(A2143,'District Enrollment'!A:D,2,FALSE)</f>
        <v>4858</v>
      </c>
      <c r="N2143" s="40">
        <f>VLOOKUP(A2143,'District Enrollment'!A:D,3,FALSE)</f>
        <v>4934</v>
      </c>
      <c r="O2143" s="40">
        <f>VLOOKUP(A2143,'District Enrollment'!A:D,4,FALSE)</f>
        <v>4912</v>
      </c>
      <c r="P2143" s="41">
        <f t="shared" si="105"/>
        <v>8.2338410868643477E-4</v>
      </c>
      <c r="Q2143" s="41">
        <f t="shared" si="106"/>
        <v>6.0802594243960281E-4</v>
      </c>
      <c r="R2143" s="41">
        <f t="shared" si="107"/>
        <v>1.83224755700285E-3</v>
      </c>
    </row>
    <row r="2144" spans="1:18" x14ac:dyDescent="0.25">
      <c r="A2144" s="3" t="s">
        <v>234</v>
      </c>
      <c r="B2144" t="s">
        <v>235</v>
      </c>
      <c r="C2144" s="3" t="s">
        <v>1518</v>
      </c>
      <c r="D2144" t="s">
        <v>1519</v>
      </c>
      <c r="E2144" s="3" t="s">
        <v>10</v>
      </c>
      <c r="F2144" s="26">
        <v>189</v>
      </c>
      <c r="G2144" s="27">
        <v>3.1746031745999999E-2</v>
      </c>
      <c r="H2144" s="26">
        <v>195</v>
      </c>
      <c r="I2144" s="27">
        <v>4.1025641025600003E-2</v>
      </c>
      <c r="J2144" s="28">
        <v>199</v>
      </c>
      <c r="K2144" s="29">
        <v>7.5376884422099999E-2</v>
      </c>
      <c r="L2144" s="30">
        <v>3</v>
      </c>
      <c r="M2144" s="40">
        <f>VLOOKUP(A2144,'District Enrollment'!A:D,2,FALSE)</f>
        <v>4858</v>
      </c>
      <c r="N2144" s="40">
        <f>VLOOKUP(A2144,'District Enrollment'!A:D,3,FALSE)</f>
        <v>4934</v>
      </c>
      <c r="O2144" s="40">
        <f>VLOOKUP(A2144,'District Enrollment'!A:D,4,FALSE)</f>
        <v>4912</v>
      </c>
      <c r="P2144" s="41">
        <f t="shared" si="105"/>
        <v>1.2350761630288184E-3</v>
      </c>
      <c r="Q2144" s="41">
        <f t="shared" si="106"/>
        <v>1.6214025131722741E-3</v>
      </c>
      <c r="R2144" s="41">
        <f t="shared" si="107"/>
        <v>3.0537459283383342E-3</v>
      </c>
    </row>
    <row r="2145" spans="1:18" x14ac:dyDescent="0.25">
      <c r="A2145" s="3" t="s">
        <v>234</v>
      </c>
      <c r="B2145" t="s">
        <v>235</v>
      </c>
      <c r="C2145" s="3" t="s">
        <v>1690</v>
      </c>
      <c r="D2145" t="s">
        <v>1691</v>
      </c>
      <c r="E2145" s="3" t="s">
        <v>10</v>
      </c>
      <c r="F2145" s="26">
        <v>244</v>
      </c>
      <c r="G2145" s="27">
        <v>6.5573770491799993E-2</v>
      </c>
      <c r="H2145" s="26">
        <v>232</v>
      </c>
      <c r="I2145" s="27">
        <v>7.7586206896500004E-2</v>
      </c>
      <c r="J2145" s="28">
        <v>239</v>
      </c>
      <c r="K2145" s="29">
        <v>8.36820083682E-2</v>
      </c>
      <c r="L2145" s="30">
        <v>3</v>
      </c>
      <c r="M2145" s="40">
        <f>VLOOKUP(A2145,'District Enrollment'!A:D,2,FALSE)</f>
        <v>4858</v>
      </c>
      <c r="N2145" s="40">
        <f>VLOOKUP(A2145,'District Enrollment'!A:D,3,FALSE)</f>
        <v>4934</v>
      </c>
      <c r="O2145" s="40">
        <f>VLOOKUP(A2145,'District Enrollment'!A:D,4,FALSE)</f>
        <v>4912</v>
      </c>
      <c r="P2145" s="41">
        <f t="shared" si="105"/>
        <v>3.2935364347466446E-3</v>
      </c>
      <c r="Q2145" s="41">
        <f t="shared" si="106"/>
        <v>3.6481556546388329E-3</v>
      </c>
      <c r="R2145" s="41">
        <f t="shared" si="107"/>
        <v>4.0716612377849756E-3</v>
      </c>
    </row>
    <row r="2146" spans="1:18" x14ac:dyDescent="0.25">
      <c r="A2146" s="3" t="s">
        <v>234</v>
      </c>
      <c r="B2146" t="s">
        <v>235</v>
      </c>
      <c r="C2146" s="3" t="s">
        <v>1764</v>
      </c>
      <c r="D2146" t="s">
        <v>1765</v>
      </c>
      <c r="E2146" s="3" t="s">
        <v>10</v>
      </c>
      <c r="F2146" s="26">
        <v>257</v>
      </c>
      <c r="G2146" s="27">
        <v>3.5019455252899997E-2</v>
      </c>
      <c r="H2146" s="26">
        <v>257</v>
      </c>
      <c r="I2146" s="27">
        <v>3.5019455252899997E-2</v>
      </c>
      <c r="J2146" s="28">
        <v>271</v>
      </c>
      <c r="K2146" s="29">
        <v>5.53505535055E-2</v>
      </c>
      <c r="L2146" s="30">
        <v>2</v>
      </c>
      <c r="M2146" s="40">
        <f>VLOOKUP(A2146,'District Enrollment'!A:D,2,FALSE)</f>
        <v>4858</v>
      </c>
      <c r="N2146" s="40">
        <f>VLOOKUP(A2146,'District Enrollment'!A:D,3,FALSE)</f>
        <v>4934</v>
      </c>
      <c r="O2146" s="40">
        <f>VLOOKUP(A2146,'District Enrollment'!A:D,4,FALSE)</f>
        <v>4912</v>
      </c>
      <c r="P2146" s="41">
        <f t="shared" si="105"/>
        <v>1.8526142445441126E-3</v>
      </c>
      <c r="Q2146" s="41">
        <f t="shared" si="106"/>
        <v>1.8240778273196795E-3</v>
      </c>
      <c r="R2146" s="41">
        <f t="shared" si="107"/>
        <v>3.0537459283368281E-3</v>
      </c>
    </row>
    <row r="2147" spans="1:18" x14ac:dyDescent="0.25">
      <c r="A2147" s="3" t="s">
        <v>234</v>
      </c>
      <c r="B2147" t="s">
        <v>235</v>
      </c>
      <c r="C2147" s="3" t="s">
        <v>2162</v>
      </c>
      <c r="D2147" t="s">
        <v>2163</v>
      </c>
      <c r="E2147" s="3" t="s">
        <v>10</v>
      </c>
      <c r="F2147" s="26">
        <v>313</v>
      </c>
      <c r="G2147" s="27">
        <v>5.1118210862600003E-2</v>
      </c>
      <c r="H2147" s="26">
        <v>346</v>
      </c>
      <c r="I2147" s="27">
        <v>1.7341040462399999E-2</v>
      </c>
      <c r="J2147" s="28">
        <v>344</v>
      </c>
      <c r="K2147" s="29">
        <v>4.3604651162700001E-2</v>
      </c>
      <c r="L2147" s="30">
        <v>2</v>
      </c>
      <c r="M2147" s="40">
        <f>VLOOKUP(A2147,'District Enrollment'!A:D,2,FALSE)</f>
        <v>4858</v>
      </c>
      <c r="N2147" s="40">
        <f>VLOOKUP(A2147,'District Enrollment'!A:D,3,FALSE)</f>
        <v>4934</v>
      </c>
      <c r="O2147" s="40">
        <f>VLOOKUP(A2147,'District Enrollment'!A:D,4,FALSE)</f>
        <v>4912</v>
      </c>
      <c r="P2147" s="41">
        <f t="shared" si="105"/>
        <v>3.2935364347455331E-3</v>
      </c>
      <c r="Q2147" s="41">
        <f t="shared" si="106"/>
        <v>1.2160518848784757E-3</v>
      </c>
      <c r="R2147" s="41">
        <f t="shared" si="107"/>
        <v>3.0537459283324106E-3</v>
      </c>
    </row>
    <row r="2148" spans="1:18" x14ac:dyDescent="0.25">
      <c r="A2148" s="3" t="s">
        <v>234</v>
      </c>
      <c r="B2148" t="s">
        <v>235</v>
      </c>
      <c r="C2148" s="3" t="s">
        <v>2341</v>
      </c>
      <c r="D2148" t="s">
        <v>2342</v>
      </c>
      <c r="E2148" s="3" t="s">
        <v>10</v>
      </c>
      <c r="F2148" s="26">
        <v>378</v>
      </c>
      <c r="G2148" s="27">
        <v>5.55555555555E-2</v>
      </c>
      <c r="H2148" s="26">
        <v>381</v>
      </c>
      <c r="I2148" s="27">
        <v>6.2992125984199995E-2</v>
      </c>
      <c r="J2148" s="28">
        <v>373</v>
      </c>
      <c r="K2148" s="29">
        <v>5.8981233243899998E-2</v>
      </c>
      <c r="L2148" s="30">
        <v>2</v>
      </c>
      <c r="M2148" s="40">
        <f>VLOOKUP(A2148,'District Enrollment'!A:D,2,FALSE)</f>
        <v>4858</v>
      </c>
      <c r="N2148" s="40">
        <f>VLOOKUP(A2148,'District Enrollment'!A:D,3,FALSE)</f>
        <v>4934</v>
      </c>
      <c r="O2148" s="40">
        <f>VLOOKUP(A2148,'District Enrollment'!A:D,4,FALSE)</f>
        <v>4912</v>
      </c>
      <c r="P2148" s="41">
        <f t="shared" si="105"/>
        <v>4.3227665706008648E-3</v>
      </c>
      <c r="Q2148" s="41">
        <f t="shared" si="106"/>
        <v>4.8642075395176725E-3</v>
      </c>
      <c r="R2148" s="41">
        <f t="shared" si="107"/>
        <v>4.4788273615583678E-3</v>
      </c>
    </row>
    <row r="2149" spans="1:18" x14ac:dyDescent="0.25">
      <c r="A2149" s="3" t="s">
        <v>234</v>
      </c>
      <c r="B2149" t="s">
        <v>235</v>
      </c>
      <c r="C2149" s="3" t="s">
        <v>2430</v>
      </c>
      <c r="D2149" t="s">
        <v>2244</v>
      </c>
      <c r="E2149" s="3" t="s">
        <v>10</v>
      </c>
      <c r="F2149" s="26">
        <v>380</v>
      </c>
      <c r="G2149" s="27">
        <v>3.4210526315699999E-2</v>
      </c>
      <c r="H2149" s="26">
        <v>422</v>
      </c>
      <c r="I2149" s="27">
        <v>4.7393364928899999E-2</v>
      </c>
      <c r="J2149" s="28">
        <v>385</v>
      </c>
      <c r="K2149" s="29">
        <v>5.1948051948E-2</v>
      </c>
      <c r="L2149" s="30">
        <v>2</v>
      </c>
      <c r="M2149" s="40">
        <f>VLOOKUP(A2149,'District Enrollment'!A:D,2,FALSE)</f>
        <v>4858</v>
      </c>
      <c r="N2149" s="40">
        <f>VLOOKUP(A2149,'District Enrollment'!A:D,3,FALSE)</f>
        <v>4934</v>
      </c>
      <c r="O2149" s="40">
        <f>VLOOKUP(A2149,'District Enrollment'!A:D,4,FALSE)</f>
        <v>4912</v>
      </c>
      <c r="P2149" s="41">
        <f t="shared" si="105"/>
        <v>2.6759983532247834E-3</v>
      </c>
      <c r="Q2149" s="41">
        <f t="shared" si="106"/>
        <v>4.0535062829338874E-3</v>
      </c>
      <c r="R2149" s="41">
        <f t="shared" si="107"/>
        <v>4.0716612377809441E-3</v>
      </c>
    </row>
    <row r="2150" spans="1:18" x14ac:dyDescent="0.25">
      <c r="A2150" s="3" t="s">
        <v>234</v>
      </c>
      <c r="B2150" t="s">
        <v>235</v>
      </c>
      <c r="C2150" s="3" t="s">
        <v>2626</v>
      </c>
      <c r="D2150" t="s">
        <v>2627</v>
      </c>
      <c r="E2150" s="3" t="s">
        <v>10</v>
      </c>
      <c r="F2150" s="26">
        <v>360</v>
      </c>
      <c r="G2150" s="27">
        <v>8.3333333333299994E-2</v>
      </c>
      <c r="H2150" s="26">
        <v>352</v>
      </c>
      <c r="I2150" s="27">
        <v>9.9431818181799997E-2</v>
      </c>
      <c r="J2150" s="28">
        <v>416</v>
      </c>
      <c r="K2150" s="29">
        <v>7.2115384615299996E-2</v>
      </c>
      <c r="L2150" s="30">
        <v>3</v>
      </c>
      <c r="M2150" s="40">
        <f>VLOOKUP(A2150,'District Enrollment'!A:D,2,FALSE)</f>
        <v>4858</v>
      </c>
      <c r="N2150" s="40">
        <f>VLOOKUP(A2150,'District Enrollment'!A:D,3,FALSE)</f>
        <v>4934</v>
      </c>
      <c r="O2150" s="40">
        <f>VLOOKUP(A2150,'District Enrollment'!A:D,4,FALSE)</f>
        <v>4912</v>
      </c>
      <c r="P2150" s="41">
        <f t="shared" si="105"/>
        <v>6.1753808151477976E-3</v>
      </c>
      <c r="Q2150" s="41">
        <f t="shared" si="106"/>
        <v>7.0936359951344948E-3</v>
      </c>
      <c r="R2150" s="41">
        <f t="shared" si="107"/>
        <v>6.1074918566703575E-3</v>
      </c>
    </row>
    <row r="2151" spans="1:18" x14ac:dyDescent="0.25">
      <c r="A2151" s="3" t="s">
        <v>234</v>
      </c>
      <c r="B2151" t="s">
        <v>235</v>
      </c>
      <c r="C2151" s="3" t="s">
        <v>4434</v>
      </c>
      <c r="D2151" t="s">
        <v>4435</v>
      </c>
      <c r="E2151" s="3" t="s">
        <v>10</v>
      </c>
      <c r="F2151" s="26">
        <v>819</v>
      </c>
      <c r="G2151" s="27">
        <v>5.4945054945000002E-2</v>
      </c>
      <c r="H2151" s="26">
        <v>848</v>
      </c>
      <c r="I2151" s="27">
        <v>4.8349056603700001E-2</v>
      </c>
      <c r="J2151" s="28">
        <v>822</v>
      </c>
      <c r="K2151" s="29">
        <v>3.6496350364900003E-2</v>
      </c>
      <c r="L2151" s="30">
        <v>1</v>
      </c>
      <c r="M2151" s="40">
        <f>VLOOKUP(A2151,'District Enrollment'!A:D,2,FALSE)</f>
        <v>4858</v>
      </c>
      <c r="N2151" s="40">
        <f>VLOOKUP(A2151,'District Enrollment'!A:D,3,FALSE)</f>
        <v>4934</v>
      </c>
      <c r="O2151" s="40">
        <f>VLOOKUP(A2151,'District Enrollment'!A:D,4,FALSE)</f>
        <v>4912</v>
      </c>
      <c r="P2151" s="41">
        <f t="shared" si="105"/>
        <v>9.2630712227161384E-3</v>
      </c>
      <c r="Q2151" s="41">
        <f t="shared" si="106"/>
        <v>8.3096878800035679E-3</v>
      </c>
      <c r="R2151" s="41">
        <f t="shared" si="107"/>
        <v>6.1074918566668976E-3</v>
      </c>
    </row>
    <row r="2152" spans="1:18" x14ac:dyDescent="0.25">
      <c r="A2152" s="3" t="s">
        <v>234</v>
      </c>
      <c r="B2152" t="s">
        <v>235</v>
      </c>
      <c r="C2152" s="3" t="s">
        <v>4453</v>
      </c>
      <c r="D2152" t="s">
        <v>4454</v>
      </c>
      <c r="E2152" s="3" t="s">
        <v>10</v>
      </c>
      <c r="F2152" s="26">
        <v>824</v>
      </c>
      <c r="G2152" s="27">
        <v>4.9757281553300003E-2</v>
      </c>
      <c r="H2152" s="26">
        <v>825</v>
      </c>
      <c r="I2152" s="27">
        <v>4.4848484848399997E-2</v>
      </c>
      <c r="J2152" s="28">
        <v>833</v>
      </c>
      <c r="K2152" s="29">
        <v>4.5618247298900003E-2</v>
      </c>
      <c r="L2152" s="30">
        <v>2</v>
      </c>
      <c r="M2152" s="40">
        <f>VLOOKUP(A2152,'District Enrollment'!A:D,2,FALSE)</f>
        <v>4858</v>
      </c>
      <c r="N2152" s="40">
        <f>VLOOKUP(A2152,'District Enrollment'!A:D,3,FALSE)</f>
        <v>4934</v>
      </c>
      <c r="O2152" s="40">
        <f>VLOOKUP(A2152,'District Enrollment'!A:D,4,FALSE)</f>
        <v>4912</v>
      </c>
      <c r="P2152" s="41">
        <f t="shared" si="105"/>
        <v>8.4396871140220674E-3</v>
      </c>
      <c r="Q2152" s="41">
        <f t="shared" si="106"/>
        <v>7.4989866234150783E-3</v>
      </c>
      <c r="R2152" s="41">
        <f t="shared" si="107"/>
        <v>7.7361563517882124E-3</v>
      </c>
    </row>
    <row r="2153" spans="1:18" x14ac:dyDescent="0.25">
      <c r="A2153" s="3" t="s">
        <v>234</v>
      </c>
      <c r="B2153" t="s">
        <v>235</v>
      </c>
      <c r="C2153" s="3" t="s">
        <v>4586</v>
      </c>
      <c r="D2153" t="s">
        <v>4518</v>
      </c>
      <c r="E2153" s="3" t="s">
        <v>10</v>
      </c>
      <c r="F2153" s="26">
        <v>1059</v>
      </c>
      <c r="G2153" s="27">
        <v>9.4428706326700002E-2</v>
      </c>
      <c r="H2153" s="26">
        <v>1028</v>
      </c>
      <c r="I2153" s="27">
        <v>9.3385214007700001E-2</v>
      </c>
      <c r="J2153" s="28">
        <v>977</v>
      </c>
      <c r="K2153" s="29">
        <v>8.8024564994800006E-2</v>
      </c>
      <c r="L2153" s="30">
        <v>4</v>
      </c>
      <c r="M2153" s="40">
        <f>VLOOKUP(A2153,'District Enrollment'!A:D,2,FALSE)</f>
        <v>4858</v>
      </c>
      <c r="N2153" s="40">
        <f>VLOOKUP(A2153,'District Enrollment'!A:D,3,FALSE)</f>
        <v>4934</v>
      </c>
      <c r="O2153" s="40">
        <f>VLOOKUP(A2153,'District Enrollment'!A:D,4,FALSE)</f>
        <v>4912</v>
      </c>
      <c r="P2153" s="41">
        <f t="shared" si="105"/>
        <v>2.0584602717162472E-2</v>
      </c>
      <c r="Q2153" s="41">
        <f t="shared" si="106"/>
        <v>1.9456830158069639E-2</v>
      </c>
      <c r="R2153" s="41">
        <f t="shared" si="107"/>
        <v>1.7508143322459202E-2</v>
      </c>
    </row>
    <row r="2154" spans="1:18" x14ac:dyDescent="0.25">
      <c r="A2154" s="3" t="s">
        <v>1520</v>
      </c>
      <c r="B2154" t="s">
        <v>1521</v>
      </c>
      <c r="C2154" s="3" t="s">
        <v>1522</v>
      </c>
      <c r="D2154" t="s">
        <v>1523</v>
      </c>
      <c r="E2154" s="3" t="s">
        <v>10</v>
      </c>
      <c r="F2154" s="26">
        <v>188</v>
      </c>
      <c r="G2154" s="27">
        <v>0.1170212765957</v>
      </c>
      <c r="H2154" s="26">
        <v>184</v>
      </c>
      <c r="I2154" s="27">
        <v>0.1032608695652</v>
      </c>
      <c r="J2154" s="28">
        <v>199</v>
      </c>
      <c r="K2154" s="29">
        <v>7.5376884422099999E-2</v>
      </c>
      <c r="L2154" s="30">
        <v>3</v>
      </c>
      <c r="M2154" s="40">
        <f>VLOOKUP(A2154,'District Enrollment'!A:D,2,FALSE)</f>
        <v>424</v>
      </c>
      <c r="N2154" s="40">
        <f>VLOOKUP(A2154,'District Enrollment'!A:D,3,FALSE)</f>
        <v>400</v>
      </c>
      <c r="O2154" s="40">
        <f>VLOOKUP(A2154,'District Enrollment'!A:D,4,FALSE)</f>
        <v>425</v>
      </c>
      <c r="P2154" s="41">
        <f t="shared" si="105"/>
        <v>5.188679245281038E-2</v>
      </c>
      <c r="Q2154" s="41">
        <f t="shared" si="106"/>
        <v>4.7499999999992E-2</v>
      </c>
      <c r="R2154" s="41">
        <f t="shared" si="107"/>
        <v>3.5294117647053883E-2</v>
      </c>
    </row>
    <row r="2155" spans="1:18" x14ac:dyDescent="0.25">
      <c r="A2155" s="3" t="s">
        <v>1520</v>
      </c>
      <c r="B2155" t="s">
        <v>1521</v>
      </c>
      <c r="C2155" s="3" t="s">
        <v>1638</v>
      </c>
      <c r="D2155" t="s">
        <v>1639</v>
      </c>
      <c r="E2155" s="3" t="s">
        <v>10</v>
      </c>
      <c r="F2155" s="26">
        <v>236</v>
      </c>
      <c r="G2155" s="27">
        <v>0.1059322033898</v>
      </c>
      <c r="H2155" s="26">
        <v>216</v>
      </c>
      <c r="I2155" s="27">
        <v>3.7037037037000002E-2</v>
      </c>
      <c r="J2155" s="28">
        <v>226</v>
      </c>
      <c r="K2155" s="29">
        <v>8.4070796460100003E-2</v>
      </c>
      <c r="L2155" s="30">
        <v>3</v>
      </c>
      <c r="M2155" s="40">
        <f>VLOOKUP(A2155,'District Enrollment'!A:D,2,FALSE)</f>
        <v>424</v>
      </c>
      <c r="N2155" s="40">
        <f>VLOOKUP(A2155,'District Enrollment'!A:D,3,FALSE)</f>
        <v>400</v>
      </c>
      <c r="O2155" s="40">
        <f>VLOOKUP(A2155,'District Enrollment'!A:D,4,FALSE)</f>
        <v>425</v>
      </c>
      <c r="P2155" s="41">
        <f t="shared" si="105"/>
        <v>5.8962264150926411E-2</v>
      </c>
      <c r="Q2155" s="41">
        <f t="shared" si="106"/>
        <v>1.9999999999980003E-2</v>
      </c>
      <c r="R2155" s="41">
        <f t="shared" si="107"/>
        <v>4.4705882352900232E-2</v>
      </c>
    </row>
    <row r="2156" spans="1:18" x14ac:dyDescent="0.25">
      <c r="A2156" s="3" t="s">
        <v>66</v>
      </c>
      <c r="B2156" t="s">
        <v>67</v>
      </c>
      <c r="C2156" s="3" t="s">
        <v>102</v>
      </c>
      <c r="D2156" t="s">
        <v>103</v>
      </c>
      <c r="E2156" s="3">
        <v>5</v>
      </c>
      <c r="F2156" s="26">
        <v>307</v>
      </c>
      <c r="G2156" s="27">
        <v>0.41042345276870001</v>
      </c>
      <c r="H2156" s="26">
        <v>172</v>
      </c>
      <c r="I2156" s="27">
        <v>0.50581395348830005</v>
      </c>
      <c r="J2156" s="28">
        <v>10</v>
      </c>
      <c r="K2156" s="29">
        <v>0.7</v>
      </c>
      <c r="L2156" s="30">
        <v>5</v>
      </c>
      <c r="M2156" s="40">
        <f>VLOOKUP(A2156,'District Enrollment'!A:D,2,FALSE)</f>
        <v>3937</v>
      </c>
      <c r="N2156" s="40">
        <f>VLOOKUP(A2156,'District Enrollment'!A:D,3,FALSE)</f>
        <v>3727</v>
      </c>
      <c r="O2156" s="40">
        <f>VLOOKUP(A2156,'District Enrollment'!A:D,4,FALSE)</f>
        <v>3610</v>
      </c>
      <c r="P2156" s="41">
        <f t="shared" si="105"/>
        <v>3.2004064008125707E-2</v>
      </c>
      <c r="Q2156" s="41">
        <f t="shared" si="106"/>
        <v>2.3343171451566301E-2</v>
      </c>
      <c r="R2156" s="41">
        <f t="shared" si="107"/>
        <v>1.9390581717451522E-3</v>
      </c>
    </row>
    <row r="2157" spans="1:18" x14ac:dyDescent="0.25">
      <c r="A2157" s="3" t="s">
        <v>66</v>
      </c>
      <c r="B2157" t="s">
        <v>67</v>
      </c>
      <c r="C2157" s="3" t="s">
        <v>1650</v>
      </c>
      <c r="D2157" t="s">
        <v>1651</v>
      </c>
      <c r="E2157" s="3" t="s">
        <v>10</v>
      </c>
      <c r="F2157" s="26">
        <v>235</v>
      </c>
      <c r="G2157" s="27">
        <v>5.9574468085100002E-2</v>
      </c>
      <c r="H2157" s="26">
        <v>260</v>
      </c>
      <c r="I2157" s="27">
        <v>6.1538461538400001E-2</v>
      </c>
      <c r="J2157" s="28">
        <v>231</v>
      </c>
      <c r="K2157" s="29">
        <v>5.6277056276999998E-2</v>
      </c>
      <c r="L2157" s="30">
        <v>2</v>
      </c>
      <c r="M2157" s="40">
        <f>VLOOKUP(A2157,'District Enrollment'!A:D,2,FALSE)</f>
        <v>3937</v>
      </c>
      <c r="N2157" s="40">
        <f>VLOOKUP(A2157,'District Enrollment'!A:D,3,FALSE)</f>
        <v>3727</v>
      </c>
      <c r="O2157" s="40">
        <f>VLOOKUP(A2157,'District Enrollment'!A:D,4,FALSE)</f>
        <v>3610</v>
      </c>
      <c r="P2157" s="41">
        <f t="shared" si="105"/>
        <v>3.5560071120138434E-3</v>
      </c>
      <c r="Q2157" s="41">
        <f t="shared" si="106"/>
        <v>4.2929970485602363E-3</v>
      </c>
      <c r="R2157" s="41">
        <f t="shared" si="107"/>
        <v>3.6011080332373963E-3</v>
      </c>
    </row>
    <row r="2158" spans="1:18" x14ac:dyDescent="0.25">
      <c r="A2158" s="3" t="s">
        <v>66</v>
      </c>
      <c r="B2158" t="s">
        <v>67</v>
      </c>
      <c r="C2158" s="3" t="s">
        <v>2094</v>
      </c>
      <c r="D2158" t="s">
        <v>2095</v>
      </c>
      <c r="E2158" s="3" t="s">
        <v>10</v>
      </c>
      <c r="F2158" s="26">
        <v>368</v>
      </c>
      <c r="G2158" s="27">
        <v>5.9782608695600002E-2</v>
      </c>
      <c r="H2158" s="26">
        <v>329</v>
      </c>
      <c r="I2158" s="27">
        <v>0.1003039513677</v>
      </c>
      <c r="J2158" s="28">
        <v>332</v>
      </c>
      <c r="K2158" s="29">
        <v>5.4216867469799999E-2</v>
      </c>
      <c r="L2158" s="30">
        <v>2</v>
      </c>
      <c r="M2158" s="40">
        <f>VLOOKUP(A2158,'District Enrollment'!A:D,2,FALSE)</f>
        <v>3937</v>
      </c>
      <c r="N2158" s="40">
        <f>VLOOKUP(A2158,'District Enrollment'!A:D,3,FALSE)</f>
        <v>3727</v>
      </c>
      <c r="O2158" s="40">
        <f>VLOOKUP(A2158,'District Enrollment'!A:D,4,FALSE)</f>
        <v>3610</v>
      </c>
      <c r="P2158" s="41">
        <f t="shared" si="105"/>
        <v>5.5880111760174753E-3</v>
      </c>
      <c r="Q2158" s="41">
        <f t="shared" si="106"/>
        <v>8.8543064126571768E-3</v>
      </c>
      <c r="R2158" s="41">
        <f t="shared" si="107"/>
        <v>4.9861495844802216E-3</v>
      </c>
    </row>
    <row r="2159" spans="1:18" x14ac:dyDescent="0.25">
      <c r="A2159" s="3" t="s">
        <v>66</v>
      </c>
      <c r="B2159" t="s">
        <v>67</v>
      </c>
      <c r="C2159" s="3" t="s">
        <v>3277</v>
      </c>
      <c r="D2159" t="s">
        <v>3278</v>
      </c>
      <c r="E2159" s="3" t="s">
        <v>10</v>
      </c>
      <c r="F2159" s="26">
        <v>487</v>
      </c>
      <c r="G2159" s="27">
        <v>4.5174537987600002E-2</v>
      </c>
      <c r="H2159" s="26">
        <v>470</v>
      </c>
      <c r="I2159" s="27">
        <v>4.8936170212699998E-2</v>
      </c>
      <c r="J2159" s="28">
        <v>503</v>
      </c>
      <c r="K2159" s="29">
        <v>4.7713717693799999E-2</v>
      </c>
      <c r="L2159" s="30">
        <v>2</v>
      </c>
      <c r="M2159" s="40">
        <f>VLOOKUP(A2159,'District Enrollment'!A:D,2,FALSE)</f>
        <v>3937</v>
      </c>
      <c r="N2159" s="40">
        <f>VLOOKUP(A2159,'District Enrollment'!A:D,3,FALSE)</f>
        <v>3727</v>
      </c>
      <c r="O2159" s="40">
        <f>VLOOKUP(A2159,'District Enrollment'!A:D,4,FALSE)</f>
        <v>3610</v>
      </c>
      <c r="P2159" s="41">
        <f t="shared" si="105"/>
        <v>5.5880111760124975E-3</v>
      </c>
      <c r="Q2159" s="41">
        <f t="shared" si="106"/>
        <v>6.171183257303192E-3</v>
      </c>
      <c r="R2159" s="41">
        <f t="shared" si="107"/>
        <v>6.648199445978227E-3</v>
      </c>
    </row>
    <row r="2160" spans="1:18" x14ac:dyDescent="0.25">
      <c r="A2160" s="3" t="s">
        <v>66</v>
      </c>
      <c r="B2160" t="s">
        <v>67</v>
      </c>
      <c r="C2160" s="3" t="s">
        <v>3349</v>
      </c>
      <c r="D2160" t="s">
        <v>3350</v>
      </c>
      <c r="E2160" s="3" t="s">
        <v>10</v>
      </c>
      <c r="F2160" s="26">
        <v>509</v>
      </c>
      <c r="G2160" s="27">
        <v>5.3045186640399998E-2</v>
      </c>
      <c r="H2160" s="26">
        <v>496</v>
      </c>
      <c r="I2160" s="27">
        <v>3.6290322580599998E-2</v>
      </c>
      <c r="J2160" s="28">
        <v>512</v>
      </c>
      <c r="K2160" s="29">
        <v>4.296875E-2</v>
      </c>
      <c r="L2160" s="30">
        <v>1</v>
      </c>
      <c r="M2160" s="40">
        <f>VLOOKUP(A2160,'District Enrollment'!A:D,2,FALSE)</f>
        <v>3937</v>
      </c>
      <c r="N2160" s="40">
        <f>VLOOKUP(A2160,'District Enrollment'!A:D,3,FALSE)</f>
        <v>3727</v>
      </c>
      <c r="O2160" s="40">
        <f>VLOOKUP(A2160,'District Enrollment'!A:D,4,FALSE)</f>
        <v>3610</v>
      </c>
      <c r="P2160" s="41">
        <f t="shared" si="105"/>
        <v>6.8580137160181853E-3</v>
      </c>
      <c r="Q2160" s="41">
        <f t="shared" si="106"/>
        <v>4.8296216796290849E-3</v>
      </c>
      <c r="R2160" s="41">
        <f t="shared" si="107"/>
        <v>6.0941828254847648E-3</v>
      </c>
    </row>
    <row r="2161" spans="1:18" x14ac:dyDescent="0.25">
      <c r="A2161" s="3" t="s">
        <v>66</v>
      </c>
      <c r="B2161" t="s">
        <v>67</v>
      </c>
      <c r="C2161" s="3" t="s">
        <v>4451</v>
      </c>
      <c r="D2161" t="s">
        <v>4452</v>
      </c>
      <c r="E2161" s="3" t="s">
        <v>10</v>
      </c>
      <c r="F2161" s="26">
        <v>814</v>
      </c>
      <c r="G2161" s="27">
        <v>5.0368550368499999E-2</v>
      </c>
      <c r="H2161" s="26">
        <v>823</v>
      </c>
      <c r="I2161" s="27">
        <v>3.6452004860199998E-2</v>
      </c>
      <c r="J2161" s="28">
        <v>830</v>
      </c>
      <c r="K2161" s="29">
        <v>3.7349397590300003E-2</v>
      </c>
      <c r="L2161" s="30">
        <v>1</v>
      </c>
      <c r="M2161" s="40">
        <f>VLOOKUP(A2161,'District Enrollment'!A:D,2,FALSE)</f>
        <v>3937</v>
      </c>
      <c r="N2161" s="40">
        <f>VLOOKUP(A2161,'District Enrollment'!A:D,3,FALSE)</f>
        <v>3727</v>
      </c>
      <c r="O2161" s="40">
        <f>VLOOKUP(A2161,'District Enrollment'!A:D,4,FALSE)</f>
        <v>3610</v>
      </c>
      <c r="P2161" s="41">
        <f t="shared" si="105"/>
        <v>1.0414020828031242E-2</v>
      </c>
      <c r="Q2161" s="41">
        <f t="shared" si="106"/>
        <v>8.0493694660436262E-3</v>
      </c>
      <c r="R2161" s="41">
        <f t="shared" si="107"/>
        <v>8.5872576177144049E-3</v>
      </c>
    </row>
    <row r="2162" spans="1:18" x14ac:dyDescent="0.25">
      <c r="A2162" s="3" t="s">
        <v>66</v>
      </c>
      <c r="B2162" t="s">
        <v>67</v>
      </c>
      <c r="C2162" s="3" t="s">
        <v>4657</v>
      </c>
      <c r="D2162" t="s">
        <v>4658</v>
      </c>
      <c r="E2162" s="3" t="s">
        <v>10</v>
      </c>
      <c r="F2162" s="26">
        <v>1217</v>
      </c>
      <c r="G2162" s="27">
        <v>7.0665571076399994E-2</v>
      </c>
      <c r="H2162" s="26">
        <v>1177</v>
      </c>
      <c r="I2162" s="27">
        <v>7.9864061172399997E-2</v>
      </c>
      <c r="J2162" s="28">
        <v>1192</v>
      </c>
      <c r="K2162" s="29">
        <v>6.6275167785199998E-2</v>
      </c>
      <c r="L2162" s="30">
        <v>3</v>
      </c>
      <c r="M2162" s="40">
        <f>VLOOKUP(A2162,'District Enrollment'!A:D,2,FALSE)</f>
        <v>3937</v>
      </c>
      <c r="N2162" s="40">
        <f>VLOOKUP(A2162,'District Enrollment'!A:D,3,FALSE)</f>
        <v>3727</v>
      </c>
      <c r="O2162" s="40">
        <f>VLOOKUP(A2162,'District Enrollment'!A:D,4,FALSE)</f>
        <v>3610</v>
      </c>
      <c r="P2162" s="41">
        <f t="shared" ref="P2162:P2193" si="108">F2162/M2162*G2162</f>
        <v>2.1844043688081988E-2</v>
      </c>
      <c r="Q2162" s="41">
        <f t="shared" ref="Q2162:Q2193" si="109">H2162/N2162*I2162</f>
        <v>2.5221357660293747E-2</v>
      </c>
      <c r="R2162" s="41">
        <f t="shared" ref="R2162:R2193" si="110">J2162/O2162*K2162</f>
        <v>2.1883656509683765E-2</v>
      </c>
    </row>
    <row r="2163" spans="1:18" x14ac:dyDescent="0.25">
      <c r="A2163" s="3" t="s">
        <v>318</v>
      </c>
      <c r="B2163" t="s">
        <v>319</v>
      </c>
      <c r="C2163" s="3" t="s">
        <v>320</v>
      </c>
      <c r="D2163" t="s">
        <v>321</v>
      </c>
      <c r="E2163" s="3" t="s">
        <v>13</v>
      </c>
      <c r="F2163" s="26">
        <v>12</v>
      </c>
      <c r="G2163" s="27">
        <v>0.91666666666660002</v>
      </c>
      <c r="H2163" s="26">
        <v>16</v>
      </c>
      <c r="I2163" s="27">
        <v>0.3125</v>
      </c>
      <c r="J2163" s="28">
        <v>23</v>
      </c>
      <c r="K2163" s="29">
        <v>0.39130434782599999</v>
      </c>
      <c r="L2163" s="30">
        <v>5</v>
      </c>
      <c r="M2163" s="40">
        <f>VLOOKUP(A2163,'District Enrollment'!A:D,2,FALSE)</f>
        <v>1220</v>
      </c>
      <c r="N2163" s="40">
        <f>VLOOKUP(A2163,'District Enrollment'!A:D,3,FALSE)</f>
        <v>1285</v>
      </c>
      <c r="O2163" s="40">
        <f>VLOOKUP(A2163,'District Enrollment'!A:D,4,FALSE)</f>
        <v>1317</v>
      </c>
      <c r="P2163" s="41">
        <f t="shared" si="108"/>
        <v>9.0163934426222957E-3</v>
      </c>
      <c r="Q2163" s="41">
        <f t="shared" si="109"/>
        <v>3.8910505836575876E-3</v>
      </c>
      <c r="R2163" s="41">
        <f t="shared" si="110"/>
        <v>6.8337129840531511E-3</v>
      </c>
    </row>
    <row r="2164" spans="1:18" x14ac:dyDescent="0.25">
      <c r="A2164" s="3" t="s">
        <v>318</v>
      </c>
      <c r="B2164" t="s">
        <v>319</v>
      </c>
      <c r="C2164" s="3" t="s">
        <v>2245</v>
      </c>
      <c r="D2164" t="s">
        <v>1899</v>
      </c>
      <c r="E2164" s="3" t="s">
        <v>10</v>
      </c>
      <c r="F2164" s="26">
        <v>349</v>
      </c>
      <c r="G2164" s="27">
        <v>9.4555873925499995E-2</v>
      </c>
      <c r="H2164" s="26">
        <v>358</v>
      </c>
      <c r="I2164" s="27">
        <v>4.46927374301E-2</v>
      </c>
      <c r="J2164" s="28">
        <v>358</v>
      </c>
      <c r="K2164" s="29">
        <v>6.7039106145200006E-2</v>
      </c>
      <c r="L2164" s="30">
        <v>3</v>
      </c>
      <c r="M2164" s="40">
        <f>VLOOKUP(A2164,'District Enrollment'!A:D,2,FALSE)</f>
        <v>1220</v>
      </c>
      <c r="N2164" s="40">
        <f>VLOOKUP(A2164,'District Enrollment'!A:D,3,FALSE)</f>
        <v>1285</v>
      </c>
      <c r="O2164" s="40">
        <f>VLOOKUP(A2164,'District Enrollment'!A:D,4,FALSE)</f>
        <v>1317</v>
      </c>
      <c r="P2164" s="41">
        <f t="shared" si="108"/>
        <v>2.704918032786844E-2</v>
      </c>
      <c r="Q2164" s="41">
        <f t="shared" si="109"/>
        <v>1.2451361867685449E-2</v>
      </c>
      <c r="R2164" s="41">
        <f t="shared" si="110"/>
        <v>1.8223234624131817E-2</v>
      </c>
    </row>
    <row r="2165" spans="1:18" x14ac:dyDescent="0.25">
      <c r="A2165" s="3" t="s">
        <v>318</v>
      </c>
      <c r="B2165" t="s">
        <v>319</v>
      </c>
      <c r="C2165" s="3" t="s">
        <v>2646</v>
      </c>
      <c r="D2165" t="s">
        <v>2647</v>
      </c>
      <c r="E2165" s="3" t="s">
        <v>10</v>
      </c>
      <c r="F2165" s="26">
        <v>353</v>
      </c>
      <c r="G2165" s="27">
        <v>6.5155807365399998E-2</v>
      </c>
      <c r="H2165" s="26">
        <v>400</v>
      </c>
      <c r="I2165" s="27">
        <v>6.25E-2</v>
      </c>
      <c r="J2165" s="28">
        <v>419</v>
      </c>
      <c r="K2165" s="29">
        <v>5.96658711217E-2</v>
      </c>
      <c r="L2165" s="30">
        <v>2</v>
      </c>
      <c r="M2165" s="40">
        <f>VLOOKUP(A2165,'District Enrollment'!A:D,2,FALSE)</f>
        <v>1220</v>
      </c>
      <c r="N2165" s="40">
        <f>VLOOKUP(A2165,'District Enrollment'!A:D,3,FALSE)</f>
        <v>1285</v>
      </c>
      <c r="O2165" s="40">
        <f>VLOOKUP(A2165,'District Enrollment'!A:D,4,FALSE)</f>
        <v>1317</v>
      </c>
      <c r="P2165" s="41">
        <f t="shared" si="108"/>
        <v>1.885245901638213E-2</v>
      </c>
      <c r="Q2165" s="41">
        <f t="shared" si="109"/>
        <v>1.9455252918287938E-2</v>
      </c>
      <c r="R2165" s="41">
        <f t="shared" si="110"/>
        <v>1.8982536066812678E-2</v>
      </c>
    </row>
    <row r="2166" spans="1:18" x14ac:dyDescent="0.25">
      <c r="A2166" s="3" t="s">
        <v>318</v>
      </c>
      <c r="B2166" t="s">
        <v>319</v>
      </c>
      <c r="C2166" s="3" t="s">
        <v>3398</v>
      </c>
      <c r="D2166" t="s">
        <v>3399</v>
      </c>
      <c r="E2166" s="3" t="s">
        <v>10</v>
      </c>
      <c r="F2166" s="26">
        <v>506</v>
      </c>
      <c r="G2166" s="27">
        <v>7.7075098814199994E-2</v>
      </c>
      <c r="H2166" s="26">
        <v>511</v>
      </c>
      <c r="I2166" s="27">
        <v>7.4363992172199994E-2</v>
      </c>
      <c r="J2166" s="28">
        <v>517</v>
      </c>
      <c r="K2166" s="29">
        <v>5.4158607349999999E-2</v>
      </c>
      <c r="L2166" s="30">
        <v>2</v>
      </c>
      <c r="M2166" s="40">
        <f>VLOOKUP(A2166,'District Enrollment'!A:D,2,FALSE)</f>
        <v>1220</v>
      </c>
      <c r="N2166" s="40">
        <f>VLOOKUP(A2166,'District Enrollment'!A:D,3,FALSE)</f>
        <v>1285</v>
      </c>
      <c r="O2166" s="40">
        <f>VLOOKUP(A2166,'District Enrollment'!A:D,4,FALSE)</f>
        <v>1317</v>
      </c>
      <c r="P2166" s="41">
        <f t="shared" si="108"/>
        <v>3.1967213114741967E-2</v>
      </c>
      <c r="Q2166" s="41">
        <f t="shared" si="109"/>
        <v>2.9571984435793147E-2</v>
      </c>
      <c r="R2166" s="41">
        <f t="shared" si="110"/>
        <v>2.1260440394798782E-2</v>
      </c>
    </row>
    <row r="2167" spans="1:18" x14ac:dyDescent="0.25">
      <c r="A2167" s="3" t="s">
        <v>1144</v>
      </c>
      <c r="B2167" t="s">
        <v>1145</v>
      </c>
      <c r="C2167" s="3" t="s">
        <v>1146</v>
      </c>
      <c r="D2167" t="s">
        <v>1147</v>
      </c>
      <c r="E2167" s="3" t="s">
        <v>10</v>
      </c>
      <c r="F2167" s="26">
        <v>129</v>
      </c>
      <c r="G2167" s="27">
        <v>9.3023255813900002E-2</v>
      </c>
      <c r="H2167" s="26">
        <v>132</v>
      </c>
      <c r="I2167" s="27">
        <v>5.3030303030299999E-2</v>
      </c>
      <c r="J2167" s="28">
        <v>119</v>
      </c>
      <c r="K2167" s="29">
        <v>2.5210084033599998E-2</v>
      </c>
      <c r="L2167" s="30">
        <v>1</v>
      </c>
      <c r="M2167" s="40">
        <f>VLOOKUP(A2167,'District Enrollment'!A:D,2,FALSE)</f>
        <v>263</v>
      </c>
      <c r="N2167" s="40">
        <f>VLOOKUP(A2167,'District Enrollment'!A:D,3,FALSE)</f>
        <v>273</v>
      </c>
      <c r="O2167" s="40">
        <f>VLOOKUP(A2167,'District Enrollment'!A:D,4,FALSE)</f>
        <v>268</v>
      </c>
      <c r="P2167" s="41">
        <f t="shared" si="108"/>
        <v>4.5627376425829279E-2</v>
      </c>
      <c r="Q2167" s="41">
        <f t="shared" si="109"/>
        <v>2.5641025641024176E-2</v>
      </c>
      <c r="R2167" s="41">
        <f t="shared" si="110"/>
        <v>1.1194029850740297E-2</v>
      </c>
    </row>
    <row r="2168" spans="1:18" x14ac:dyDescent="0.25">
      <c r="A2168" s="3" t="s">
        <v>1144</v>
      </c>
      <c r="B2168" t="s">
        <v>1145</v>
      </c>
      <c r="C2168" s="3" t="s">
        <v>1298</v>
      </c>
      <c r="D2168" t="s">
        <v>1299</v>
      </c>
      <c r="E2168" s="3" t="s">
        <v>10</v>
      </c>
      <c r="F2168" s="26">
        <v>134</v>
      </c>
      <c r="G2168" s="27">
        <v>8.2089552238800004E-2</v>
      </c>
      <c r="H2168" s="26">
        <v>141</v>
      </c>
      <c r="I2168" s="27">
        <v>7.0921985815599997E-2</v>
      </c>
      <c r="J2168" s="28">
        <v>149</v>
      </c>
      <c r="K2168" s="29">
        <v>5.3691275167700003E-2</v>
      </c>
      <c r="L2168" s="30">
        <v>2</v>
      </c>
      <c r="M2168" s="40">
        <f>VLOOKUP(A2168,'District Enrollment'!A:D,2,FALSE)</f>
        <v>263</v>
      </c>
      <c r="N2168" s="40">
        <f>VLOOKUP(A2168,'District Enrollment'!A:D,3,FALSE)</f>
        <v>273</v>
      </c>
      <c r="O2168" s="40">
        <f>VLOOKUP(A2168,'District Enrollment'!A:D,4,FALSE)</f>
        <v>268</v>
      </c>
      <c r="P2168" s="41">
        <f t="shared" si="108"/>
        <v>4.1825095057031185E-2</v>
      </c>
      <c r="Q2168" s="41">
        <f t="shared" si="109"/>
        <v>3.6630036630035168E-2</v>
      </c>
      <c r="R2168" s="41">
        <f t="shared" si="110"/>
        <v>2.985074626860933E-2</v>
      </c>
    </row>
    <row r="2169" spans="1:18" x14ac:dyDescent="0.25">
      <c r="A2169" s="3" t="s">
        <v>1300</v>
      </c>
      <c r="B2169" t="s">
        <v>1301</v>
      </c>
      <c r="C2169" s="3" t="s">
        <v>1302</v>
      </c>
      <c r="D2169" t="s">
        <v>1303</v>
      </c>
      <c r="E2169" s="3" t="s">
        <v>10</v>
      </c>
      <c r="F2169" s="26">
        <v>153</v>
      </c>
      <c r="G2169" s="27">
        <v>5.2287581699299999E-2</v>
      </c>
      <c r="H2169" s="26">
        <v>153</v>
      </c>
      <c r="I2169" s="27">
        <v>2.6143790849600002E-2</v>
      </c>
      <c r="J2169" s="28">
        <v>149</v>
      </c>
      <c r="K2169" s="29">
        <v>6.0402684563700001E-2</v>
      </c>
      <c r="L2169" s="30">
        <v>2</v>
      </c>
      <c r="M2169" s="40">
        <f>VLOOKUP(A2169,'District Enrollment'!A:D,2,FALSE)</f>
        <v>317</v>
      </c>
      <c r="N2169" s="40">
        <f>VLOOKUP(A2169,'District Enrollment'!A:D,3,FALSE)</f>
        <v>327</v>
      </c>
      <c r="O2169" s="40">
        <f>VLOOKUP(A2169,'District Enrollment'!A:D,4,FALSE)</f>
        <v>321</v>
      </c>
      <c r="P2169" s="41">
        <f t="shared" si="108"/>
        <v>2.5236593059914509E-2</v>
      </c>
      <c r="Q2169" s="41">
        <f t="shared" si="109"/>
        <v>1.2232415902106424E-2</v>
      </c>
      <c r="R2169" s="41">
        <f t="shared" si="110"/>
        <v>2.803738317754299E-2</v>
      </c>
    </row>
    <row r="2170" spans="1:18" x14ac:dyDescent="0.25">
      <c r="A2170" s="3" t="s">
        <v>1300</v>
      </c>
      <c r="B2170" t="s">
        <v>1301</v>
      </c>
      <c r="C2170" s="3" t="s">
        <v>1428</v>
      </c>
      <c r="D2170" t="s">
        <v>1429</v>
      </c>
      <c r="E2170" s="3" t="s">
        <v>10</v>
      </c>
      <c r="F2170" s="26">
        <v>164</v>
      </c>
      <c r="G2170" s="27">
        <v>6.7073170731699994E-2</v>
      </c>
      <c r="H2170" s="26">
        <v>174</v>
      </c>
      <c r="I2170" s="27">
        <v>4.5977011494199999E-2</v>
      </c>
      <c r="J2170" s="28">
        <v>172</v>
      </c>
      <c r="K2170" s="29">
        <v>3.48837209302E-2</v>
      </c>
      <c r="L2170" s="30">
        <v>1</v>
      </c>
      <c r="M2170" s="40">
        <f>VLOOKUP(A2170,'District Enrollment'!A:D,2,FALSE)</f>
        <v>317</v>
      </c>
      <c r="N2170" s="40">
        <f>VLOOKUP(A2170,'District Enrollment'!A:D,3,FALSE)</f>
        <v>327</v>
      </c>
      <c r="O2170" s="40">
        <f>VLOOKUP(A2170,'District Enrollment'!A:D,4,FALSE)</f>
        <v>321</v>
      </c>
      <c r="P2170" s="41">
        <f t="shared" si="108"/>
        <v>3.470031545740946E-2</v>
      </c>
      <c r="Q2170" s="41">
        <f t="shared" si="109"/>
        <v>2.4464831804253212E-2</v>
      </c>
      <c r="R2170" s="41">
        <f t="shared" si="110"/>
        <v>1.8691588785029283E-2</v>
      </c>
    </row>
    <row r="2171" spans="1:18" x14ac:dyDescent="0.25">
      <c r="A2171" s="3" t="s">
        <v>727</v>
      </c>
      <c r="B2171" t="s">
        <v>728</v>
      </c>
      <c r="C2171" s="3" t="s">
        <v>729</v>
      </c>
      <c r="D2171" t="s">
        <v>730</v>
      </c>
      <c r="E2171" s="3" t="s">
        <v>10</v>
      </c>
      <c r="F2171" s="26">
        <v>51</v>
      </c>
      <c r="G2171" s="27">
        <v>0.1176470588235</v>
      </c>
      <c r="H2171" s="26">
        <v>64</v>
      </c>
      <c r="I2171" s="27">
        <v>0.1875</v>
      </c>
      <c r="J2171" s="28">
        <v>57</v>
      </c>
      <c r="K2171" s="29">
        <v>7.0175438596400005E-2</v>
      </c>
      <c r="L2171" s="30">
        <v>3</v>
      </c>
      <c r="M2171" s="40">
        <f>VLOOKUP(A2171,'District Enrollment'!A:D,2,FALSE)</f>
        <v>142</v>
      </c>
      <c r="N2171" s="40">
        <f>VLOOKUP(A2171,'District Enrollment'!A:D,3,FALSE)</f>
        <v>162</v>
      </c>
      <c r="O2171" s="40">
        <f>VLOOKUP(A2171,'District Enrollment'!A:D,4,FALSE)</f>
        <v>147</v>
      </c>
      <c r="P2171" s="41">
        <f t="shared" si="108"/>
        <v>4.2253521126750002E-2</v>
      </c>
      <c r="Q2171" s="41">
        <f t="shared" si="109"/>
        <v>7.407407407407407E-2</v>
      </c>
      <c r="R2171" s="41">
        <f t="shared" si="110"/>
        <v>2.7210884353706125E-2</v>
      </c>
    </row>
    <row r="2172" spans="1:18" x14ac:dyDescent="0.25">
      <c r="A2172" s="3" t="s">
        <v>727</v>
      </c>
      <c r="B2172" t="s">
        <v>728</v>
      </c>
      <c r="C2172" s="3" t="s">
        <v>958</v>
      </c>
      <c r="D2172" t="s">
        <v>959</v>
      </c>
      <c r="E2172" s="3" t="s">
        <v>10</v>
      </c>
      <c r="F2172" s="26">
        <v>91</v>
      </c>
      <c r="G2172" s="27">
        <v>0.15384615384610001</v>
      </c>
      <c r="H2172" s="26">
        <v>98</v>
      </c>
      <c r="I2172" s="27">
        <v>8.1632653061200003E-2</v>
      </c>
      <c r="J2172" s="28">
        <v>90</v>
      </c>
      <c r="K2172" s="29">
        <v>0.1111111111111</v>
      </c>
      <c r="L2172" s="30">
        <v>4</v>
      </c>
      <c r="M2172" s="40">
        <f>VLOOKUP(A2172,'District Enrollment'!A:D,2,FALSE)</f>
        <v>142</v>
      </c>
      <c r="N2172" s="40">
        <f>VLOOKUP(A2172,'District Enrollment'!A:D,3,FALSE)</f>
        <v>162</v>
      </c>
      <c r="O2172" s="40">
        <f>VLOOKUP(A2172,'District Enrollment'!A:D,4,FALSE)</f>
        <v>147</v>
      </c>
      <c r="P2172" s="41">
        <f t="shared" si="108"/>
        <v>9.8591549295740155E-2</v>
      </c>
      <c r="Q2172" s="41">
        <f t="shared" si="109"/>
        <v>4.9382716049367906E-2</v>
      </c>
      <c r="R2172" s="41">
        <f t="shared" si="110"/>
        <v>6.8027210884346948E-2</v>
      </c>
    </row>
    <row r="2173" spans="1:18" x14ac:dyDescent="0.25">
      <c r="A2173" s="3" t="s">
        <v>547</v>
      </c>
      <c r="B2173" t="s">
        <v>548</v>
      </c>
      <c r="C2173" s="3" t="s">
        <v>549</v>
      </c>
      <c r="D2173" t="s">
        <v>550</v>
      </c>
      <c r="E2173" s="3" t="s">
        <v>13</v>
      </c>
      <c r="F2173" s="26">
        <v>55</v>
      </c>
      <c r="G2173" s="27">
        <v>0.30909090909089998</v>
      </c>
      <c r="H2173" s="26">
        <v>39</v>
      </c>
      <c r="I2173" s="27">
        <v>0.33333333333330001</v>
      </c>
      <c r="J2173" s="28">
        <v>36</v>
      </c>
      <c r="K2173" s="29">
        <v>0.30555555555550001</v>
      </c>
      <c r="L2173" s="30">
        <v>5</v>
      </c>
      <c r="M2173" s="40">
        <f>VLOOKUP(A2173,'District Enrollment'!A:D,2,FALSE)</f>
        <v>721</v>
      </c>
      <c r="N2173" s="40">
        <f>VLOOKUP(A2173,'District Enrollment'!A:D,3,FALSE)</f>
        <v>690</v>
      </c>
      <c r="O2173" s="40">
        <f>VLOOKUP(A2173,'District Enrollment'!A:D,4,FALSE)</f>
        <v>677</v>
      </c>
      <c r="P2173" s="41">
        <f t="shared" si="108"/>
        <v>2.3578363384187929E-2</v>
      </c>
      <c r="Q2173" s="41">
        <f t="shared" si="109"/>
        <v>1.8840579710143045E-2</v>
      </c>
      <c r="R2173" s="41">
        <f t="shared" si="110"/>
        <v>1.6248153618903988E-2</v>
      </c>
    </row>
    <row r="2174" spans="1:18" x14ac:dyDescent="0.25">
      <c r="A2174" s="3" t="s">
        <v>547</v>
      </c>
      <c r="B2174" t="s">
        <v>548</v>
      </c>
      <c r="C2174" s="3" t="s">
        <v>1342</v>
      </c>
      <c r="D2174" t="s">
        <v>1343</v>
      </c>
      <c r="E2174" s="3" t="s">
        <v>10</v>
      </c>
      <c r="F2174" s="26">
        <v>172</v>
      </c>
      <c r="G2174" s="27">
        <v>0.11046511627900001</v>
      </c>
      <c r="H2174" s="26">
        <v>174</v>
      </c>
      <c r="I2174" s="27">
        <v>0.13218390804589999</v>
      </c>
      <c r="J2174" s="28">
        <v>154</v>
      </c>
      <c r="K2174" s="29">
        <v>0.13636363636359999</v>
      </c>
      <c r="L2174" s="30">
        <v>5</v>
      </c>
      <c r="M2174" s="40">
        <f>VLOOKUP(A2174,'District Enrollment'!A:D,2,FALSE)</f>
        <v>721</v>
      </c>
      <c r="N2174" s="40">
        <f>VLOOKUP(A2174,'District Enrollment'!A:D,3,FALSE)</f>
        <v>690</v>
      </c>
      <c r="O2174" s="40">
        <f>VLOOKUP(A2174,'District Enrollment'!A:D,4,FALSE)</f>
        <v>677</v>
      </c>
      <c r="P2174" s="41">
        <f t="shared" si="108"/>
        <v>2.6352288488194178E-2</v>
      </c>
      <c r="Q2174" s="41">
        <f t="shared" si="109"/>
        <v>3.3333333333313911E-2</v>
      </c>
      <c r="R2174" s="41">
        <f t="shared" si="110"/>
        <v>3.1019202363359526E-2</v>
      </c>
    </row>
    <row r="2175" spans="1:18" x14ac:dyDescent="0.25">
      <c r="A2175" s="3" t="s">
        <v>547</v>
      </c>
      <c r="B2175" t="s">
        <v>548</v>
      </c>
      <c r="C2175" s="3" t="s">
        <v>1492</v>
      </c>
      <c r="D2175" t="s">
        <v>1493</v>
      </c>
      <c r="E2175" s="3" t="s">
        <v>10</v>
      </c>
      <c r="F2175" s="26">
        <v>184</v>
      </c>
      <c r="G2175" s="27">
        <v>9.2391304347800005E-2</v>
      </c>
      <c r="H2175" s="26">
        <v>187</v>
      </c>
      <c r="I2175" s="27">
        <v>9.6256684491900002E-2</v>
      </c>
      <c r="J2175" s="28">
        <v>192</v>
      </c>
      <c r="K2175" s="29">
        <v>0.13541666666659999</v>
      </c>
      <c r="L2175" s="30">
        <v>5</v>
      </c>
      <c r="M2175" s="40">
        <f>VLOOKUP(A2175,'District Enrollment'!A:D,2,FALSE)</f>
        <v>721</v>
      </c>
      <c r="N2175" s="40">
        <f>VLOOKUP(A2175,'District Enrollment'!A:D,3,FALSE)</f>
        <v>690</v>
      </c>
      <c r="O2175" s="40">
        <f>VLOOKUP(A2175,'District Enrollment'!A:D,4,FALSE)</f>
        <v>677</v>
      </c>
      <c r="P2175" s="41">
        <f t="shared" si="108"/>
        <v>2.3578363384181969E-2</v>
      </c>
      <c r="Q2175" s="41">
        <f t="shared" si="109"/>
        <v>2.608695652171783E-2</v>
      </c>
      <c r="R2175" s="41">
        <f t="shared" si="110"/>
        <v>3.840472673557932E-2</v>
      </c>
    </row>
    <row r="2176" spans="1:18" x14ac:dyDescent="0.25">
      <c r="A2176" s="3" t="s">
        <v>547</v>
      </c>
      <c r="B2176" t="s">
        <v>548</v>
      </c>
      <c r="C2176" s="3" t="s">
        <v>1884</v>
      </c>
      <c r="D2176" t="s">
        <v>1885</v>
      </c>
      <c r="E2176" s="3" t="s">
        <v>10</v>
      </c>
      <c r="F2176" s="26">
        <v>310</v>
      </c>
      <c r="G2176" s="27">
        <v>9.0322580645100001E-2</v>
      </c>
      <c r="H2176" s="26">
        <v>290</v>
      </c>
      <c r="I2176" s="27">
        <v>0.1344827586206</v>
      </c>
      <c r="J2176" s="28">
        <v>295</v>
      </c>
      <c r="K2176" s="29">
        <v>0.10169491525420001</v>
      </c>
      <c r="L2176" s="30">
        <v>4</v>
      </c>
      <c r="M2176" s="40">
        <f>VLOOKUP(A2176,'District Enrollment'!A:D,2,FALSE)</f>
        <v>721</v>
      </c>
      <c r="N2176" s="40">
        <f>VLOOKUP(A2176,'District Enrollment'!A:D,3,FALSE)</f>
        <v>690</v>
      </c>
      <c r="O2176" s="40">
        <f>VLOOKUP(A2176,'District Enrollment'!A:D,4,FALSE)</f>
        <v>677</v>
      </c>
      <c r="P2176" s="41">
        <f t="shared" si="108"/>
        <v>3.8834951456284322E-2</v>
      </c>
      <c r="Q2176" s="41">
        <f t="shared" si="109"/>
        <v>5.6521739130397097E-2</v>
      </c>
      <c r="R2176" s="41">
        <f t="shared" si="110"/>
        <v>4.4313146233366324E-2</v>
      </c>
    </row>
    <row r="2177" spans="1:18" x14ac:dyDescent="0.25">
      <c r="A2177" s="3" t="s">
        <v>1294</v>
      </c>
      <c r="B2177" t="s">
        <v>1295</v>
      </c>
      <c r="C2177" s="3" t="s">
        <v>1296</v>
      </c>
      <c r="D2177" t="s">
        <v>1297</v>
      </c>
      <c r="E2177" s="3" t="s">
        <v>10</v>
      </c>
      <c r="F2177" s="26">
        <v>138</v>
      </c>
      <c r="G2177" s="27">
        <v>6.5217391304300001E-2</v>
      </c>
      <c r="H2177" s="26">
        <v>146</v>
      </c>
      <c r="I2177" s="27">
        <v>4.1095890410899998E-2</v>
      </c>
      <c r="J2177" s="28">
        <v>148</v>
      </c>
      <c r="K2177" s="29">
        <v>8.1081081080999998E-2</v>
      </c>
      <c r="L2177" s="30">
        <v>3</v>
      </c>
      <c r="M2177" s="40">
        <f>VLOOKUP(A2177,'District Enrollment'!A:D,2,FALSE)</f>
        <v>138</v>
      </c>
      <c r="N2177" s="40">
        <f>VLOOKUP(A2177,'District Enrollment'!A:D,3,FALSE)</f>
        <v>146</v>
      </c>
      <c r="O2177" s="40">
        <f>VLOOKUP(A2177,'District Enrollment'!A:D,4,FALSE)</f>
        <v>148</v>
      </c>
      <c r="P2177" s="41">
        <f t="shared" si="108"/>
        <v>6.5217391304300001E-2</v>
      </c>
      <c r="Q2177" s="41">
        <f t="shared" si="109"/>
        <v>4.1095890410899998E-2</v>
      </c>
      <c r="R2177" s="41">
        <f t="shared" si="110"/>
        <v>8.1081081080999998E-2</v>
      </c>
    </row>
    <row r="2178" spans="1:18" x14ac:dyDescent="0.25">
      <c r="A2178" s="3" t="s">
        <v>924</v>
      </c>
      <c r="B2178" t="s">
        <v>925</v>
      </c>
      <c r="C2178" s="3" t="s">
        <v>926</v>
      </c>
      <c r="D2178" t="s">
        <v>927</v>
      </c>
      <c r="E2178" s="3" t="s">
        <v>10</v>
      </c>
      <c r="F2178" s="26">
        <v>75</v>
      </c>
      <c r="G2178" s="27">
        <v>0.26666666666659999</v>
      </c>
      <c r="H2178" s="26">
        <v>82</v>
      </c>
      <c r="I2178" s="27">
        <v>0.1463414634146</v>
      </c>
      <c r="J2178" s="28">
        <v>84</v>
      </c>
      <c r="K2178" s="29">
        <v>0.17857142857139999</v>
      </c>
      <c r="L2178" s="30">
        <v>5</v>
      </c>
      <c r="M2178" s="40">
        <f>VLOOKUP(A2178,'District Enrollment'!A:D,2,FALSE)</f>
        <v>75</v>
      </c>
      <c r="N2178" s="40">
        <f>VLOOKUP(A2178,'District Enrollment'!A:D,3,FALSE)</f>
        <v>82</v>
      </c>
      <c r="O2178" s="40">
        <f>VLOOKUP(A2178,'District Enrollment'!A:D,4,FALSE)</f>
        <v>84</v>
      </c>
      <c r="P2178" s="41">
        <f t="shared" si="108"/>
        <v>0.26666666666659999</v>
      </c>
      <c r="Q2178" s="41">
        <f t="shared" si="109"/>
        <v>0.1463414634146</v>
      </c>
      <c r="R2178" s="41">
        <f t="shared" si="110"/>
        <v>0.17857142857139999</v>
      </c>
    </row>
    <row r="2179" spans="1:18" x14ac:dyDescent="0.25">
      <c r="A2179" s="3" t="s">
        <v>583</v>
      </c>
      <c r="B2179" t="s">
        <v>584</v>
      </c>
      <c r="C2179" s="3" t="s">
        <v>585</v>
      </c>
      <c r="D2179" t="s">
        <v>586</v>
      </c>
      <c r="E2179" s="3" t="s">
        <v>10</v>
      </c>
      <c r="F2179" s="26">
        <v>44</v>
      </c>
      <c r="G2179" s="27">
        <v>0.13636363636359999</v>
      </c>
      <c r="H2179" s="26">
        <v>43</v>
      </c>
      <c r="I2179" s="27">
        <v>9.3023255813900002E-2</v>
      </c>
      <c r="J2179" s="28">
        <v>40</v>
      </c>
      <c r="K2179" s="29">
        <v>0.125</v>
      </c>
      <c r="L2179" s="30">
        <v>4</v>
      </c>
      <c r="M2179" s="40">
        <f>VLOOKUP(A2179,'District Enrollment'!A:D,2,FALSE)</f>
        <v>2178</v>
      </c>
      <c r="N2179" s="40">
        <f>VLOOKUP(A2179,'District Enrollment'!A:D,3,FALSE)</f>
        <v>2251</v>
      </c>
      <c r="O2179" s="40">
        <f>VLOOKUP(A2179,'District Enrollment'!A:D,4,FALSE)</f>
        <v>2234</v>
      </c>
      <c r="P2179" s="41">
        <f t="shared" si="108"/>
        <v>2.7548209366383839E-3</v>
      </c>
      <c r="Q2179" s="41">
        <f t="shared" si="109"/>
        <v>1.7769880053299424E-3</v>
      </c>
      <c r="R2179" s="41">
        <f t="shared" si="110"/>
        <v>2.2381378692927483E-3</v>
      </c>
    </row>
    <row r="2180" spans="1:18" x14ac:dyDescent="0.25">
      <c r="A2180" s="3" t="s">
        <v>583</v>
      </c>
      <c r="B2180" t="s">
        <v>584</v>
      </c>
      <c r="C2180" s="3" t="s">
        <v>751</v>
      </c>
      <c r="D2180" t="s">
        <v>752</v>
      </c>
      <c r="E2180" s="3" t="s">
        <v>13</v>
      </c>
      <c r="F2180" s="26">
        <v>33</v>
      </c>
      <c r="G2180" s="27">
        <v>0.4242424242424</v>
      </c>
      <c r="H2180" s="26">
        <v>63</v>
      </c>
      <c r="I2180" s="27">
        <v>0.28571428571419999</v>
      </c>
      <c r="J2180" s="28">
        <v>58</v>
      </c>
      <c r="K2180" s="29">
        <v>0.32758620689649998</v>
      </c>
      <c r="L2180" s="30">
        <v>5</v>
      </c>
      <c r="M2180" s="40">
        <f>VLOOKUP(A2180,'District Enrollment'!A:D,2,FALSE)</f>
        <v>2178</v>
      </c>
      <c r="N2180" s="40">
        <f>VLOOKUP(A2180,'District Enrollment'!A:D,3,FALSE)</f>
        <v>2251</v>
      </c>
      <c r="O2180" s="40">
        <f>VLOOKUP(A2180,'District Enrollment'!A:D,4,FALSE)</f>
        <v>2234</v>
      </c>
      <c r="P2180" s="41">
        <f t="shared" si="108"/>
        <v>6.4279155188242424E-3</v>
      </c>
      <c r="Q2180" s="41">
        <f t="shared" si="109"/>
        <v>7.9964460239869382E-3</v>
      </c>
      <c r="R2180" s="41">
        <f t="shared" si="110"/>
        <v>8.5049239033111006E-3</v>
      </c>
    </row>
    <row r="2181" spans="1:18" x14ac:dyDescent="0.25">
      <c r="A2181" s="3" t="s">
        <v>583</v>
      </c>
      <c r="B2181" t="s">
        <v>584</v>
      </c>
      <c r="C2181" s="3" t="s">
        <v>832</v>
      </c>
      <c r="D2181" t="s">
        <v>833</v>
      </c>
      <c r="E2181" s="3" t="s">
        <v>13</v>
      </c>
      <c r="F2181" s="26">
        <v>78</v>
      </c>
      <c r="G2181" s="27">
        <v>0.57692307692300004</v>
      </c>
      <c r="H2181" s="26">
        <v>63</v>
      </c>
      <c r="I2181" s="27">
        <v>0.3809523809523</v>
      </c>
      <c r="J2181" s="28">
        <v>73</v>
      </c>
      <c r="K2181" s="29">
        <v>0.4383561643835</v>
      </c>
      <c r="L2181" s="30">
        <v>5</v>
      </c>
      <c r="M2181" s="40">
        <f>VLOOKUP(A2181,'District Enrollment'!A:D,2,FALSE)</f>
        <v>2178</v>
      </c>
      <c r="N2181" s="40">
        <f>VLOOKUP(A2181,'District Enrollment'!A:D,3,FALSE)</f>
        <v>2251</v>
      </c>
      <c r="O2181" s="40">
        <f>VLOOKUP(A2181,'District Enrollment'!A:D,4,FALSE)</f>
        <v>2234</v>
      </c>
      <c r="P2181" s="41">
        <f t="shared" si="108"/>
        <v>2.0661157024790634E-2</v>
      </c>
      <c r="Q2181" s="41">
        <f t="shared" si="109"/>
        <v>1.0661928031983518E-2</v>
      </c>
      <c r="R2181" s="41">
        <f t="shared" si="110"/>
        <v>1.4324082363471578E-2</v>
      </c>
    </row>
    <row r="2182" spans="1:18" x14ac:dyDescent="0.25">
      <c r="A2182" s="3" t="s">
        <v>583</v>
      </c>
      <c r="B2182" t="s">
        <v>584</v>
      </c>
      <c r="C2182" s="3" t="s">
        <v>1980</v>
      </c>
      <c r="D2182" t="s">
        <v>1981</v>
      </c>
      <c r="E2182" s="3" t="s">
        <v>10</v>
      </c>
      <c r="F2182" s="26">
        <v>324</v>
      </c>
      <c r="G2182" s="27">
        <v>4.9382716049300002E-2</v>
      </c>
      <c r="H2182" s="26">
        <v>324</v>
      </c>
      <c r="I2182" s="27">
        <v>6.7901234567899996E-2</v>
      </c>
      <c r="J2182" s="28">
        <v>310</v>
      </c>
      <c r="K2182" s="29">
        <v>4.8387096774099997E-2</v>
      </c>
      <c r="L2182" s="30">
        <v>2</v>
      </c>
      <c r="M2182" s="40">
        <f>VLOOKUP(A2182,'District Enrollment'!A:D,2,FALSE)</f>
        <v>2178</v>
      </c>
      <c r="N2182" s="40">
        <f>VLOOKUP(A2182,'District Enrollment'!A:D,3,FALSE)</f>
        <v>2251</v>
      </c>
      <c r="O2182" s="40">
        <f>VLOOKUP(A2182,'District Enrollment'!A:D,4,FALSE)</f>
        <v>2234</v>
      </c>
      <c r="P2182" s="41">
        <f t="shared" si="108"/>
        <v>7.3461891643586781E-3</v>
      </c>
      <c r="Q2182" s="41">
        <f t="shared" si="109"/>
        <v>9.7734340293201237E-3</v>
      </c>
      <c r="R2182" s="41">
        <f t="shared" si="110"/>
        <v>6.7144136078652631E-3</v>
      </c>
    </row>
    <row r="2183" spans="1:18" x14ac:dyDescent="0.25">
      <c r="A2183" s="3" t="s">
        <v>583</v>
      </c>
      <c r="B2183" t="s">
        <v>584</v>
      </c>
      <c r="C2183" s="3" t="s">
        <v>3186</v>
      </c>
      <c r="D2183" t="s">
        <v>3187</v>
      </c>
      <c r="E2183" s="3" t="s">
        <v>10</v>
      </c>
      <c r="F2183" s="26">
        <v>465</v>
      </c>
      <c r="G2183" s="27">
        <v>6.2365591397799999E-2</v>
      </c>
      <c r="H2183" s="26">
        <v>463</v>
      </c>
      <c r="I2183" s="27">
        <v>6.9114470842300005E-2</v>
      </c>
      <c r="J2183" s="28">
        <v>491</v>
      </c>
      <c r="K2183" s="29">
        <v>5.2953156822800003E-2</v>
      </c>
      <c r="L2183" s="30">
        <v>2</v>
      </c>
      <c r="M2183" s="40">
        <f>VLOOKUP(A2183,'District Enrollment'!A:D,2,FALSE)</f>
        <v>2178</v>
      </c>
      <c r="N2183" s="40">
        <f>VLOOKUP(A2183,'District Enrollment'!A:D,3,FALSE)</f>
        <v>2251</v>
      </c>
      <c r="O2183" s="40">
        <f>VLOOKUP(A2183,'District Enrollment'!A:D,4,FALSE)</f>
        <v>2234</v>
      </c>
      <c r="P2183" s="41">
        <f t="shared" si="108"/>
        <v>1.3314967860411845E-2</v>
      </c>
      <c r="Q2183" s="41">
        <f t="shared" si="109"/>
        <v>1.4215904042641005E-2</v>
      </c>
      <c r="R2183" s="41">
        <f t="shared" si="110"/>
        <v>1.1638316920319964E-2</v>
      </c>
    </row>
    <row r="2184" spans="1:18" x14ac:dyDescent="0.25">
      <c r="A2184" s="3" t="s">
        <v>583</v>
      </c>
      <c r="B2184" t="s">
        <v>584</v>
      </c>
      <c r="C2184" s="3" t="s">
        <v>3968</v>
      </c>
      <c r="D2184" t="s">
        <v>3969</v>
      </c>
      <c r="E2184" s="3" t="s">
        <v>10</v>
      </c>
      <c r="F2184" s="26">
        <v>595</v>
      </c>
      <c r="G2184" s="27">
        <v>6.89075630252E-2</v>
      </c>
      <c r="H2184" s="26">
        <v>632</v>
      </c>
      <c r="I2184" s="27">
        <v>9.0189873417700003E-2</v>
      </c>
      <c r="J2184" s="28">
        <v>616</v>
      </c>
      <c r="K2184" s="29">
        <v>4.2207792207699997E-2</v>
      </c>
      <c r="L2184" s="30">
        <v>1</v>
      </c>
      <c r="M2184" s="40">
        <f>VLOOKUP(A2184,'District Enrollment'!A:D,2,FALSE)</f>
        <v>2178</v>
      </c>
      <c r="N2184" s="40">
        <f>VLOOKUP(A2184,'District Enrollment'!A:D,3,FALSE)</f>
        <v>2251</v>
      </c>
      <c r="O2184" s="40">
        <f>VLOOKUP(A2184,'District Enrollment'!A:D,4,FALSE)</f>
        <v>2234</v>
      </c>
      <c r="P2184" s="41">
        <f t="shared" si="108"/>
        <v>1.882460973369789E-2</v>
      </c>
      <c r="Q2184" s="41">
        <f t="shared" si="109"/>
        <v>2.5322079075960197E-2</v>
      </c>
      <c r="R2184" s="41">
        <f t="shared" si="110"/>
        <v>1.1638316920296864E-2</v>
      </c>
    </row>
    <row r="2185" spans="1:18" x14ac:dyDescent="0.25">
      <c r="A2185" s="3" t="s">
        <v>583</v>
      </c>
      <c r="B2185" t="s">
        <v>584</v>
      </c>
      <c r="C2185" s="3" t="s">
        <v>4083</v>
      </c>
      <c r="D2185" t="s">
        <v>4084</v>
      </c>
      <c r="E2185" s="3" t="s">
        <v>10</v>
      </c>
      <c r="F2185" s="26">
        <v>639</v>
      </c>
      <c r="G2185" s="27">
        <v>0.1111111111111</v>
      </c>
      <c r="H2185" s="26">
        <v>663</v>
      </c>
      <c r="I2185" s="27">
        <v>9.9547511312199993E-2</v>
      </c>
      <c r="J2185" s="28">
        <v>646</v>
      </c>
      <c r="K2185" s="29">
        <v>7.7399380804899998E-2</v>
      </c>
      <c r="L2185" s="30">
        <v>3</v>
      </c>
      <c r="M2185" s="40">
        <f>VLOOKUP(A2185,'District Enrollment'!A:D,2,FALSE)</f>
        <v>2178</v>
      </c>
      <c r="N2185" s="40">
        <f>VLOOKUP(A2185,'District Enrollment'!A:D,3,FALSE)</f>
        <v>2251</v>
      </c>
      <c r="O2185" s="40">
        <f>VLOOKUP(A2185,'District Enrollment'!A:D,4,FALSE)</f>
        <v>2234</v>
      </c>
      <c r="P2185" s="41">
        <f t="shared" si="108"/>
        <v>3.2598714416892979E-2</v>
      </c>
      <c r="Q2185" s="41">
        <f t="shared" si="109"/>
        <v>2.9320302087955843E-2</v>
      </c>
      <c r="R2185" s="41">
        <f t="shared" si="110"/>
        <v>2.2381378692911996E-2</v>
      </c>
    </row>
    <row r="2186" spans="1:18" x14ac:dyDescent="0.25">
      <c r="A2186" s="15" t="s">
        <v>49</v>
      </c>
      <c r="B2186" s="16" t="s">
        <v>50</v>
      </c>
      <c r="C2186" s="15" t="s">
        <v>932</v>
      </c>
      <c r="D2186" s="16" t="s">
        <v>933</v>
      </c>
      <c r="E2186" s="15" t="s">
        <v>13</v>
      </c>
      <c r="F2186" s="31">
        <v>128</v>
      </c>
      <c r="G2186" s="32">
        <v>0.7890625</v>
      </c>
      <c r="H2186" s="31">
        <v>127</v>
      </c>
      <c r="I2186" s="32">
        <v>0.84251968503929997</v>
      </c>
      <c r="J2186" s="33">
        <v>85</v>
      </c>
      <c r="K2186" s="34">
        <v>0.75294117647049996</v>
      </c>
      <c r="L2186" s="30">
        <v>5</v>
      </c>
      <c r="M2186" s="40">
        <f>VLOOKUP(A2186,'District Enrollment'!A:D,2,FALSE)</f>
        <v>15093</v>
      </c>
      <c r="N2186" s="40">
        <f>VLOOKUP(A2186,'District Enrollment'!A:D,3,FALSE)</f>
        <v>15363</v>
      </c>
      <c r="O2186" s="40">
        <f>VLOOKUP(A2186,'District Enrollment'!A:D,4,FALSE)</f>
        <v>15607</v>
      </c>
      <c r="P2186" s="41">
        <f t="shared" si="108"/>
        <v>6.6918439011462265E-3</v>
      </c>
      <c r="Q2186" s="41">
        <f t="shared" si="109"/>
        <v>6.9647855236601641E-3</v>
      </c>
      <c r="R2186" s="41">
        <f t="shared" si="110"/>
        <v>4.1007240340867872E-3</v>
      </c>
    </row>
    <row r="2187" spans="1:18" x14ac:dyDescent="0.25">
      <c r="A2187" s="15" t="s">
        <v>49</v>
      </c>
      <c r="B2187" s="16" t="s">
        <v>50</v>
      </c>
      <c r="C2187" s="15" t="s">
        <v>1110</v>
      </c>
      <c r="D2187" s="16" t="s">
        <v>1111</v>
      </c>
      <c r="E2187" s="15" t="s">
        <v>16</v>
      </c>
      <c r="F2187" s="31">
        <v>73</v>
      </c>
      <c r="G2187" s="32">
        <v>0.61643835616429998</v>
      </c>
      <c r="H2187" s="31">
        <v>101</v>
      </c>
      <c r="I2187" s="32">
        <v>0.60396039603959994</v>
      </c>
      <c r="J2187" s="33">
        <v>110</v>
      </c>
      <c r="K2187" s="34">
        <v>0.53636363636359996</v>
      </c>
      <c r="L2187" s="30">
        <v>5</v>
      </c>
      <c r="M2187" s="40">
        <f>VLOOKUP(A2187,'District Enrollment'!A:D,2,FALSE)</f>
        <v>15093</v>
      </c>
      <c r="N2187" s="40">
        <f>VLOOKUP(A2187,'District Enrollment'!A:D,3,FALSE)</f>
        <v>15363</v>
      </c>
      <c r="O2187" s="40">
        <f>VLOOKUP(A2187,'District Enrollment'!A:D,4,FALSE)</f>
        <v>15607</v>
      </c>
      <c r="P2187" s="41">
        <f t="shared" si="108"/>
        <v>2.9815146094211821E-3</v>
      </c>
      <c r="Q2187" s="41">
        <f t="shared" si="109"/>
        <v>3.9705786630215185E-3</v>
      </c>
      <c r="R2187" s="41">
        <f t="shared" si="110"/>
        <v>3.7803549689239438E-3</v>
      </c>
    </row>
    <row r="2188" spans="1:18" x14ac:dyDescent="0.25">
      <c r="A2188" s="15" t="s">
        <v>49</v>
      </c>
      <c r="B2188" s="16" t="s">
        <v>50</v>
      </c>
      <c r="C2188" s="15" t="s">
        <v>1136</v>
      </c>
      <c r="D2188" s="16" t="s">
        <v>1137</v>
      </c>
      <c r="E2188" s="15" t="s">
        <v>13</v>
      </c>
      <c r="F2188" s="31">
        <v>113</v>
      </c>
      <c r="G2188" s="32">
        <v>0.53097345132740004</v>
      </c>
      <c r="H2188" s="31">
        <v>109</v>
      </c>
      <c r="I2188" s="32">
        <v>0.60550458715590005</v>
      </c>
      <c r="J2188" s="33">
        <v>117</v>
      </c>
      <c r="K2188" s="34">
        <v>0.44444444444440001</v>
      </c>
      <c r="L2188" s="30">
        <v>5</v>
      </c>
      <c r="M2188" s="40">
        <f>VLOOKUP(A2188,'District Enrollment'!A:D,2,FALSE)</f>
        <v>15093</v>
      </c>
      <c r="N2188" s="40">
        <f>VLOOKUP(A2188,'District Enrollment'!A:D,3,FALSE)</f>
        <v>15363</v>
      </c>
      <c r="O2188" s="40">
        <f>VLOOKUP(A2188,'District Enrollment'!A:D,4,FALSE)</f>
        <v>15607</v>
      </c>
      <c r="P2188" s="41">
        <f t="shared" si="108"/>
        <v>3.975352812561863E-3</v>
      </c>
      <c r="Q2188" s="41">
        <f t="shared" si="109"/>
        <v>4.2960359304818792E-3</v>
      </c>
      <c r="R2188" s="41">
        <f t="shared" si="110"/>
        <v>3.3318382776955729E-3</v>
      </c>
    </row>
    <row r="2189" spans="1:18" x14ac:dyDescent="0.25">
      <c r="A2189" s="15" t="s">
        <v>49</v>
      </c>
      <c r="B2189" s="16" t="s">
        <v>50</v>
      </c>
      <c r="C2189" s="15" t="s">
        <v>1575</v>
      </c>
      <c r="D2189" s="16" t="s">
        <v>1576</v>
      </c>
      <c r="E2189" s="15" t="s">
        <v>10</v>
      </c>
      <c r="F2189" s="31">
        <v>217</v>
      </c>
      <c r="G2189" s="32">
        <v>5.0691244239600003E-2</v>
      </c>
      <c r="H2189" s="31">
        <v>211</v>
      </c>
      <c r="I2189" s="32">
        <v>4.7393364928899999E-2</v>
      </c>
      <c r="J2189" s="33">
        <v>214</v>
      </c>
      <c r="K2189" s="34">
        <v>3.2710280373799999E-2</v>
      </c>
      <c r="L2189" s="30">
        <v>1</v>
      </c>
      <c r="M2189" s="40">
        <f>VLOOKUP(A2189,'District Enrollment'!A:D,2,FALSE)</f>
        <v>15093</v>
      </c>
      <c r="N2189" s="40">
        <f>VLOOKUP(A2189,'District Enrollment'!A:D,3,FALSE)</f>
        <v>15363</v>
      </c>
      <c r="O2189" s="40">
        <f>VLOOKUP(A2189,'District Enrollment'!A:D,4,FALSE)</f>
        <v>15607</v>
      </c>
      <c r="P2189" s="41">
        <f t="shared" si="108"/>
        <v>7.2881468230260389E-4</v>
      </c>
      <c r="Q2189" s="41">
        <f t="shared" si="109"/>
        <v>6.5091453492142806E-4</v>
      </c>
      <c r="R2189" s="41">
        <f t="shared" si="110"/>
        <v>4.4851669122785928E-4</v>
      </c>
    </row>
    <row r="2190" spans="1:18" x14ac:dyDescent="0.25">
      <c r="A2190" s="15" t="s">
        <v>49</v>
      </c>
      <c r="B2190" s="16" t="s">
        <v>50</v>
      </c>
      <c r="C2190" s="15" t="s">
        <v>2337</v>
      </c>
      <c r="D2190" s="16" t="s">
        <v>2338</v>
      </c>
      <c r="E2190" s="15" t="s">
        <v>13</v>
      </c>
      <c r="F2190" s="31">
        <v>272</v>
      </c>
      <c r="G2190" s="32">
        <v>0.52941176470579998</v>
      </c>
      <c r="H2190" s="31">
        <v>352</v>
      </c>
      <c r="I2190" s="32">
        <v>0.55681818181810006</v>
      </c>
      <c r="J2190" s="33">
        <v>372</v>
      </c>
      <c r="K2190" s="34">
        <v>0.56182795698919996</v>
      </c>
      <c r="L2190" s="30">
        <v>5</v>
      </c>
      <c r="M2190" s="40">
        <f>VLOOKUP(A2190,'District Enrollment'!A:D,2,FALSE)</f>
        <v>15093</v>
      </c>
      <c r="N2190" s="40">
        <f>VLOOKUP(A2190,'District Enrollment'!A:D,3,FALSE)</f>
        <v>15363</v>
      </c>
      <c r="O2190" s="40">
        <f>VLOOKUP(A2190,'District Enrollment'!A:D,4,FALSE)</f>
        <v>15607</v>
      </c>
      <c r="P2190" s="41">
        <f t="shared" si="108"/>
        <v>9.5408467501475903E-3</v>
      </c>
      <c r="Q2190" s="41">
        <f t="shared" si="109"/>
        <v>1.2757924884460797E-2</v>
      </c>
      <c r="R2190" s="41">
        <f t="shared" si="110"/>
        <v>1.3391426923815107E-2</v>
      </c>
    </row>
    <row r="2191" spans="1:18" x14ac:dyDescent="0.25">
      <c r="A2191" s="15" t="s">
        <v>49</v>
      </c>
      <c r="B2191" s="16" t="s">
        <v>50</v>
      </c>
      <c r="C2191" s="15" t="s">
        <v>2890</v>
      </c>
      <c r="D2191" s="16" t="s">
        <v>2891</v>
      </c>
      <c r="E2191" s="15" t="s">
        <v>10</v>
      </c>
      <c r="F2191" s="31">
        <v>448</v>
      </c>
      <c r="G2191" s="32">
        <v>7.3660714285699994E-2</v>
      </c>
      <c r="H2191" s="31">
        <v>466</v>
      </c>
      <c r="I2191" s="32">
        <v>7.72532188841E-2</v>
      </c>
      <c r="J2191" s="33">
        <v>452</v>
      </c>
      <c r="K2191" s="34">
        <v>7.7433628318499995E-2</v>
      </c>
      <c r="L2191" s="30">
        <v>3</v>
      </c>
      <c r="M2191" s="40">
        <f>VLOOKUP(A2191,'District Enrollment'!A:D,2,FALSE)</f>
        <v>15093</v>
      </c>
      <c r="N2191" s="40">
        <f>VLOOKUP(A2191,'District Enrollment'!A:D,3,FALSE)</f>
        <v>15363</v>
      </c>
      <c r="O2191" s="40">
        <f>VLOOKUP(A2191,'District Enrollment'!A:D,4,FALSE)</f>
        <v>15607</v>
      </c>
      <c r="P2191" s="41">
        <f t="shared" si="108"/>
        <v>2.1864440469087391E-3</v>
      </c>
      <c r="Q2191" s="41">
        <f t="shared" si="109"/>
        <v>2.3432923257170214E-3</v>
      </c>
      <c r="R2191" s="41">
        <f t="shared" si="110"/>
        <v>2.24258345613904E-3</v>
      </c>
    </row>
    <row r="2192" spans="1:18" x14ac:dyDescent="0.25">
      <c r="A2192" s="15" t="s">
        <v>49</v>
      </c>
      <c r="B2192" s="16" t="s">
        <v>50</v>
      </c>
      <c r="C2192" s="15" t="s">
        <v>3097</v>
      </c>
      <c r="D2192" s="16" t="s">
        <v>3098</v>
      </c>
      <c r="E2192" s="15" t="s">
        <v>10</v>
      </c>
      <c r="F2192" s="31">
        <v>445</v>
      </c>
      <c r="G2192" s="32">
        <v>8.9887640449399994E-2</v>
      </c>
      <c r="H2192" s="31">
        <v>439</v>
      </c>
      <c r="I2192" s="32">
        <v>5.6947608200399999E-2</v>
      </c>
      <c r="J2192" s="33">
        <v>481</v>
      </c>
      <c r="K2192" s="34">
        <v>7.4844074844000005E-2</v>
      </c>
      <c r="L2192" s="30">
        <v>3</v>
      </c>
      <c r="M2192" s="40">
        <f>VLOOKUP(A2192,'District Enrollment'!A:D,2,FALSE)</f>
        <v>15093</v>
      </c>
      <c r="N2192" s="40">
        <f>VLOOKUP(A2192,'District Enrollment'!A:D,3,FALSE)</f>
        <v>15363</v>
      </c>
      <c r="O2192" s="40">
        <f>VLOOKUP(A2192,'District Enrollment'!A:D,4,FALSE)</f>
        <v>15607</v>
      </c>
      <c r="P2192" s="41">
        <f t="shared" si="108"/>
        <v>2.6502352083736169E-3</v>
      </c>
      <c r="Q2192" s="41">
        <f t="shared" si="109"/>
        <v>1.6272863373023238E-3</v>
      </c>
      <c r="R2192" s="41">
        <f t="shared" si="110"/>
        <v>2.3066572691717818E-3</v>
      </c>
    </row>
    <row r="2193" spans="1:18" x14ac:dyDescent="0.25">
      <c r="A2193" s="15" t="s">
        <v>49</v>
      </c>
      <c r="B2193" s="16" t="s">
        <v>50</v>
      </c>
      <c r="C2193" s="15" t="s">
        <v>3375</v>
      </c>
      <c r="D2193" s="16" t="s">
        <v>3376</v>
      </c>
      <c r="E2193" s="15" t="s">
        <v>10</v>
      </c>
      <c r="F2193" s="31">
        <v>475</v>
      </c>
      <c r="G2193" s="32">
        <v>8.2105263157799993E-2</v>
      </c>
      <c r="H2193" s="31">
        <v>474</v>
      </c>
      <c r="I2193" s="32">
        <v>0.1097046413502</v>
      </c>
      <c r="J2193" s="33">
        <v>514</v>
      </c>
      <c r="K2193" s="34">
        <v>7.3929961089400004E-2</v>
      </c>
      <c r="L2193" s="30">
        <v>3</v>
      </c>
      <c r="M2193" s="40">
        <f>VLOOKUP(A2193,'District Enrollment'!A:D,2,FALSE)</f>
        <v>15093</v>
      </c>
      <c r="N2193" s="40">
        <f>VLOOKUP(A2193,'District Enrollment'!A:D,3,FALSE)</f>
        <v>15363</v>
      </c>
      <c r="O2193" s="40">
        <f>VLOOKUP(A2193,'District Enrollment'!A:D,4,FALSE)</f>
        <v>15607</v>
      </c>
      <c r="P2193" s="41">
        <f t="shared" si="108"/>
        <v>2.5839793281623932E-3</v>
      </c>
      <c r="Q2193" s="41">
        <f t="shared" si="109"/>
        <v>3.3847555815917987E-3</v>
      </c>
      <c r="R2193" s="41">
        <f t="shared" si="110"/>
        <v>2.4348048952362151E-3</v>
      </c>
    </row>
    <row r="2194" spans="1:18" x14ac:dyDescent="0.25">
      <c r="A2194" s="15" t="s">
        <v>49</v>
      </c>
      <c r="B2194" s="16" t="s">
        <v>50</v>
      </c>
      <c r="C2194" s="15" t="s">
        <v>3388</v>
      </c>
      <c r="D2194" s="16" t="s">
        <v>3389</v>
      </c>
      <c r="E2194" s="15" t="s">
        <v>10</v>
      </c>
      <c r="F2194" s="31">
        <v>518</v>
      </c>
      <c r="G2194" s="32">
        <v>8.1081081080999998E-2</v>
      </c>
      <c r="H2194" s="31">
        <v>511</v>
      </c>
      <c r="I2194" s="32">
        <v>6.0665362035200003E-2</v>
      </c>
      <c r="J2194" s="33">
        <v>515</v>
      </c>
      <c r="K2194" s="34">
        <v>8.3495145630999995E-2</v>
      </c>
      <c r="L2194" s="30">
        <v>3</v>
      </c>
      <c r="M2194" s="40">
        <f>VLOOKUP(A2194,'District Enrollment'!A:D,2,FALSE)</f>
        <v>15093</v>
      </c>
      <c r="N2194" s="40">
        <f>VLOOKUP(A2194,'District Enrollment'!A:D,3,FALSE)</f>
        <v>15363</v>
      </c>
      <c r="O2194" s="40">
        <f>VLOOKUP(A2194,'District Enrollment'!A:D,4,FALSE)</f>
        <v>15607</v>
      </c>
      <c r="P2194" s="41">
        <f t="shared" ref="P2194:P2223" si="111">F2194/M2194*G2194</f>
        <v>2.7827469687906978E-3</v>
      </c>
      <c r="Q2194" s="41">
        <f t="shared" ref="Q2194:Q2223" si="112">H2194/N2194*I2194</f>
        <v>2.017835058256018E-3</v>
      </c>
      <c r="R2194" s="41">
        <f t="shared" ref="R2194:R2223" si="113">J2194/O2194*K2194</f>
        <v>2.755173960400141E-3</v>
      </c>
    </row>
    <row r="2195" spans="1:18" x14ac:dyDescent="0.25">
      <c r="A2195" s="15" t="s">
        <v>49</v>
      </c>
      <c r="B2195" s="16" t="s">
        <v>50</v>
      </c>
      <c r="C2195" s="15" t="s">
        <v>3550</v>
      </c>
      <c r="D2195" s="16" t="s">
        <v>328</v>
      </c>
      <c r="E2195" s="15" t="s">
        <v>10</v>
      </c>
      <c r="F2195" s="31">
        <v>525</v>
      </c>
      <c r="G2195" s="32">
        <v>0.1009523809523</v>
      </c>
      <c r="H2195" s="31">
        <v>551</v>
      </c>
      <c r="I2195" s="32">
        <v>7.4410163339300006E-2</v>
      </c>
      <c r="J2195" s="33">
        <v>538</v>
      </c>
      <c r="K2195" s="34">
        <v>0.1096654275092</v>
      </c>
      <c r="L2195" s="30">
        <v>4</v>
      </c>
      <c r="M2195" s="40">
        <f>VLOOKUP(A2195,'District Enrollment'!A:D,2,FALSE)</f>
        <v>15093</v>
      </c>
      <c r="N2195" s="40">
        <f>VLOOKUP(A2195,'District Enrollment'!A:D,3,FALSE)</f>
        <v>15363</v>
      </c>
      <c r="O2195" s="40">
        <f>VLOOKUP(A2195,'District Enrollment'!A:D,4,FALSE)</f>
        <v>15607</v>
      </c>
      <c r="P2195" s="41">
        <f t="shared" si="111"/>
        <v>3.5115616510937187E-3</v>
      </c>
      <c r="Q2195" s="41">
        <f t="shared" si="112"/>
        <v>2.6687495931754413E-3</v>
      </c>
      <c r="R2195" s="41">
        <f t="shared" si="113"/>
        <v>3.7803549689209709E-3</v>
      </c>
    </row>
    <row r="2196" spans="1:18" x14ac:dyDescent="0.25">
      <c r="A2196" s="15" t="s">
        <v>49</v>
      </c>
      <c r="B2196" s="16" t="s">
        <v>50</v>
      </c>
      <c r="C2196" s="15" t="s">
        <v>3635</v>
      </c>
      <c r="D2196" s="16" t="s">
        <v>2079</v>
      </c>
      <c r="E2196" s="15" t="s">
        <v>10</v>
      </c>
      <c r="F2196" s="31">
        <v>560</v>
      </c>
      <c r="G2196" s="32">
        <v>9.2857142857100006E-2</v>
      </c>
      <c r="H2196" s="31">
        <v>559</v>
      </c>
      <c r="I2196" s="32">
        <v>8.4078711985600005E-2</v>
      </c>
      <c r="J2196" s="33">
        <v>553</v>
      </c>
      <c r="K2196" s="34">
        <v>7.7757685352599998E-2</v>
      </c>
      <c r="L2196" s="30">
        <v>3</v>
      </c>
      <c r="M2196" s="40">
        <f>VLOOKUP(A2196,'District Enrollment'!A:D,2,FALSE)</f>
        <v>15093</v>
      </c>
      <c r="N2196" s="40">
        <f>VLOOKUP(A2196,'District Enrollment'!A:D,3,FALSE)</f>
        <v>15363</v>
      </c>
      <c r="O2196" s="40">
        <f>VLOOKUP(A2196,'District Enrollment'!A:D,4,FALSE)</f>
        <v>15607</v>
      </c>
      <c r="P2196" s="41">
        <f t="shared" si="111"/>
        <v>3.4453057708855764E-3</v>
      </c>
      <c r="Q2196" s="41">
        <f t="shared" si="112"/>
        <v>3.0592983141281265E-3</v>
      </c>
      <c r="R2196" s="41">
        <f t="shared" si="113"/>
        <v>2.7551739604016016E-3</v>
      </c>
    </row>
    <row r="2197" spans="1:18" x14ac:dyDescent="0.25">
      <c r="A2197" s="15" t="s">
        <v>49</v>
      </c>
      <c r="B2197" s="16" t="s">
        <v>50</v>
      </c>
      <c r="C2197" s="15" t="s">
        <v>3732</v>
      </c>
      <c r="D2197" s="16" t="s">
        <v>3733</v>
      </c>
      <c r="E2197" s="15" t="s">
        <v>10</v>
      </c>
      <c r="F2197" s="31">
        <v>506</v>
      </c>
      <c r="G2197" s="32">
        <v>0.11067193675879999</v>
      </c>
      <c r="H2197" s="31">
        <v>514</v>
      </c>
      <c r="I2197" s="32">
        <v>6.0311284046600001E-2</v>
      </c>
      <c r="J2197" s="33">
        <v>570</v>
      </c>
      <c r="K2197" s="34">
        <v>8.5964912280699995E-2</v>
      </c>
      <c r="L2197" s="30">
        <v>3</v>
      </c>
      <c r="M2197" s="40">
        <f>VLOOKUP(A2197,'District Enrollment'!A:D,2,FALSE)</f>
        <v>15093</v>
      </c>
      <c r="N2197" s="40">
        <f>VLOOKUP(A2197,'District Enrollment'!A:D,3,FALSE)</f>
        <v>15363</v>
      </c>
      <c r="O2197" s="40">
        <f>VLOOKUP(A2197,'District Enrollment'!A:D,4,FALSE)</f>
        <v>15607</v>
      </c>
      <c r="P2197" s="41">
        <f t="shared" si="111"/>
        <v>3.7103292917215129E-3</v>
      </c>
      <c r="Q2197" s="41">
        <f t="shared" si="112"/>
        <v>2.0178350582537529E-3</v>
      </c>
      <c r="R2197" s="41">
        <f t="shared" si="113"/>
        <v>3.1396168385980005E-3</v>
      </c>
    </row>
    <row r="2198" spans="1:18" x14ac:dyDescent="0.25">
      <c r="A2198" s="15" t="s">
        <v>49</v>
      </c>
      <c r="B2198" s="16" t="s">
        <v>50</v>
      </c>
      <c r="C2198" s="15" t="s">
        <v>3776</v>
      </c>
      <c r="D2198" s="16" t="s">
        <v>3777</v>
      </c>
      <c r="E2198" s="15" t="s">
        <v>10</v>
      </c>
      <c r="F2198" s="31">
        <v>585</v>
      </c>
      <c r="G2198" s="32">
        <v>8.0341880341799995E-2</v>
      </c>
      <c r="H2198" s="31">
        <v>586</v>
      </c>
      <c r="I2198" s="32">
        <v>6.8259385665499994E-2</v>
      </c>
      <c r="J2198" s="33">
        <v>576</v>
      </c>
      <c r="K2198" s="34">
        <v>7.2916666666600002E-2</v>
      </c>
      <c r="L2198" s="30">
        <v>3</v>
      </c>
      <c r="M2198" s="40">
        <f>VLOOKUP(A2198,'District Enrollment'!A:D,2,FALSE)</f>
        <v>15093</v>
      </c>
      <c r="N2198" s="40">
        <f>VLOOKUP(A2198,'District Enrollment'!A:D,3,FALSE)</f>
        <v>15363</v>
      </c>
      <c r="O2198" s="40">
        <f>VLOOKUP(A2198,'District Enrollment'!A:D,4,FALSE)</f>
        <v>15607</v>
      </c>
      <c r="P2198" s="41">
        <f t="shared" si="111"/>
        <v>3.1140263698372092E-3</v>
      </c>
      <c r="Q2198" s="41">
        <f t="shared" si="112"/>
        <v>2.6036581396851528E-3</v>
      </c>
      <c r="R2198" s="41">
        <f t="shared" si="113"/>
        <v>2.6911001473673094E-3</v>
      </c>
    </row>
    <row r="2199" spans="1:18" x14ac:dyDescent="0.25">
      <c r="A2199" s="15" t="s">
        <v>49</v>
      </c>
      <c r="B2199" s="16" t="s">
        <v>50</v>
      </c>
      <c r="C2199" s="15" t="s">
        <v>3929</v>
      </c>
      <c r="D2199" s="16" t="s">
        <v>3930</v>
      </c>
      <c r="E2199" s="15" t="s">
        <v>10</v>
      </c>
      <c r="F2199" s="31">
        <v>624</v>
      </c>
      <c r="G2199" s="32">
        <v>0.1233974358974</v>
      </c>
      <c r="H2199" s="31">
        <v>588</v>
      </c>
      <c r="I2199" s="32">
        <v>8.6734693877500005E-2</v>
      </c>
      <c r="J2199" s="33">
        <v>608</v>
      </c>
      <c r="K2199" s="34">
        <v>6.9078947368400007E-2</v>
      </c>
      <c r="L2199" s="30">
        <v>3</v>
      </c>
      <c r="M2199" s="40">
        <f>VLOOKUP(A2199,'District Enrollment'!A:D,2,FALSE)</f>
        <v>15093</v>
      </c>
      <c r="N2199" s="40">
        <f>VLOOKUP(A2199,'District Enrollment'!A:D,3,FALSE)</f>
        <v>15363</v>
      </c>
      <c r="O2199" s="40">
        <f>VLOOKUP(A2199,'District Enrollment'!A:D,4,FALSE)</f>
        <v>15607</v>
      </c>
      <c r="P2199" s="41">
        <f t="shared" si="111"/>
        <v>5.1017027761198971E-3</v>
      </c>
      <c r="Q2199" s="41">
        <f t="shared" si="112"/>
        <v>3.3196641280980278E-3</v>
      </c>
      <c r="R2199" s="41">
        <f t="shared" si="113"/>
        <v>2.6911001473689505E-3</v>
      </c>
    </row>
    <row r="2200" spans="1:18" x14ac:dyDescent="0.25">
      <c r="A2200" s="15" t="s">
        <v>49</v>
      </c>
      <c r="B2200" s="16" t="s">
        <v>50</v>
      </c>
      <c r="C2200" s="15" t="s">
        <v>3967</v>
      </c>
      <c r="D2200" s="16" t="s">
        <v>2497</v>
      </c>
      <c r="E2200" s="15" t="s">
        <v>10</v>
      </c>
      <c r="F2200" s="31">
        <v>519</v>
      </c>
      <c r="G2200" s="32">
        <v>5.20231213872E-2</v>
      </c>
      <c r="H2200" s="31">
        <v>580</v>
      </c>
      <c r="I2200" s="32">
        <v>8.6206896551699996E-2</v>
      </c>
      <c r="J2200" s="33">
        <v>615</v>
      </c>
      <c r="K2200" s="34">
        <v>9.2682926829199999E-2</v>
      </c>
      <c r="L2200" s="30">
        <v>4</v>
      </c>
      <c r="M2200" s="40">
        <f>VLOOKUP(A2200,'District Enrollment'!A:D,2,FALSE)</f>
        <v>15093</v>
      </c>
      <c r="N2200" s="40">
        <f>VLOOKUP(A2200,'District Enrollment'!A:D,3,FALSE)</f>
        <v>15363</v>
      </c>
      <c r="O2200" s="40">
        <f>VLOOKUP(A2200,'District Enrollment'!A:D,4,FALSE)</f>
        <v>15607</v>
      </c>
      <c r="P2200" s="41">
        <f t="shared" si="111"/>
        <v>1.7889087656500894E-3</v>
      </c>
      <c r="Q2200" s="41">
        <f t="shared" si="112"/>
        <v>3.2545726746069127E-3</v>
      </c>
      <c r="R2200" s="41">
        <f t="shared" si="113"/>
        <v>3.6522073428562826E-3</v>
      </c>
    </row>
    <row r="2201" spans="1:18" x14ac:dyDescent="0.25">
      <c r="A2201" s="15" t="s">
        <v>49</v>
      </c>
      <c r="B2201" s="16" t="s">
        <v>50</v>
      </c>
      <c r="C2201" s="15" t="s">
        <v>4009</v>
      </c>
      <c r="D2201" s="16" t="s">
        <v>4010</v>
      </c>
      <c r="E2201" s="15" t="s">
        <v>10</v>
      </c>
      <c r="F2201" s="31">
        <v>637</v>
      </c>
      <c r="G2201" s="32">
        <v>8.7912087912000003E-2</v>
      </c>
      <c r="H2201" s="31">
        <v>598</v>
      </c>
      <c r="I2201" s="32">
        <v>8.8628762541799994E-2</v>
      </c>
      <c r="J2201" s="33">
        <v>627</v>
      </c>
      <c r="K2201" s="34">
        <v>7.0175438596400005E-2</v>
      </c>
      <c r="L2201" s="30">
        <v>3</v>
      </c>
      <c r="M2201" s="40">
        <f>VLOOKUP(A2201,'District Enrollment'!A:D,2,FALSE)</f>
        <v>15093</v>
      </c>
      <c r="N2201" s="40">
        <f>VLOOKUP(A2201,'District Enrollment'!A:D,3,FALSE)</f>
        <v>15363</v>
      </c>
      <c r="O2201" s="40">
        <f>VLOOKUP(A2201,'District Enrollment'!A:D,4,FALSE)</f>
        <v>15607</v>
      </c>
      <c r="P2201" s="41">
        <f t="shared" si="111"/>
        <v>3.7103292917209305E-3</v>
      </c>
      <c r="Q2201" s="41">
        <f t="shared" si="112"/>
        <v>3.4498470350840587E-3</v>
      </c>
      <c r="R2201" s="41">
        <f t="shared" si="113"/>
        <v>2.8192477734313324E-3</v>
      </c>
    </row>
    <row r="2202" spans="1:18" x14ac:dyDescent="0.25">
      <c r="A2202" s="15" t="s">
        <v>49</v>
      </c>
      <c r="B2202" s="16" t="s">
        <v>50</v>
      </c>
      <c r="C2202" s="15" t="s">
        <v>4152</v>
      </c>
      <c r="D2202" s="16" t="s">
        <v>3372</v>
      </c>
      <c r="E2202" s="15" t="s">
        <v>10</v>
      </c>
      <c r="F2202" s="31">
        <v>686</v>
      </c>
      <c r="G2202" s="32">
        <v>6.2682215743399994E-2</v>
      </c>
      <c r="H2202" s="31">
        <v>677</v>
      </c>
      <c r="I2202" s="32">
        <v>6.0561299852199997E-2</v>
      </c>
      <c r="J2202" s="33">
        <v>665</v>
      </c>
      <c r="K2202" s="34">
        <v>5.8646616541300003E-2</v>
      </c>
      <c r="L2202" s="30">
        <v>2</v>
      </c>
      <c r="M2202" s="40">
        <f>VLOOKUP(A2202,'District Enrollment'!A:D,2,FALSE)</f>
        <v>15093</v>
      </c>
      <c r="N2202" s="40">
        <f>VLOOKUP(A2202,'District Enrollment'!A:D,3,FALSE)</f>
        <v>15363</v>
      </c>
      <c r="O2202" s="40">
        <f>VLOOKUP(A2202,'District Enrollment'!A:D,4,FALSE)</f>
        <v>15607</v>
      </c>
      <c r="P2202" s="41">
        <f t="shared" si="111"/>
        <v>2.8490028490010203E-3</v>
      </c>
      <c r="Q2202" s="41">
        <f t="shared" si="112"/>
        <v>2.6687495931744711E-3</v>
      </c>
      <c r="R2202" s="41">
        <f t="shared" si="113"/>
        <v>2.4988787082696547E-3</v>
      </c>
    </row>
    <row r="2203" spans="1:18" x14ac:dyDescent="0.25">
      <c r="A2203" s="15" t="s">
        <v>49</v>
      </c>
      <c r="B2203" s="16" t="s">
        <v>50</v>
      </c>
      <c r="C2203" s="15" t="s">
        <v>4302</v>
      </c>
      <c r="D2203" s="16" t="s">
        <v>4303</v>
      </c>
      <c r="E2203" s="15" t="s">
        <v>10</v>
      </c>
      <c r="F2203" s="31">
        <v>643</v>
      </c>
      <c r="G2203" s="32">
        <v>6.2208398133700001E-2</v>
      </c>
      <c r="H2203" s="31">
        <v>696</v>
      </c>
      <c r="I2203" s="32">
        <v>7.6149425287299996E-2</v>
      </c>
      <c r="J2203" s="33">
        <v>727</v>
      </c>
      <c r="K2203" s="34">
        <v>9.2159559834899998E-2</v>
      </c>
      <c r="L2203" s="30">
        <v>4</v>
      </c>
      <c r="M2203" s="40">
        <f>VLOOKUP(A2203,'District Enrollment'!A:D,2,FALSE)</f>
        <v>15093</v>
      </c>
      <c r="N2203" s="40">
        <f>VLOOKUP(A2203,'District Enrollment'!A:D,3,FALSE)</f>
        <v>15363</v>
      </c>
      <c r="O2203" s="40">
        <f>VLOOKUP(A2203,'District Enrollment'!A:D,4,FALSE)</f>
        <v>15607</v>
      </c>
      <c r="P2203" s="41">
        <f t="shared" si="111"/>
        <v>2.6502352083726962E-3</v>
      </c>
      <c r="Q2203" s="41">
        <f t="shared" si="112"/>
        <v>3.4498470350817416E-3</v>
      </c>
      <c r="R2203" s="41">
        <f t="shared" si="113"/>
        <v>4.2929454731833348E-3</v>
      </c>
    </row>
    <row r="2204" spans="1:18" x14ac:dyDescent="0.25">
      <c r="A2204" s="15" t="s">
        <v>49</v>
      </c>
      <c r="B2204" s="16" t="s">
        <v>50</v>
      </c>
      <c r="C2204" s="15" t="s">
        <v>4308</v>
      </c>
      <c r="D2204" s="16" t="s">
        <v>4309</v>
      </c>
      <c r="E2204" s="15" t="s">
        <v>10</v>
      </c>
      <c r="F2204" s="31">
        <v>704</v>
      </c>
      <c r="G2204" s="32">
        <v>0.106534090909</v>
      </c>
      <c r="H2204" s="31">
        <v>694</v>
      </c>
      <c r="I2204" s="32">
        <v>8.6455331412100003E-2</v>
      </c>
      <c r="J2204" s="33">
        <v>728</v>
      </c>
      <c r="K2204" s="34">
        <v>0.1277472527472</v>
      </c>
      <c r="L2204" s="30">
        <v>4</v>
      </c>
      <c r="M2204" s="40">
        <f>VLOOKUP(A2204,'District Enrollment'!A:D,2,FALSE)</f>
        <v>15093</v>
      </c>
      <c r="N2204" s="40">
        <f>VLOOKUP(A2204,'District Enrollment'!A:D,3,FALSE)</f>
        <v>15363</v>
      </c>
      <c r="O2204" s="40">
        <f>VLOOKUP(A2204,'District Enrollment'!A:D,4,FALSE)</f>
        <v>15607</v>
      </c>
      <c r="P2204" s="41">
        <f t="shared" si="111"/>
        <v>4.9691910156984031E-3</v>
      </c>
      <c r="Q2204" s="41">
        <f t="shared" si="112"/>
        <v>3.90548720952922E-3</v>
      </c>
      <c r="R2204" s="41">
        <f t="shared" si="113"/>
        <v>5.9588646120306019E-3</v>
      </c>
    </row>
    <row r="2205" spans="1:18" x14ac:dyDescent="0.25">
      <c r="A2205" s="15" t="s">
        <v>49</v>
      </c>
      <c r="B2205" s="16" t="s">
        <v>50</v>
      </c>
      <c r="C2205" s="15" t="s">
        <v>4404</v>
      </c>
      <c r="D2205" s="16" t="s">
        <v>4405</v>
      </c>
      <c r="E2205" s="15" t="s">
        <v>10</v>
      </c>
      <c r="F2205" s="31">
        <v>711</v>
      </c>
      <c r="G2205" s="32">
        <v>0.10126582278479999</v>
      </c>
      <c r="H2205" s="31">
        <v>790</v>
      </c>
      <c r="I2205" s="32">
        <v>8.6075949366999999E-2</v>
      </c>
      <c r="J2205" s="33">
        <v>793</v>
      </c>
      <c r="K2205" s="34">
        <v>6.6834804539700005E-2</v>
      </c>
      <c r="L2205" s="30">
        <v>3</v>
      </c>
      <c r="M2205" s="40">
        <f>VLOOKUP(A2205,'District Enrollment'!A:D,2,FALSE)</f>
        <v>15093</v>
      </c>
      <c r="N2205" s="40">
        <f>VLOOKUP(A2205,'District Enrollment'!A:D,3,FALSE)</f>
        <v>15363</v>
      </c>
      <c r="O2205" s="40">
        <f>VLOOKUP(A2205,'District Enrollment'!A:D,4,FALSE)</f>
        <v>15607</v>
      </c>
      <c r="P2205" s="41">
        <f t="shared" si="111"/>
        <v>4.7704233750740605E-3</v>
      </c>
      <c r="Q2205" s="41">
        <f t="shared" si="112"/>
        <v>4.426218837462084E-3</v>
      </c>
      <c r="R2205" s="41">
        <f t="shared" si="113"/>
        <v>3.3959120907273727E-3</v>
      </c>
    </row>
    <row r="2206" spans="1:18" x14ac:dyDescent="0.25">
      <c r="A2206" s="15" t="s">
        <v>49</v>
      </c>
      <c r="B2206" s="16" t="s">
        <v>50</v>
      </c>
      <c r="C2206" s="15" t="s">
        <v>4426</v>
      </c>
      <c r="D2206" s="16" t="s">
        <v>4427</v>
      </c>
      <c r="E2206" s="15" t="s">
        <v>10</v>
      </c>
      <c r="F2206" s="31">
        <v>785</v>
      </c>
      <c r="G2206" s="32">
        <v>8.0254777070000005E-2</v>
      </c>
      <c r="H2206" s="31">
        <v>821</v>
      </c>
      <c r="I2206" s="32">
        <v>7.0645554202100003E-2</v>
      </c>
      <c r="J2206" s="33">
        <v>817</v>
      </c>
      <c r="K2206" s="34">
        <v>9.4247246022000006E-2</v>
      </c>
      <c r="L2206" s="30">
        <v>4</v>
      </c>
      <c r="M2206" s="40">
        <f>VLOOKUP(A2206,'District Enrollment'!A:D,2,FALSE)</f>
        <v>15093</v>
      </c>
      <c r="N2206" s="40">
        <f>VLOOKUP(A2206,'District Enrollment'!A:D,3,FALSE)</f>
        <v>15363</v>
      </c>
      <c r="O2206" s="40">
        <f>VLOOKUP(A2206,'District Enrollment'!A:D,4,FALSE)</f>
        <v>15607</v>
      </c>
      <c r="P2206" s="41">
        <f t="shared" si="111"/>
        <v>4.1741204531869081E-3</v>
      </c>
      <c r="Q2206" s="41">
        <f t="shared" si="112"/>
        <v>3.7753043025401355E-3</v>
      </c>
      <c r="R2206" s="41">
        <f t="shared" si="113"/>
        <v>4.9336836035095786E-3</v>
      </c>
    </row>
    <row r="2207" spans="1:18" x14ac:dyDescent="0.25">
      <c r="A2207" s="15" t="s">
        <v>49</v>
      </c>
      <c r="B2207" s="16" t="s">
        <v>50</v>
      </c>
      <c r="C2207" s="15" t="s">
        <v>4493</v>
      </c>
      <c r="D2207" s="16" t="s">
        <v>4494</v>
      </c>
      <c r="E2207" s="15" t="s">
        <v>10</v>
      </c>
      <c r="F2207" s="31">
        <v>817</v>
      </c>
      <c r="G2207" s="32">
        <v>7.4663402692699998E-2</v>
      </c>
      <c r="H2207" s="31">
        <v>855</v>
      </c>
      <c r="I2207" s="32">
        <v>9.00584795321E-2</v>
      </c>
      <c r="J2207" s="33">
        <v>866</v>
      </c>
      <c r="K2207" s="34">
        <v>7.7367205542700004E-2</v>
      </c>
      <c r="L2207" s="30">
        <v>3</v>
      </c>
      <c r="M2207" s="40">
        <f>VLOOKUP(A2207,'District Enrollment'!A:D,2,FALSE)</f>
        <v>15093</v>
      </c>
      <c r="N2207" s="40">
        <f>VLOOKUP(A2207,'District Enrollment'!A:D,3,FALSE)</f>
        <v>15363</v>
      </c>
      <c r="O2207" s="40">
        <f>VLOOKUP(A2207,'District Enrollment'!A:D,4,FALSE)</f>
        <v>15607</v>
      </c>
      <c r="P2207" s="41">
        <f t="shared" si="111"/>
        <v>4.0416086927672363E-3</v>
      </c>
      <c r="Q2207" s="41">
        <f t="shared" si="112"/>
        <v>5.0120419188925012E-3</v>
      </c>
      <c r="R2207" s="41">
        <f t="shared" si="113"/>
        <v>4.292945473183713E-3</v>
      </c>
    </row>
    <row r="2208" spans="1:18" x14ac:dyDescent="0.25">
      <c r="A2208" s="15" t="s">
        <v>49</v>
      </c>
      <c r="B2208" s="16" t="s">
        <v>50</v>
      </c>
      <c r="C2208" s="15" t="s">
        <v>4876</v>
      </c>
      <c r="D2208" s="16" t="s">
        <v>4877</v>
      </c>
      <c r="E2208" s="15" t="s">
        <v>10</v>
      </c>
      <c r="F2208" s="31">
        <v>2026</v>
      </c>
      <c r="G2208" s="32">
        <v>0.17374136229020001</v>
      </c>
      <c r="H2208" s="31">
        <v>1973</v>
      </c>
      <c r="I2208" s="32">
        <v>0.1779016725798</v>
      </c>
      <c r="J2208" s="33">
        <v>1987</v>
      </c>
      <c r="K2208" s="34">
        <v>0.1585304479114</v>
      </c>
      <c r="L2208" s="30">
        <v>5</v>
      </c>
      <c r="M2208" s="40">
        <f>VLOOKUP(A2208,'District Enrollment'!A:D,2,FALSE)</f>
        <v>15093</v>
      </c>
      <c r="N2208" s="40">
        <f>VLOOKUP(A2208,'District Enrollment'!A:D,3,FALSE)</f>
        <v>15363</v>
      </c>
      <c r="O2208" s="40">
        <f>VLOOKUP(A2208,'District Enrollment'!A:D,4,FALSE)</f>
        <v>15607</v>
      </c>
      <c r="P2208" s="41">
        <f t="shared" si="111"/>
        <v>2.3322069833694108E-2</v>
      </c>
      <c r="Q2208" s="41">
        <f t="shared" si="112"/>
        <v>2.284710017574337E-2</v>
      </c>
      <c r="R2208" s="41">
        <f t="shared" si="113"/>
        <v>2.0183251105270188E-2</v>
      </c>
    </row>
    <row r="2209" spans="1:18" x14ac:dyDescent="0.25">
      <c r="A2209" s="15" t="s">
        <v>49</v>
      </c>
      <c r="B2209" s="16" t="s">
        <v>50</v>
      </c>
      <c r="C2209" s="15" t="s">
        <v>4894</v>
      </c>
      <c r="D2209" s="16" t="s">
        <v>4895</v>
      </c>
      <c r="E2209" s="15" t="s">
        <v>10</v>
      </c>
      <c r="F2209" s="31">
        <v>2076</v>
      </c>
      <c r="G2209" s="32">
        <v>0.1170520231213</v>
      </c>
      <c r="H2209" s="31">
        <v>2091</v>
      </c>
      <c r="I2209" s="32">
        <v>0.13008130081300001</v>
      </c>
      <c r="J2209" s="33">
        <v>2077</v>
      </c>
      <c r="K2209" s="34">
        <v>0.1083293211362</v>
      </c>
      <c r="L2209" s="30">
        <v>4</v>
      </c>
      <c r="M2209" s="40">
        <f>VLOOKUP(A2209,'District Enrollment'!A:D,2,FALSE)</f>
        <v>15093</v>
      </c>
      <c r="N2209" s="40">
        <f>VLOOKUP(A2209,'District Enrollment'!A:D,3,FALSE)</f>
        <v>15363</v>
      </c>
      <c r="O2209" s="40">
        <f>VLOOKUP(A2209,'District Enrollment'!A:D,4,FALSE)</f>
        <v>15607</v>
      </c>
      <c r="P2209" s="41">
        <f t="shared" si="111"/>
        <v>1.6100178890864559E-2</v>
      </c>
      <c r="Q2209" s="41">
        <f t="shared" si="112"/>
        <v>1.7704875349865458E-2</v>
      </c>
      <c r="R2209" s="41">
        <f t="shared" si="113"/>
        <v>1.4416607932330839E-2</v>
      </c>
    </row>
    <row r="2210" spans="1:18" x14ac:dyDescent="0.25">
      <c r="A2210" s="3" t="s">
        <v>1242</v>
      </c>
      <c r="B2210" t="s">
        <v>1243</v>
      </c>
      <c r="C2210" s="3" t="s">
        <v>1244</v>
      </c>
      <c r="D2210" t="s">
        <v>1245</v>
      </c>
      <c r="E2210" s="3" t="s">
        <v>13</v>
      </c>
      <c r="F2210" s="26">
        <v>176</v>
      </c>
      <c r="G2210" s="27">
        <v>0.59090909090900001</v>
      </c>
      <c r="H2210" s="26">
        <v>133</v>
      </c>
      <c r="I2210" s="27">
        <v>0.54135338345859996</v>
      </c>
      <c r="J2210" s="28">
        <v>136</v>
      </c>
      <c r="K2210" s="29">
        <v>0.57352941176469996</v>
      </c>
      <c r="L2210" s="30">
        <v>5</v>
      </c>
      <c r="M2210" s="40">
        <f>VLOOKUP(A2210,'District Enrollment'!A:D,2,FALSE)</f>
        <v>5551</v>
      </c>
      <c r="N2210" s="40">
        <f>VLOOKUP(A2210,'District Enrollment'!A:D,3,FALSE)</f>
        <v>5558</v>
      </c>
      <c r="O2210" s="40">
        <f>VLOOKUP(A2210,'District Enrollment'!A:D,4,FALSE)</f>
        <v>5660</v>
      </c>
      <c r="P2210" s="41">
        <f t="shared" si="111"/>
        <v>1.8735362997655196E-2</v>
      </c>
      <c r="Q2210" s="41">
        <f t="shared" si="112"/>
        <v>1.2954300107951384E-2</v>
      </c>
      <c r="R2210" s="41">
        <f t="shared" si="113"/>
        <v>1.3780918727915053E-2</v>
      </c>
    </row>
    <row r="2211" spans="1:18" x14ac:dyDescent="0.25">
      <c r="A2211" s="3" t="s">
        <v>1242</v>
      </c>
      <c r="B2211" t="s">
        <v>1243</v>
      </c>
      <c r="C2211" s="3" t="s">
        <v>2050</v>
      </c>
      <c r="D2211" t="s">
        <v>2051</v>
      </c>
      <c r="E2211" s="3" t="s">
        <v>10</v>
      </c>
      <c r="F2211" s="26">
        <v>314</v>
      </c>
      <c r="G2211" s="27">
        <v>0.1369426751592</v>
      </c>
      <c r="H2211" s="26">
        <v>326</v>
      </c>
      <c r="I2211" s="27">
        <v>0.1625766871165</v>
      </c>
      <c r="J2211" s="28">
        <v>323</v>
      </c>
      <c r="K2211" s="29">
        <v>0.17027863777079999</v>
      </c>
      <c r="L2211" s="30">
        <v>5</v>
      </c>
      <c r="M2211" s="40">
        <f>VLOOKUP(A2211,'District Enrollment'!A:D,2,FALSE)</f>
        <v>5551</v>
      </c>
      <c r="N2211" s="40">
        <f>VLOOKUP(A2211,'District Enrollment'!A:D,3,FALSE)</f>
        <v>5558</v>
      </c>
      <c r="O2211" s="40">
        <f>VLOOKUP(A2211,'District Enrollment'!A:D,4,FALSE)</f>
        <v>5660</v>
      </c>
      <c r="P2211" s="41">
        <f t="shared" si="111"/>
        <v>7.7463520086450731E-3</v>
      </c>
      <c r="Q2211" s="41">
        <f t="shared" si="112"/>
        <v>9.5358042461279238E-3</v>
      </c>
      <c r="R2211" s="41">
        <f t="shared" si="113"/>
        <v>9.7173144876269244E-3</v>
      </c>
    </row>
    <row r="2212" spans="1:18" x14ac:dyDescent="0.25">
      <c r="A2212" s="3" t="s">
        <v>1242</v>
      </c>
      <c r="B2212" t="s">
        <v>1243</v>
      </c>
      <c r="C2212" s="3" t="s">
        <v>3210</v>
      </c>
      <c r="D2212" t="s">
        <v>3211</v>
      </c>
      <c r="E2212" s="3" t="s">
        <v>10</v>
      </c>
      <c r="F2212" s="26">
        <v>504</v>
      </c>
      <c r="G2212" s="27">
        <v>9.1269841269800006E-2</v>
      </c>
      <c r="H2212" s="26">
        <v>536</v>
      </c>
      <c r="I2212" s="27">
        <v>0.1044776119402</v>
      </c>
      <c r="J2212" s="28">
        <v>493</v>
      </c>
      <c r="K2212" s="29">
        <v>8.5192697768700004E-2</v>
      </c>
      <c r="L2212" s="30">
        <v>3</v>
      </c>
      <c r="M2212" s="40">
        <f>VLOOKUP(A2212,'District Enrollment'!A:D,2,FALSE)</f>
        <v>5551</v>
      </c>
      <c r="N2212" s="40">
        <f>VLOOKUP(A2212,'District Enrollment'!A:D,3,FALSE)</f>
        <v>5558</v>
      </c>
      <c r="O2212" s="40">
        <f>VLOOKUP(A2212,'District Enrollment'!A:D,4,FALSE)</f>
        <v>5660</v>
      </c>
      <c r="P2212" s="41">
        <f t="shared" si="111"/>
        <v>8.2867951720373284E-3</v>
      </c>
      <c r="Q2212" s="41">
        <f t="shared" si="112"/>
        <v>1.0075566750620223E-2</v>
      </c>
      <c r="R2212" s="41">
        <f t="shared" si="113"/>
        <v>7.4204946996411841E-3</v>
      </c>
    </row>
    <row r="2213" spans="1:18" x14ac:dyDescent="0.25">
      <c r="A2213" s="3" t="s">
        <v>1242</v>
      </c>
      <c r="B2213" t="s">
        <v>1243</v>
      </c>
      <c r="C2213" s="3" t="s">
        <v>3213</v>
      </c>
      <c r="D2213" t="s">
        <v>3214</v>
      </c>
      <c r="E2213" s="3" t="s">
        <v>10</v>
      </c>
      <c r="F2213" s="26">
        <v>465</v>
      </c>
      <c r="G2213" s="27">
        <v>5.1612903225799998E-2</v>
      </c>
      <c r="H2213" s="26">
        <v>475</v>
      </c>
      <c r="I2213" s="27">
        <v>8.4210526315700002E-2</v>
      </c>
      <c r="J2213" s="28">
        <v>494</v>
      </c>
      <c r="K2213" s="29">
        <v>8.9068825910899999E-2</v>
      </c>
      <c r="L2213" s="30">
        <v>4</v>
      </c>
      <c r="M2213" s="40">
        <f>VLOOKUP(A2213,'District Enrollment'!A:D,2,FALSE)</f>
        <v>5551</v>
      </c>
      <c r="N2213" s="40">
        <f>VLOOKUP(A2213,'District Enrollment'!A:D,3,FALSE)</f>
        <v>5558</v>
      </c>
      <c r="O2213" s="40">
        <f>VLOOKUP(A2213,'District Enrollment'!A:D,4,FALSE)</f>
        <v>5660</v>
      </c>
      <c r="P2213" s="41">
        <f t="shared" si="111"/>
        <v>4.3235453071513242E-3</v>
      </c>
      <c r="Q2213" s="41">
        <f t="shared" si="112"/>
        <v>7.1968333932992982E-3</v>
      </c>
      <c r="R2213" s="41">
        <f t="shared" si="113"/>
        <v>7.7738515901032866E-3</v>
      </c>
    </row>
    <row r="2214" spans="1:18" x14ac:dyDescent="0.25">
      <c r="A2214" s="3" t="s">
        <v>1242</v>
      </c>
      <c r="B2214" t="s">
        <v>1243</v>
      </c>
      <c r="C2214" s="3" t="s">
        <v>3253</v>
      </c>
      <c r="D2214" t="s">
        <v>3254</v>
      </c>
      <c r="E2214" s="3" t="s">
        <v>10</v>
      </c>
      <c r="F2214" s="26">
        <v>502</v>
      </c>
      <c r="G2214" s="27">
        <v>0.15139442231069999</v>
      </c>
      <c r="H2214" s="26">
        <v>489</v>
      </c>
      <c r="I2214" s="27">
        <v>0.1002044989775</v>
      </c>
      <c r="J2214" s="28">
        <v>499</v>
      </c>
      <c r="K2214" s="29">
        <v>0.1002004008016</v>
      </c>
      <c r="L2214" s="30">
        <v>4</v>
      </c>
      <c r="M2214" s="40">
        <f>VLOOKUP(A2214,'District Enrollment'!A:D,2,FALSE)</f>
        <v>5551</v>
      </c>
      <c r="N2214" s="40">
        <f>VLOOKUP(A2214,'District Enrollment'!A:D,3,FALSE)</f>
        <v>5558</v>
      </c>
      <c r="O2214" s="40">
        <f>VLOOKUP(A2214,'District Enrollment'!A:D,4,FALSE)</f>
        <v>5660</v>
      </c>
      <c r="P2214" s="41">
        <f t="shared" si="111"/>
        <v>1.369122680597575E-2</v>
      </c>
      <c r="Q2214" s="41">
        <f t="shared" si="112"/>
        <v>8.8161209068005567E-3</v>
      </c>
      <c r="R2214" s="41">
        <f t="shared" si="113"/>
        <v>8.8339222614838165E-3</v>
      </c>
    </row>
    <row r="2215" spans="1:18" x14ac:dyDescent="0.25">
      <c r="A2215" s="3" t="s">
        <v>1242</v>
      </c>
      <c r="B2215" t="s">
        <v>1243</v>
      </c>
      <c r="C2215" s="3" t="s">
        <v>3722</v>
      </c>
      <c r="D2215" t="s">
        <v>3723</v>
      </c>
      <c r="E2215" s="3" t="s">
        <v>10</v>
      </c>
      <c r="F2215" s="26">
        <v>516</v>
      </c>
      <c r="G2215" s="27">
        <v>0.10465116279059999</v>
      </c>
      <c r="H2215" s="26">
        <v>533</v>
      </c>
      <c r="I2215" s="27">
        <v>0.1106941838649</v>
      </c>
      <c r="J2215" s="28">
        <v>568</v>
      </c>
      <c r="K2215" s="29">
        <v>0.1355633802816</v>
      </c>
      <c r="L2215" s="30">
        <v>5</v>
      </c>
      <c r="M2215" s="40">
        <f>VLOOKUP(A2215,'District Enrollment'!A:D,2,FALSE)</f>
        <v>5551</v>
      </c>
      <c r="N2215" s="40">
        <f>VLOOKUP(A2215,'District Enrollment'!A:D,3,FALSE)</f>
        <v>5558</v>
      </c>
      <c r="O2215" s="40">
        <f>VLOOKUP(A2215,'District Enrollment'!A:D,4,FALSE)</f>
        <v>5660</v>
      </c>
      <c r="P2215" s="41">
        <f t="shared" si="111"/>
        <v>9.7279769410826156E-3</v>
      </c>
      <c r="Q2215" s="41">
        <f t="shared" si="112"/>
        <v>1.061532925512625E-2</v>
      </c>
      <c r="R2215" s="41">
        <f t="shared" si="113"/>
        <v>1.3604240282676467E-2</v>
      </c>
    </row>
    <row r="2216" spans="1:18" x14ac:dyDescent="0.25">
      <c r="A2216" s="3" t="s">
        <v>1242</v>
      </c>
      <c r="B2216" t="s">
        <v>1243</v>
      </c>
      <c r="C2216" s="3" t="s">
        <v>3734</v>
      </c>
      <c r="D2216" t="s">
        <v>3735</v>
      </c>
      <c r="E2216" s="3" t="s">
        <v>10</v>
      </c>
      <c r="F2216" s="26">
        <v>510</v>
      </c>
      <c r="G2216" s="27">
        <v>0.1098039215686</v>
      </c>
      <c r="H2216" s="26">
        <v>523</v>
      </c>
      <c r="I2216" s="27">
        <v>0.114722753346</v>
      </c>
      <c r="J2216" s="28">
        <v>570</v>
      </c>
      <c r="K2216" s="29">
        <v>0.1070175438596</v>
      </c>
      <c r="L2216" s="30">
        <v>4</v>
      </c>
      <c r="M2216" s="40">
        <f>VLOOKUP(A2216,'District Enrollment'!A:D,2,FALSE)</f>
        <v>5551</v>
      </c>
      <c r="N2216" s="40">
        <f>VLOOKUP(A2216,'District Enrollment'!A:D,3,FALSE)</f>
        <v>5558</v>
      </c>
      <c r="O2216" s="40">
        <f>VLOOKUP(A2216,'District Enrollment'!A:D,4,FALSE)</f>
        <v>5660</v>
      </c>
      <c r="P2216" s="41">
        <f t="shared" si="111"/>
        <v>1.0088272383351828E-2</v>
      </c>
      <c r="Q2216" s="41">
        <f t="shared" si="112"/>
        <v>1.079525008995286E-2</v>
      </c>
      <c r="R2216" s="41">
        <f t="shared" si="113"/>
        <v>1.0777385159005653E-2</v>
      </c>
    </row>
    <row r="2217" spans="1:18" x14ac:dyDescent="0.25">
      <c r="A2217" s="3" t="s">
        <v>1242</v>
      </c>
      <c r="B2217" t="s">
        <v>1243</v>
      </c>
      <c r="C2217" s="3" t="s">
        <v>4130</v>
      </c>
      <c r="D2217" t="s">
        <v>4131</v>
      </c>
      <c r="E2217" s="3" t="s">
        <v>10</v>
      </c>
      <c r="F2217" s="26">
        <v>699</v>
      </c>
      <c r="G2217" s="27">
        <v>7.1530758225999996E-2</v>
      </c>
      <c r="H2217" s="26">
        <v>653</v>
      </c>
      <c r="I2217" s="27">
        <v>7.1975497702900001E-2</v>
      </c>
      <c r="J2217" s="28">
        <v>658</v>
      </c>
      <c r="K2217" s="29">
        <v>0.1170212765957</v>
      </c>
      <c r="L2217" s="30">
        <v>4</v>
      </c>
      <c r="M2217" s="40">
        <f>VLOOKUP(A2217,'District Enrollment'!A:D,2,FALSE)</f>
        <v>5551</v>
      </c>
      <c r="N2217" s="40">
        <f>VLOOKUP(A2217,'District Enrollment'!A:D,3,FALSE)</f>
        <v>5558</v>
      </c>
      <c r="O2217" s="40">
        <f>VLOOKUP(A2217,'District Enrollment'!A:D,4,FALSE)</f>
        <v>5660</v>
      </c>
      <c r="P2217" s="41">
        <f t="shared" si="111"/>
        <v>9.0073860565616989E-3</v>
      </c>
      <c r="Q2217" s="41">
        <f t="shared" si="112"/>
        <v>8.4562792371345279E-3</v>
      </c>
      <c r="R2217" s="41">
        <f t="shared" si="113"/>
        <v>1.3604240282680318E-2</v>
      </c>
    </row>
    <row r="2218" spans="1:18" x14ac:dyDescent="0.25">
      <c r="A2218" s="3" t="s">
        <v>1242</v>
      </c>
      <c r="B2218" t="s">
        <v>1243</v>
      </c>
      <c r="C2218" s="3" t="s">
        <v>4134</v>
      </c>
      <c r="D2218" t="s">
        <v>4135</v>
      </c>
      <c r="E2218" s="3" t="s">
        <v>10</v>
      </c>
      <c r="F2218" s="26">
        <v>657</v>
      </c>
      <c r="G2218" s="27">
        <v>7.9147640791400006E-2</v>
      </c>
      <c r="H2218" s="26">
        <v>674</v>
      </c>
      <c r="I2218" s="27">
        <v>7.7151335311499994E-2</v>
      </c>
      <c r="J2218" s="28">
        <v>659</v>
      </c>
      <c r="K2218" s="29">
        <v>8.1942336874000002E-2</v>
      </c>
      <c r="L2218" s="30">
        <v>3</v>
      </c>
      <c r="M2218" s="40">
        <f>VLOOKUP(A2218,'District Enrollment'!A:D,2,FALSE)</f>
        <v>5551</v>
      </c>
      <c r="N2218" s="40">
        <f>VLOOKUP(A2218,'District Enrollment'!A:D,3,FALSE)</f>
        <v>5558</v>
      </c>
      <c r="O2218" s="40">
        <f>VLOOKUP(A2218,'District Enrollment'!A:D,4,FALSE)</f>
        <v>5660</v>
      </c>
      <c r="P2218" s="41">
        <f t="shared" si="111"/>
        <v>9.3676814988199967E-3</v>
      </c>
      <c r="Q2218" s="41">
        <f t="shared" si="112"/>
        <v>9.3558834112902108E-3</v>
      </c>
      <c r="R2218" s="41">
        <f t="shared" si="113"/>
        <v>9.5406360423968203E-3</v>
      </c>
    </row>
    <row r="2219" spans="1:18" x14ac:dyDescent="0.25">
      <c r="A2219" s="3" t="s">
        <v>1242</v>
      </c>
      <c r="B2219" t="s">
        <v>1243</v>
      </c>
      <c r="C2219" s="3" t="s">
        <v>4681</v>
      </c>
      <c r="D2219" t="s">
        <v>4682</v>
      </c>
      <c r="E2219" s="3" t="s">
        <v>10</v>
      </c>
      <c r="F2219" s="26">
        <v>1208</v>
      </c>
      <c r="G2219" s="27">
        <v>0.1208609271523</v>
      </c>
      <c r="H2219" s="26">
        <v>1216</v>
      </c>
      <c r="I2219" s="27">
        <v>0.1184210526315</v>
      </c>
      <c r="J2219" s="28">
        <v>1260</v>
      </c>
      <c r="K2219" s="29">
        <v>0.1119047619047</v>
      </c>
      <c r="L2219" s="30">
        <v>4</v>
      </c>
      <c r="M2219" s="40">
        <f>VLOOKUP(A2219,'District Enrollment'!A:D,2,FALSE)</f>
        <v>5551</v>
      </c>
      <c r="N2219" s="40">
        <f>VLOOKUP(A2219,'District Enrollment'!A:D,3,FALSE)</f>
        <v>5558</v>
      </c>
      <c r="O2219" s="40">
        <f>VLOOKUP(A2219,'District Enrollment'!A:D,4,FALSE)</f>
        <v>5660</v>
      </c>
      <c r="P2219" s="41">
        <f t="shared" si="111"/>
        <v>2.6301567285169952E-2</v>
      </c>
      <c r="Q2219" s="41">
        <f t="shared" si="112"/>
        <v>2.5908600215887732E-2</v>
      </c>
      <c r="R2219" s="41">
        <f t="shared" si="113"/>
        <v>2.4911660777371378E-2</v>
      </c>
    </row>
    <row r="2220" spans="1:18" x14ac:dyDescent="0.25">
      <c r="A2220" s="3" t="s">
        <v>1589</v>
      </c>
      <c r="B2220" t="s">
        <v>1590</v>
      </c>
      <c r="C2220" s="3" t="s">
        <v>1591</v>
      </c>
      <c r="D2220" t="s">
        <v>1592</v>
      </c>
      <c r="E2220" s="3" t="s">
        <v>10</v>
      </c>
      <c r="F2220" s="26">
        <v>222</v>
      </c>
      <c r="G2220" s="27">
        <v>7.6576576576499994E-2</v>
      </c>
      <c r="H2220" s="26">
        <v>225</v>
      </c>
      <c r="I2220" s="27">
        <v>4.4444444444400003E-2</v>
      </c>
      <c r="J2220" s="28">
        <v>216</v>
      </c>
      <c r="K2220" s="29">
        <v>3.2407407407400002E-2</v>
      </c>
      <c r="L2220" s="30">
        <v>1</v>
      </c>
      <c r="M2220" s="40">
        <f>VLOOKUP(A2220,'District Enrollment'!A:D,2,FALSE)</f>
        <v>1388</v>
      </c>
      <c r="N2220" s="40">
        <f>VLOOKUP(A2220,'District Enrollment'!A:D,3,FALSE)</f>
        <v>1311</v>
      </c>
      <c r="O2220" s="40">
        <f>VLOOKUP(A2220,'District Enrollment'!A:D,4,FALSE)</f>
        <v>1302</v>
      </c>
      <c r="P2220" s="41">
        <f t="shared" si="111"/>
        <v>1.2247838616702448E-2</v>
      </c>
      <c r="Q2220" s="41">
        <f t="shared" si="112"/>
        <v>7.6277650648283761E-3</v>
      </c>
      <c r="R2220" s="41">
        <f t="shared" si="113"/>
        <v>5.3763440860202768E-3</v>
      </c>
    </row>
    <row r="2221" spans="1:18" x14ac:dyDescent="0.25">
      <c r="A2221" s="3" t="s">
        <v>1589</v>
      </c>
      <c r="B2221" t="s">
        <v>1590</v>
      </c>
      <c r="C2221" s="3" t="s">
        <v>1966</v>
      </c>
      <c r="D2221" t="s">
        <v>1967</v>
      </c>
      <c r="E2221" s="3" t="s">
        <v>10</v>
      </c>
      <c r="F2221" s="26">
        <v>311</v>
      </c>
      <c r="G2221" s="27">
        <v>8.6816720257199997E-2</v>
      </c>
      <c r="H2221" s="26">
        <v>300</v>
      </c>
      <c r="I2221" s="27">
        <v>6.6666666666599997E-2</v>
      </c>
      <c r="J2221" s="28">
        <v>308</v>
      </c>
      <c r="K2221" s="29">
        <v>3.2467532467499997E-2</v>
      </c>
      <c r="L2221" s="30">
        <v>1</v>
      </c>
      <c r="M2221" s="40">
        <f>VLOOKUP(A2221,'District Enrollment'!A:D,2,FALSE)</f>
        <v>1388</v>
      </c>
      <c r="N2221" s="40">
        <f>VLOOKUP(A2221,'District Enrollment'!A:D,3,FALSE)</f>
        <v>1311</v>
      </c>
      <c r="O2221" s="40">
        <f>VLOOKUP(A2221,'District Enrollment'!A:D,4,FALSE)</f>
        <v>1302</v>
      </c>
      <c r="P2221" s="41">
        <f t="shared" si="111"/>
        <v>1.9452449567715559E-2</v>
      </c>
      <c r="Q2221" s="41">
        <f t="shared" si="112"/>
        <v>1.525553012965675E-2</v>
      </c>
      <c r="R2221" s="41">
        <f t="shared" si="113"/>
        <v>7.6804915514516129E-3</v>
      </c>
    </row>
    <row r="2222" spans="1:18" x14ac:dyDescent="0.25">
      <c r="A2222" s="3" t="s">
        <v>1589</v>
      </c>
      <c r="B2222" t="s">
        <v>1590</v>
      </c>
      <c r="C2222" s="3" t="s">
        <v>2231</v>
      </c>
      <c r="D2222" t="s">
        <v>2232</v>
      </c>
      <c r="E2222" s="3" t="s">
        <v>10</v>
      </c>
      <c r="F2222" s="26">
        <v>412</v>
      </c>
      <c r="G2222" s="27">
        <v>8.9805825242700005E-2</v>
      </c>
      <c r="H2222" s="26">
        <v>383</v>
      </c>
      <c r="I2222" s="27">
        <v>0.10704960835500001</v>
      </c>
      <c r="J2222" s="28">
        <v>356</v>
      </c>
      <c r="K2222" s="29">
        <v>4.4943820224699997E-2</v>
      </c>
      <c r="L2222" s="30">
        <v>2</v>
      </c>
      <c r="M2222" s="40">
        <f>VLOOKUP(A2222,'District Enrollment'!A:D,2,FALSE)</f>
        <v>1388</v>
      </c>
      <c r="N2222" s="40">
        <f>VLOOKUP(A2222,'District Enrollment'!A:D,3,FALSE)</f>
        <v>1311</v>
      </c>
      <c r="O2222" s="40">
        <f>VLOOKUP(A2222,'District Enrollment'!A:D,4,FALSE)</f>
        <v>1302</v>
      </c>
      <c r="P2222" s="41">
        <f t="shared" si="111"/>
        <v>2.6657060518726513E-2</v>
      </c>
      <c r="Q2222" s="41">
        <f t="shared" si="112"/>
        <v>3.1273836765800915E-2</v>
      </c>
      <c r="R2222" s="41">
        <f t="shared" si="113"/>
        <v>1.2288786482329646E-2</v>
      </c>
    </row>
    <row r="2223" spans="1:18" x14ac:dyDescent="0.25">
      <c r="A2223" s="3" t="s">
        <v>1589</v>
      </c>
      <c r="B2223" t="s">
        <v>1590</v>
      </c>
      <c r="C2223" s="3" t="s">
        <v>2676</v>
      </c>
      <c r="D2223" t="s">
        <v>2677</v>
      </c>
      <c r="E2223" s="3" t="s">
        <v>10</v>
      </c>
      <c r="F2223" s="26">
        <v>443</v>
      </c>
      <c r="G2223" s="27">
        <v>8.8036117381400006E-2</v>
      </c>
      <c r="H2223" s="26">
        <v>403</v>
      </c>
      <c r="I2223" s="27">
        <v>4.2183622828700001E-2</v>
      </c>
      <c r="J2223" s="28">
        <v>422</v>
      </c>
      <c r="K2223" s="29">
        <v>4.9763033175300002E-2</v>
      </c>
      <c r="L2223" s="30">
        <v>2</v>
      </c>
      <c r="M2223" s="40">
        <f>VLOOKUP(A2223,'District Enrollment'!A:D,2,FALSE)</f>
        <v>1388</v>
      </c>
      <c r="N2223" s="40">
        <f>VLOOKUP(A2223,'District Enrollment'!A:D,3,FALSE)</f>
        <v>1311</v>
      </c>
      <c r="O2223" s="40">
        <f>VLOOKUP(A2223,'District Enrollment'!A:D,4,FALSE)</f>
        <v>1302</v>
      </c>
      <c r="P2223" s="41">
        <f t="shared" si="111"/>
        <v>2.8097982708905043E-2</v>
      </c>
      <c r="Q2223" s="41">
        <f t="shared" si="112"/>
        <v>1.2967200610195347E-2</v>
      </c>
      <c r="R2223" s="41">
        <f t="shared" si="113"/>
        <v>1.6129032258046544E-2</v>
      </c>
    </row>
  </sheetData>
  <autoFilter ref="A1:L2223">
    <sortState ref="A2:L2223">
      <sortCondition ref="B1:B2223"/>
    </sortState>
  </autoFilter>
  <sortState ref="A9:L2221">
    <sortCondition ref="B2:B2223"/>
    <sortCondition ref="J2:J2223"/>
  </sortState>
  <conditionalFormatting sqref="N1:R1 L1:L1048576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workbookViewId="0">
      <selection activeCell="D3" sqref="D3"/>
    </sheetView>
  </sheetViews>
  <sheetFormatPr defaultRowHeight="15" x14ac:dyDescent="0.25"/>
  <cols>
    <col min="1" max="1" width="36.85546875" customWidth="1"/>
    <col min="2" max="2" width="14.5703125" bestFit="1" customWidth="1"/>
    <col min="3" max="5" width="28.7109375" style="8" customWidth="1"/>
    <col min="6" max="7" width="29.140625" customWidth="1"/>
    <col min="8" max="8" width="29.140625" bestFit="1" customWidth="1"/>
  </cols>
  <sheetData>
    <row r="1" spans="1:5" ht="18.75" x14ac:dyDescent="0.3">
      <c r="A1" s="25" t="s">
        <v>4932</v>
      </c>
      <c r="C1" s="36" t="s">
        <v>4935</v>
      </c>
      <c r="D1" s="37" t="s">
        <v>4936</v>
      </c>
      <c r="E1" s="38" t="s">
        <v>4933</v>
      </c>
    </row>
    <row r="2" spans="1:5" x14ac:dyDescent="0.25">
      <c r="C2" s="22" t="s">
        <v>4934</v>
      </c>
      <c r="D2" s="35" t="s">
        <v>4934</v>
      </c>
      <c r="E2" s="23" t="s">
        <v>4934</v>
      </c>
    </row>
    <row r="3" spans="1:5" x14ac:dyDescent="0.25">
      <c r="A3" s="19" t="s">
        <v>1</v>
      </c>
      <c r="B3" s="19" t="s">
        <v>0</v>
      </c>
      <c r="C3" s="8" t="s">
        <v>4937</v>
      </c>
      <c r="D3" s="8" t="s">
        <v>4938</v>
      </c>
      <c r="E3" s="8" t="s">
        <v>4939</v>
      </c>
    </row>
    <row r="4" spans="1:5" x14ac:dyDescent="0.25">
      <c r="A4" t="s">
        <v>460</v>
      </c>
      <c r="B4" t="s">
        <v>459</v>
      </c>
      <c r="C4" s="24">
        <v>0.13692077727947294</v>
      </c>
      <c r="D4" s="24">
        <v>0.12284482758616333</v>
      </c>
      <c r="E4" s="24">
        <v>0.1095047677637136</v>
      </c>
    </row>
    <row r="5" spans="1:5" x14ac:dyDescent="0.25">
      <c r="A5" t="s">
        <v>1657</v>
      </c>
      <c r="B5" t="s">
        <v>1656</v>
      </c>
      <c r="C5" s="24">
        <v>6.4412238325214491E-2</v>
      </c>
      <c r="D5" s="24">
        <v>5.5363321799283223E-2</v>
      </c>
      <c r="E5" s="24">
        <v>3.2203389830444407E-2</v>
      </c>
    </row>
    <row r="6" spans="1:5" x14ac:dyDescent="0.25">
      <c r="A6" t="s">
        <v>987</v>
      </c>
      <c r="B6" t="s">
        <v>986</v>
      </c>
      <c r="C6" s="24">
        <v>5.4347826086900003E-2</v>
      </c>
      <c r="D6" s="24">
        <v>8.2474226804100007E-2</v>
      </c>
      <c r="E6" s="24">
        <v>4.30107526881E-2</v>
      </c>
    </row>
    <row r="7" spans="1:5" x14ac:dyDescent="0.25">
      <c r="A7" t="s">
        <v>512</v>
      </c>
      <c r="B7" t="s">
        <v>511</v>
      </c>
      <c r="C7" s="24">
        <v>7.9359301055646272E-2</v>
      </c>
      <c r="D7" s="24">
        <v>6.6445182724201593E-2</v>
      </c>
      <c r="E7" s="24">
        <v>6.5185724690421207E-2</v>
      </c>
    </row>
    <row r="8" spans="1:5" x14ac:dyDescent="0.25">
      <c r="A8" t="s">
        <v>448</v>
      </c>
      <c r="B8" t="s">
        <v>447</v>
      </c>
      <c r="C8" s="24">
        <v>7.1895424836537686E-2</v>
      </c>
      <c r="D8" s="24">
        <v>6.8405691353464651E-2</v>
      </c>
      <c r="E8" s="24">
        <v>6.6972477064167438E-2</v>
      </c>
    </row>
    <row r="9" spans="1:5" x14ac:dyDescent="0.25">
      <c r="A9" t="s">
        <v>1853</v>
      </c>
      <c r="B9" t="s">
        <v>1852</v>
      </c>
      <c r="C9" s="24">
        <v>9.4308943089356584E-2</v>
      </c>
      <c r="D9" s="24">
        <v>5.5921052631525824E-2</v>
      </c>
      <c r="E9" s="24">
        <v>6.0064935064866723E-2</v>
      </c>
    </row>
    <row r="10" spans="1:5" x14ac:dyDescent="0.25">
      <c r="A10" t="s">
        <v>1094</v>
      </c>
      <c r="B10" t="s">
        <v>1093</v>
      </c>
      <c r="C10" s="24">
        <v>9.9267753523020405E-2</v>
      </c>
      <c r="D10" s="24">
        <v>0.10374346083287875</v>
      </c>
      <c r="E10" s="24">
        <v>9.2051043466639101E-2</v>
      </c>
    </row>
    <row r="11" spans="1:5" x14ac:dyDescent="0.25">
      <c r="A11" t="s">
        <v>444</v>
      </c>
      <c r="B11" t="s">
        <v>443</v>
      </c>
      <c r="C11" s="24">
        <v>3.1787389265223009E-2</v>
      </c>
      <c r="D11" s="24">
        <v>3.5998971457931322E-2</v>
      </c>
      <c r="E11" s="24">
        <v>3.2586558044763944E-2</v>
      </c>
    </row>
    <row r="12" spans="1:5" x14ac:dyDescent="0.25">
      <c r="A12" t="s">
        <v>370</v>
      </c>
      <c r="B12" t="s">
        <v>369</v>
      </c>
      <c r="C12" s="24">
        <v>7.4497336312042112E-2</v>
      </c>
      <c r="D12" s="24">
        <v>7.5833333333279379E-2</v>
      </c>
      <c r="E12" s="24">
        <v>7.15683323298624E-2</v>
      </c>
    </row>
    <row r="13" spans="1:5" x14ac:dyDescent="0.25">
      <c r="A13" t="s">
        <v>492</v>
      </c>
      <c r="B13" t="s">
        <v>491</v>
      </c>
      <c r="C13" s="24">
        <v>5.2317627100045727E-2</v>
      </c>
      <c r="D13" s="24">
        <v>5.7060215619205781E-2</v>
      </c>
      <c r="E13" s="24">
        <v>5.5161916758468245E-2</v>
      </c>
    </row>
    <row r="14" spans="1:5" x14ac:dyDescent="0.25">
      <c r="A14" t="s">
        <v>265</v>
      </c>
      <c r="B14" t="s">
        <v>264</v>
      </c>
      <c r="C14" s="24">
        <v>7.6237263464273092E-2</v>
      </c>
      <c r="D14" s="24">
        <v>7.3269282571552602E-2</v>
      </c>
      <c r="E14" s="24">
        <v>7.0247933884245134E-2</v>
      </c>
    </row>
    <row r="15" spans="1:5" x14ac:dyDescent="0.25">
      <c r="A15" t="s">
        <v>15</v>
      </c>
      <c r="B15" t="s">
        <v>14</v>
      </c>
      <c r="C15" s="24">
        <v>0.10494473531117818</v>
      </c>
      <c r="D15" s="24">
        <v>0.11494122965636094</v>
      </c>
      <c r="E15" s="24">
        <v>0.10355677923241327</v>
      </c>
    </row>
    <row r="16" spans="1:5" x14ac:dyDescent="0.25">
      <c r="A16" t="s">
        <v>991</v>
      </c>
      <c r="B16" t="s">
        <v>990</v>
      </c>
      <c r="C16" s="24">
        <v>2.10526315789E-2</v>
      </c>
      <c r="D16" s="24">
        <v>1.9801980197999999E-2</v>
      </c>
      <c r="E16" s="24">
        <v>6.4516129032199998E-2</v>
      </c>
    </row>
    <row r="17" spans="1:5" x14ac:dyDescent="0.25">
      <c r="A17" t="s">
        <v>217</v>
      </c>
      <c r="B17" t="s">
        <v>216</v>
      </c>
      <c r="C17" s="24">
        <v>7.9782411604663192E-2</v>
      </c>
      <c r="D17" s="24">
        <v>7.945205479447584E-2</v>
      </c>
      <c r="E17" s="24">
        <v>6.0849056603744581E-2</v>
      </c>
    </row>
    <row r="18" spans="1:5" x14ac:dyDescent="0.25">
      <c r="A18" t="s">
        <v>1001</v>
      </c>
      <c r="B18" t="s">
        <v>1000</v>
      </c>
      <c r="C18" s="24">
        <v>0.1204819277108</v>
      </c>
      <c r="D18" s="24">
        <v>9.375E-2</v>
      </c>
      <c r="E18" s="24">
        <v>0.19148936170210001</v>
      </c>
    </row>
    <row r="19" spans="1:5" x14ac:dyDescent="0.25">
      <c r="A19" t="s">
        <v>63</v>
      </c>
      <c r="B19" t="s">
        <v>62</v>
      </c>
      <c r="C19" s="24">
        <v>0.14067216743806887</v>
      </c>
      <c r="D19" s="24">
        <v>0.1504424778760626</v>
      </c>
      <c r="E19" s="24">
        <v>0.14000399440778977</v>
      </c>
    </row>
    <row r="20" spans="1:5" x14ac:dyDescent="0.25">
      <c r="A20" t="s">
        <v>155</v>
      </c>
      <c r="B20" t="s">
        <v>154</v>
      </c>
      <c r="C20" s="24">
        <v>8.410138248843757E-2</v>
      </c>
      <c r="D20" s="24">
        <v>9.8395721925106427E-2</v>
      </c>
      <c r="E20" s="24">
        <v>0.13333333333330158</v>
      </c>
    </row>
    <row r="21" spans="1:5" x14ac:dyDescent="0.25">
      <c r="A21" t="s">
        <v>271</v>
      </c>
      <c r="B21" t="s">
        <v>270</v>
      </c>
      <c r="C21" s="24">
        <v>0.13239074550122004</v>
      </c>
      <c r="D21" s="24">
        <v>0.13284132841324525</v>
      </c>
      <c r="E21" s="24">
        <v>8.484848484844533E-2</v>
      </c>
    </row>
    <row r="22" spans="1:5" x14ac:dyDescent="0.25">
      <c r="A22" t="s">
        <v>424</v>
      </c>
      <c r="B22" t="s">
        <v>423</v>
      </c>
      <c r="C22" s="24">
        <v>0.13157894736840001</v>
      </c>
      <c r="D22" s="24">
        <v>9.375E-2</v>
      </c>
      <c r="E22" s="24">
        <v>0.17241379310339999</v>
      </c>
    </row>
    <row r="23" spans="1:5" x14ac:dyDescent="0.25">
      <c r="A23" t="s">
        <v>346</v>
      </c>
      <c r="B23" t="s">
        <v>345</v>
      </c>
      <c r="C23" s="24">
        <v>8.1236897274565845E-2</v>
      </c>
      <c r="D23" s="24">
        <v>7.5612353567559298E-2</v>
      </c>
      <c r="E23" s="24">
        <v>7.5925925925872384E-2</v>
      </c>
    </row>
    <row r="24" spans="1:5" x14ac:dyDescent="0.25">
      <c r="A24" t="s">
        <v>604</v>
      </c>
      <c r="B24" t="s">
        <v>603</v>
      </c>
      <c r="C24" s="24">
        <v>4.6395890190989442E-2</v>
      </c>
      <c r="D24" s="24">
        <v>5.6651412340170994E-2</v>
      </c>
      <c r="E24" s="24">
        <v>4.2832577770770194E-2</v>
      </c>
    </row>
    <row r="25" spans="1:5" x14ac:dyDescent="0.25">
      <c r="A25" t="s">
        <v>32</v>
      </c>
      <c r="B25" t="s">
        <v>31</v>
      </c>
      <c r="C25" s="24">
        <v>8.101851851846828E-2</v>
      </c>
      <c r="D25" s="24">
        <v>8.539325842692988E-2</v>
      </c>
      <c r="E25" s="24">
        <v>6.726457399099238E-2</v>
      </c>
    </row>
    <row r="26" spans="1:5" x14ac:dyDescent="0.25">
      <c r="A26" t="s">
        <v>1457</v>
      </c>
      <c r="B26" t="s">
        <v>1456</v>
      </c>
      <c r="C26" s="24">
        <v>3.2786885245899997E-2</v>
      </c>
      <c r="D26" s="24">
        <v>1.12994350282E-2</v>
      </c>
      <c r="E26" s="24">
        <v>5.5248618784000001E-3</v>
      </c>
    </row>
    <row r="27" spans="1:5" x14ac:dyDescent="0.25">
      <c r="A27" t="s">
        <v>402</v>
      </c>
      <c r="B27" t="s">
        <v>401</v>
      </c>
      <c r="C27" s="24">
        <v>7.4225122349055955E-2</v>
      </c>
      <c r="D27" s="24">
        <v>5.7738572574115798E-2</v>
      </c>
      <c r="E27" s="24">
        <v>4.1892940263751281E-2</v>
      </c>
    </row>
    <row r="28" spans="1:5" x14ac:dyDescent="0.25">
      <c r="A28" t="s">
        <v>3037</v>
      </c>
      <c r="B28" t="s">
        <v>3036</v>
      </c>
      <c r="C28" s="24">
        <v>5.9932659932593335E-2</v>
      </c>
      <c r="D28" s="24">
        <v>4.8289738430537632E-2</v>
      </c>
      <c r="E28" s="24">
        <v>4.9603174603137033E-2</v>
      </c>
    </row>
    <row r="29" spans="1:5" x14ac:dyDescent="0.25">
      <c r="A29" t="s">
        <v>1835</v>
      </c>
      <c r="B29" t="s">
        <v>1834</v>
      </c>
      <c r="C29" s="24">
        <v>9.3910491562659876E-2</v>
      </c>
      <c r="D29" s="24">
        <v>7.5056861258451027E-2</v>
      </c>
      <c r="E29" s="24">
        <v>0.1082118188794762</v>
      </c>
    </row>
    <row r="30" spans="1:5" x14ac:dyDescent="0.25">
      <c r="A30" t="s">
        <v>855</v>
      </c>
      <c r="B30" t="s">
        <v>854</v>
      </c>
      <c r="C30" s="24">
        <v>0.1</v>
      </c>
      <c r="D30" s="24">
        <v>7.4999999999999997E-2</v>
      </c>
      <c r="E30" s="24">
        <v>7.8947368421000003E-2</v>
      </c>
    </row>
    <row r="31" spans="1:5" x14ac:dyDescent="0.25">
      <c r="A31" t="s">
        <v>313</v>
      </c>
      <c r="B31" t="s">
        <v>312</v>
      </c>
      <c r="C31" s="24">
        <v>0.10208135417562182</v>
      </c>
      <c r="D31" s="24">
        <v>9.9316269284657352E-2</v>
      </c>
      <c r="E31" s="24">
        <v>8.3145459464282645E-2</v>
      </c>
    </row>
    <row r="32" spans="1:5" x14ac:dyDescent="0.25">
      <c r="A32" t="s">
        <v>209</v>
      </c>
      <c r="B32" t="s">
        <v>208</v>
      </c>
      <c r="C32" s="24">
        <v>6.7357923064692293E-2</v>
      </c>
      <c r="D32" s="24">
        <v>6.5746373420626433E-2</v>
      </c>
      <c r="E32" s="24">
        <v>6.9087824812973236E-2</v>
      </c>
    </row>
    <row r="33" spans="1:5" x14ac:dyDescent="0.25">
      <c r="A33" t="s">
        <v>2085</v>
      </c>
      <c r="B33" t="s">
        <v>2084</v>
      </c>
      <c r="C33" s="24">
        <v>9.3591905564874983E-2</v>
      </c>
      <c r="D33" s="24">
        <v>0.10033821871472209</v>
      </c>
      <c r="E33" s="24">
        <v>0.10487941671335946</v>
      </c>
    </row>
    <row r="34" spans="1:5" x14ac:dyDescent="0.25">
      <c r="A34" t="s">
        <v>1467</v>
      </c>
      <c r="B34" t="s">
        <v>1466</v>
      </c>
      <c r="C34" s="24">
        <v>0.11318864774619283</v>
      </c>
      <c r="D34" s="24">
        <v>0.11411208642802012</v>
      </c>
      <c r="E34" s="24">
        <v>9.7685500340321127E-2</v>
      </c>
    </row>
    <row r="35" spans="1:5" x14ac:dyDescent="0.25">
      <c r="A35" t="s">
        <v>340</v>
      </c>
      <c r="B35" t="s">
        <v>339</v>
      </c>
      <c r="C35" s="24">
        <v>7.922492028447603E-2</v>
      </c>
      <c r="D35" s="24">
        <v>8.6140519730452558E-2</v>
      </c>
      <c r="E35" s="24">
        <v>7.4810606060540949E-2</v>
      </c>
    </row>
    <row r="36" spans="1:5" x14ac:dyDescent="0.25">
      <c r="A36" t="s">
        <v>151</v>
      </c>
      <c r="B36" t="s">
        <v>150</v>
      </c>
      <c r="C36" s="24">
        <v>0.12787356321837384</v>
      </c>
      <c r="D36" s="24">
        <v>9.0027700830955959E-2</v>
      </c>
      <c r="E36" s="24">
        <v>7.3229291716669032E-2</v>
      </c>
    </row>
    <row r="37" spans="1:5" x14ac:dyDescent="0.25">
      <c r="A37" t="s">
        <v>859</v>
      </c>
      <c r="B37" t="s">
        <v>858</v>
      </c>
      <c r="C37" s="24">
        <v>0.10335689045932994</v>
      </c>
      <c r="D37" s="24">
        <v>6.5481758652899347E-2</v>
      </c>
      <c r="E37" s="24">
        <v>7.8558225508278734E-2</v>
      </c>
    </row>
    <row r="38" spans="1:5" x14ac:dyDescent="0.25">
      <c r="A38" t="s">
        <v>640</v>
      </c>
      <c r="B38" t="s">
        <v>639</v>
      </c>
      <c r="C38" s="24">
        <v>0.10197245999250483</v>
      </c>
      <c r="D38" s="24">
        <v>0.116331096196818</v>
      </c>
      <c r="E38" s="24">
        <v>0.10705057216677741</v>
      </c>
    </row>
    <row r="39" spans="1:5" x14ac:dyDescent="0.25">
      <c r="A39" t="s">
        <v>374</v>
      </c>
      <c r="B39" t="s">
        <v>373</v>
      </c>
      <c r="C39" s="24">
        <v>9.7354497354444125E-2</v>
      </c>
      <c r="D39" s="24">
        <v>8.0086580086551507E-2</v>
      </c>
      <c r="E39" s="24">
        <v>6.7114093959650567E-2</v>
      </c>
    </row>
    <row r="40" spans="1:5" x14ac:dyDescent="0.25">
      <c r="A40" t="s">
        <v>28</v>
      </c>
      <c r="B40" t="s">
        <v>27</v>
      </c>
      <c r="C40" s="24">
        <v>0.2037796542018013</v>
      </c>
      <c r="D40" s="24">
        <v>0.20432996207328039</v>
      </c>
      <c r="E40" s="24">
        <v>0.21094550902920811</v>
      </c>
    </row>
    <row r="41" spans="1:5" x14ac:dyDescent="0.25">
      <c r="A41" t="s">
        <v>2002</v>
      </c>
      <c r="B41" t="s">
        <v>2001</v>
      </c>
      <c r="C41" s="24">
        <v>7.8582434514576888E-2</v>
      </c>
      <c r="D41" s="24">
        <v>4.6548956661242695E-2</v>
      </c>
      <c r="E41" s="24">
        <v>5.4432348366985073E-2</v>
      </c>
    </row>
    <row r="42" spans="1:5" x14ac:dyDescent="0.25">
      <c r="A42" t="s">
        <v>2261</v>
      </c>
      <c r="B42" t="s">
        <v>2260</v>
      </c>
      <c r="C42" s="24">
        <v>9.1078066914408548E-2</v>
      </c>
      <c r="D42" s="24">
        <v>8.2456140350811405E-2</v>
      </c>
      <c r="E42" s="24">
        <v>6.982248520707314E-2</v>
      </c>
    </row>
    <row r="43" spans="1:5" x14ac:dyDescent="0.25">
      <c r="A43" t="s">
        <v>1417</v>
      </c>
      <c r="B43" t="s">
        <v>1416</v>
      </c>
      <c r="C43" s="24">
        <v>2.4844720496800001E-2</v>
      </c>
      <c r="D43" s="24">
        <v>6.6265060240899995E-2</v>
      </c>
      <c r="E43" s="24">
        <v>1.7647058823500001E-2</v>
      </c>
    </row>
    <row r="44" spans="1:5" x14ac:dyDescent="0.25">
      <c r="A44" t="s">
        <v>1337</v>
      </c>
      <c r="B44" t="s">
        <v>1336</v>
      </c>
      <c r="C44" s="24">
        <v>0.12571428571420001</v>
      </c>
      <c r="D44" s="24">
        <v>0.1011904761904</v>
      </c>
      <c r="E44" s="24">
        <v>0.14379084967319999</v>
      </c>
    </row>
    <row r="45" spans="1:5" x14ac:dyDescent="0.25">
      <c r="A45" t="s">
        <v>1561</v>
      </c>
      <c r="B45" t="s">
        <v>1560</v>
      </c>
      <c r="C45" s="24">
        <v>6.7114093959678961E-2</v>
      </c>
      <c r="D45" s="24">
        <v>8.0498866213064166E-2</v>
      </c>
      <c r="E45" s="24">
        <v>7.1178529754905129E-2</v>
      </c>
    </row>
    <row r="46" spans="1:5" x14ac:dyDescent="0.25">
      <c r="A46" t="s">
        <v>1236</v>
      </c>
      <c r="B46" t="s">
        <v>1235</v>
      </c>
      <c r="C46" s="24">
        <v>8.0221997981766602E-2</v>
      </c>
      <c r="D46" s="24">
        <v>8.7513340448176047E-2</v>
      </c>
      <c r="E46" s="24">
        <v>8.2795698924683761E-2</v>
      </c>
    </row>
    <row r="47" spans="1:5" x14ac:dyDescent="0.25">
      <c r="A47" t="s">
        <v>46</v>
      </c>
      <c r="B47" t="s">
        <v>45</v>
      </c>
      <c r="C47" s="24">
        <v>0.14079422382664911</v>
      </c>
      <c r="D47" s="24">
        <v>0.12750455373405081</v>
      </c>
      <c r="E47" s="24">
        <v>0.12878787878786135</v>
      </c>
    </row>
    <row r="48" spans="1:5" x14ac:dyDescent="0.25">
      <c r="A48" t="s">
        <v>2802</v>
      </c>
      <c r="B48" t="s">
        <v>2801</v>
      </c>
      <c r="C48" s="24">
        <v>4.1095890410899998E-2</v>
      </c>
      <c r="D48" s="24">
        <v>6.4732142857099995E-2</v>
      </c>
      <c r="E48" s="24">
        <v>4.5454545454499999E-2</v>
      </c>
    </row>
    <row r="49" spans="1:5" x14ac:dyDescent="0.25">
      <c r="A49" t="s">
        <v>1261</v>
      </c>
      <c r="B49" t="s">
        <v>1260</v>
      </c>
      <c r="C49" s="24">
        <v>7.0063694267500004E-2</v>
      </c>
      <c r="D49" s="24">
        <v>7.6335877862499998E-2</v>
      </c>
      <c r="E49" s="24">
        <v>7.8014184397100006E-2</v>
      </c>
    </row>
    <row r="50" spans="1:5" x14ac:dyDescent="0.25">
      <c r="A50" t="s">
        <v>983</v>
      </c>
      <c r="B50" t="s">
        <v>982</v>
      </c>
      <c r="C50" s="24">
        <v>5.7591623036611514E-2</v>
      </c>
      <c r="D50" s="24">
        <v>3.6842105263115786E-2</v>
      </c>
      <c r="E50" s="24">
        <v>6.382978723396171E-2</v>
      </c>
    </row>
    <row r="51" spans="1:5" x14ac:dyDescent="0.25">
      <c r="A51" t="s">
        <v>1625</v>
      </c>
      <c r="B51" t="s">
        <v>1624</v>
      </c>
      <c r="C51" s="24">
        <v>9.2322643343020205E-2</v>
      </c>
      <c r="D51" s="24">
        <v>6.1983471074335328E-2</v>
      </c>
      <c r="E51" s="24">
        <v>8.6538461538403527E-2</v>
      </c>
    </row>
    <row r="52" spans="1:5" x14ac:dyDescent="0.25">
      <c r="A52" t="s">
        <v>839</v>
      </c>
      <c r="B52" t="s">
        <v>838</v>
      </c>
      <c r="C52" s="24">
        <v>0.13888888888886758</v>
      </c>
      <c r="D52" s="24">
        <v>0.10223642172517508</v>
      </c>
      <c r="E52" s="24">
        <v>8.1355932203355935E-2</v>
      </c>
    </row>
    <row r="53" spans="1:5" x14ac:dyDescent="0.25">
      <c r="A53" t="s">
        <v>658</v>
      </c>
      <c r="B53" t="s">
        <v>657</v>
      </c>
      <c r="C53" s="24">
        <v>0.12280701754385964</v>
      </c>
      <c r="D53" s="24">
        <v>7.9207920792044556E-2</v>
      </c>
      <c r="E53" s="24">
        <v>0.13207547169809059</v>
      </c>
    </row>
    <row r="54" spans="1:5" x14ac:dyDescent="0.25">
      <c r="A54" t="s">
        <v>1555</v>
      </c>
      <c r="B54" t="s">
        <v>1554</v>
      </c>
      <c r="C54" s="24">
        <v>7.0093457943899998E-2</v>
      </c>
      <c r="D54" s="24">
        <v>0.10045662100449999</v>
      </c>
      <c r="E54" s="24">
        <v>7.2815533980500002E-2</v>
      </c>
    </row>
    <row r="55" spans="1:5" x14ac:dyDescent="0.25">
      <c r="A55" t="s">
        <v>1213</v>
      </c>
      <c r="B55" t="s">
        <v>1212</v>
      </c>
      <c r="C55" s="24">
        <v>9.6428571428528564E-2</v>
      </c>
      <c r="D55" s="24">
        <v>0.15753424657529486</v>
      </c>
      <c r="E55" s="24">
        <v>8.0586080586000003E-2</v>
      </c>
    </row>
    <row r="56" spans="1:5" x14ac:dyDescent="0.25">
      <c r="A56" t="s">
        <v>646</v>
      </c>
      <c r="B56" t="s">
        <v>645</v>
      </c>
      <c r="C56" s="24">
        <v>0</v>
      </c>
      <c r="D56" s="24">
        <v>2.1276595744599999E-2</v>
      </c>
      <c r="E56" s="24">
        <v>0</v>
      </c>
    </row>
    <row r="57" spans="1:5" x14ac:dyDescent="0.25">
      <c r="A57" t="s">
        <v>1327</v>
      </c>
      <c r="B57" t="s">
        <v>1326</v>
      </c>
      <c r="C57" s="24">
        <v>0.11055276381907236</v>
      </c>
      <c r="D57" s="24">
        <v>6.2992125984188976E-2</v>
      </c>
      <c r="E57" s="24">
        <v>7.5388026607491346E-2</v>
      </c>
    </row>
    <row r="58" spans="1:5" x14ac:dyDescent="0.25">
      <c r="A58" t="s">
        <v>1645</v>
      </c>
      <c r="B58" t="s">
        <v>1644</v>
      </c>
      <c r="C58" s="24">
        <v>7.7601410934689224E-2</v>
      </c>
      <c r="D58" s="24">
        <v>7.6923076923026648E-2</v>
      </c>
      <c r="E58" s="24">
        <v>4.6931407942174007E-2</v>
      </c>
    </row>
    <row r="59" spans="1:5" x14ac:dyDescent="0.25">
      <c r="A59" t="s">
        <v>911</v>
      </c>
      <c r="B59" t="s">
        <v>910</v>
      </c>
      <c r="C59" s="24">
        <v>6.9767441860444812E-2</v>
      </c>
      <c r="D59" s="24">
        <v>8.7719298245592991E-2</v>
      </c>
      <c r="E59" s="24">
        <v>0.10489510489508089</v>
      </c>
    </row>
    <row r="60" spans="1:5" x14ac:dyDescent="0.25">
      <c r="A60" t="s">
        <v>83</v>
      </c>
      <c r="B60" t="s">
        <v>82</v>
      </c>
      <c r="C60" s="24">
        <v>6.1603375527401305E-2</v>
      </c>
      <c r="D60" s="24">
        <v>7.2298624754353003E-2</v>
      </c>
      <c r="E60" s="24">
        <v>6.1793214862611023E-2</v>
      </c>
    </row>
    <row r="61" spans="1:5" x14ac:dyDescent="0.25">
      <c r="A61" t="s">
        <v>2927</v>
      </c>
      <c r="B61" t="s">
        <v>2926</v>
      </c>
      <c r="C61" s="24">
        <v>4.1105598865990717E-2</v>
      </c>
      <c r="D61" s="24">
        <v>4.5961002785456409E-2</v>
      </c>
      <c r="E61" s="24">
        <v>3.5317200784758668E-2</v>
      </c>
    </row>
    <row r="62" spans="1:5" x14ac:dyDescent="0.25">
      <c r="A62" t="s">
        <v>378</v>
      </c>
      <c r="B62" t="s">
        <v>377</v>
      </c>
      <c r="C62" s="24">
        <v>0.15384615384610001</v>
      </c>
      <c r="D62" s="24">
        <v>0</v>
      </c>
      <c r="E62" s="24">
        <v>3.7037037037000002E-2</v>
      </c>
    </row>
    <row r="63" spans="1:5" x14ac:dyDescent="0.25">
      <c r="A63" t="s">
        <v>77</v>
      </c>
      <c r="B63" t="s">
        <v>76</v>
      </c>
      <c r="C63" s="24">
        <v>9.3212001967490452E-2</v>
      </c>
      <c r="D63" s="24">
        <v>9.6190476190423008E-2</v>
      </c>
      <c r="E63" s="24">
        <v>9.5344673231805094E-2</v>
      </c>
    </row>
    <row r="64" spans="1:5" x14ac:dyDescent="0.25">
      <c r="A64" t="s">
        <v>3197</v>
      </c>
      <c r="B64" t="s">
        <v>3196</v>
      </c>
      <c r="C64" s="24">
        <v>6.5856129685880754E-2</v>
      </c>
      <c r="D64" s="24">
        <v>6.5267300754286273E-2</v>
      </c>
      <c r="E64" s="24">
        <v>6.0347654968799146E-2</v>
      </c>
    </row>
    <row r="65" spans="1:5" x14ac:dyDescent="0.25">
      <c r="A65" t="s">
        <v>71</v>
      </c>
      <c r="B65" t="s">
        <v>70</v>
      </c>
      <c r="C65" s="24">
        <v>7.0144205091620782E-2</v>
      </c>
      <c r="D65" s="24">
        <v>7.539118065429086E-2</v>
      </c>
      <c r="E65" s="24">
        <v>6.7615033368424865E-2</v>
      </c>
    </row>
    <row r="66" spans="1:5" x14ac:dyDescent="0.25">
      <c r="A66" t="s">
        <v>1063</v>
      </c>
      <c r="B66" t="s">
        <v>1062</v>
      </c>
      <c r="C66" s="24">
        <v>6.9767441860400001E-2</v>
      </c>
      <c r="D66" s="24">
        <v>7.44680851063E-2</v>
      </c>
      <c r="E66" s="24">
        <v>3.8834951456299997E-2</v>
      </c>
    </row>
    <row r="67" spans="1:5" x14ac:dyDescent="0.25">
      <c r="A67" t="s">
        <v>22</v>
      </c>
      <c r="B67" t="s">
        <v>21</v>
      </c>
      <c r="C67" s="24">
        <v>6.8840579710089334E-2</v>
      </c>
      <c r="D67" s="24">
        <v>5.032467532461439E-2</v>
      </c>
      <c r="E67" s="24">
        <v>7.6051779935227617E-2</v>
      </c>
    </row>
    <row r="68" spans="1:5" x14ac:dyDescent="0.25">
      <c r="A68" t="s">
        <v>576</v>
      </c>
      <c r="B68" t="s">
        <v>575</v>
      </c>
      <c r="C68" s="24">
        <v>6.5948127368425563E-2</v>
      </c>
      <c r="D68" s="24">
        <v>6.7705299941706848E-2</v>
      </c>
      <c r="E68" s="24">
        <v>7.3986600472303682E-2</v>
      </c>
    </row>
    <row r="69" spans="1:5" x14ac:dyDescent="0.25">
      <c r="A69" t="s">
        <v>398</v>
      </c>
      <c r="B69" t="s">
        <v>397</v>
      </c>
      <c r="C69" s="24"/>
      <c r="D69" s="24"/>
      <c r="E69" s="24"/>
    </row>
    <row r="70" spans="1:5" x14ac:dyDescent="0.25">
      <c r="A70" t="s">
        <v>1629</v>
      </c>
      <c r="B70" t="s">
        <v>1628</v>
      </c>
      <c r="C70" s="24"/>
      <c r="D70" s="24"/>
      <c r="E70" s="24"/>
    </row>
    <row r="71" spans="1:5" x14ac:dyDescent="0.25">
      <c r="A71" t="s">
        <v>261</v>
      </c>
      <c r="B71" t="s">
        <v>260</v>
      </c>
      <c r="C71" s="24">
        <v>7.986906710304334E-2</v>
      </c>
      <c r="D71" s="24">
        <v>6.4978340553078648E-2</v>
      </c>
      <c r="E71" s="24">
        <v>6.4412238325247381E-2</v>
      </c>
    </row>
    <row r="72" spans="1:5" x14ac:dyDescent="0.25">
      <c r="A72" t="s">
        <v>464</v>
      </c>
      <c r="B72" t="s">
        <v>463</v>
      </c>
      <c r="C72" s="24">
        <v>0.10509950248749135</v>
      </c>
      <c r="D72" s="24">
        <v>7.38562091502655E-2</v>
      </c>
      <c r="E72" s="24">
        <v>0.10375556970078402</v>
      </c>
    </row>
    <row r="73" spans="1:5" x14ac:dyDescent="0.25">
      <c r="A73" t="s">
        <v>1023</v>
      </c>
      <c r="B73" t="s">
        <v>1022</v>
      </c>
      <c r="C73" s="24">
        <v>0.10465116279059999</v>
      </c>
      <c r="D73" s="24">
        <v>9.4736842105200003E-2</v>
      </c>
      <c r="E73" s="24">
        <v>1.03092783505E-2</v>
      </c>
    </row>
    <row r="74" spans="1:5" x14ac:dyDescent="0.25">
      <c r="A74" t="s">
        <v>1367</v>
      </c>
      <c r="B74" t="s">
        <v>1366</v>
      </c>
      <c r="C74" s="24">
        <v>0.10955056179774045</v>
      </c>
      <c r="D74" s="24">
        <v>2.9325513196463929E-2</v>
      </c>
      <c r="E74" s="24">
        <v>3.8251366120181693E-2</v>
      </c>
    </row>
    <row r="75" spans="1:5" x14ac:dyDescent="0.25">
      <c r="A75" t="s">
        <v>123</v>
      </c>
      <c r="B75" t="s">
        <v>122</v>
      </c>
      <c r="C75" s="24">
        <v>5.8740601503707829E-2</v>
      </c>
      <c r="D75" s="24">
        <v>5.8628318584007896E-2</v>
      </c>
      <c r="E75" s="24">
        <v>4.9534196773406473E-2</v>
      </c>
    </row>
    <row r="76" spans="1:5" x14ac:dyDescent="0.25">
      <c r="A76" t="s">
        <v>179</v>
      </c>
      <c r="B76" t="s">
        <v>178</v>
      </c>
      <c r="C76" s="24">
        <v>8.525149190105745E-2</v>
      </c>
      <c r="D76" s="24">
        <v>7.1151358344085688E-2</v>
      </c>
      <c r="E76" s="24">
        <v>6.8434559452486526E-2</v>
      </c>
    </row>
    <row r="77" spans="1:5" x14ac:dyDescent="0.25">
      <c r="A77" t="s">
        <v>696</v>
      </c>
      <c r="B77" t="s">
        <v>695</v>
      </c>
      <c r="C77" s="24">
        <v>0.25</v>
      </c>
      <c r="D77" s="24">
        <v>0.127659574468</v>
      </c>
      <c r="E77" s="24">
        <v>0.21568627450979999</v>
      </c>
    </row>
    <row r="78" spans="1:5" x14ac:dyDescent="0.25">
      <c r="A78" t="s">
        <v>89</v>
      </c>
      <c r="B78" t="s">
        <v>88</v>
      </c>
      <c r="C78" s="24">
        <v>8.6035843823290825E-2</v>
      </c>
      <c r="D78" s="24">
        <v>8.9185467641088104E-2</v>
      </c>
      <c r="E78" s="24">
        <v>8.5992400187351589E-2</v>
      </c>
    </row>
    <row r="79" spans="1:5" x14ac:dyDescent="0.25">
      <c r="A79" t="s">
        <v>1037</v>
      </c>
      <c r="B79" t="s">
        <v>1036</v>
      </c>
      <c r="C79" s="24">
        <v>0.10183746921760965</v>
      </c>
      <c r="D79" s="24">
        <v>8.5030030597166836E-2</v>
      </c>
      <c r="E79" s="24">
        <v>8.2825962090695399E-2</v>
      </c>
    </row>
    <row r="80" spans="1:5" x14ac:dyDescent="0.25">
      <c r="A80" t="s">
        <v>366</v>
      </c>
      <c r="B80" t="s">
        <v>365</v>
      </c>
      <c r="C80" s="24">
        <v>0</v>
      </c>
      <c r="D80" s="24">
        <v>5.88235294117E-2</v>
      </c>
      <c r="E80" s="24">
        <v>0.15384615384610001</v>
      </c>
    </row>
    <row r="81" spans="1:5" x14ac:dyDescent="0.25">
      <c r="A81" t="s">
        <v>18</v>
      </c>
      <c r="B81" t="s">
        <v>17</v>
      </c>
      <c r="C81" s="24">
        <v>0.10522304416044938</v>
      </c>
      <c r="D81" s="24">
        <v>0.10085092971946742</v>
      </c>
      <c r="E81" s="24">
        <v>9.873079492312678E-2</v>
      </c>
    </row>
    <row r="82" spans="1:5" x14ac:dyDescent="0.25">
      <c r="A82" t="s">
        <v>504</v>
      </c>
      <c r="B82" t="s">
        <v>503</v>
      </c>
      <c r="C82" s="24">
        <v>8.5648631710825318E-2</v>
      </c>
      <c r="D82" s="24">
        <v>8.2591595942822893E-2</v>
      </c>
      <c r="E82" s="24">
        <v>8.0131299478621104E-2</v>
      </c>
    </row>
    <row r="83" spans="1:5" x14ac:dyDescent="0.25">
      <c r="A83" t="s">
        <v>3360</v>
      </c>
      <c r="B83" t="s">
        <v>3359</v>
      </c>
      <c r="C83" s="24">
        <v>7.2872189012191405E-2</v>
      </c>
      <c r="D83" s="24">
        <v>7.2153325817298788E-2</v>
      </c>
      <c r="E83" s="24">
        <v>8.0824972129278513E-2</v>
      </c>
    </row>
    <row r="84" spans="1:5" x14ac:dyDescent="0.25">
      <c r="A84" t="s">
        <v>1673</v>
      </c>
      <c r="B84" t="s">
        <v>1672</v>
      </c>
      <c r="C84" s="24">
        <v>0.11897435897431559</v>
      </c>
      <c r="D84" s="24">
        <v>9.850107066377195E-2</v>
      </c>
      <c r="E84" s="24">
        <v>9.1594827586121558E-2</v>
      </c>
    </row>
    <row r="85" spans="1:5" x14ac:dyDescent="0.25">
      <c r="A85" t="s">
        <v>386</v>
      </c>
      <c r="B85" t="s">
        <v>385</v>
      </c>
      <c r="C85" s="24">
        <v>0.11879456477864814</v>
      </c>
      <c r="D85" s="24">
        <v>0.11469054939174263</v>
      </c>
      <c r="E85" s="24">
        <v>0.11409574468080003</v>
      </c>
    </row>
    <row r="86" spans="1:5" x14ac:dyDescent="0.25">
      <c r="A86" t="s">
        <v>1515</v>
      </c>
      <c r="B86" t="s">
        <v>1514</v>
      </c>
      <c r="C86" s="24">
        <v>3.2258064516092436E-2</v>
      </c>
      <c r="D86" s="24">
        <v>1.2290502793246592E-2</v>
      </c>
      <c r="E86" s="24">
        <v>3.2369942196493875E-2</v>
      </c>
    </row>
    <row r="87" spans="1:5" x14ac:dyDescent="0.25">
      <c r="A87" t="s">
        <v>293</v>
      </c>
      <c r="B87" t="s">
        <v>292</v>
      </c>
      <c r="C87" s="24">
        <v>4.9504950495045545E-2</v>
      </c>
      <c r="D87" s="24">
        <v>7.2072072072005403E-2</v>
      </c>
      <c r="E87" s="24">
        <v>5.2631578947337901E-2</v>
      </c>
    </row>
    <row r="88" spans="1:5" x14ac:dyDescent="0.25">
      <c r="A88" t="s">
        <v>416</v>
      </c>
      <c r="B88" t="s">
        <v>415</v>
      </c>
      <c r="C88" s="24">
        <v>7.042253521122957E-2</v>
      </c>
      <c r="D88" s="24">
        <v>4.4117647058779408E-2</v>
      </c>
      <c r="E88" s="24">
        <v>2.9411764705829409E-2</v>
      </c>
    </row>
    <row r="89" spans="1:5" x14ac:dyDescent="0.25">
      <c r="A89" t="s">
        <v>85</v>
      </c>
      <c r="B89" t="s">
        <v>84</v>
      </c>
      <c r="C89" s="24">
        <v>9.8455598455539584E-2</v>
      </c>
      <c r="D89" s="24">
        <v>9.7487437185868747E-2</v>
      </c>
      <c r="E89" s="24">
        <v>0.12926577042391924</v>
      </c>
    </row>
    <row r="90" spans="1:5" x14ac:dyDescent="0.25">
      <c r="A90" t="s">
        <v>1578</v>
      </c>
      <c r="B90" t="s">
        <v>1577</v>
      </c>
      <c r="C90" s="24">
        <v>0.14076246334303608</v>
      </c>
      <c r="D90" s="24">
        <v>0.10725075528697266</v>
      </c>
      <c r="E90" s="24">
        <v>0.12375533428159516</v>
      </c>
    </row>
    <row r="91" spans="1:5" x14ac:dyDescent="0.25">
      <c r="A91" t="s">
        <v>787</v>
      </c>
      <c r="B91" t="s">
        <v>786</v>
      </c>
      <c r="C91" s="24">
        <v>9.4430308170698044E-2</v>
      </c>
      <c r="D91" s="24">
        <v>9.1167282022107748E-2</v>
      </c>
      <c r="E91" s="24">
        <v>8.0976150859644283E-2</v>
      </c>
    </row>
    <row r="92" spans="1:5" x14ac:dyDescent="0.25">
      <c r="A92" t="s">
        <v>2747</v>
      </c>
      <c r="B92" t="s">
        <v>2746</v>
      </c>
      <c r="C92" s="24">
        <v>0.12023270846796193</v>
      </c>
      <c r="D92" s="24">
        <v>0.11764705882350825</v>
      </c>
      <c r="E92" s="24">
        <v>0.12426805465188151</v>
      </c>
    </row>
    <row r="93" spans="1:5" x14ac:dyDescent="0.25">
      <c r="A93" t="s">
        <v>1376</v>
      </c>
      <c r="B93" t="s">
        <v>1375</v>
      </c>
      <c r="C93" s="24">
        <v>0.10611510791362351</v>
      </c>
      <c r="D93" s="24">
        <v>9.3885411651389791E-2</v>
      </c>
      <c r="E93" s="24">
        <v>9.0381826969483423E-2</v>
      </c>
    </row>
    <row r="94" spans="1:5" x14ac:dyDescent="0.25">
      <c r="A94" t="s">
        <v>1565</v>
      </c>
      <c r="B94" t="s">
        <v>1564</v>
      </c>
      <c r="C94" s="24">
        <v>9.1743119265999998E-2</v>
      </c>
      <c r="D94" s="24">
        <v>5.2132701421800001E-2</v>
      </c>
      <c r="E94" s="24">
        <v>6.25E-2</v>
      </c>
    </row>
    <row r="95" spans="1:5" x14ac:dyDescent="0.25">
      <c r="A95" t="s">
        <v>650</v>
      </c>
      <c r="B95" t="s">
        <v>649</v>
      </c>
      <c r="C95" s="24">
        <v>6.5217391304300001E-2</v>
      </c>
      <c r="D95" s="24">
        <v>0</v>
      </c>
      <c r="E95" s="24">
        <v>2.1276595744599999E-2</v>
      </c>
    </row>
    <row r="96" spans="1:5" x14ac:dyDescent="0.25">
      <c r="A96" t="s">
        <v>1311</v>
      </c>
      <c r="B96" t="s">
        <v>1310</v>
      </c>
      <c r="C96" s="24">
        <v>3.9473684210500001E-2</v>
      </c>
      <c r="D96" s="24">
        <v>5.5900621118000003E-2</v>
      </c>
      <c r="E96" s="24">
        <v>0.1</v>
      </c>
    </row>
    <row r="97" spans="1:5" x14ac:dyDescent="0.25">
      <c r="A97" t="s">
        <v>4117</v>
      </c>
      <c r="B97" t="s">
        <v>4116</v>
      </c>
      <c r="C97" s="24">
        <v>3.6507936507899998E-2</v>
      </c>
      <c r="D97" s="24">
        <v>4.7619047619000002E-2</v>
      </c>
      <c r="E97" s="24">
        <v>3.5114503816699998E-2</v>
      </c>
    </row>
    <row r="98" spans="1:5" x14ac:dyDescent="0.25">
      <c r="A98" t="s">
        <v>616</v>
      </c>
      <c r="B98" t="s">
        <v>615</v>
      </c>
      <c r="C98" s="24">
        <v>9.8214285714210717E-2</v>
      </c>
      <c r="D98" s="24">
        <v>7.1428571428553064E-2</v>
      </c>
      <c r="E98" s="24">
        <v>2.9999999999970006E-2</v>
      </c>
    </row>
    <row r="99" spans="1:5" x14ac:dyDescent="0.25">
      <c r="A99" t="s">
        <v>1471</v>
      </c>
      <c r="B99" t="s">
        <v>1470</v>
      </c>
      <c r="C99" s="24">
        <v>6.6396761133535709E-2</v>
      </c>
      <c r="D99" s="24">
        <v>6.6881547139358746E-2</v>
      </c>
      <c r="E99" s="24">
        <v>7.1663920922503371E-2</v>
      </c>
    </row>
    <row r="100" spans="1:5" x14ac:dyDescent="0.25">
      <c r="A100" t="s">
        <v>58</v>
      </c>
      <c r="B100" t="s">
        <v>57</v>
      </c>
      <c r="C100" s="24">
        <v>0.10891468623366418</v>
      </c>
      <c r="D100" s="24">
        <v>9.9592058743487269E-2</v>
      </c>
      <c r="E100" s="24">
        <v>0.11784654514620298</v>
      </c>
    </row>
    <row r="101" spans="1:5" x14ac:dyDescent="0.25">
      <c r="A101" t="s">
        <v>3131</v>
      </c>
      <c r="B101" t="s">
        <v>3130</v>
      </c>
      <c r="C101" s="24">
        <v>2.6600166250971488E-2</v>
      </c>
      <c r="D101" s="24">
        <v>4.1775456919000697E-2</v>
      </c>
      <c r="E101" s="24">
        <v>3.1201248049892147E-2</v>
      </c>
    </row>
    <row r="102" spans="1:5" x14ac:dyDescent="0.25">
      <c r="A102" t="s">
        <v>1859</v>
      </c>
      <c r="B102" t="s">
        <v>1858</v>
      </c>
      <c r="C102" s="24">
        <v>0.1117647058823</v>
      </c>
      <c r="D102" s="24">
        <v>0.122033898305</v>
      </c>
      <c r="E102" s="24">
        <v>8.6505190311399999E-2</v>
      </c>
    </row>
    <row r="103" spans="1:5" x14ac:dyDescent="0.25">
      <c r="A103" t="s">
        <v>793</v>
      </c>
      <c r="B103" t="s">
        <v>792</v>
      </c>
      <c r="C103" s="24">
        <v>0.13309982486860261</v>
      </c>
      <c r="D103" s="24">
        <v>0.11753958587084506</v>
      </c>
      <c r="E103" s="24">
        <v>0.10289587184219298</v>
      </c>
    </row>
    <row r="104" spans="1:5" x14ac:dyDescent="0.25">
      <c r="A104" t="s">
        <v>668</v>
      </c>
      <c r="B104" t="s">
        <v>667</v>
      </c>
      <c r="C104" s="24">
        <v>0.12796208530796871</v>
      </c>
      <c r="D104" s="24">
        <v>0.11009174311920918</v>
      </c>
      <c r="E104" s="24">
        <v>7.8341013824838698E-2</v>
      </c>
    </row>
    <row r="105" spans="1:5" x14ac:dyDescent="0.25">
      <c r="A105" t="s">
        <v>468</v>
      </c>
      <c r="B105" t="s">
        <v>467</v>
      </c>
      <c r="C105" s="24">
        <v>0.14285714285709999</v>
      </c>
      <c r="D105" s="24">
        <v>8.6956521739099998E-2</v>
      </c>
      <c r="E105" s="24">
        <v>0</v>
      </c>
    </row>
    <row r="106" spans="1:5" x14ac:dyDescent="0.25">
      <c r="A106" t="s">
        <v>885</v>
      </c>
      <c r="B106" t="s">
        <v>884</v>
      </c>
      <c r="C106" s="24">
        <v>4.5842696629165805E-2</v>
      </c>
      <c r="D106" s="24">
        <v>4.7093970668069626E-2</v>
      </c>
      <c r="E106" s="24">
        <v>4.3672773753694355E-2</v>
      </c>
    </row>
    <row r="107" spans="1:5" x14ac:dyDescent="0.25">
      <c r="A107" t="s">
        <v>690</v>
      </c>
      <c r="B107" t="s">
        <v>689</v>
      </c>
      <c r="C107" s="24">
        <v>5.1724137931000003E-2</v>
      </c>
      <c r="D107" s="24">
        <v>0.15</v>
      </c>
      <c r="E107" s="24">
        <v>0.1372549019607</v>
      </c>
    </row>
    <row r="108" spans="1:5" x14ac:dyDescent="0.25">
      <c r="A108" t="s">
        <v>2712</v>
      </c>
      <c r="B108" t="s">
        <v>2711</v>
      </c>
      <c r="C108" s="24">
        <v>8.2751744765659122E-2</v>
      </c>
      <c r="D108" s="24">
        <v>9.97807017543203E-2</v>
      </c>
      <c r="E108" s="24">
        <v>5.4968287526352536E-2</v>
      </c>
    </row>
    <row r="109" spans="1:5" x14ac:dyDescent="0.25">
      <c r="A109" t="s">
        <v>562</v>
      </c>
      <c r="B109" t="s">
        <v>561</v>
      </c>
      <c r="C109" s="24">
        <v>0.13888888888879999</v>
      </c>
      <c r="D109" s="24">
        <v>0.16666666666659999</v>
      </c>
      <c r="E109" s="24">
        <v>0.13157894736840001</v>
      </c>
    </row>
    <row r="110" spans="1:5" x14ac:dyDescent="0.25">
      <c r="A110" t="s">
        <v>231</v>
      </c>
      <c r="B110" t="s">
        <v>230</v>
      </c>
      <c r="C110" s="24">
        <v>0.10976103685698457</v>
      </c>
      <c r="D110" s="24">
        <v>0.11880393337343428</v>
      </c>
      <c r="E110" s="24">
        <v>0.1008908224569697</v>
      </c>
    </row>
    <row r="111" spans="1:5" x14ac:dyDescent="0.25">
      <c r="A111" t="s">
        <v>769</v>
      </c>
      <c r="B111" t="s">
        <v>768</v>
      </c>
      <c r="C111" s="24">
        <v>9.0869538193758537E-2</v>
      </c>
      <c r="D111" s="24">
        <v>8.7992280320790997E-2</v>
      </c>
      <c r="E111" s="24">
        <v>8.5753149210441235E-2</v>
      </c>
    </row>
    <row r="112" spans="1:5" x14ac:dyDescent="0.25">
      <c r="A112" t="s">
        <v>107</v>
      </c>
      <c r="B112" t="s">
        <v>106</v>
      </c>
      <c r="C112" s="24">
        <v>9.8045001844287855E-2</v>
      </c>
      <c r="D112" s="24">
        <v>9.7874963736538187E-2</v>
      </c>
      <c r="E112" s="24">
        <v>0.10192140999705256</v>
      </c>
    </row>
    <row r="113" spans="1:5" x14ac:dyDescent="0.25">
      <c r="A113" t="s">
        <v>1403</v>
      </c>
      <c r="B113" t="s">
        <v>1402</v>
      </c>
      <c r="C113" s="24">
        <v>8.3333333333283119E-2</v>
      </c>
      <c r="D113" s="24">
        <v>8.7542087542036698E-2</v>
      </c>
      <c r="E113" s="24">
        <v>7.4324324324261601E-2</v>
      </c>
    </row>
    <row r="114" spans="1:5" x14ac:dyDescent="0.25">
      <c r="A114" t="s">
        <v>1551</v>
      </c>
      <c r="B114" t="s">
        <v>1550</v>
      </c>
      <c r="C114" s="24">
        <v>9.360269360265483E-2</v>
      </c>
      <c r="D114" s="24">
        <v>8.1081081081026213E-2</v>
      </c>
      <c r="E114" s="24">
        <v>0.1021650879566619</v>
      </c>
    </row>
    <row r="115" spans="1:5" x14ac:dyDescent="0.25">
      <c r="A115" t="s">
        <v>56</v>
      </c>
      <c r="B115" t="s">
        <v>55</v>
      </c>
      <c r="C115" s="24">
        <v>7.54716981131522E-2</v>
      </c>
      <c r="D115" s="24">
        <v>0.10956790123455648</v>
      </c>
      <c r="E115" s="24">
        <v>0.1063174114021154</v>
      </c>
    </row>
    <row r="116" spans="1:5" x14ac:dyDescent="0.25">
      <c r="A116" t="s">
        <v>1017</v>
      </c>
      <c r="B116" t="s">
        <v>1016</v>
      </c>
      <c r="C116" s="24">
        <v>7.8431372548999997E-2</v>
      </c>
      <c r="D116" s="24">
        <v>0.1078431372549</v>
      </c>
      <c r="E116" s="24">
        <v>0.125</v>
      </c>
    </row>
    <row r="117" spans="1:5" x14ac:dyDescent="0.25">
      <c r="A117" t="s">
        <v>113</v>
      </c>
      <c r="B117" t="s">
        <v>112</v>
      </c>
      <c r="C117" s="24">
        <v>4.1217501585255355E-2</v>
      </c>
      <c r="D117" s="24">
        <v>5.3358443188867927E-2</v>
      </c>
      <c r="E117" s="24">
        <v>3.4739454094259985E-2</v>
      </c>
    </row>
    <row r="118" spans="1:5" x14ac:dyDescent="0.25">
      <c r="A118" t="s">
        <v>1226</v>
      </c>
      <c r="B118" t="s">
        <v>1225</v>
      </c>
      <c r="C118" s="24">
        <v>6.7930489731380092E-2</v>
      </c>
      <c r="D118" s="24">
        <v>6.7292644757356648E-2</v>
      </c>
      <c r="E118" s="24">
        <v>5.7542768273658479E-2</v>
      </c>
    </row>
    <row r="119" spans="1:5" x14ac:dyDescent="0.25">
      <c r="A119" t="s">
        <v>436</v>
      </c>
      <c r="B119" t="s">
        <v>435</v>
      </c>
      <c r="C119" s="24">
        <v>1.1627906976743022E-2</v>
      </c>
      <c r="D119" s="24">
        <v>0</v>
      </c>
      <c r="E119" s="24">
        <v>4.2253521126750702E-2</v>
      </c>
    </row>
    <row r="120" spans="1:5" x14ac:dyDescent="0.25">
      <c r="A120" t="s">
        <v>52</v>
      </c>
      <c r="B120" t="s">
        <v>51</v>
      </c>
      <c r="C120" s="24">
        <v>7.264957264951645E-2</v>
      </c>
      <c r="D120" s="24">
        <v>6.1472480343031669E-2</v>
      </c>
      <c r="E120" s="24">
        <v>6.6714490674295843E-2</v>
      </c>
    </row>
    <row r="121" spans="1:5" x14ac:dyDescent="0.25">
      <c r="A121" t="s">
        <v>808</v>
      </c>
      <c r="B121" t="s">
        <v>807</v>
      </c>
      <c r="C121" s="24">
        <v>0.13095238095229939</v>
      </c>
      <c r="D121" s="24">
        <v>7.142857142853766E-2</v>
      </c>
      <c r="E121" s="24">
        <v>0.10303030303024244</v>
      </c>
    </row>
    <row r="122" spans="1:5" x14ac:dyDescent="0.25">
      <c r="A122" t="s">
        <v>1454</v>
      </c>
      <c r="B122" t="s">
        <v>1453</v>
      </c>
      <c r="C122" s="24">
        <v>6.2869094488136532E-2</v>
      </c>
      <c r="D122" s="24">
        <v>6.3278768629326063E-2</v>
      </c>
      <c r="E122" s="24">
        <v>6.4477468839841207E-2</v>
      </c>
    </row>
    <row r="123" spans="1:5" x14ac:dyDescent="0.25">
      <c r="A123" t="s">
        <v>2125</v>
      </c>
      <c r="B123" t="s">
        <v>2124</v>
      </c>
      <c r="C123" s="24" t="e">
        <v>#DIV/0!</v>
      </c>
      <c r="D123" s="24">
        <v>0.26315789473680001</v>
      </c>
      <c r="E123" s="24">
        <v>0.33234421364979999</v>
      </c>
    </row>
    <row r="124" spans="1:5" x14ac:dyDescent="0.25">
      <c r="A124" t="s">
        <v>38</v>
      </c>
      <c r="B124" t="s">
        <v>37</v>
      </c>
      <c r="C124" s="24">
        <v>4.2545380379307621E-2</v>
      </c>
      <c r="D124" s="24">
        <v>4.2772325215033033E-2</v>
      </c>
      <c r="E124" s="24">
        <v>4.1424670179572728E-2</v>
      </c>
    </row>
    <row r="125" spans="1:5" x14ac:dyDescent="0.25">
      <c r="A125" t="s">
        <v>2018</v>
      </c>
      <c r="B125" t="s">
        <v>2017</v>
      </c>
      <c r="C125" s="24">
        <v>8.4258117550312123E-2</v>
      </c>
      <c r="D125" s="24">
        <v>8.4112149532641345E-2</v>
      </c>
      <c r="E125" s="24">
        <v>8.0570709190049175E-2</v>
      </c>
    </row>
    <row r="126" spans="1:5" x14ac:dyDescent="0.25">
      <c r="A126" t="s">
        <v>474</v>
      </c>
      <c r="B126" t="s">
        <v>473</v>
      </c>
      <c r="C126" s="24">
        <v>0.15</v>
      </c>
      <c r="D126" s="24">
        <v>0</v>
      </c>
      <c r="E126" s="24">
        <v>0.125</v>
      </c>
    </row>
    <row r="127" spans="1:5" x14ac:dyDescent="0.25">
      <c r="A127" t="s">
        <v>1175</v>
      </c>
      <c r="B127" t="s">
        <v>1174</v>
      </c>
      <c r="C127" s="24">
        <v>5.773672055422286E-2</v>
      </c>
      <c r="D127" s="24">
        <v>4.5783132530091322E-2</v>
      </c>
      <c r="E127" s="24">
        <v>2.8846153846105286E-2</v>
      </c>
    </row>
    <row r="128" spans="1:5" x14ac:dyDescent="0.25">
      <c r="A128" t="s">
        <v>580</v>
      </c>
      <c r="B128" t="s">
        <v>579</v>
      </c>
      <c r="C128" s="24">
        <v>0.10243902439022683</v>
      </c>
      <c r="D128" s="24">
        <v>9.3749999999929168E-2</v>
      </c>
      <c r="E128" s="24">
        <v>7.6502732240407101E-2</v>
      </c>
    </row>
    <row r="129" spans="1:5" x14ac:dyDescent="0.25">
      <c r="A129" t="s">
        <v>556</v>
      </c>
      <c r="B129" t="s">
        <v>555</v>
      </c>
      <c r="C129" s="24">
        <v>0.12373995617233421</v>
      </c>
      <c r="D129" s="24">
        <v>0.11870450155989919</v>
      </c>
      <c r="E129" s="24">
        <v>0.11267812545904082</v>
      </c>
    </row>
    <row r="130" spans="1:5" x14ac:dyDescent="0.25">
      <c r="A130" t="s">
        <v>1041</v>
      </c>
      <c r="B130" t="s">
        <v>1040</v>
      </c>
      <c r="C130" s="24">
        <v>4.7619047618999995E-2</v>
      </c>
      <c r="D130" s="24">
        <v>5.7268722466959909E-2</v>
      </c>
      <c r="E130" s="24">
        <v>5.1502145922696994E-2</v>
      </c>
    </row>
    <row r="131" spans="1:5" x14ac:dyDescent="0.25">
      <c r="A131" t="s">
        <v>9</v>
      </c>
      <c r="B131" t="s">
        <v>8</v>
      </c>
      <c r="C131" s="24">
        <v>3.4482758620650256E-2</v>
      </c>
      <c r="D131" s="24">
        <v>6.0606060606027273E-2</v>
      </c>
      <c r="E131" s="24">
        <v>7.3593073593053254E-2</v>
      </c>
    </row>
    <row r="132" spans="1:5" x14ac:dyDescent="0.25">
      <c r="A132" t="s">
        <v>542</v>
      </c>
      <c r="B132" t="s">
        <v>541</v>
      </c>
      <c r="C132" s="24">
        <v>0.15533980582517604</v>
      </c>
      <c r="D132" s="24">
        <v>0.16858237547890345</v>
      </c>
      <c r="E132" s="24">
        <v>0.11267605633799108</v>
      </c>
    </row>
    <row r="133" spans="1:5" x14ac:dyDescent="0.25">
      <c r="A133" t="s">
        <v>624</v>
      </c>
      <c r="B133" t="s">
        <v>623</v>
      </c>
      <c r="C133" s="24">
        <v>7.0328901329547028E-2</v>
      </c>
      <c r="D133" s="24">
        <v>5.5966209081260154E-2</v>
      </c>
      <c r="E133" s="24">
        <v>5.8041958041931192E-2</v>
      </c>
    </row>
    <row r="134" spans="1:5" x14ac:dyDescent="0.25">
      <c r="A134" t="s">
        <v>2487</v>
      </c>
      <c r="B134" t="s">
        <v>2486</v>
      </c>
      <c r="C134" s="24">
        <v>0.1027522935779</v>
      </c>
      <c r="D134" s="24">
        <v>0.10745614035085396</v>
      </c>
      <c r="E134" s="24">
        <v>8.3242059145633193E-2</v>
      </c>
    </row>
    <row r="135" spans="1:5" x14ac:dyDescent="0.25">
      <c r="A135" t="s">
        <v>865</v>
      </c>
      <c r="B135" t="s">
        <v>864</v>
      </c>
      <c r="C135" s="24">
        <v>0.16666666666659999</v>
      </c>
      <c r="D135" s="24">
        <v>0.18446601941740001</v>
      </c>
      <c r="E135" s="24">
        <v>7.7922077921999996E-2</v>
      </c>
    </row>
    <row r="136" spans="1:5" x14ac:dyDescent="0.25">
      <c r="A136" t="s">
        <v>1219</v>
      </c>
      <c r="B136" t="s">
        <v>1218</v>
      </c>
      <c r="C136" s="24">
        <v>8.3038869257924031E-2</v>
      </c>
      <c r="D136" s="24">
        <v>5.9282371294808733E-2</v>
      </c>
      <c r="E136" s="24">
        <v>6.6465256797524158E-2</v>
      </c>
    </row>
    <row r="137" spans="1:5" x14ac:dyDescent="0.25">
      <c r="A137" t="s">
        <v>939</v>
      </c>
      <c r="B137" t="s">
        <v>938</v>
      </c>
      <c r="C137" s="24">
        <v>7.7348066298260215E-2</v>
      </c>
      <c r="D137" s="24">
        <v>7.772020725383938E-2</v>
      </c>
      <c r="E137" s="24">
        <v>0.13636363636358284</v>
      </c>
    </row>
    <row r="138" spans="1:5" x14ac:dyDescent="0.25">
      <c r="A138" t="s">
        <v>95</v>
      </c>
      <c r="B138" t="s">
        <v>94</v>
      </c>
      <c r="C138" s="24">
        <v>0.13701431492839672</v>
      </c>
      <c r="D138" s="24">
        <v>0.14362657091555225</v>
      </c>
      <c r="E138" s="24">
        <v>0.11176470588232273</v>
      </c>
    </row>
    <row r="139" spans="1:5" x14ac:dyDescent="0.25">
      <c r="A139" t="s">
        <v>30</v>
      </c>
      <c r="B139" t="s">
        <v>29</v>
      </c>
      <c r="C139" s="24">
        <v>0.10385144429156414</v>
      </c>
      <c r="D139" s="24">
        <v>0.10329289428071745</v>
      </c>
      <c r="E139" s="24">
        <v>9.5668811967245568E-2</v>
      </c>
    </row>
    <row r="140" spans="1:5" x14ac:dyDescent="0.25">
      <c r="A140" t="s">
        <v>1847</v>
      </c>
      <c r="B140" t="s">
        <v>1846</v>
      </c>
      <c r="C140" s="24">
        <v>7.6452599388299999E-2</v>
      </c>
      <c r="D140" s="24">
        <v>0.1277955271565</v>
      </c>
      <c r="E140" s="24">
        <v>0.1111111111111</v>
      </c>
    </row>
    <row r="141" spans="1:5" x14ac:dyDescent="0.25">
      <c r="A141" t="s">
        <v>390</v>
      </c>
      <c r="B141" t="s">
        <v>389</v>
      </c>
      <c r="C141" s="24">
        <v>4.5671800318589265E-2</v>
      </c>
      <c r="D141" s="24">
        <v>4.743792921284555E-2</v>
      </c>
      <c r="E141" s="24">
        <v>4.1902961562651414E-2</v>
      </c>
    </row>
    <row r="142" spans="1:5" x14ac:dyDescent="0.25">
      <c r="A142" t="s">
        <v>552</v>
      </c>
      <c r="B142" t="s">
        <v>551</v>
      </c>
      <c r="C142" s="24">
        <v>0.11281265952012705</v>
      </c>
      <c r="D142" s="24">
        <v>0.10993096123202975</v>
      </c>
      <c r="E142" s="24">
        <v>0.10479199578718483</v>
      </c>
    </row>
    <row r="143" spans="1:5" x14ac:dyDescent="0.25">
      <c r="A143" t="s">
        <v>3685</v>
      </c>
      <c r="B143" t="s">
        <v>3684</v>
      </c>
      <c r="C143" s="24">
        <v>1.7761159149314046E-2</v>
      </c>
      <c r="D143" s="24">
        <v>2.1001615508855688E-2</v>
      </c>
      <c r="E143" s="24">
        <v>2.0982245791972862E-2</v>
      </c>
    </row>
    <row r="144" spans="1:5" x14ac:dyDescent="0.25">
      <c r="A144" t="s">
        <v>478</v>
      </c>
      <c r="B144" t="s">
        <v>477</v>
      </c>
      <c r="C144" s="24">
        <v>7.2067594433336629E-2</v>
      </c>
      <c r="D144" s="24">
        <v>9.8153984691514595E-2</v>
      </c>
      <c r="E144" s="24">
        <v>8.9944134078163804E-2</v>
      </c>
    </row>
    <row r="145" spans="1:5" x14ac:dyDescent="0.25">
      <c r="A145" t="s">
        <v>189</v>
      </c>
      <c r="B145" t="s">
        <v>188</v>
      </c>
      <c r="C145" s="24">
        <v>6.3943161634047244E-2</v>
      </c>
      <c r="D145" s="24">
        <v>6.9373942470373609E-2</v>
      </c>
      <c r="E145" s="24">
        <v>5.6013179571613683E-2</v>
      </c>
    </row>
    <row r="146" spans="1:5" x14ac:dyDescent="0.25">
      <c r="A146" t="s">
        <v>330</v>
      </c>
      <c r="B146" t="s">
        <v>329</v>
      </c>
      <c r="C146" s="24">
        <v>9.375E-2</v>
      </c>
      <c r="D146" s="24">
        <v>0.17241379310339999</v>
      </c>
      <c r="E146" s="24">
        <v>0.125</v>
      </c>
    </row>
    <row r="147" spans="1:5" x14ac:dyDescent="0.25">
      <c r="A147" t="s">
        <v>225</v>
      </c>
      <c r="B147" t="s">
        <v>224</v>
      </c>
      <c r="C147" s="24">
        <v>9.3814291592322185E-2</v>
      </c>
      <c r="D147" s="24">
        <v>7.8853557678546876E-2</v>
      </c>
      <c r="E147" s="24">
        <v>0.12268361964017427</v>
      </c>
    </row>
    <row r="148" spans="1:5" x14ac:dyDescent="0.25">
      <c r="A148" t="s">
        <v>34</v>
      </c>
      <c r="B148" t="s">
        <v>33</v>
      </c>
      <c r="C148" s="24">
        <v>6.8459657701677751E-2</v>
      </c>
      <c r="D148" s="24">
        <v>7.2542901716014435E-2</v>
      </c>
      <c r="E148" s="24">
        <v>6.7938931297648386E-2</v>
      </c>
    </row>
    <row r="149" spans="1:5" x14ac:dyDescent="0.25">
      <c r="A149" t="s">
        <v>1265</v>
      </c>
      <c r="B149" t="s">
        <v>1264</v>
      </c>
      <c r="C149" s="24">
        <v>0.10784313725489608</v>
      </c>
      <c r="D149" s="24">
        <v>0.12861736334399679</v>
      </c>
      <c r="E149" s="24">
        <v>0.15593220338980204</v>
      </c>
    </row>
    <row r="150" spans="1:5" x14ac:dyDescent="0.25">
      <c r="A150" t="s">
        <v>1331</v>
      </c>
      <c r="B150" t="s">
        <v>1330</v>
      </c>
      <c r="C150" s="24">
        <v>0.10578261419710684</v>
      </c>
      <c r="D150" s="24">
        <v>9.7994987468630473E-2</v>
      </c>
      <c r="E150" s="24">
        <v>8.4648134234852332E-2</v>
      </c>
    </row>
    <row r="151" spans="1:5" x14ac:dyDescent="0.25">
      <c r="A151" t="s">
        <v>65</v>
      </c>
      <c r="B151" t="s">
        <v>64</v>
      </c>
      <c r="C151" s="24">
        <v>0.10931899641575304</v>
      </c>
      <c r="D151" s="24">
        <v>8.8803088803058303E-2</v>
      </c>
      <c r="E151" s="24">
        <v>8.6206896551709197E-2</v>
      </c>
    </row>
    <row r="152" spans="1:5" x14ac:dyDescent="0.25">
      <c r="A152" t="s">
        <v>1199</v>
      </c>
      <c r="B152" t="s">
        <v>1198</v>
      </c>
      <c r="C152" s="24">
        <v>9.9009900990049693E-2</v>
      </c>
      <c r="D152" s="24">
        <v>9.7814776274674387E-2</v>
      </c>
      <c r="E152" s="24">
        <v>0.12791878172585583</v>
      </c>
    </row>
    <row r="153" spans="1:5" x14ac:dyDescent="0.25">
      <c r="A153" t="s">
        <v>498</v>
      </c>
      <c r="B153" t="s">
        <v>497</v>
      </c>
      <c r="C153" s="24">
        <v>8.0959520239847774E-2</v>
      </c>
      <c r="D153" s="24">
        <v>9.0766823161135796E-2</v>
      </c>
      <c r="E153" s="24">
        <v>6.7021276595715426E-2</v>
      </c>
    </row>
    <row r="154" spans="1:5" x14ac:dyDescent="0.25">
      <c r="A154" t="s">
        <v>799</v>
      </c>
      <c r="B154" t="s">
        <v>798</v>
      </c>
      <c r="C154" s="24">
        <v>0.14285714285709999</v>
      </c>
      <c r="D154" s="24">
        <v>8.1632653061200003E-2</v>
      </c>
      <c r="E154" s="24">
        <v>6.1538461538400001E-2</v>
      </c>
    </row>
    <row r="155" spans="1:5" x14ac:dyDescent="0.25">
      <c r="A155" t="s">
        <v>1107</v>
      </c>
      <c r="B155" t="s">
        <v>1106</v>
      </c>
      <c r="C155" s="24">
        <v>9.7614563716197658E-2</v>
      </c>
      <c r="D155" s="24">
        <v>9.5595126522928647E-2</v>
      </c>
      <c r="E155" s="24">
        <v>8.5278555866741018E-2</v>
      </c>
    </row>
    <row r="156" spans="1:5" x14ac:dyDescent="0.25">
      <c r="A156" t="s">
        <v>44</v>
      </c>
      <c r="B156" t="s">
        <v>43</v>
      </c>
      <c r="C156" s="24">
        <v>9.2901317558436391E-2</v>
      </c>
      <c r="D156" s="24">
        <v>8.5119247564594686E-2</v>
      </c>
      <c r="E156" s="24">
        <v>8.6037137381832163E-2</v>
      </c>
    </row>
    <row r="157" spans="1:5" x14ac:dyDescent="0.25">
      <c r="A157" t="s">
        <v>1483</v>
      </c>
      <c r="B157" t="s">
        <v>1482</v>
      </c>
      <c r="C157" s="24">
        <v>3.7271448663830593E-2</v>
      </c>
      <c r="D157" s="24">
        <v>5.8781869688342217E-2</v>
      </c>
      <c r="E157" s="24">
        <v>4.0846097738853615E-2</v>
      </c>
    </row>
    <row r="158" spans="1:5" x14ac:dyDescent="0.25">
      <c r="A158" t="s">
        <v>2304</v>
      </c>
      <c r="B158" t="s">
        <v>2303</v>
      </c>
      <c r="C158" s="24">
        <v>7.6723016905022118E-2</v>
      </c>
      <c r="D158" s="24">
        <v>6.4968152866204457E-2</v>
      </c>
      <c r="E158" s="24">
        <v>6.2659846547299364E-2</v>
      </c>
    </row>
    <row r="159" spans="1:5" x14ac:dyDescent="0.25">
      <c r="A159" t="s">
        <v>917</v>
      </c>
      <c r="B159" t="s">
        <v>916</v>
      </c>
      <c r="C159" s="24">
        <v>0.23076923076917893</v>
      </c>
      <c r="D159" s="24">
        <v>0.33984962406010011</v>
      </c>
      <c r="E159" s="24">
        <v>0.20344287949916789</v>
      </c>
    </row>
    <row r="160" spans="1:5" x14ac:dyDescent="0.25">
      <c r="A160" t="s">
        <v>1269</v>
      </c>
      <c r="B160" t="s">
        <v>1268</v>
      </c>
      <c r="C160" s="24">
        <v>0.1241379310344</v>
      </c>
      <c r="D160" s="24">
        <v>0.1164383561643</v>
      </c>
      <c r="E160" s="24">
        <v>0.1830985915492</v>
      </c>
    </row>
    <row r="161" spans="1:5" x14ac:dyDescent="0.25">
      <c r="A161" t="s">
        <v>430</v>
      </c>
      <c r="B161" t="s">
        <v>429</v>
      </c>
      <c r="C161" s="24">
        <v>7.9365079365040128E-2</v>
      </c>
      <c r="D161" s="24">
        <v>9.9543378995390688E-2</v>
      </c>
      <c r="E161" s="24">
        <v>8.9509143407105585E-2</v>
      </c>
    </row>
    <row r="162" spans="1:5" x14ac:dyDescent="0.25">
      <c r="A162" t="s">
        <v>1409</v>
      </c>
      <c r="B162" t="s">
        <v>1408</v>
      </c>
      <c r="C162" s="24">
        <v>6.1626429478975661E-2</v>
      </c>
      <c r="D162" s="24">
        <v>5.0967741935426136E-2</v>
      </c>
      <c r="E162" s="24">
        <v>5.1948051947999424E-2</v>
      </c>
    </row>
    <row r="163" spans="1:5" x14ac:dyDescent="0.25">
      <c r="A163" t="s">
        <v>281</v>
      </c>
      <c r="B163" t="s">
        <v>280</v>
      </c>
      <c r="C163" s="24">
        <v>9.4434021263219328E-2</v>
      </c>
      <c r="D163" s="24">
        <v>9.5592799503370879E-2</v>
      </c>
      <c r="E163" s="24">
        <v>9.1486658195629733E-2</v>
      </c>
    </row>
    <row r="164" spans="1:5" x14ac:dyDescent="0.25">
      <c r="A164" t="s">
        <v>1007</v>
      </c>
      <c r="B164" t="s">
        <v>1006</v>
      </c>
      <c r="C164" s="24">
        <v>0.13178294573639845</v>
      </c>
      <c r="D164" s="24">
        <v>0.15689149560111276</v>
      </c>
      <c r="E164" s="24">
        <v>0.12363067292639217</v>
      </c>
    </row>
    <row r="165" spans="1:5" x14ac:dyDescent="0.25">
      <c r="A165" t="s">
        <v>81</v>
      </c>
      <c r="B165" t="s">
        <v>80</v>
      </c>
      <c r="C165" s="24">
        <v>9.3674553355822782E-2</v>
      </c>
      <c r="D165" s="24">
        <v>8.7290167865644558E-2</v>
      </c>
      <c r="E165" s="24">
        <v>0.10129001433343812</v>
      </c>
    </row>
    <row r="166" spans="1:5" x14ac:dyDescent="0.25">
      <c r="A166" t="s">
        <v>520</v>
      </c>
      <c r="B166" t="s">
        <v>519</v>
      </c>
      <c r="C166" s="24">
        <v>7.7836623334888319E-2</v>
      </c>
      <c r="D166" s="24">
        <v>8.0287206266267286E-2</v>
      </c>
      <c r="E166" s="24">
        <v>7.639662581565515E-2</v>
      </c>
    </row>
    <row r="167" spans="1:5" x14ac:dyDescent="0.25">
      <c r="A167" t="s">
        <v>334</v>
      </c>
      <c r="B167" t="s">
        <v>333</v>
      </c>
      <c r="C167" s="24">
        <v>8.4565619223618244E-2</v>
      </c>
      <c r="D167" s="24">
        <v>0.10761278195482689</v>
      </c>
      <c r="E167" s="24">
        <v>9.9530516431902638E-2</v>
      </c>
    </row>
    <row r="168" spans="1:5" x14ac:dyDescent="0.25">
      <c r="A168" t="s">
        <v>702</v>
      </c>
      <c r="B168" t="s">
        <v>701</v>
      </c>
      <c r="C168" s="24">
        <v>1.9230769230699999E-2</v>
      </c>
      <c r="D168" s="24">
        <v>5.55555555555E-2</v>
      </c>
      <c r="E168" s="24">
        <v>7.6923076923000003E-2</v>
      </c>
    </row>
    <row r="169" spans="1:5" x14ac:dyDescent="0.25">
      <c r="A169" t="s">
        <v>1117</v>
      </c>
      <c r="B169" t="s">
        <v>1116</v>
      </c>
      <c r="C169" s="24">
        <v>0.10028238360722125</v>
      </c>
      <c r="D169" s="24">
        <v>9.3780369290514129E-2</v>
      </c>
      <c r="E169" s="24">
        <v>9.6677355529733194E-2</v>
      </c>
    </row>
    <row r="170" spans="1:5" x14ac:dyDescent="0.25">
      <c r="A170" t="s">
        <v>765</v>
      </c>
      <c r="B170" t="s">
        <v>764</v>
      </c>
      <c r="C170" s="24">
        <v>8.3665338645400406E-2</v>
      </c>
      <c r="D170" s="24">
        <v>7.8231292516932657E-2</v>
      </c>
      <c r="E170" s="24">
        <v>0.10833333333327916</v>
      </c>
    </row>
    <row r="171" spans="1:5" x14ac:dyDescent="0.25">
      <c r="A171" t="s">
        <v>75</v>
      </c>
      <c r="B171" t="s">
        <v>74</v>
      </c>
      <c r="C171" s="24">
        <v>4.2674612393264248E-2</v>
      </c>
      <c r="D171" s="24">
        <v>4.7745619216329596E-2</v>
      </c>
      <c r="E171" s="24">
        <v>4.4661887231107887E-2</v>
      </c>
    </row>
    <row r="172" spans="1:5" x14ac:dyDescent="0.25">
      <c r="A172" t="s">
        <v>1075</v>
      </c>
      <c r="B172" t="s">
        <v>1074</v>
      </c>
      <c r="C172" s="24">
        <v>0.10592334494768962</v>
      </c>
      <c r="D172" s="24">
        <v>0.11356748083431756</v>
      </c>
      <c r="E172" s="24">
        <v>9.9295901787276361E-2</v>
      </c>
    </row>
    <row r="173" spans="1:5" x14ac:dyDescent="0.25">
      <c r="A173" t="s">
        <v>412</v>
      </c>
      <c r="B173" t="s">
        <v>411</v>
      </c>
      <c r="C173" s="24">
        <v>2.0408163265267346E-2</v>
      </c>
      <c r="D173" s="24">
        <v>5.6074766355084113E-2</v>
      </c>
      <c r="E173" s="24">
        <v>4.6728971962555141E-2</v>
      </c>
    </row>
    <row r="174" spans="1:5" x14ac:dyDescent="0.25">
      <c r="A174" t="s">
        <v>1185</v>
      </c>
      <c r="B174" t="s">
        <v>1184</v>
      </c>
      <c r="C174" s="24">
        <v>8.6021505376341928E-2</v>
      </c>
      <c r="D174" s="24">
        <v>0.14606741573028725</v>
      </c>
      <c r="E174" s="24">
        <v>0.12355212355209808</v>
      </c>
    </row>
    <row r="175" spans="1:5" x14ac:dyDescent="0.25">
      <c r="A175" t="s">
        <v>131</v>
      </c>
      <c r="B175" t="s">
        <v>130</v>
      </c>
      <c r="C175" s="24">
        <v>0.11526479750775928</v>
      </c>
      <c r="D175" s="24">
        <v>9.9895941727298848E-2</v>
      </c>
      <c r="E175" s="24">
        <v>0.10726256983235197</v>
      </c>
    </row>
    <row r="176" spans="1:5" x14ac:dyDescent="0.25">
      <c r="A176" t="s">
        <v>1998</v>
      </c>
      <c r="B176" t="s">
        <v>1997</v>
      </c>
      <c r="C176" s="24">
        <v>9.7014925373096861E-2</v>
      </c>
      <c r="D176" s="24">
        <v>0.11578947368415893</v>
      </c>
      <c r="E176" s="24">
        <v>0.10030395136774226</v>
      </c>
    </row>
    <row r="177" spans="1:5" x14ac:dyDescent="0.25">
      <c r="A177" t="s">
        <v>951</v>
      </c>
      <c r="B177" t="s">
        <v>950</v>
      </c>
      <c r="C177" s="24">
        <v>8.2568807339414671E-2</v>
      </c>
      <c r="D177" s="24">
        <v>4.4554455445497521E-2</v>
      </c>
      <c r="E177" s="24">
        <v>1.8518518518500001E-2</v>
      </c>
    </row>
    <row r="178" spans="1:5" x14ac:dyDescent="0.25">
      <c r="A178" t="s">
        <v>732</v>
      </c>
      <c r="B178" t="s">
        <v>731</v>
      </c>
      <c r="C178" s="24">
        <v>0.1228070175438</v>
      </c>
      <c r="D178" s="24">
        <v>5.88235294117E-2</v>
      </c>
      <c r="E178" s="24">
        <v>0.15789473684210001</v>
      </c>
    </row>
    <row r="179" spans="1:5" x14ac:dyDescent="0.25">
      <c r="A179" t="s">
        <v>205</v>
      </c>
      <c r="B179" t="s">
        <v>204</v>
      </c>
      <c r="C179" s="24">
        <v>0.13432835820889377</v>
      </c>
      <c r="D179" s="24">
        <v>0.11973180076621015</v>
      </c>
      <c r="E179" s="24">
        <v>0.10433979686052594</v>
      </c>
    </row>
    <row r="180" spans="1:5" x14ac:dyDescent="0.25">
      <c r="A180" t="s">
        <v>69</v>
      </c>
      <c r="B180" t="s">
        <v>68</v>
      </c>
      <c r="C180" s="24">
        <v>7.5819233240467063E-2</v>
      </c>
      <c r="D180" s="24">
        <v>7.2405385349261234E-2</v>
      </c>
      <c r="E180" s="24">
        <v>7.0179226948779289E-2</v>
      </c>
    </row>
    <row r="181" spans="1:5" x14ac:dyDescent="0.25">
      <c r="A181" t="s">
        <v>352</v>
      </c>
      <c r="B181" t="s">
        <v>351</v>
      </c>
      <c r="C181" s="24">
        <v>0.2306064880112221</v>
      </c>
      <c r="D181" s="24">
        <v>0.21107784431130783</v>
      </c>
      <c r="E181" s="24">
        <v>0.22938931297705123</v>
      </c>
    </row>
    <row r="182" spans="1:5" x14ac:dyDescent="0.25">
      <c r="A182" t="s">
        <v>636</v>
      </c>
      <c r="B182" t="s">
        <v>635</v>
      </c>
      <c r="C182" s="24">
        <v>0.12572087658588882</v>
      </c>
      <c r="D182" s="24">
        <v>0.14487179487178001</v>
      </c>
      <c r="E182" s="24">
        <v>0.10505319148929987</v>
      </c>
    </row>
    <row r="183" spans="1:5" x14ac:dyDescent="0.25">
      <c r="A183" t="s">
        <v>524</v>
      </c>
      <c r="B183" t="s">
        <v>523</v>
      </c>
      <c r="C183" s="24">
        <v>8.8235294117600005E-2</v>
      </c>
      <c r="D183" s="24">
        <v>0.1176470588235</v>
      </c>
      <c r="E183" s="24">
        <v>0</v>
      </c>
    </row>
    <row r="184" spans="1:5" x14ac:dyDescent="0.25">
      <c r="A184" t="s">
        <v>139</v>
      </c>
      <c r="B184" t="s">
        <v>138</v>
      </c>
      <c r="C184" s="24">
        <v>0.13929618768321611</v>
      </c>
      <c r="D184" s="24">
        <v>0.10823529411760117</v>
      </c>
      <c r="E184" s="24">
        <v>8.3529411764665065E-2</v>
      </c>
    </row>
    <row r="185" spans="1:5" x14ac:dyDescent="0.25">
      <c r="A185" t="s">
        <v>879</v>
      </c>
      <c r="B185" t="s">
        <v>878</v>
      </c>
      <c r="C185" s="24">
        <v>0</v>
      </c>
      <c r="D185" s="24">
        <v>3.5714285714200003E-2</v>
      </c>
      <c r="E185" s="24">
        <v>1.2500000000000001E-2</v>
      </c>
    </row>
    <row r="186" spans="1:5" x14ac:dyDescent="0.25">
      <c r="A186" t="s">
        <v>508</v>
      </c>
      <c r="B186" t="s">
        <v>507</v>
      </c>
      <c r="C186" s="24">
        <v>0.24137931034474924</v>
      </c>
      <c r="D186" s="24">
        <v>0.17241379310339311</v>
      </c>
      <c r="E186" s="24">
        <v>0.23275862068963099</v>
      </c>
    </row>
    <row r="187" spans="1:5" x14ac:dyDescent="0.25">
      <c r="A187" t="s">
        <v>1372</v>
      </c>
      <c r="B187" t="s">
        <v>1371</v>
      </c>
      <c r="C187" s="24">
        <v>0.14973262032080001</v>
      </c>
      <c r="D187" s="24">
        <v>0.17616580310880001</v>
      </c>
      <c r="E187" s="24">
        <v>0.11180124223600001</v>
      </c>
    </row>
    <row r="188" spans="1:5" x14ac:dyDescent="0.25">
      <c r="A188" t="s">
        <v>1749</v>
      </c>
      <c r="B188" t="s">
        <v>1748</v>
      </c>
      <c r="C188" s="24">
        <v>0.10252600297170564</v>
      </c>
      <c r="D188" s="24">
        <v>0.10366826156292186</v>
      </c>
      <c r="E188" s="24">
        <v>0.11764705882349884</v>
      </c>
    </row>
    <row r="189" spans="1:5" x14ac:dyDescent="0.25">
      <c r="A189" t="s">
        <v>147</v>
      </c>
      <c r="B189" t="s">
        <v>146</v>
      </c>
      <c r="C189" s="24">
        <v>8.4179357021951395E-2</v>
      </c>
      <c r="D189" s="24">
        <v>7.1010860484502378E-2</v>
      </c>
      <c r="E189" s="24">
        <v>7.5105485232002278E-2</v>
      </c>
    </row>
    <row r="190" spans="1:5" x14ac:dyDescent="0.25">
      <c r="A190" t="s">
        <v>2978</v>
      </c>
      <c r="B190" t="s">
        <v>2977</v>
      </c>
      <c r="C190" s="24">
        <v>7.1371927041992675E-2</v>
      </c>
      <c r="D190" s="24">
        <v>7.6863554294527903E-2</v>
      </c>
      <c r="E190" s="24">
        <v>6.8427672955919325E-2</v>
      </c>
    </row>
    <row r="191" spans="1:5" x14ac:dyDescent="0.25">
      <c r="A191" t="s">
        <v>297</v>
      </c>
      <c r="B191" t="s">
        <v>296</v>
      </c>
      <c r="C191" s="24">
        <v>0</v>
      </c>
      <c r="D191" s="24">
        <v>0.16666666666659999</v>
      </c>
      <c r="E191" s="24">
        <v>0.1304347826086</v>
      </c>
    </row>
    <row r="192" spans="1:5" x14ac:dyDescent="0.25">
      <c r="A192" t="s">
        <v>596</v>
      </c>
      <c r="B192" t="s">
        <v>595</v>
      </c>
      <c r="C192" s="24">
        <v>6.4516129032225797E-2</v>
      </c>
      <c r="D192" s="24">
        <v>6.4171122994602134E-2</v>
      </c>
      <c r="E192" s="24">
        <v>3.5532994923849745E-2</v>
      </c>
    </row>
    <row r="193" spans="1:5" x14ac:dyDescent="0.25">
      <c r="A193" t="s">
        <v>706</v>
      </c>
      <c r="B193" t="s">
        <v>705</v>
      </c>
      <c r="C193" s="24">
        <v>9.6457696228287385E-2</v>
      </c>
      <c r="D193" s="24">
        <v>9.5338851204133324E-2</v>
      </c>
      <c r="E193" s="24">
        <v>8.7941651222541981E-2</v>
      </c>
    </row>
    <row r="194" spans="1:5" x14ac:dyDescent="0.25">
      <c r="A194" t="s">
        <v>1305</v>
      </c>
      <c r="B194" t="s">
        <v>1304</v>
      </c>
      <c r="C194" s="24">
        <v>5.8419243986222683E-2</v>
      </c>
      <c r="D194" s="24">
        <v>6.3829787234009935E-2</v>
      </c>
      <c r="E194" s="24">
        <v>8.333333333330499E-2</v>
      </c>
    </row>
    <row r="195" spans="1:5" x14ac:dyDescent="0.25">
      <c r="A195" t="s">
        <v>1071</v>
      </c>
      <c r="B195" t="s">
        <v>1070</v>
      </c>
      <c r="C195" s="24">
        <v>8.2568807339400002E-2</v>
      </c>
      <c r="D195" s="24">
        <v>9.9099099098999999E-2</v>
      </c>
      <c r="E195" s="24">
        <v>9.6153846152999996E-3</v>
      </c>
    </row>
    <row r="196" spans="1:5" x14ac:dyDescent="0.25">
      <c r="A196" t="s">
        <v>1821</v>
      </c>
      <c r="B196" t="s">
        <v>1820</v>
      </c>
      <c r="C196" s="24">
        <v>3.4129692832700002E-2</v>
      </c>
      <c r="D196" s="24">
        <v>8.8652482269499996E-2</v>
      </c>
      <c r="E196" s="24">
        <v>7.7192982456099998E-2</v>
      </c>
    </row>
    <row r="197" spans="1:5" x14ac:dyDescent="0.25">
      <c r="A197" t="s">
        <v>1315</v>
      </c>
      <c r="B197" t="s">
        <v>1314</v>
      </c>
      <c r="C197" s="24">
        <v>5.8958151700046355E-2</v>
      </c>
      <c r="D197" s="24">
        <v>5.7395867497487013E-2</v>
      </c>
      <c r="E197" s="24">
        <v>6.0329670329607982E-2</v>
      </c>
    </row>
    <row r="198" spans="1:5" x14ac:dyDescent="0.25">
      <c r="A198" t="s">
        <v>2067</v>
      </c>
      <c r="B198" t="s">
        <v>2066</v>
      </c>
      <c r="C198" s="24">
        <v>0.10505319148932235</v>
      </c>
      <c r="D198" s="24">
        <v>0.13407821229044581</v>
      </c>
      <c r="E198" s="24">
        <v>9.8124098124036802E-2</v>
      </c>
    </row>
    <row r="199" spans="1:5" x14ac:dyDescent="0.25">
      <c r="A199" t="s">
        <v>1380</v>
      </c>
      <c r="B199" t="s">
        <v>1379</v>
      </c>
      <c r="C199" s="24">
        <v>6.4516129032193531E-2</v>
      </c>
      <c r="D199" s="24">
        <v>5.8641975308611108E-2</v>
      </c>
      <c r="E199" s="24">
        <v>4.9230769230723996E-2</v>
      </c>
    </row>
    <row r="200" spans="1:5" x14ac:dyDescent="0.25">
      <c r="A200" t="s">
        <v>135</v>
      </c>
      <c r="B200" t="s">
        <v>134</v>
      </c>
      <c r="C200" s="24">
        <v>9.7054182009433998E-2</v>
      </c>
      <c r="D200" s="24">
        <v>8.9798087141307936E-2</v>
      </c>
      <c r="E200" s="24">
        <v>8.5106382978674788E-2</v>
      </c>
    </row>
    <row r="201" spans="1:5" x14ac:dyDescent="0.25">
      <c r="A201" t="s">
        <v>822</v>
      </c>
      <c r="B201" t="s">
        <v>821</v>
      </c>
      <c r="C201" s="24">
        <v>8.4848484848463787E-2</v>
      </c>
      <c r="D201" s="24">
        <v>8.7363494539702019E-2</v>
      </c>
      <c r="E201" s="24">
        <v>7.2405470635520761E-2</v>
      </c>
    </row>
    <row r="202" spans="1:5" x14ac:dyDescent="0.25">
      <c r="A202" t="s">
        <v>40</v>
      </c>
      <c r="B202" t="s">
        <v>39</v>
      </c>
      <c r="C202" s="24">
        <v>0.10946745562127425</v>
      </c>
      <c r="D202" s="24">
        <v>0.14640883977896077</v>
      </c>
      <c r="E202" s="24">
        <v>0.12865497076020116</v>
      </c>
    </row>
    <row r="203" spans="1:5" x14ac:dyDescent="0.25">
      <c r="A203" t="s">
        <v>592</v>
      </c>
      <c r="B203" t="s">
        <v>591</v>
      </c>
      <c r="C203" s="24">
        <v>6.6806575725723155E-2</v>
      </c>
      <c r="D203" s="24">
        <v>6.3963649073688567E-2</v>
      </c>
      <c r="E203" s="24">
        <v>6.673691605195764E-2</v>
      </c>
    </row>
    <row r="204" spans="1:5" x14ac:dyDescent="0.25">
      <c r="A204" t="s">
        <v>2404</v>
      </c>
      <c r="B204" t="s">
        <v>2403</v>
      </c>
      <c r="C204" s="24">
        <v>5.4010479645250867E-2</v>
      </c>
      <c r="D204" s="24">
        <v>5.7142857142787863E-2</v>
      </c>
      <c r="E204" s="24">
        <v>6.520061728391767E-2</v>
      </c>
    </row>
    <row r="205" spans="1:5" x14ac:dyDescent="0.25">
      <c r="A205" t="s">
        <v>42</v>
      </c>
      <c r="B205" t="s">
        <v>41</v>
      </c>
      <c r="C205" s="24">
        <v>8.1253655683326903E-2</v>
      </c>
      <c r="D205" s="24">
        <v>8.1567085451181229E-2</v>
      </c>
      <c r="E205" s="24">
        <v>8.036242771929511E-2</v>
      </c>
    </row>
    <row r="206" spans="1:5" x14ac:dyDescent="0.25">
      <c r="A206" t="s">
        <v>305</v>
      </c>
      <c r="B206" t="s">
        <v>304</v>
      </c>
      <c r="C206" s="24">
        <v>0.15384615384610001</v>
      </c>
      <c r="D206" s="24">
        <v>0.30434782608689998</v>
      </c>
      <c r="E206" s="24">
        <v>0.1739130434782</v>
      </c>
    </row>
    <row r="207" spans="1:5" x14ac:dyDescent="0.25">
      <c r="A207" t="s">
        <v>73</v>
      </c>
      <c r="B207" t="s">
        <v>72</v>
      </c>
      <c r="C207" s="24">
        <v>8.1911262798610579E-2</v>
      </c>
      <c r="D207" s="24">
        <v>9.4298245613978954E-2</v>
      </c>
      <c r="E207" s="24">
        <v>8.0645161290243544E-2</v>
      </c>
    </row>
    <row r="208" spans="1:5" x14ac:dyDescent="0.25">
      <c r="A208" t="s">
        <v>257</v>
      </c>
      <c r="B208" t="s">
        <v>256</v>
      </c>
      <c r="C208" s="24">
        <v>0.30307121160979639</v>
      </c>
      <c r="D208" s="24">
        <v>0.24467353951883875</v>
      </c>
      <c r="E208" s="24">
        <v>0.22309711286083569</v>
      </c>
    </row>
    <row r="209" spans="1:5" x14ac:dyDescent="0.25">
      <c r="A209" t="s">
        <v>736</v>
      </c>
      <c r="B209" t="s">
        <v>735</v>
      </c>
      <c r="C209" s="24">
        <v>8.1368821292733415E-2</v>
      </c>
      <c r="D209" s="24">
        <v>8.0544317763839246E-2</v>
      </c>
      <c r="E209" s="24">
        <v>0.10069713400460553</v>
      </c>
    </row>
    <row r="210" spans="1:5" x14ac:dyDescent="0.25">
      <c r="A210" t="s">
        <v>1505</v>
      </c>
      <c r="B210" t="s">
        <v>1504</v>
      </c>
      <c r="C210" s="24">
        <v>7.9136690647441721E-2</v>
      </c>
      <c r="D210" s="24">
        <v>7.654320987651432E-2</v>
      </c>
      <c r="E210" s="24">
        <v>0.10609756097553695</v>
      </c>
    </row>
    <row r="211" spans="1:5" x14ac:dyDescent="0.25">
      <c r="A211" t="s">
        <v>48</v>
      </c>
      <c r="B211" t="s">
        <v>47</v>
      </c>
      <c r="C211" s="24">
        <v>0.14084507042250693</v>
      </c>
      <c r="D211" s="24">
        <v>0.17162162162156974</v>
      </c>
      <c r="E211" s="24">
        <v>0.11244377811089309</v>
      </c>
    </row>
    <row r="212" spans="1:5" x14ac:dyDescent="0.25">
      <c r="A212" t="s">
        <v>1905</v>
      </c>
      <c r="B212" t="s">
        <v>1904</v>
      </c>
      <c r="C212" s="24">
        <v>6.4668769716048569E-2</v>
      </c>
      <c r="D212" s="24">
        <v>6.4250411861562939E-2</v>
      </c>
      <c r="E212" s="24">
        <v>6.988352745414908E-2</v>
      </c>
    </row>
    <row r="213" spans="1:5" x14ac:dyDescent="0.25">
      <c r="A213" t="s">
        <v>36</v>
      </c>
      <c r="B213" t="s">
        <v>35</v>
      </c>
      <c r="C213" s="24">
        <v>8.6711241119896781E-2</v>
      </c>
      <c r="D213" s="24">
        <v>9.2155420316960418E-2</v>
      </c>
      <c r="E213" s="24">
        <v>8.6245697643573468E-2</v>
      </c>
    </row>
    <row r="214" spans="1:5" x14ac:dyDescent="0.25">
      <c r="A214" t="s">
        <v>79</v>
      </c>
      <c r="B214" t="s">
        <v>78</v>
      </c>
      <c r="C214" s="24">
        <v>9.4017094017062958E-2</v>
      </c>
      <c r="D214" s="24">
        <v>0.10606060606057606</v>
      </c>
      <c r="E214" s="24">
        <v>0.11504424778754926</v>
      </c>
    </row>
    <row r="215" spans="1:5" x14ac:dyDescent="0.25">
      <c r="A215" t="s">
        <v>1240</v>
      </c>
      <c r="B215" t="s">
        <v>1239</v>
      </c>
      <c r="C215" s="24">
        <v>7.8476878115828236E-2</v>
      </c>
      <c r="D215" s="24">
        <v>7.617203939058026E-2</v>
      </c>
      <c r="E215" s="24">
        <v>7.2509301364149598E-2</v>
      </c>
    </row>
    <row r="216" spans="1:5" x14ac:dyDescent="0.25">
      <c r="A216" t="s">
        <v>2139</v>
      </c>
      <c r="B216" t="s">
        <v>2138</v>
      </c>
      <c r="C216" s="24">
        <v>6.6666666666614999E-2</v>
      </c>
      <c r="D216" s="24">
        <v>6.5710319296570383E-2</v>
      </c>
      <c r="E216" s="24">
        <v>5.4819552306956142E-2</v>
      </c>
    </row>
    <row r="217" spans="1:5" x14ac:dyDescent="0.25">
      <c r="A217" t="s">
        <v>1113</v>
      </c>
      <c r="B217" t="s">
        <v>1112</v>
      </c>
      <c r="C217" s="24">
        <v>9.4827586206833334E-2</v>
      </c>
      <c r="D217" s="24">
        <v>7.267441860462151E-2</v>
      </c>
      <c r="E217" s="24">
        <v>8.8145896656500008E-2</v>
      </c>
    </row>
    <row r="218" spans="1:5" x14ac:dyDescent="0.25">
      <c r="A218" t="s">
        <v>969</v>
      </c>
      <c r="B218" t="s">
        <v>968</v>
      </c>
      <c r="C218" s="24">
        <v>0.12403100775190129</v>
      </c>
      <c r="D218" s="24">
        <v>9.0787716955920764E-2</v>
      </c>
      <c r="E218" s="24">
        <v>9.7203728362145553E-2</v>
      </c>
    </row>
    <row r="219" spans="1:5" x14ac:dyDescent="0.25">
      <c r="A219" t="s">
        <v>143</v>
      </c>
      <c r="B219" t="s">
        <v>142</v>
      </c>
      <c r="C219" s="24">
        <v>4.8765432098716921E-2</v>
      </c>
      <c r="D219" s="24">
        <v>4.3280871670654385E-2</v>
      </c>
      <c r="E219" s="24">
        <v>4.8596438273396832E-2</v>
      </c>
    </row>
    <row r="220" spans="1:5" x14ac:dyDescent="0.25">
      <c r="A220" t="s">
        <v>394</v>
      </c>
      <c r="B220" t="s">
        <v>393</v>
      </c>
      <c r="C220" s="24">
        <v>9.8201936376151322E-2</v>
      </c>
      <c r="D220" s="24">
        <v>9.5853767275899213E-2</v>
      </c>
      <c r="E220" s="24">
        <v>8.2920234339752902E-2</v>
      </c>
    </row>
    <row r="221" spans="1:5" x14ac:dyDescent="0.25">
      <c r="A221" t="s">
        <v>326</v>
      </c>
      <c r="B221" t="s">
        <v>325</v>
      </c>
      <c r="C221" s="24">
        <v>0.2121212121212</v>
      </c>
      <c r="D221" s="24">
        <v>0.1935483870967</v>
      </c>
      <c r="E221" s="24">
        <v>4.1666666666600002E-2</v>
      </c>
    </row>
    <row r="222" spans="1:5" x14ac:dyDescent="0.25">
      <c r="A222" t="s">
        <v>1501</v>
      </c>
      <c r="B222" t="s">
        <v>1500</v>
      </c>
      <c r="C222" s="24">
        <v>6.6037735848999995E-2</v>
      </c>
      <c r="D222" s="24">
        <v>4.4999999999999998E-2</v>
      </c>
      <c r="E222" s="24">
        <v>3.07692307692E-2</v>
      </c>
    </row>
    <row r="223" spans="1:5" x14ac:dyDescent="0.25">
      <c r="A223" t="s">
        <v>2413</v>
      </c>
      <c r="B223" t="s">
        <v>2412</v>
      </c>
      <c r="C223" s="24">
        <v>8.169727675738031E-2</v>
      </c>
      <c r="D223" s="24">
        <v>7.4003795066357306E-2</v>
      </c>
      <c r="E223" s="24">
        <v>6.1576354679732326E-2</v>
      </c>
    </row>
    <row r="224" spans="1:5" x14ac:dyDescent="0.25">
      <c r="A224" t="s">
        <v>201</v>
      </c>
      <c r="B224" t="s">
        <v>200</v>
      </c>
      <c r="C224" s="24">
        <v>4.8894062863728285E-2</v>
      </c>
      <c r="D224" s="24">
        <v>4.4758539458156887E-2</v>
      </c>
      <c r="E224" s="24">
        <v>6.7226890756249699E-2</v>
      </c>
    </row>
    <row r="225" spans="1:5" x14ac:dyDescent="0.25">
      <c r="A225" t="s">
        <v>720</v>
      </c>
      <c r="B225" t="s">
        <v>719</v>
      </c>
      <c r="C225" s="24">
        <v>5.76923076923E-2</v>
      </c>
      <c r="D225" s="24">
        <v>0.1044776119402</v>
      </c>
      <c r="E225" s="24">
        <v>3.5714285714200003E-2</v>
      </c>
    </row>
    <row r="226" spans="1:5" x14ac:dyDescent="0.25">
      <c r="A226" t="s">
        <v>185</v>
      </c>
      <c r="B226" t="s">
        <v>184</v>
      </c>
      <c r="C226" s="24">
        <v>6.9918831499026141E-2</v>
      </c>
      <c r="D226" s="24">
        <v>6.4581849829845994E-2</v>
      </c>
      <c r="E226" s="24">
        <v>6.1239485642413896E-2</v>
      </c>
    </row>
    <row r="227" spans="1:5" x14ac:dyDescent="0.25">
      <c r="A227" t="s">
        <v>620</v>
      </c>
      <c r="B227" t="s">
        <v>619</v>
      </c>
      <c r="C227" s="24">
        <v>0.11511464670091935</v>
      </c>
      <c r="D227" s="24">
        <v>0.10755949603353242</v>
      </c>
      <c r="E227" s="24">
        <v>0.10366419294984591</v>
      </c>
    </row>
    <row r="228" spans="1:5" x14ac:dyDescent="0.25">
      <c r="A228" t="s">
        <v>213</v>
      </c>
      <c r="B228" t="s">
        <v>212</v>
      </c>
      <c r="C228" s="24">
        <v>8.8928150765553465E-2</v>
      </c>
      <c r="D228" s="24">
        <v>9.1068301225857212E-2</v>
      </c>
      <c r="E228" s="24">
        <v>9.1354466858765873E-2</v>
      </c>
    </row>
    <row r="229" spans="1:5" x14ac:dyDescent="0.25">
      <c r="A229" t="s">
        <v>781</v>
      </c>
      <c r="B229" t="s">
        <v>780</v>
      </c>
      <c r="C229" s="24">
        <v>8.171206225672295E-2</v>
      </c>
      <c r="D229" s="24">
        <v>7.851239669416199E-2</v>
      </c>
      <c r="E229" s="24">
        <v>9.0909090909053317E-2</v>
      </c>
    </row>
    <row r="230" spans="1:5" x14ac:dyDescent="0.25">
      <c r="A230" t="s">
        <v>1129</v>
      </c>
      <c r="B230" t="s">
        <v>1128</v>
      </c>
      <c r="C230" s="24">
        <v>7.8075984663596193E-2</v>
      </c>
      <c r="D230" s="24">
        <v>8.0428028995431694E-2</v>
      </c>
      <c r="E230" s="24">
        <v>6.5789473684140898E-2</v>
      </c>
    </row>
    <row r="231" spans="1:5" x14ac:dyDescent="0.25">
      <c r="A231" t="s">
        <v>163</v>
      </c>
      <c r="B231" t="s">
        <v>162</v>
      </c>
      <c r="C231" s="24">
        <v>0</v>
      </c>
      <c r="D231" s="24">
        <v>0</v>
      </c>
      <c r="E231" s="24">
        <v>0</v>
      </c>
    </row>
    <row r="232" spans="1:5" x14ac:dyDescent="0.25">
      <c r="A232" t="s">
        <v>1537</v>
      </c>
      <c r="B232" t="s">
        <v>1536</v>
      </c>
      <c r="C232" s="24">
        <v>9.8893166506229924E-2</v>
      </c>
      <c r="D232" s="24">
        <v>9.9375900143971282E-2</v>
      </c>
      <c r="E232" s="24">
        <v>8.9290012033645574E-2</v>
      </c>
    </row>
    <row r="233" spans="1:5" x14ac:dyDescent="0.25">
      <c r="A233" t="s">
        <v>61</v>
      </c>
      <c r="B233" t="s">
        <v>60</v>
      </c>
      <c r="C233" s="24">
        <v>5.0499319110270988E-2</v>
      </c>
      <c r="D233" s="24">
        <v>4.4137618832017694E-2</v>
      </c>
      <c r="E233" s="24">
        <v>4.2125152828656323E-2</v>
      </c>
    </row>
    <row r="234" spans="1:5" x14ac:dyDescent="0.25">
      <c r="A234" t="s">
        <v>843</v>
      </c>
      <c r="B234" t="s">
        <v>842</v>
      </c>
      <c r="C234" s="24">
        <v>1.6129032258000001E-2</v>
      </c>
      <c r="D234" s="24">
        <v>0.04</v>
      </c>
      <c r="E234" s="24">
        <v>5.3333333333300002E-2</v>
      </c>
    </row>
    <row r="235" spans="1:5" x14ac:dyDescent="0.25">
      <c r="A235" t="s">
        <v>169</v>
      </c>
      <c r="B235" t="s">
        <v>168</v>
      </c>
      <c r="C235" s="24">
        <v>0.10869565217383259</v>
      </c>
      <c r="D235" s="24">
        <v>8.3333333333305559E-2</v>
      </c>
      <c r="E235" s="24">
        <v>0.11904761904756667</v>
      </c>
    </row>
    <row r="236" spans="1:5" x14ac:dyDescent="0.25">
      <c r="A236" t="s">
        <v>159</v>
      </c>
      <c r="B236" t="s">
        <v>158</v>
      </c>
      <c r="C236" s="24">
        <v>4.8404840483996958E-2</v>
      </c>
      <c r="D236" s="24">
        <v>5.4278288684488599E-2</v>
      </c>
      <c r="E236" s="24">
        <v>5.8206295782961999E-2</v>
      </c>
    </row>
    <row r="237" spans="1:5" x14ac:dyDescent="0.25">
      <c r="A237" t="s">
        <v>243</v>
      </c>
      <c r="B237" t="s">
        <v>242</v>
      </c>
      <c r="C237" s="24">
        <v>5.8660667935583978E-2</v>
      </c>
      <c r="D237" s="24">
        <v>6.2224482875505305E-2</v>
      </c>
      <c r="E237" s="24">
        <v>4.3926840706529469E-2</v>
      </c>
    </row>
    <row r="238" spans="1:5" x14ac:dyDescent="0.25">
      <c r="A238" t="s">
        <v>488</v>
      </c>
      <c r="B238" t="s">
        <v>487</v>
      </c>
      <c r="C238" s="24">
        <v>9.7949886104748751E-2</v>
      </c>
      <c r="D238" s="24">
        <v>0.1113924050632481</v>
      </c>
      <c r="E238" s="24">
        <v>0.11956521739121391</v>
      </c>
    </row>
    <row r="239" spans="1:5" x14ac:dyDescent="0.25">
      <c r="A239" t="s">
        <v>12</v>
      </c>
      <c r="B239" t="s">
        <v>11</v>
      </c>
      <c r="C239" s="24">
        <v>8.0586080586039555E-2</v>
      </c>
      <c r="D239" s="24">
        <v>7.4074074074028523E-2</v>
      </c>
      <c r="E239" s="24">
        <v>4.2513863216211464E-2</v>
      </c>
    </row>
    <row r="240" spans="1:5" x14ac:dyDescent="0.25">
      <c r="A240" t="s">
        <v>628</v>
      </c>
      <c r="B240" t="s">
        <v>627</v>
      </c>
      <c r="C240" s="24">
        <v>9.0657084188868364E-2</v>
      </c>
      <c r="D240" s="24">
        <v>9.6527923028602997E-2</v>
      </c>
      <c r="E240" s="24">
        <v>8.8362068965476284E-2</v>
      </c>
    </row>
    <row r="241" spans="1:5" x14ac:dyDescent="0.25">
      <c r="A241" t="s">
        <v>173</v>
      </c>
      <c r="B241" t="s">
        <v>172</v>
      </c>
      <c r="C241" s="24">
        <v>6.7408376963301514E-2</v>
      </c>
      <c r="D241" s="24">
        <v>5.0972501676668405E-2</v>
      </c>
      <c r="E241" s="24">
        <v>7.4916387959809899E-2</v>
      </c>
    </row>
    <row r="242" spans="1:5" x14ac:dyDescent="0.25">
      <c r="A242" t="s">
        <v>1541</v>
      </c>
      <c r="B242" t="s">
        <v>1540</v>
      </c>
      <c r="C242" s="24">
        <v>9.0909090908999998E-2</v>
      </c>
      <c r="D242" s="24">
        <v>3.55329949238E-2</v>
      </c>
      <c r="E242" s="24">
        <v>3.4313725490099999E-2</v>
      </c>
    </row>
    <row r="243" spans="1:5" x14ac:dyDescent="0.25">
      <c r="A243" t="s">
        <v>25</v>
      </c>
      <c r="B243" t="s">
        <v>24</v>
      </c>
      <c r="C243" s="24">
        <v>9.8269317825627353E-2</v>
      </c>
      <c r="D243" s="24">
        <v>9.7027520407761067E-2</v>
      </c>
      <c r="E243" s="24">
        <v>9.8234295415910319E-2</v>
      </c>
    </row>
    <row r="244" spans="1:5" x14ac:dyDescent="0.25">
      <c r="A244" t="s">
        <v>382</v>
      </c>
      <c r="B244" t="s">
        <v>381</v>
      </c>
      <c r="C244" s="24">
        <v>0.14285714285714027</v>
      </c>
      <c r="D244" s="24">
        <v>0.18518518518517901</v>
      </c>
      <c r="E244" s="24">
        <v>0.15068493150680684</v>
      </c>
    </row>
    <row r="245" spans="1:5" x14ac:dyDescent="0.25">
      <c r="A245" t="s">
        <v>847</v>
      </c>
      <c r="B245" t="s">
        <v>846</v>
      </c>
      <c r="C245" s="24">
        <v>7.4074074074025914E-2</v>
      </c>
      <c r="D245" s="24">
        <v>7.2289156626466261E-2</v>
      </c>
      <c r="E245" s="24">
        <v>7.5949367088604433E-2</v>
      </c>
    </row>
    <row r="246" spans="1:5" x14ac:dyDescent="0.25">
      <c r="A246" t="s">
        <v>117</v>
      </c>
      <c r="B246" t="s">
        <v>116</v>
      </c>
      <c r="C246" s="24">
        <v>6.980552712379097E-2</v>
      </c>
      <c r="D246" s="24">
        <v>8.3333333333287518E-2</v>
      </c>
      <c r="E246" s="24">
        <v>6.3527321190542468E-2</v>
      </c>
    </row>
    <row r="247" spans="1:5" x14ac:dyDescent="0.25">
      <c r="A247" t="s">
        <v>482</v>
      </c>
      <c r="B247" t="s">
        <v>481</v>
      </c>
      <c r="C247" s="24">
        <v>3.8461538461500001E-2</v>
      </c>
      <c r="D247" s="24">
        <v>7.1428571428499996E-2</v>
      </c>
      <c r="E247" s="24">
        <v>0.1875</v>
      </c>
    </row>
    <row r="248" spans="1:5" x14ac:dyDescent="0.25">
      <c r="A248" t="s">
        <v>532</v>
      </c>
      <c r="B248" t="s">
        <v>531</v>
      </c>
      <c r="C248" s="24">
        <v>8.818214672927227E-2</v>
      </c>
      <c r="D248" s="24">
        <v>8.3440308087249129E-2</v>
      </c>
      <c r="E248" s="24">
        <v>8.4881486226707339E-2</v>
      </c>
    </row>
    <row r="249" spans="1:5" x14ac:dyDescent="0.25">
      <c r="A249" t="s">
        <v>440</v>
      </c>
      <c r="B249" t="s">
        <v>439</v>
      </c>
      <c r="C249" s="24">
        <v>3.2258064516099999E-2</v>
      </c>
      <c r="D249" s="24">
        <v>3.0303030303000002E-2</v>
      </c>
      <c r="E249" s="24">
        <v>3.3333333333299998E-2</v>
      </c>
    </row>
    <row r="250" spans="1:5" x14ac:dyDescent="0.25">
      <c r="A250" t="s">
        <v>251</v>
      </c>
      <c r="B250" t="s">
        <v>250</v>
      </c>
      <c r="C250" s="24">
        <v>8.1654294803797461E-2</v>
      </c>
      <c r="D250" s="24">
        <v>7.2727272727225983E-2</v>
      </c>
      <c r="E250" s="24">
        <v>0.11099585062233941</v>
      </c>
    </row>
    <row r="251" spans="1:5" x14ac:dyDescent="0.25">
      <c r="A251" t="s">
        <v>87</v>
      </c>
      <c r="B251" t="s">
        <v>86</v>
      </c>
      <c r="C251" s="24">
        <v>9.4638694638638748E-2</v>
      </c>
      <c r="D251" s="24">
        <v>9.9423631123852302E-2</v>
      </c>
      <c r="E251" s="24">
        <v>8.2772891877859134E-2</v>
      </c>
    </row>
    <row r="252" spans="1:5" x14ac:dyDescent="0.25">
      <c r="A252" t="s">
        <v>907</v>
      </c>
      <c r="B252" t="s">
        <v>906</v>
      </c>
      <c r="C252" s="24">
        <v>0.1953125</v>
      </c>
      <c r="D252" s="24">
        <v>0.11688311688310001</v>
      </c>
      <c r="E252" s="24">
        <v>7.2289156626499998E-2</v>
      </c>
    </row>
    <row r="253" spans="1:5" x14ac:dyDescent="0.25">
      <c r="A253" t="s">
        <v>285</v>
      </c>
      <c r="B253" t="s">
        <v>284</v>
      </c>
      <c r="C253" s="24">
        <v>6.9031410486045275E-2</v>
      </c>
      <c r="D253" s="24">
        <v>6.5625733740262621E-2</v>
      </c>
      <c r="E253" s="24">
        <v>6.3214449016875979E-2</v>
      </c>
    </row>
    <row r="254" spans="1:5" x14ac:dyDescent="0.25">
      <c r="A254" t="s">
        <v>3053</v>
      </c>
      <c r="B254" t="s">
        <v>3052</v>
      </c>
      <c r="C254" s="24">
        <v>7.9295154184996386E-2</v>
      </c>
      <c r="D254" s="24">
        <v>7.0049049662742488E-2</v>
      </c>
      <c r="E254" s="24">
        <v>7.2646290892291104E-2</v>
      </c>
    </row>
    <row r="255" spans="1:5" x14ac:dyDescent="0.25">
      <c r="A255" t="s">
        <v>54</v>
      </c>
      <c r="B255" t="s">
        <v>53</v>
      </c>
      <c r="C255" s="24">
        <v>0.11249737890538157</v>
      </c>
      <c r="D255" s="24">
        <v>0.11169308682224975</v>
      </c>
      <c r="E255" s="24">
        <v>0.11072026228608033</v>
      </c>
    </row>
    <row r="256" spans="1:5" x14ac:dyDescent="0.25">
      <c r="A256" t="s">
        <v>756</v>
      </c>
      <c r="B256" t="s">
        <v>755</v>
      </c>
      <c r="C256" s="24">
        <v>0.16494845360821342</v>
      </c>
      <c r="D256" s="24">
        <v>0.14622641509430662</v>
      </c>
      <c r="E256" s="24">
        <v>0.11578947368416265</v>
      </c>
    </row>
    <row r="257" spans="1:5" x14ac:dyDescent="0.25">
      <c r="A257" t="s">
        <v>973</v>
      </c>
      <c r="B257" t="s">
        <v>972</v>
      </c>
      <c r="C257" s="24">
        <v>3.6844905559933291E-2</v>
      </c>
      <c r="D257" s="24">
        <v>4.2822133367690349E-2</v>
      </c>
      <c r="E257" s="24">
        <v>4.4248916092783579E-2</v>
      </c>
    </row>
    <row r="258" spans="1:5" x14ac:dyDescent="0.25">
      <c r="A258" t="s">
        <v>891</v>
      </c>
      <c r="B258" t="s">
        <v>890</v>
      </c>
      <c r="C258" s="24">
        <v>0.12254901960778433</v>
      </c>
      <c r="D258" s="24">
        <v>7.1823204419841996E-2</v>
      </c>
      <c r="E258" s="24">
        <v>1.7441860465067443E-2</v>
      </c>
    </row>
    <row r="259" spans="1:5" x14ac:dyDescent="0.25">
      <c r="A259" t="s">
        <v>1797</v>
      </c>
      <c r="B259" t="s">
        <v>1796</v>
      </c>
      <c r="C259" s="24">
        <v>9.2463092463038549E-2</v>
      </c>
      <c r="D259" s="24">
        <v>8.5737840065889026E-2</v>
      </c>
      <c r="E259" s="24">
        <v>9.0909090909031126E-2</v>
      </c>
    </row>
    <row r="260" spans="1:5" x14ac:dyDescent="0.25">
      <c r="A260" t="s">
        <v>1151</v>
      </c>
      <c r="B260" t="s">
        <v>1150</v>
      </c>
      <c r="C260" s="24">
        <v>8.4615384615299993E-2</v>
      </c>
      <c r="D260" s="24">
        <v>0.1492537313432</v>
      </c>
      <c r="E260" s="24">
        <v>6.7226890756300006E-2</v>
      </c>
    </row>
    <row r="261" spans="1:5" x14ac:dyDescent="0.25">
      <c r="A261" t="s">
        <v>528</v>
      </c>
      <c r="B261" t="s">
        <v>527</v>
      </c>
      <c r="C261" s="24">
        <v>0.10357583230577251</v>
      </c>
      <c r="D261" s="24">
        <v>0.12102689486548876</v>
      </c>
      <c r="E261" s="24">
        <v>6.8511198945923057E-2</v>
      </c>
    </row>
    <row r="262" spans="1:5" x14ac:dyDescent="0.25">
      <c r="A262" t="s">
        <v>1669</v>
      </c>
      <c r="B262" t="s">
        <v>1668</v>
      </c>
      <c r="C262" s="24">
        <v>9.2960288808592056E-2</v>
      </c>
      <c r="D262" s="24">
        <v>8.468468468464288E-2</v>
      </c>
      <c r="E262" s="24">
        <v>6.8807339449524774E-2</v>
      </c>
    </row>
    <row r="263" spans="1:5" x14ac:dyDescent="0.25">
      <c r="A263" t="s">
        <v>744</v>
      </c>
      <c r="B263" t="s">
        <v>743</v>
      </c>
      <c r="C263" s="24">
        <v>0.15751724137926212</v>
      </c>
      <c r="D263" s="24">
        <v>0.10926620246377458</v>
      </c>
      <c r="E263" s="24">
        <v>0.10454888162848791</v>
      </c>
    </row>
    <row r="264" spans="1:5" x14ac:dyDescent="0.25">
      <c r="A264" t="s">
        <v>1687</v>
      </c>
      <c r="B264" t="s">
        <v>1686</v>
      </c>
      <c r="C264" s="24">
        <v>3.0888030888E-2</v>
      </c>
      <c r="D264" s="24">
        <v>5.55555555555E-2</v>
      </c>
      <c r="E264" s="24">
        <v>2.5210084033599998E-2</v>
      </c>
    </row>
    <row r="265" spans="1:5" x14ac:dyDescent="0.25">
      <c r="A265" t="s">
        <v>1915</v>
      </c>
      <c r="B265" t="s">
        <v>1914</v>
      </c>
      <c r="C265" s="24">
        <v>7.9617834394823089E-2</v>
      </c>
      <c r="D265" s="24">
        <v>0.10163934426229346</v>
      </c>
      <c r="E265" s="24">
        <v>5.2980132450263902E-2</v>
      </c>
    </row>
    <row r="266" spans="1:5" x14ac:dyDescent="0.25">
      <c r="A266" t="s">
        <v>929</v>
      </c>
      <c r="B266" t="s">
        <v>928</v>
      </c>
      <c r="C266" s="24">
        <v>7.4766355140163554E-2</v>
      </c>
      <c r="D266" s="24">
        <v>3.8834951456283004E-2</v>
      </c>
      <c r="E266" s="24">
        <v>5.5555555555504545E-2</v>
      </c>
    </row>
    <row r="267" spans="1:5" x14ac:dyDescent="0.25">
      <c r="A267" t="s">
        <v>2573</v>
      </c>
      <c r="B267" t="s">
        <v>2572</v>
      </c>
      <c r="C267" s="24">
        <v>0.11178861788611673</v>
      </c>
      <c r="D267" s="24">
        <v>9.3749999999951303E-2</v>
      </c>
      <c r="E267" s="24">
        <v>8.8135593220307368E-2</v>
      </c>
    </row>
    <row r="268" spans="1:5" x14ac:dyDescent="0.25">
      <c r="A268" t="s">
        <v>1088</v>
      </c>
      <c r="B268" t="s">
        <v>1087</v>
      </c>
      <c r="C268" s="24">
        <v>7.8109775901213443E-2</v>
      </c>
      <c r="D268" s="24">
        <v>7.9014715291046644E-2</v>
      </c>
      <c r="E268" s="24">
        <v>8.0665610142570343E-2</v>
      </c>
    </row>
    <row r="269" spans="1:5" x14ac:dyDescent="0.25">
      <c r="A269" t="s">
        <v>3991</v>
      </c>
      <c r="B269" t="s">
        <v>3990</v>
      </c>
      <c r="C269" s="24">
        <v>6.79611650485E-2</v>
      </c>
      <c r="D269" s="24">
        <v>7.5533661740499997E-2</v>
      </c>
      <c r="E269" s="24">
        <v>8.6677367576199996E-2</v>
      </c>
    </row>
    <row r="270" spans="1:5" x14ac:dyDescent="0.25">
      <c r="A270" t="s">
        <v>221</v>
      </c>
      <c r="B270" t="s">
        <v>220</v>
      </c>
      <c r="C270" s="24">
        <v>6.6357474134792038E-2</v>
      </c>
      <c r="D270" s="24">
        <v>6.8278052222961932E-2</v>
      </c>
      <c r="E270" s="24">
        <v>6.1336642439249162E-2</v>
      </c>
    </row>
    <row r="271" spans="1:5" x14ac:dyDescent="0.25">
      <c r="A271" t="s">
        <v>362</v>
      </c>
      <c r="B271" t="s">
        <v>361</v>
      </c>
      <c r="C271" s="24">
        <v>0.13124108416540547</v>
      </c>
      <c r="D271" s="24">
        <v>0.14001986097313704</v>
      </c>
      <c r="E271" s="24">
        <v>0.16876310272534634</v>
      </c>
    </row>
    <row r="272" spans="1:5" x14ac:dyDescent="0.25">
      <c r="A272" t="s">
        <v>420</v>
      </c>
      <c r="B272" t="s">
        <v>419</v>
      </c>
      <c r="C272" s="24">
        <v>0.12049678499069992</v>
      </c>
      <c r="D272" s="24">
        <v>0.11666739329462972</v>
      </c>
      <c r="E272" s="24">
        <v>0.1116026892213835</v>
      </c>
    </row>
    <row r="273" spans="1:5" x14ac:dyDescent="0.25">
      <c r="A273" t="s">
        <v>301</v>
      </c>
      <c r="B273" t="s">
        <v>300</v>
      </c>
      <c r="C273" s="24">
        <v>5.3617571059383598E-2</v>
      </c>
      <c r="D273" s="24">
        <v>4.6618516086658436E-2</v>
      </c>
      <c r="E273" s="24">
        <v>4.102564102560724E-2</v>
      </c>
    </row>
    <row r="274" spans="1:5" x14ac:dyDescent="0.25">
      <c r="A274" t="s">
        <v>955</v>
      </c>
      <c r="B274" t="s">
        <v>954</v>
      </c>
      <c r="C274" s="24">
        <v>3.2967032967000001E-2</v>
      </c>
      <c r="D274" s="24">
        <v>0.1089108910891</v>
      </c>
      <c r="E274" s="24">
        <v>4.4444444444400003E-2</v>
      </c>
    </row>
    <row r="275" spans="1:5" x14ac:dyDescent="0.25">
      <c r="A275" t="s">
        <v>1281</v>
      </c>
      <c r="B275" t="s">
        <v>1280</v>
      </c>
      <c r="C275" s="24">
        <v>8.2429501084545775E-2</v>
      </c>
      <c r="D275" s="24">
        <v>9.3394077448707064E-2</v>
      </c>
      <c r="E275" s="24">
        <v>8.4951456310617485E-2</v>
      </c>
    </row>
    <row r="276" spans="1:5" x14ac:dyDescent="0.25">
      <c r="A276" t="s">
        <v>309</v>
      </c>
      <c r="B276" t="s">
        <v>308</v>
      </c>
      <c r="C276" s="24">
        <v>0.11270871985153688</v>
      </c>
      <c r="D276" s="24">
        <v>9.9954358740245358E-2</v>
      </c>
      <c r="E276" s="24">
        <v>0.11610650371011472</v>
      </c>
    </row>
    <row r="277" spans="1:5" x14ac:dyDescent="0.25">
      <c r="A277" t="s">
        <v>664</v>
      </c>
      <c r="B277" t="s">
        <v>663</v>
      </c>
      <c r="C277" s="24">
        <v>6.7484662576657667E-2</v>
      </c>
      <c r="D277" s="24">
        <v>5.6478405315564126E-2</v>
      </c>
      <c r="E277" s="24">
        <v>5.8419243986211677E-2</v>
      </c>
    </row>
    <row r="278" spans="1:5" x14ac:dyDescent="0.25">
      <c r="A278" t="s">
        <v>127</v>
      </c>
      <c r="B278" t="s">
        <v>126</v>
      </c>
      <c r="C278" s="24">
        <v>7.979813909471635E-2</v>
      </c>
      <c r="D278" s="24">
        <v>7.9690705381043919E-2</v>
      </c>
      <c r="E278" s="24">
        <v>7.7975811584918897E-2</v>
      </c>
    </row>
    <row r="279" spans="1:5" x14ac:dyDescent="0.25">
      <c r="A279" t="s">
        <v>899</v>
      </c>
      <c r="B279" t="s">
        <v>898</v>
      </c>
      <c r="C279" s="24">
        <v>0.1161971830985391</v>
      </c>
      <c r="D279" s="24">
        <v>0.10170964937695508</v>
      </c>
      <c r="E279" s="24">
        <v>0.10813953488368989</v>
      </c>
    </row>
    <row r="280" spans="1:5" x14ac:dyDescent="0.25">
      <c r="A280" t="s">
        <v>1249</v>
      </c>
      <c r="B280" t="s">
        <v>1248</v>
      </c>
      <c r="C280" s="24">
        <v>8.5106382978676592E-2</v>
      </c>
      <c r="D280" s="24">
        <v>9.5334685598297761E-2</v>
      </c>
      <c r="E280" s="24">
        <v>9.1236494597768183E-2</v>
      </c>
    </row>
    <row r="281" spans="1:5" x14ac:dyDescent="0.25">
      <c r="A281" t="s">
        <v>1193</v>
      </c>
      <c r="B281" t="s">
        <v>1192</v>
      </c>
      <c r="C281" s="24"/>
      <c r="D281" s="24"/>
      <c r="E281" s="24"/>
    </row>
    <row r="282" spans="1:5" x14ac:dyDescent="0.25">
      <c r="A282" t="s">
        <v>277</v>
      </c>
      <c r="B282" t="s">
        <v>276</v>
      </c>
      <c r="C282" s="24">
        <v>9.2854790912043988E-2</v>
      </c>
      <c r="D282" s="24">
        <v>8.8722781930402644E-2</v>
      </c>
      <c r="E282" s="24">
        <v>8.7939698492417048E-2</v>
      </c>
    </row>
    <row r="283" spans="1:5" x14ac:dyDescent="0.25">
      <c r="A283" t="s">
        <v>775</v>
      </c>
      <c r="B283" t="s">
        <v>774</v>
      </c>
      <c r="C283" s="24">
        <v>1.4705882352899999E-2</v>
      </c>
      <c r="D283" s="24">
        <v>6.84931506849E-2</v>
      </c>
      <c r="E283" s="24">
        <v>9.8360655737700003E-2</v>
      </c>
    </row>
    <row r="284" spans="1:5" x14ac:dyDescent="0.25">
      <c r="A284" t="s">
        <v>935</v>
      </c>
      <c r="B284" t="s">
        <v>934</v>
      </c>
      <c r="C284" s="24">
        <v>5.454545454537818E-2</v>
      </c>
      <c r="D284" s="24">
        <v>6.7137809187228267E-2</v>
      </c>
      <c r="E284" s="24">
        <v>0.11787072243337414</v>
      </c>
    </row>
    <row r="285" spans="1:5" x14ac:dyDescent="0.25">
      <c r="A285" t="s">
        <v>239</v>
      </c>
      <c r="B285" t="s">
        <v>238</v>
      </c>
      <c r="C285" s="24">
        <v>0.31694915254232697</v>
      </c>
      <c r="D285" s="24">
        <v>0.30232558139529842</v>
      </c>
      <c r="E285" s="24">
        <v>0.30620155038756108</v>
      </c>
    </row>
    <row r="286" spans="1:5" x14ac:dyDescent="0.25">
      <c r="A286" t="s">
        <v>20</v>
      </c>
      <c r="B286" t="s">
        <v>19</v>
      </c>
      <c r="C286" s="24">
        <v>7.9280219063724899E-2</v>
      </c>
      <c r="D286" s="24">
        <v>8.0969037440038027E-2</v>
      </c>
      <c r="E286" s="24">
        <v>8.1757792539532248E-2</v>
      </c>
    </row>
    <row r="287" spans="1:5" x14ac:dyDescent="0.25">
      <c r="A287" t="s">
        <v>608</v>
      </c>
      <c r="B287" t="s">
        <v>607</v>
      </c>
      <c r="C287" s="24">
        <v>0.12190370164202922</v>
      </c>
      <c r="D287" s="24">
        <v>0.12846677132385298</v>
      </c>
      <c r="E287" s="24">
        <v>0.10803034266277883</v>
      </c>
    </row>
    <row r="288" spans="1:5" x14ac:dyDescent="0.25">
      <c r="A288" t="s">
        <v>235</v>
      </c>
      <c r="B288" t="s">
        <v>234</v>
      </c>
      <c r="C288" s="24">
        <v>6.2988884314484045E-2</v>
      </c>
      <c r="D288" s="24">
        <v>6.1410620186403517E-2</v>
      </c>
      <c r="E288" s="24">
        <v>6.3314332247501104E-2</v>
      </c>
    </row>
    <row r="289" spans="1:5" x14ac:dyDescent="0.25">
      <c r="A289" t="s">
        <v>1521</v>
      </c>
      <c r="B289" t="s">
        <v>1520</v>
      </c>
      <c r="C289" s="24">
        <v>0.11084905660373678</v>
      </c>
      <c r="D289" s="24">
        <v>6.7499999999971999E-2</v>
      </c>
      <c r="E289" s="24">
        <v>7.9999999999954108E-2</v>
      </c>
    </row>
    <row r="290" spans="1:5" x14ac:dyDescent="0.25">
      <c r="A290" t="s">
        <v>67</v>
      </c>
      <c r="B290" t="s">
        <v>66</v>
      </c>
      <c r="C290" s="24">
        <v>8.5852171704300942E-2</v>
      </c>
      <c r="D290" s="24">
        <v>8.076200697605336E-2</v>
      </c>
      <c r="E290" s="24">
        <v>5.3739612188323932E-2</v>
      </c>
    </row>
    <row r="291" spans="1:5" x14ac:dyDescent="0.25">
      <c r="A291" t="s">
        <v>319</v>
      </c>
      <c r="B291" t="s">
        <v>318</v>
      </c>
      <c r="C291" s="24">
        <v>8.6885245901614838E-2</v>
      </c>
      <c r="D291" s="24">
        <v>6.5369649805424118E-2</v>
      </c>
      <c r="E291" s="24">
        <v>6.5299924069796428E-2</v>
      </c>
    </row>
    <row r="292" spans="1:5" x14ac:dyDescent="0.25">
      <c r="A292" t="s">
        <v>1145</v>
      </c>
      <c r="B292" t="s">
        <v>1144</v>
      </c>
      <c r="C292" s="24">
        <v>8.7452471482860464E-2</v>
      </c>
      <c r="D292" s="24">
        <v>6.2271062271059344E-2</v>
      </c>
      <c r="E292" s="24">
        <v>4.1044776119349625E-2</v>
      </c>
    </row>
    <row r="293" spans="1:5" x14ac:dyDescent="0.25">
      <c r="A293" t="s">
        <v>1301</v>
      </c>
      <c r="B293" t="s">
        <v>1300</v>
      </c>
      <c r="C293" s="24">
        <v>5.9936908517323972E-2</v>
      </c>
      <c r="D293" s="24">
        <v>3.669724770635964E-2</v>
      </c>
      <c r="E293" s="24">
        <v>4.6728971962572273E-2</v>
      </c>
    </row>
    <row r="294" spans="1:5" x14ac:dyDescent="0.25">
      <c r="A294" t="s">
        <v>728</v>
      </c>
      <c r="B294" t="s">
        <v>727</v>
      </c>
      <c r="C294" s="24">
        <v>0.14084507042249017</v>
      </c>
      <c r="D294" s="24">
        <v>0.12345679012344198</v>
      </c>
      <c r="E294" s="24">
        <v>9.5238095238053072E-2</v>
      </c>
    </row>
    <row r="295" spans="1:5" x14ac:dyDescent="0.25">
      <c r="A295" t="s">
        <v>548</v>
      </c>
      <c r="B295" t="s">
        <v>547</v>
      </c>
      <c r="C295" s="24">
        <v>0.11234396671284839</v>
      </c>
      <c r="D295" s="24">
        <v>0.13478260869557188</v>
      </c>
      <c r="E295" s="24">
        <v>0.12998522895120918</v>
      </c>
    </row>
    <row r="296" spans="1:5" x14ac:dyDescent="0.25">
      <c r="A296" t="s">
        <v>1295</v>
      </c>
      <c r="B296" t="s">
        <v>1294</v>
      </c>
      <c r="C296" s="24">
        <v>6.5217391304300001E-2</v>
      </c>
      <c r="D296" s="24">
        <v>4.1095890410899998E-2</v>
      </c>
      <c r="E296" s="24">
        <v>8.1081081080999998E-2</v>
      </c>
    </row>
    <row r="297" spans="1:5" x14ac:dyDescent="0.25">
      <c r="A297" t="s">
        <v>925</v>
      </c>
      <c r="B297" t="s">
        <v>924</v>
      </c>
      <c r="C297" s="24">
        <v>0.26666666666659999</v>
      </c>
      <c r="D297" s="24">
        <v>0.1463414634146</v>
      </c>
      <c r="E297" s="24">
        <v>0.17857142857139999</v>
      </c>
    </row>
    <row r="298" spans="1:5" x14ac:dyDescent="0.25">
      <c r="A298" t="s">
        <v>584</v>
      </c>
      <c r="B298" t="s">
        <v>583</v>
      </c>
      <c r="C298" s="24">
        <v>0.10192837465561465</v>
      </c>
      <c r="D298" s="24">
        <v>9.9067081297177562E-2</v>
      </c>
      <c r="E298" s="24">
        <v>7.7439570277469505E-2</v>
      </c>
    </row>
    <row r="299" spans="1:5" x14ac:dyDescent="0.25">
      <c r="A299" t="s">
        <v>50</v>
      </c>
      <c r="B299" t="s">
        <v>49</v>
      </c>
      <c r="C299" s="24">
        <v>0.12138077254350284</v>
      </c>
      <c r="D299" s="24">
        <v>0.12217665820473342</v>
      </c>
      <c r="E299" s="24">
        <v>0.11629397065414616</v>
      </c>
    </row>
    <row r="300" spans="1:5" x14ac:dyDescent="0.25">
      <c r="A300" t="s">
        <v>1243</v>
      </c>
      <c r="B300" t="s">
        <v>1242</v>
      </c>
      <c r="C300" s="24">
        <v>0.11727616645645077</v>
      </c>
      <c r="D300" s="24">
        <v>0.11370996761419096</v>
      </c>
      <c r="E300" s="24">
        <v>0.1199646643109009</v>
      </c>
    </row>
    <row r="301" spans="1:5" x14ac:dyDescent="0.25">
      <c r="A301" t="s">
        <v>1590</v>
      </c>
      <c r="B301" t="s">
        <v>1589</v>
      </c>
      <c r="C301" s="24">
        <v>8.6455331412049558E-2</v>
      </c>
      <c r="D301" s="24">
        <v>6.7124332570481393E-2</v>
      </c>
      <c r="E301" s="24">
        <v>4.1474654377848079E-2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2"/>
  <sheetViews>
    <sheetView workbookViewId="0">
      <selection activeCell="C221" sqref="C221"/>
    </sheetView>
  </sheetViews>
  <sheetFormatPr defaultRowHeight="15" x14ac:dyDescent="0.25"/>
  <cols>
    <col min="1" max="1" width="13.140625" bestFit="1" customWidth="1"/>
    <col min="2" max="4" width="30.140625" bestFit="1" customWidth="1"/>
  </cols>
  <sheetData>
    <row r="3" spans="1:4" x14ac:dyDescent="0.25">
      <c r="A3" s="19" t="s">
        <v>4921</v>
      </c>
      <c r="B3" t="s">
        <v>4924</v>
      </c>
      <c r="C3" t="s">
        <v>4925</v>
      </c>
      <c r="D3" t="s">
        <v>4923</v>
      </c>
    </row>
    <row r="4" spans="1:4" x14ac:dyDescent="0.25">
      <c r="A4" s="20" t="s">
        <v>774</v>
      </c>
      <c r="B4" s="21">
        <v>68</v>
      </c>
      <c r="C4" s="21">
        <v>73</v>
      </c>
      <c r="D4" s="21">
        <v>61</v>
      </c>
    </row>
    <row r="5" spans="1:4" x14ac:dyDescent="0.25">
      <c r="A5" s="20" t="s">
        <v>2977</v>
      </c>
      <c r="B5" s="21">
        <v>3783</v>
      </c>
      <c r="C5" s="21">
        <v>3877</v>
      </c>
      <c r="D5" s="21">
        <v>3975</v>
      </c>
    </row>
    <row r="6" spans="1:4" x14ac:dyDescent="0.25">
      <c r="A6" s="20" t="s">
        <v>579</v>
      </c>
      <c r="B6" s="21">
        <v>205</v>
      </c>
      <c r="C6" s="21">
        <v>192</v>
      </c>
      <c r="D6" s="21">
        <v>183</v>
      </c>
    </row>
    <row r="7" spans="1:4" x14ac:dyDescent="0.25">
      <c r="A7" s="20" t="s">
        <v>1112</v>
      </c>
      <c r="B7" s="21">
        <v>348</v>
      </c>
      <c r="C7" s="21">
        <v>344</v>
      </c>
      <c r="D7" s="21">
        <v>329</v>
      </c>
    </row>
    <row r="8" spans="1:4" x14ac:dyDescent="0.25">
      <c r="A8" s="20" t="s">
        <v>639</v>
      </c>
      <c r="B8" s="21">
        <v>2687</v>
      </c>
      <c r="C8" s="21">
        <v>2682</v>
      </c>
      <c r="D8" s="21">
        <v>2709</v>
      </c>
    </row>
    <row r="9" spans="1:4" x14ac:dyDescent="0.25">
      <c r="A9" s="20" t="s">
        <v>1852</v>
      </c>
      <c r="B9" s="21">
        <v>615</v>
      </c>
      <c r="C9" s="21">
        <v>608</v>
      </c>
      <c r="D9" s="21">
        <v>616</v>
      </c>
    </row>
    <row r="10" spans="1:4" x14ac:dyDescent="0.25">
      <c r="A10" s="20" t="s">
        <v>768</v>
      </c>
      <c r="B10" s="21">
        <v>16089</v>
      </c>
      <c r="C10" s="21">
        <v>16581</v>
      </c>
      <c r="D10" s="21">
        <v>16909</v>
      </c>
    </row>
    <row r="11" spans="1:4" x14ac:dyDescent="0.25">
      <c r="A11" s="20" t="s">
        <v>1070</v>
      </c>
      <c r="B11" s="21">
        <v>109</v>
      </c>
      <c r="C11" s="21">
        <v>111</v>
      </c>
      <c r="D11" s="21">
        <v>104</v>
      </c>
    </row>
    <row r="12" spans="1:4" x14ac:dyDescent="0.25">
      <c r="A12" s="20" t="s">
        <v>1550</v>
      </c>
      <c r="B12" s="21">
        <v>1485</v>
      </c>
      <c r="C12" s="21">
        <v>1480</v>
      </c>
      <c r="D12" s="21">
        <v>1478</v>
      </c>
    </row>
    <row r="13" spans="1:4" x14ac:dyDescent="0.25">
      <c r="A13" s="20" t="s">
        <v>1672</v>
      </c>
      <c r="B13" s="21">
        <v>975</v>
      </c>
      <c r="C13" s="21">
        <v>934</v>
      </c>
      <c r="D13" s="21">
        <v>928</v>
      </c>
    </row>
    <row r="14" spans="1:4" x14ac:dyDescent="0.25">
      <c r="A14" s="20" t="s">
        <v>591</v>
      </c>
      <c r="B14" s="21">
        <v>2859</v>
      </c>
      <c r="C14" s="21">
        <v>2861</v>
      </c>
      <c r="D14" s="21">
        <v>2847</v>
      </c>
    </row>
    <row r="15" spans="1:4" x14ac:dyDescent="0.25">
      <c r="A15" s="20" t="s">
        <v>1239</v>
      </c>
      <c r="B15" s="21">
        <v>11634</v>
      </c>
      <c r="C15" s="21">
        <v>11881</v>
      </c>
      <c r="D15" s="21">
        <v>12095</v>
      </c>
    </row>
    <row r="16" spans="1:4" x14ac:dyDescent="0.25">
      <c r="A16" s="20" t="s">
        <v>1218</v>
      </c>
      <c r="B16" s="21">
        <v>566</v>
      </c>
      <c r="C16" s="21">
        <v>641</v>
      </c>
      <c r="D16" s="21">
        <v>662</v>
      </c>
    </row>
    <row r="17" spans="1:4" x14ac:dyDescent="0.25">
      <c r="A17" s="20" t="s">
        <v>1366</v>
      </c>
      <c r="B17" s="21">
        <v>356</v>
      </c>
      <c r="C17" s="21">
        <v>341</v>
      </c>
      <c r="D17" s="21">
        <v>366</v>
      </c>
    </row>
    <row r="18" spans="1:4" x14ac:dyDescent="0.25">
      <c r="A18" s="20" t="s">
        <v>51</v>
      </c>
      <c r="B18" s="21">
        <v>1404</v>
      </c>
      <c r="C18" s="21">
        <v>1399</v>
      </c>
      <c r="D18" s="21">
        <v>1394</v>
      </c>
    </row>
    <row r="19" spans="1:4" x14ac:dyDescent="0.25">
      <c r="A19" s="20" t="s">
        <v>3036</v>
      </c>
      <c r="B19" s="21">
        <v>1485</v>
      </c>
      <c r="C19" s="21">
        <v>1491</v>
      </c>
      <c r="D19" s="21">
        <v>1512</v>
      </c>
    </row>
    <row r="20" spans="1:4" x14ac:dyDescent="0.25">
      <c r="A20" s="20" t="s">
        <v>401</v>
      </c>
      <c r="B20" s="21">
        <v>1226</v>
      </c>
      <c r="C20" s="21">
        <v>1247</v>
      </c>
      <c r="D20" s="21">
        <v>1289</v>
      </c>
    </row>
    <row r="21" spans="1:4" x14ac:dyDescent="0.25">
      <c r="A21" s="20" t="s">
        <v>19</v>
      </c>
      <c r="B21" s="21">
        <v>7669</v>
      </c>
      <c r="C21" s="21">
        <v>7719</v>
      </c>
      <c r="D21" s="21">
        <v>7828</v>
      </c>
    </row>
    <row r="22" spans="1:4" x14ac:dyDescent="0.25">
      <c r="A22" s="20" t="s">
        <v>134</v>
      </c>
      <c r="B22" s="21">
        <v>3802</v>
      </c>
      <c r="C22" s="21">
        <v>3764</v>
      </c>
      <c r="D22" s="21">
        <v>3760</v>
      </c>
    </row>
    <row r="23" spans="1:4" x14ac:dyDescent="0.25">
      <c r="A23" s="20" t="s">
        <v>838</v>
      </c>
      <c r="B23" s="21">
        <v>324</v>
      </c>
      <c r="C23" s="21">
        <v>313</v>
      </c>
      <c r="D23" s="21">
        <v>295</v>
      </c>
    </row>
    <row r="24" spans="1:4" x14ac:dyDescent="0.25">
      <c r="A24" s="20" t="s">
        <v>1128</v>
      </c>
      <c r="B24" s="21">
        <v>2869</v>
      </c>
      <c r="C24" s="21">
        <v>2897</v>
      </c>
      <c r="D24" s="21">
        <v>2812</v>
      </c>
    </row>
    <row r="25" spans="1:4" x14ac:dyDescent="0.25">
      <c r="A25" s="20" t="s">
        <v>31</v>
      </c>
      <c r="B25" s="21">
        <v>432</v>
      </c>
      <c r="C25" s="21">
        <v>445</v>
      </c>
      <c r="D25" s="21">
        <v>446</v>
      </c>
    </row>
    <row r="26" spans="1:4" x14ac:dyDescent="0.25">
      <c r="A26" s="20" t="s">
        <v>256</v>
      </c>
      <c r="B26" s="21">
        <v>2963</v>
      </c>
      <c r="C26" s="21">
        <v>2910</v>
      </c>
      <c r="D26" s="21">
        <v>3048</v>
      </c>
    </row>
    <row r="27" spans="1:4" x14ac:dyDescent="0.25">
      <c r="A27" s="20" t="s">
        <v>419</v>
      </c>
      <c r="B27" s="21">
        <v>22706</v>
      </c>
      <c r="C27" s="21">
        <v>22937</v>
      </c>
      <c r="D27" s="21">
        <v>23055</v>
      </c>
    </row>
    <row r="28" spans="1:4" x14ac:dyDescent="0.25">
      <c r="A28" s="20" t="s">
        <v>3130</v>
      </c>
      <c r="B28" s="21">
        <v>1203</v>
      </c>
      <c r="C28" s="21">
        <v>1149</v>
      </c>
      <c r="D28" s="21">
        <v>1923</v>
      </c>
    </row>
    <row r="29" spans="1:4" x14ac:dyDescent="0.25">
      <c r="A29" s="20" t="s">
        <v>112</v>
      </c>
      <c r="B29" s="21">
        <v>1577</v>
      </c>
      <c r="C29" s="21">
        <v>1593</v>
      </c>
      <c r="D29" s="21">
        <v>1612</v>
      </c>
    </row>
    <row r="30" spans="1:4" x14ac:dyDescent="0.25">
      <c r="A30" s="20" t="s">
        <v>1310</v>
      </c>
      <c r="B30" s="21">
        <v>152</v>
      </c>
      <c r="C30" s="21">
        <v>161</v>
      </c>
      <c r="D30" s="21">
        <v>150</v>
      </c>
    </row>
    <row r="31" spans="1:4" x14ac:dyDescent="0.25">
      <c r="A31" s="20" t="s">
        <v>276</v>
      </c>
      <c r="B31" s="21">
        <v>3037</v>
      </c>
      <c r="C31" s="21">
        <v>3077</v>
      </c>
      <c r="D31" s="21">
        <v>3184</v>
      </c>
    </row>
    <row r="32" spans="1:4" x14ac:dyDescent="0.25">
      <c r="A32" s="20" t="s">
        <v>1036</v>
      </c>
      <c r="B32" s="21">
        <v>26395</v>
      </c>
      <c r="C32" s="21">
        <v>26473</v>
      </c>
      <c r="D32" s="21">
        <v>26115</v>
      </c>
    </row>
    <row r="33" spans="1:4" x14ac:dyDescent="0.25">
      <c r="A33" s="20" t="s">
        <v>603</v>
      </c>
      <c r="B33" s="21">
        <v>6229</v>
      </c>
      <c r="C33" s="21">
        <v>6337</v>
      </c>
      <c r="D33" s="21">
        <v>6397</v>
      </c>
    </row>
    <row r="34" spans="1:4" x14ac:dyDescent="0.25">
      <c r="A34" s="20" t="s">
        <v>369</v>
      </c>
      <c r="B34" s="21">
        <v>11638</v>
      </c>
      <c r="C34" s="21">
        <v>13200</v>
      </c>
      <c r="D34" s="21">
        <v>13288</v>
      </c>
    </row>
    <row r="35" spans="1:4" x14ac:dyDescent="0.25">
      <c r="A35" s="20" t="s">
        <v>2138</v>
      </c>
      <c r="B35" s="21">
        <v>2220</v>
      </c>
      <c r="C35" s="21">
        <v>2161</v>
      </c>
      <c r="D35" s="21">
        <v>2189</v>
      </c>
    </row>
    <row r="36" spans="1:4" x14ac:dyDescent="0.25">
      <c r="A36" s="20" t="s">
        <v>910</v>
      </c>
      <c r="B36" s="21">
        <v>473</v>
      </c>
      <c r="C36" s="21">
        <v>456</v>
      </c>
      <c r="D36" s="21">
        <v>429</v>
      </c>
    </row>
    <row r="37" spans="1:4" x14ac:dyDescent="0.25">
      <c r="A37" s="20" t="s">
        <v>481</v>
      </c>
      <c r="B37" s="21">
        <v>26</v>
      </c>
      <c r="C37" s="21">
        <v>28</v>
      </c>
      <c r="D37" s="21">
        <v>32</v>
      </c>
    </row>
    <row r="38" spans="1:4" x14ac:dyDescent="0.25">
      <c r="A38" s="20" t="s">
        <v>555</v>
      </c>
      <c r="B38" s="21">
        <v>6845</v>
      </c>
      <c r="C38" s="21">
        <v>6731</v>
      </c>
      <c r="D38" s="21">
        <v>6807</v>
      </c>
    </row>
    <row r="39" spans="1:4" x14ac:dyDescent="0.25">
      <c r="A39" s="20" t="s">
        <v>1914</v>
      </c>
      <c r="B39" s="21">
        <v>628</v>
      </c>
      <c r="C39" s="21">
        <v>610</v>
      </c>
      <c r="D39" s="21">
        <v>604</v>
      </c>
    </row>
    <row r="40" spans="1:4" x14ac:dyDescent="0.25">
      <c r="A40" s="20" t="s">
        <v>1834</v>
      </c>
      <c r="B40" s="21">
        <v>1363</v>
      </c>
      <c r="C40" s="21">
        <v>1319</v>
      </c>
      <c r="D40" s="21">
        <v>1303</v>
      </c>
    </row>
    <row r="41" spans="1:4" x14ac:dyDescent="0.25">
      <c r="A41" s="20" t="s">
        <v>2711</v>
      </c>
      <c r="B41" s="21">
        <v>1003</v>
      </c>
      <c r="C41" s="21">
        <v>912</v>
      </c>
      <c r="D41" s="21">
        <v>946</v>
      </c>
    </row>
    <row r="42" spans="1:4" x14ac:dyDescent="0.25">
      <c r="A42" s="20" t="s">
        <v>583</v>
      </c>
      <c r="B42" s="21">
        <v>2178</v>
      </c>
      <c r="C42" s="21">
        <v>2251</v>
      </c>
      <c r="D42" s="21">
        <v>2234</v>
      </c>
    </row>
    <row r="43" spans="1:4" x14ac:dyDescent="0.25">
      <c r="A43" s="20" t="s">
        <v>230</v>
      </c>
      <c r="B43" s="21">
        <v>4938</v>
      </c>
      <c r="C43" s="21">
        <v>4983</v>
      </c>
      <c r="D43" s="21">
        <v>4827</v>
      </c>
    </row>
    <row r="44" spans="1:4" x14ac:dyDescent="0.25">
      <c r="A44" s="20" t="s">
        <v>1371</v>
      </c>
      <c r="B44" s="21">
        <v>187</v>
      </c>
      <c r="C44" s="21">
        <v>193</v>
      </c>
      <c r="D44" s="21">
        <v>161</v>
      </c>
    </row>
    <row r="45" spans="1:4" x14ac:dyDescent="0.25">
      <c r="A45" s="20" t="s">
        <v>270</v>
      </c>
      <c r="B45" s="21">
        <v>778</v>
      </c>
      <c r="C45" s="21">
        <v>813</v>
      </c>
      <c r="D45" s="21">
        <v>825</v>
      </c>
    </row>
    <row r="46" spans="1:4" x14ac:dyDescent="0.25">
      <c r="A46" s="20" t="s">
        <v>296</v>
      </c>
      <c r="B46" s="21">
        <v>15</v>
      </c>
      <c r="C46" s="21">
        <v>18</v>
      </c>
      <c r="D46" s="21">
        <v>23</v>
      </c>
    </row>
    <row r="47" spans="1:4" x14ac:dyDescent="0.25">
      <c r="A47" s="20" t="s">
        <v>70</v>
      </c>
      <c r="B47" s="21">
        <v>5617</v>
      </c>
      <c r="C47" s="21">
        <v>5624</v>
      </c>
      <c r="D47" s="21">
        <v>5694</v>
      </c>
    </row>
    <row r="48" spans="1:4" x14ac:dyDescent="0.25">
      <c r="A48" s="20" t="s">
        <v>864</v>
      </c>
      <c r="B48" s="21">
        <v>90</v>
      </c>
      <c r="C48" s="21">
        <v>103</v>
      </c>
      <c r="D48" s="21">
        <v>77</v>
      </c>
    </row>
    <row r="49" spans="1:4" x14ac:dyDescent="0.25">
      <c r="A49" s="20" t="s">
        <v>934</v>
      </c>
      <c r="B49" s="21">
        <v>275</v>
      </c>
      <c r="C49" s="21">
        <v>283</v>
      </c>
      <c r="D49" s="21">
        <v>263</v>
      </c>
    </row>
    <row r="50" spans="1:4" x14ac:dyDescent="0.25">
      <c r="A50" s="20" t="s">
        <v>561</v>
      </c>
      <c r="B50" s="21">
        <v>36</v>
      </c>
      <c r="C50" s="21">
        <v>30</v>
      </c>
      <c r="D50" s="21">
        <v>38</v>
      </c>
    </row>
    <row r="51" spans="1:4" x14ac:dyDescent="0.25">
      <c r="A51" s="20" t="s">
        <v>1554</v>
      </c>
      <c r="B51" s="21">
        <v>214</v>
      </c>
      <c r="C51" s="21">
        <v>219</v>
      </c>
      <c r="D51" s="21">
        <v>206</v>
      </c>
    </row>
    <row r="52" spans="1:4" x14ac:dyDescent="0.25">
      <c r="A52" s="20" t="s">
        <v>507</v>
      </c>
      <c r="B52" s="21">
        <v>319</v>
      </c>
      <c r="C52" s="21">
        <v>203</v>
      </c>
      <c r="D52" s="21">
        <v>116</v>
      </c>
    </row>
    <row r="53" spans="1:4" x14ac:dyDescent="0.25">
      <c r="A53" s="20" t="s">
        <v>667</v>
      </c>
      <c r="B53" s="21">
        <v>211</v>
      </c>
      <c r="C53" s="21">
        <v>218</v>
      </c>
      <c r="D53" s="21">
        <v>217</v>
      </c>
    </row>
    <row r="54" spans="1:4" x14ac:dyDescent="0.25">
      <c r="A54" s="20" t="s">
        <v>78</v>
      </c>
      <c r="B54" s="21">
        <v>351</v>
      </c>
      <c r="C54" s="21">
        <v>330</v>
      </c>
      <c r="D54" s="21">
        <v>339</v>
      </c>
    </row>
    <row r="55" spans="1:4" x14ac:dyDescent="0.25">
      <c r="A55" s="20" t="s">
        <v>705</v>
      </c>
      <c r="B55" s="21">
        <v>15696</v>
      </c>
      <c r="C55" s="21">
        <v>16069</v>
      </c>
      <c r="D55" s="21">
        <v>16727</v>
      </c>
    </row>
    <row r="56" spans="1:4" x14ac:dyDescent="0.25">
      <c r="A56" s="20" t="s">
        <v>80</v>
      </c>
      <c r="B56" s="21">
        <v>2071</v>
      </c>
      <c r="C56" s="21">
        <v>2085</v>
      </c>
      <c r="D56" s="21">
        <v>2093</v>
      </c>
    </row>
    <row r="57" spans="1:4" x14ac:dyDescent="0.25">
      <c r="A57" s="20" t="s">
        <v>689</v>
      </c>
      <c r="B57" s="21">
        <v>58</v>
      </c>
      <c r="C57" s="21">
        <v>60</v>
      </c>
      <c r="D57" s="21">
        <v>51</v>
      </c>
    </row>
    <row r="58" spans="1:4" x14ac:dyDescent="0.25">
      <c r="A58" s="20" t="s">
        <v>1379</v>
      </c>
      <c r="B58" s="21">
        <v>310</v>
      </c>
      <c r="C58" s="21">
        <v>324</v>
      </c>
      <c r="D58" s="21">
        <v>325</v>
      </c>
    </row>
    <row r="59" spans="1:4" x14ac:dyDescent="0.25">
      <c r="A59" s="20" t="s">
        <v>308</v>
      </c>
      <c r="B59" s="21">
        <v>2156</v>
      </c>
      <c r="C59" s="21">
        <v>2191</v>
      </c>
      <c r="D59" s="21">
        <v>2291</v>
      </c>
    </row>
    <row r="60" spans="1:4" x14ac:dyDescent="0.25">
      <c r="A60" s="20" t="s">
        <v>735</v>
      </c>
      <c r="B60" s="21">
        <v>2630</v>
      </c>
      <c r="C60" s="21">
        <v>2719</v>
      </c>
      <c r="D60" s="21">
        <v>2582</v>
      </c>
    </row>
    <row r="61" spans="1:4" x14ac:dyDescent="0.25">
      <c r="A61" s="20" t="s">
        <v>1248</v>
      </c>
      <c r="B61" s="21">
        <v>987</v>
      </c>
      <c r="C61" s="21">
        <v>986</v>
      </c>
      <c r="D61" s="21">
        <v>833</v>
      </c>
    </row>
    <row r="62" spans="1:4" x14ac:dyDescent="0.25">
      <c r="A62" s="20" t="s">
        <v>982</v>
      </c>
      <c r="B62" s="21">
        <v>191</v>
      </c>
      <c r="C62" s="21">
        <v>190</v>
      </c>
      <c r="D62" s="21">
        <v>188</v>
      </c>
    </row>
    <row r="63" spans="1:4" x14ac:dyDescent="0.25">
      <c r="A63" s="20" t="s">
        <v>487</v>
      </c>
      <c r="B63" s="21">
        <v>439</v>
      </c>
      <c r="C63" s="21">
        <v>395</v>
      </c>
      <c r="D63" s="21">
        <v>460</v>
      </c>
    </row>
    <row r="64" spans="1:4" x14ac:dyDescent="0.25">
      <c r="A64" s="20" t="s">
        <v>2412</v>
      </c>
      <c r="B64" s="21">
        <v>1579</v>
      </c>
      <c r="C64" s="21">
        <v>1581</v>
      </c>
      <c r="D64" s="21">
        <v>1624</v>
      </c>
    </row>
    <row r="65" spans="1:4" x14ac:dyDescent="0.25">
      <c r="A65" s="20" t="s">
        <v>1330</v>
      </c>
      <c r="B65" s="21">
        <v>7903</v>
      </c>
      <c r="C65" s="21">
        <v>7980</v>
      </c>
      <c r="D65" s="21">
        <v>7986</v>
      </c>
    </row>
    <row r="66" spans="1:4" x14ac:dyDescent="0.25">
      <c r="A66" s="20" t="s">
        <v>178</v>
      </c>
      <c r="B66" s="21">
        <v>2346</v>
      </c>
      <c r="C66" s="21">
        <v>2319</v>
      </c>
      <c r="D66" s="21">
        <v>2338</v>
      </c>
    </row>
    <row r="67" spans="1:4" x14ac:dyDescent="0.25">
      <c r="A67" s="20" t="s">
        <v>727</v>
      </c>
      <c r="B67" s="21">
        <v>142</v>
      </c>
      <c r="C67" s="21">
        <v>162</v>
      </c>
      <c r="D67" s="21">
        <v>147</v>
      </c>
    </row>
    <row r="68" spans="1:4" x14ac:dyDescent="0.25">
      <c r="A68" s="20" t="s">
        <v>1577</v>
      </c>
      <c r="B68" s="21">
        <v>682</v>
      </c>
      <c r="C68" s="21">
        <v>662</v>
      </c>
      <c r="D68" s="21">
        <v>703</v>
      </c>
    </row>
    <row r="69" spans="1:4" x14ac:dyDescent="0.25">
      <c r="A69" s="20" t="s">
        <v>459</v>
      </c>
      <c r="B69" s="21">
        <v>3345</v>
      </c>
      <c r="C69" s="21">
        <v>3248</v>
      </c>
      <c r="D69" s="21">
        <v>3251</v>
      </c>
    </row>
    <row r="70" spans="1:4" x14ac:dyDescent="0.25">
      <c r="A70" s="20" t="s">
        <v>792</v>
      </c>
      <c r="B70" s="21">
        <v>1713</v>
      </c>
      <c r="C70" s="21">
        <v>1642</v>
      </c>
      <c r="D70" s="21">
        <v>1623</v>
      </c>
    </row>
    <row r="71" spans="1:4" x14ac:dyDescent="0.25">
      <c r="A71" s="20" t="s">
        <v>1006</v>
      </c>
      <c r="B71" s="21">
        <v>645</v>
      </c>
      <c r="C71" s="21">
        <v>682</v>
      </c>
      <c r="D71" s="21">
        <v>639</v>
      </c>
    </row>
    <row r="72" spans="1:4" x14ac:dyDescent="0.25">
      <c r="A72" s="20" t="s">
        <v>1846</v>
      </c>
      <c r="B72" s="21">
        <v>327</v>
      </c>
      <c r="C72" s="21">
        <v>313</v>
      </c>
      <c r="D72" s="21">
        <v>288</v>
      </c>
    </row>
    <row r="73" spans="1:4" x14ac:dyDescent="0.25">
      <c r="A73" s="20" t="s">
        <v>33</v>
      </c>
      <c r="B73" s="21">
        <v>1227</v>
      </c>
      <c r="C73" s="21">
        <v>1282</v>
      </c>
      <c r="D73" s="21">
        <v>1310</v>
      </c>
    </row>
    <row r="74" spans="1:4" x14ac:dyDescent="0.25">
      <c r="A74" s="20" t="s">
        <v>463</v>
      </c>
      <c r="B74" s="21">
        <v>1608</v>
      </c>
      <c r="C74" s="21">
        <v>1530</v>
      </c>
      <c r="D74" s="21">
        <v>1571</v>
      </c>
    </row>
    <row r="75" spans="1:4" x14ac:dyDescent="0.25">
      <c r="A75" s="20" t="s">
        <v>755</v>
      </c>
      <c r="B75" s="21">
        <v>194</v>
      </c>
      <c r="C75" s="21">
        <v>212</v>
      </c>
      <c r="D75" s="21">
        <v>190</v>
      </c>
    </row>
    <row r="76" spans="1:4" x14ac:dyDescent="0.25">
      <c r="A76" s="20" t="s">
        <v>807</v>
      </c>
      <c r="B76" s="21">
        <v>168</v>
      </c>
      <c r="C76" s="21">
        <v>154</v>
      </c>
      <c r="D76" s="21">
        <v>165</v>
      </c>
    </row>
    <row r="77" spans="1:4" x14ac:dyDescent="0.25">
      <c r="A77" s="20" t="s">
        <v>1260</v>
      </c>
      <c r="B77" s="21">
        <v>157</v>
      </c>
      <c r="C77" s="21">
        <v>131</v>
      </c>
      <c r="D77" s="21">
        <v>141</v>
      </c>
    </row>
    <row r="78" spans="1:4" x14ac:dyDescent="0.25">
      <c r="A78" s="20" t="s">
        <v>719</v>
      </c>
      <c r="B78" s="21">
        <v>52</v>
      </c>
      <c r="C78" s="21">
        <v>67</v>
      </c>
      <c r="D78" s="21">
        <v>56</v>
      </c>
    </row>
    <row r="79" spans="1:4" x14ac:dyDescent="0.25">
      <c r="A79" s="20" t="s">
        <v>1294</v>
      </c>
      <c r="B79" s="21">
        <v>138</v>
      </c>
      <c r="C79" s="21">
        <v>146</v>
      </c>
      <c r="D79" s="21">
        <v>148</v>
      </c>
    </row>
    <row r="80" spans="1:4" x14ac:dyDescent="0.25">
      <c r="A80" s="20" t="s">
        <v>1997</v>
      </c>
      <c r="B80" s="21">
        <v>670</v>
      </c>
      <c r="C80" s="21">
        <v>665</v>
      </c>
      <c r="D80" s="21">
        <v>658</v>
      </c>
    </row>
    <row r="81" spans="1:4" x14ac:dyDescent="0.25">
      <c r="A81" s="20" t="s">
        <v>1184</v>
      </c>
      <c r="B81" s="21">
        <v>279</v>
      </c>
      <c r="C81" s="21">
        <v>267</v>
      </c>
      <c r="D81" s="21">
        <v>259</v>
      </c>
    </row>
    <row r="82" spans="1:4" x14ac:dyDescent="0.25">
      <c r="A82" s="20" t="s">
        <v>1074</v>
      </c>
      <c r="B82" s="21">
        <v>5740</v>
      </c>
      <c r="C82" s="21">
        <v>5609</v>
      </c>
      <c r="D82" s="21">
        <v>5539</v>
      </c>
    </row>
    <row r="83" spans="1:4" x14ac:dyDescent="0.25">
      <c r="A83" s="20" t="s">
        <v>1624</v>
      </c>
      <c r="B83" s="21">
        <v>1029</v>
      </c>
      <c r="C83" s="21">
        <v>968</v>
      </c>
      <c r="D83" s="21">
        <v>936</v>
      </c>
    </row>
    <row r="84" spans="1:4" x14ac:dyDescent="0.25">
      <c r="A84" s="20" t="s">
        <v>172</v>
      </c>
      <c r="B84" s="21">
        <v>1528</v>
      </c>
      <c r="C84" s="21">
        <v>1491</v>
      </c>
      <c r="D84" s="21">
        <v>1495</v>
      </c>
    </row>
    <row r="85" spans="1:4" x14ac:dyDescent="0.25">
      <c r="A85" s="20" t="s">
        <v>304</v>
      </c>
      <c r="B85" s="21">
        <v>26</v>
      </c>
      <c r="C85" s="21">
        <v>23</v>
      </c>
      <c r="D85" s="21">
        <v>23</v>
      </c>
    </row>
    <row r="86" spans="1:4" x14ac:dyDescent="0.25">
      <c r="A86" s="20" t="s">
        <v>423</v>
      </c>
      <c r="B86" s="21">
        <v>38</v>
      </c>
      <c r="C86" s="21">
        <v>32</v>
      </c>
      <c r="D86" s="21">
        <v>29</v>
      </c>
    </row>
    <row r="87" spans="1:4" x14ac:dyDescent="0.25">
      <c r="A87" s="20" t="s">
        <v>72</v>
      </c>
      <c r="B87" s="21">
        <v>293</v>
      </c>
      <c r="C87" s="21">
        <v>456</v>
      </c>
      <c r="D87" s="21">
        <v>620</v>
      </c>
    </row>
    <row r="88" spans="1:4" x14ac:dyDescent="0.25">
      <c r="A88" s="20" t="s">
        <v>858</v>
      </c>
      <c r="B88" s="21">
        <v>1132</v>
      </c>
      <c r="C88" s="21">
        <v>1069</v>
      </c>
      <c r="D88" s="21">
        <v>1082</v>
      </c>
    </row>
    <row r="89" spans="1:4" x14ac:dyDescent="0.25">
      <c r="A89" s="20" t="s">
        <v>821</v>
      </c>
      <c r="B89" s="21">
        <v>1320</v>
      </c>
      <c r="C89" s="21">
        <v>1282</v>
      </c>
      <c r="D89" s="21">
        <v>1243</v>
      </c>
    </row>
    <row r="90" spans="1:4" x14ac:dyDescent="0.25">
      <c r="A90" s="20" t="s">
        <v>184</v>
      </c>
      <c r="B90" s="21">
        <v>49157</v>
      </c>
      <c r="C90" s="21">
        <v>50556</v>
      </c>
      <c r="D90" s="21">
        <v>51715</v>
      </c>
    </row>
    <row r="91" spans="1:4" x14ac:dyDescent="0.25">
      <c r="A91" s="20" t="s">
        <v>17</v>
      </c>
      <c r="B91" s="21">
        <v>22305</v>
      </c>
      <c r="C91" s="21">
        <v>22211</v>
      </c>
      <c r="D91" s="21">
        <v>22455</v>
      </c>
    </row>
    <row r="92" spans="1:4" x14ac:dyDescent="0.25">
      <c r="A92" s="20" t="s">
        <v>122</v>
      </c>
      <c r="B92" s="21">
        <v>4256</v>
      </c>
      <c r="C92" s="21">
        <v>4520</v>
      </c>
      <c r="D92" s="21">
        <v>4401</v>
      </c>
    </row>
    <row r="93" spans="1:4" x14ac:dyDescent="0.25">
      <c r="A93" s="20" t="s">
        <v>3684</v>
      </c>
      <c r="B93" s="21">
        <v>4279</v>
      </c>
      <c r="C93" s="21">
        <v>4333</v>
      </c>
      <c r="D93" s="21">
        <v>4337</v>
      </c>
    </row>
    <row r="94" spans="1:4" x14ac:dyDescent="0.25">
      <c r="A94" s="20" t="s">
        <v>57</v>
      </c>
      <c r="B94" s="21">
        <v>18262</v>
      </c>
      <c r="C94" s="21">
        <v>18385</v>
      </c>
      <c r="D94" s="21">
        <v>18872</v>
      </c>
    </row>
    <row r="95" spans="1:4" x14ac:dyDescent="0.25">
      <c r="A95" s="20" t="s">
        <v>300</v>
      </c>
      <c r="B95" s="21">
        <v>1548</v>
      </c>
      <c r="C95" s="21">
        <v>1523</v>
      </c>
      <c r="D95" s="21">
        <v>1560</v>
      </c>
    </row>
    <row r="96" spans="1:4" x14ac:dyDescent="0.25">
      <c r="A96" s="20" t="s">
        <v>35</v>
      </c>
      <c r="B96" s="21">
        <v>14358</v>
      </c>
      <c r="C96" s="21">
        <v>14953</v>
      </c>
      <c r="D96" s="21">
        <v>15108</v>
      </c>
    </row>
    <row r="97" spans="1:4" x14ac:dyDescent="0.25">
      <c r="A97" s="20" t="s">
        <v>168</v>
      </c>
      <c r="B97" s="21">
        <v>46</v>
      </c>
      <c r="C97" s="21">
        <v>36</v>
      </c>
      <c r="D97" s="21">
        <v>42</v>
      </c>
    </row>
    <row r="98" spans="1:4" x14ac:dyDescent="0.25">
      <c r="A98" s="20" t="s">
        <v>491</v>
      </c>
      <c r="B98" s="21">
        <v>18273</v>
      </c>
      <c r="C98" s="21">
        <v>19015</v>
      </c>
      <c r="D98" s="21">
        <v>19053</v>
      </c>
    </row>
    <row r="99" spans="1:4" x14ac:dyDescent="0.25">
      <c r="A99" s="20" t="s">
        <v>2572</v>
      </c>
      <c r="B99" s="21">
        <v>2952</v>
      </c>
      <c r="C99" s="21">
        <v>2944</v>
      </c>
      <c r="D99" s="21">
        <v>2950</v>
      </c>
    </row>
    <row r="100" spans="1:4" x14ac:dyDescent="0.25">
      <c r="A100" s="20" t="s">
        <v>142</v>
      </c>
      <c r="B100" s="21">
        <v>3240</v>
      </c>
      <c r="C100" s="21">
        <v>3304</v>
      </c>
      <c r="D100" s="21">
        <v>3313</v>
      </c>
    </row>
    <row r="101" spans="1:4" x14ac:dyDescent="0.25">
      <c r="A101" s="20" t="s">
        <v>1093</v>
      </c>
      <c r="B101" s="21">
        <v>14476</v>
      </c>
      <c r="C101" s="21">
        <v>14719</v>
      </c>
      <c r="D101" s="21">
        <v>15046</v>
      </c>
    </row>
    <row r="102" spans="1:4" x14ac:dyDescent="0.25">
      <c r="A102" s="20" t="s">
        <v>972</v>
      </c>
      <c r="B102" s="21">
        <v>7518</v>
      </c>
      <c r="C102" s="21">
        <v>7753</v>
      </c>
      <c r="D102" s="21">
        <v>7842</v>
      </c>
    </row>
    <row r="103" spans="1:4" x14ac:dyDescent="0.25">
      <c r="A103" s="20" t="s">
        <v>242</v>
      </c>
      <c r="B103" s="21">
        <v>5779</v>
      </c>
      <c r="C103" s="21">
        <v>5898</v>
      </c>
      <c r="D103" s="21">
        <v>6397</v>
      </c>
    </row>
    <row r="104" spans="1:4" x14ac:dyDescent="0.25">
      <c r="A104" s="20" t="s">
        <v>884</v>
      </c>
      <c r="B104" s="21">
        <v>17800</v>
      </c>
      <c r="C104" s="21">
        <v>18410</v>
      </c>
      <c r="D104" s="21">
        <v>18776</v>
      </c>
    </row>
    <row r="105" spans="1:4" x14ac:dyDescent="0.25">
      <c r="A105" s="20" t="s">
        <v>60</v>
      </c>
      <c r="B105" s="21">
        <v>8812</v>
      </c>
      <c r="C105" s="21">
        <v>8836</v>
      </c>
      <c r="D105" s="21">
        <v>8997</v>
      </c>
    </row>
    <row r="106" spans="1:4" x14ac:dyDescent="0.25">
      <c r="A106" s="20" t="s">
        <v>37</v>
      </c>
      <c r="B106" s="21">
        <v>24515</v>
      </c>
      <c r="C106" s="21">
        <v>24759</v>
      </c>
      <c r="D106" s="21">
        <v>25999</v>
      </c>
    </row>
    <row r="107" spans="1:4" x14ac:dyDescent="0.25">
      <c r="A107" s="20" t="s">
        <v>106</v>
      </c>
      <c r="B107" s="21">
        <v>27110</v>
      </c>
      <c r="C107" s="21">
        <v>27576</v>
      </c>
      <c r="D107" s="21">
        <v>27688</v>
      </c>
    </row>
    <row r="108" spans="1:4" x14ac:dyDescent="0.25">
      <c r="A108" s="20" t="s">
        <v>74</v>
      </c>
      <c r="B108" s="21">
        <v>19801</v>
      </c>
      <c r="C108" s="21">
        <v>20316</v>
      </c>
      <c r="D108" s="21">
        <v>20644</v>
      </c>
    </row>
    <row r="109" spans="1:4" x14ac:dyDescent="0.25">
      <c r="A109" s="20" t="s">
        <v>2124</v>
      </c>
      <c r="B109" s="21"/>
      <c r="C109" s="21">
        <v>247</v>
      </c>
      <c r="D109" s="21">
        <v>337</v>
      </c>
    </row>
    <row r="110" spans="1:4" x14ac:dyDescent="0.25">
      <c r="A110" s="20" t="s">
        <v>62</v>
      </c>
      <c r="B110" s="21">
        <v>4969</v>
      </c>
      <c r="C110" s="21">
        <v>4859</v>
      </c>
      <c r="D110" s="21">
        <v>5007</v>
      </c>
    </row>
    <row r="111" spans="1:4" x14ac:dyDescent="0.25">
      <c r="A111" s="20" t="s">
        <v>443</v>
      </c>
      <c r="B111" s="21">
        <v>3838</v>
      </c>
      <c r="C111" s="21">
        <v>3889</v>
      </c>
      <c r="D111" s="21">
        <v>3928</v>
      </c>
    </row>
    <row r="112" spans="1:4" x14ac:dyDescent="0.25">
      <c r="A112" s="20" t="s">
        <v>519</v>
      </c>
      <c r="B112" s="21">
        <v>6231</v>
      </c>
      <c r="C112" s="21">
        <v>6128</v>
      </c>
      <c r="D112" s="21">
        <v>6283</v>
      </c>
    </row>
    <row r="113" spans="1:4" x14ac:dyDescent="0.25">
      <c r="A113" s="20" t="s">
        <v>312</v>
      </c>
      <c r="B113" s="21">
        <v>11579</v>
      </c>
      <c r="C113" s="21">
        <v>11408</v>
      </c>
      <c r="D113" s="21">
        <v>11089</v>
      </c>
    </row>
    <row r="114" spans="1:4" x14ac:dyDescent="0.25">
      <c r="A114" s="20" t="s">
        <v>627</v>
      </c>
      <c r="B114" s="21">
        <v>9740</v>
      </c>
      <c r="C114" s="21">
        <v>9562</v>
      </c>
      <c r="D114" s="21">
        <v>9280</v>
      </c>
    </row>
    <row r="115" spans="1:4" x14ac:dyDescent="0.25">
      <c r="A115" s="20" t="s">
        <v>645</v>
      </c>
      <c r="B115" s="21">
        <v>39</v>
      </c>
      <c r="C115" s="21">
        <v>47</v>
      </c>
      <c r="D115" s="21">
        <v>47</v>
      </c>
    </row>
    <row r="116" spans="1:4" x14ac:dyDescent="0.25">
      <c r="A116" s="20" t="s">
        <v>1062</v>
      </c>
      <c r="B116" s="21">
        <v>86</v>
      </c>
      <c r="C116" s="21">
        <v>94</v>
      </c>
      <c r="D116" s="21">
        <v>103</v>
      </c>
    </row>
    <row r="117" spans="1:4" x14ac:dyDescent="0.25">
      <c r="A117" s="20" t="s">
        <v>1150</v>
      </c>
      <c r="B117" s="21">
        <v>130</v>
      </c>
      <c r="C117" s="21">
        <v>134</v>
      </c>
      <c r="D117" s="21">
        <v>119</v>
      </c>
    </row>
    <row r="118" spans="1:4" x14ac:dyDescent="0.25">
      <c r="A118" s="20" t="s">
        <v>260</v>
      </c>
      <c r="B118" s="21">
        <v>3055</v>
      </c>
      <c r="C118" s="21">
        <v>3001</v>
      </c>
      <c r="D118" s="21">
        <v>3105</v>
      </c>
    </row>
    <row r="119" spans="1:4" x14ac:dyDescent="0.25">
      <c r="A119" s="20" t="s">
        <v>55</v>
      </c>
      <c r="B119" s="21">
        <v>636</v>
      </c>
      <c r="C119" s="21">
        <v>648</v>
      </c>
      <c r="D119" s="21">
        <v>649</v>
      </c>
    </row>
    <row r="120" spans="1:4" x14ac:dyDescent="0.25">
      <c r="A120" s="20" t="s">
        <v>373</v>
      </c>
      <c r="B120" s="21">
        <v>945</v>
      </c>
      <c r="C120" s="21">
        <v>924</v>
      </c>
      <c r="D120" s="21">
        <v>894</v>
      </c>
    </row>
    <row r="121" spans="1:4" x14ac:dyDescent="0.25">
      <c r="A121" s="20" t="s">
        <v>924</v>
      </c>
      <c r="B121" s="21">
        <v>75</v>
      </c>
      <c r="C121" s="21">
        <v>82</v>
      </c>
      <c r="D121" s="21">
        <v>84</v>
      </c>
    </row>
    <row r="122" spans="1:4" x14ac:dyDescent="0.25">
      <c r="A122" s="20" t="s">
        <v>990</v>
      </c>
      <c r="B122" s="21">
        <v>95</v>
      </c>
      <c r="C122" s="21">
        <v>101</v>
      </c>
      <c r="D122" s="21">
        <v>93</v>
      </c>
    </row>
    <row r="123" spans="1:4" x14ac:dyDescent="0.25">
      <c r="A123" s="20" t="s">
        <v>854</v>
      </c>
      <c r="B123" s="21">
        <v>90</v>
      </c>
      <c r="C123" s="21">
        <v>80</v>
      </c>
      <c r="D123" s="21">
        <v>76</v>
      </c>
    </row>
    <row r="124" spans="1:4" x14ac:dyDescent="0.25">
      <c r="A124" s="20" t="s">
        <v>928</v>
      </c>
      <c r="B124" s="21">
        <v>214</v>
      </c>
      <c r="C124" s="21">
        <v>206</v>
      </c>
      <c r="D124" s="21">
        <v>198</v>
      </c>
    </row>
    <row r="125" spans="1:4" x14ac:dyDescent="0.25">
      <c r="A125" s="20" t="s">
        <v>415</v>
      </c>
      <c r="B125" s="21">
        <v>71</v>
      </c>
      <c r="C125" s="21">
        <v>68</v>
      </c>
      <c r="D125" s="21">
        <v>68</v>
      </c>
    </row>
    <row r="126" spans="1:4" x14ac:dyDescent="0.25">
      <c r="A126" s="20" t="s">
        <v>1016</v>
      </c>
      <c r="B126" s="21">
        <v>102</v>
      </c>
      <c r="C126" s="21">
        <v>102</v>
      </c>
      <c r="D126" s="21">
        <v>96</v>
      </c>
    </row>
    <row r="127" spans="1:4" x14ac:dyDescent="0.25">
      <c r="A127" s="20" t="s">
        <v>325</v>
      </c>
      <c r="B127" s="21">
        <v>33</v>
      </c>
      <c r="C127" s="21">
        <v>31</v>
      </c>
      <c r="D127" s="21">
        <v>24</v>
      </c>
    </row>
    <row r="128" spans="1:4" x14ac:dyDescent="0.25">
      <c r="A128" s="20" t="s">
        <v>84</v>
      </c>
      <c r="B128" s="21">
        <v>1036</v>
      </c>
      <c r="C128" s="21">
        <v>995</v>
      </c>
      <c r="D128" s="21">
        <v>967</v>
      </c>
    </row>
    <row r="129" spans="1:4" x14ac:dyDescent="0.25">
      <c r="A129" s="20" t="s">
        <v>318</v>
      </c>
      <c r="B129" s="21">
        <v>1220</v>
      </c>
      <c r="C129" s="21">
        <v>1285</v>
      </c>
      <c r="D129" s="21">
        <v>1317</v>
      </c>
    </row>
    <row r="130" spans="1:4" x14ac:dyDescent="0.25">
      <c r="A130" s="20" t="s">
        <v>541</v>
      </c>
      <c r="B130" s="21">
        <v>309</v>
      </c>
      <c r="C130" s="21">
        <v>261</v>
      </c>
      <c r="D130" s="21">
        <v>213</v>
      </c>
    </row>
    <row r="131" spans="1:4" x14ac:dyDescent="0.25">
      <c r="A131" s="20" t="s">
        <v>2303</v>
      </c>
      <c r="B131" s="21">
        <v>769</v>
      </c>
      <c r="C131" s="21">
        <v>785</v>
      </c>
      <c r="D131" s="21">
        <v>782</v>
      </c>
    </row>
    <row r="132" spans="1:4" x14ac:dyDescent="0.25">
      <c r="A132" s="20" t="s">
        <v>695</v>
      </c>
      <c r="B132" s="21">
        <v>32</v>
      </c>
      <c r="C132" s="21">
        <v>47</v>
      </c>
      <c r="D132" s="21">
        <v>51</v>
      </c>
    </row>
    <row r="133" spans="1:4" x14ac:dyDescent="0.25">
      <c r="A133" s="20" t="s">
        <v>64</v>
      </c>
      <c r="B133" s="21">
        <v>558</v>
      </c>
      <c r="C133" s="21">
        <v>518</v>
      </c>
      <c r="D133" s="21">
        <v>522</v>
      </c>
    </row>
    <row r="134" spans="1:4" x14ac:dyDescent="0.25">
      <c r="A134" s="20" t="s">
        <v>1264</v>
      </c>
      <c r="B134" s="21">
        <v>306</v>
      </c>
      <c r="C134" s="21">
        <v>311</v>
      </c>
      <c r="D134" s="21">
        <v>295</v>
      </c>
    </row>
    <row r="135" spans="1:4" x14ac:dyDescent="0.25">
      <c r="A135" s="20" t="s">
        <v>1656</v>
      </c>
      <c r="B135" s="21">
        <v>621</v>
      </c>
      <c r="C135" s="21">
        <v>578</v>
      </c>
      <c r="D135" s="21">
        <v>590</v>
      </c>
    </row>
    <row r="136" spans="1:4" x14ac:dyDescent="0.25">
      <c r="A136" s="20" t="s">
        <v>547</v>
      </c>
      <c r="B136" s="21">
        <v>721</v>
      </c>
      <c r="C136" s="21">
        <v>690</v>
      </c>
      <c r="D136" s="21">
        <v>677</v>
      </c>
    </row>
    <row r="137" spans="1:4" x14ac:dyDescent="0.25">
      <c r="A137" s="20" t="s">
        <v>1000</v>
      </c>
      <c r="B137" s="21">
        <v>83</v>
      </c>
      <c r="C137" s="21">
        <v>96</v>
      </c>
      <c r="D137" s="21">
        <v>94</v>
      </c>
    </row>
    <row r="138" spans="1:4" x14ac:dyDescent="0.25">
      <c r="A138" s="20" t="s">
        <v>527</v>
      </c>
      <c r="B138" s="21">
        <v>811</v>
      </c>
      <c r="C138" s="21">
        <v>818</v>
      </c>
      <c r="D138" s="21">
        <v>759</v>
      </c>
    </row>
    <row r="139" spans="1:4" x14ac:dyDescent="0.25">
      <c r="A139" s="20" t="s">
        <v>635</v>
      </c>
      <c r="B139" s="21">
        <v>867</v>
      </c>
      <c r="C139" s="21">
        <v>780</v>
      </c>
      <c r="D139" s="21">
        <v>752</v>
      </c>
    </row>
    <row r="140" spans="1:4" x14ac:dyDescent="0.25">
      <c r="A140" s="20" t="s">
        <v>1820</v>
      </c>
      <c r="B140" s="21">
        <v>293</v>
      </c>
      <c r="C140" s="21">
        <v>282</v>
      </c>
      <c r="D140" s="21">
        <v>285</v>
      </c>
    </row>
    <row r="141" spans="1:4" x14ac:dyDescent="0.25">
      <c r="A141" s="20" t="s">
        <v>1466</v>
      </c>
      <c r="B141" s="21">
        <v>2995</v>
      </c>
      <c r="C141" s="21">
        <v>2962</v>
      </c>
      <c r="D141" s="21">
        <v>2938</v>
      </c>
    </row>
    <row r="142" spans="1:4" x14ac:dyDescent="0.25">
      <c r="A142" s="20" t="s">
        <v>1520</v>
      </c>
      <c r="B142" s="21">
        <v>424</v>
      </c>
      <c r="C142" s="21">
        <v>400</v>
      </c>
      <c r="D142" s="21">
        <v>425</v>
      </c>
    </row>
    <row r="143" spans="1:4" x14ac:dyDescent="0.25">
      <c r="A143" s="20" t="s">
        <v>2084</v>
      </c>
      <c r="B143" s="21">
        <v>3558</v>
      </c>
      <c r="C143" s="21">
        <v>3548</v>
      </c>
      <c r="D143" s="21">
        <v>3566</v>
      </c>
    </row>
    <row r="144" spans="1:4" x14ac:dyDescent="0.25">
      <c r="A144" s="20" t="s">
        <v>381</v>
      </c>
      <c r="B144" s="21">
        <v>77</v>
      </c>
      <c r="C144" s="21">
        <v>81</v>
      </c>
      <c r="D144" s="21">
        <v>73</v>
      </c>
    </row>
    <row r="145" spans="1:4" x14ac:dyDescent="0.25">
      <c r="A145" s="20" t="s">
        <v>1904</v>
      </c>
      <c r="B145" s="21">
        <v>634</v>
      </c>
      <c r="C145" s="21">
        <v>607</v>
      </c>
      <c r="D145" s="21">
        <v>601</v>
      </c>
    </row>
    <row r="146" spans="1:4" x14ac:dyDescent="0.25">
      <c r="A146" s="20" t="s">
        <v>986</v>
      </c>
      <c r="B146" s="21">
        <v>92</v>
      </c>
      <c r="C146" s="21">
        <v>97</v>
      </c>
      <c r="D146" s="21">
        <v>93</v>
      </c>
    </row>
    <row r="147" spans="1:4" x14ac:dyDescent="0.25">
      <c r="A147" s="20" t="s">
        <v>657</v>
      </c>
      <c r="B147" s="21">
        <v>114</v>
      </c>
      <c r="C147" s="21">
        <v>101</v>
      </c>
      <c r="D147" s="21">
        <v>106</v>
      </c>
    </row>
    <row r="148" spans="1:4" x14ac:dyDescent="0.25">
      <c r="A148" s="20" t="s">
        <v>950</v>
      </c>
      <c r="B148" s="21">
        <v>218</v>
      </c>
      <c r="C148" s="21">
        <v>202</v>
      </c>
      <c r="D148" s="21">
        <v>216</v>
      </c>
    </row>
    <row r="149" spans="1:4" x14ac:dyDescent="0.25">
      <c r="A149" s="20" t="s">
        <v>1144</v>
      </c>
      <c r="B149" s="21">
        <v>263</v>
      </c>
      <c r="C149" s="21">
        <v>273</v>
      </c>
      <c r="D149" s="21">
        <v>268</v>
      </c>
    </row>
    <row r="150" spans="1:4" x14ac:dyDescent="0.25">
      <c r="A150" s="20" t="s">
        <v>615</v>
      </c>
      <c r="B150" s="21">
        <v>112</v>
      </c>
      <c r="C150" s="21">
        <v>98</v>
      </c>
      <c r="D150" s="21">
        <v>100</v>
      </c>
    </row>
    <row r="151" spans="1:4" x14ac:dyDescent="0.25">
      <c r="A151" s="20" t="s">
        <v>1644</v>
      </c>
      <c r="B151" s="21">
        <v>567</v>
      </c>
      <c r="C151" s="21">
        <v>559</v>
      </c>
      <c r="D151" s="21">
        <v>554</v>
      </c>
    </row>
    <row r="152" spans="1:4" x14ac:dyDescent="0.25">
      <c r="A152" s="20" t="s">
        <v>1540</v>
      </c>
      <c r="B152" s="21">
        <v>220</v>
      </c>
      <c r="C152" s="21">
        <v>197</v>
      </c>
      <c r="D152" s="21">
        <v>204</v>
      </c>
    </row>
    <row r="153" spans="1:4" x14ac:dyDescent="0.25">
      <c r="A153" s="20" t="s">
        <v>1564</v>
      </c>
      <c r="B153" s="21">
        <v>218</v>
      </c>
      <c r="C153" s="21">
        <v>211</v>
      </c>
      <c r="D153" s="21">
        <v>208</v>
      </c>
    </row>
    <row r="154" spans="1:4" x14ac:dyDescent="0.25">
      <c r="A154" s="20" t="s">
        <v>1536</v>
      </c>
      <c r="B154" s="21">
        <v>4156</v>
      </c>
      <c r="C154" s="21">
        <v>4166</v>
      </c>
      <c r="D154" s="21">
        <v>4155</v>
      </c>
    </row>
    <row r="155" spans="1:4" x14ac:dyDescent="0.25">
      <c r="A155" s="20" t="s">
        <v>938</v>
      </c>
      <c r="B155" s="21">
        <v>181</v>
      </c>
      <c r="C155" s="21">
        <v>193</v>
      </c>
      <c r="D155" s="21">
        <v>198</v>
      </c>
    </row>
    <row r="156" spans="1:4" x14ac:dyDescent="0.25">
      <c r="A156" s="20" t="s">
        <v>2066</v>
      </c>
      <c r="B156" s="21">
        <v>752</v>
      </c>
      <c r="C156" s="21">
        <v>716</v>
      </c>
      <c r="D156" s="21">
        <v>693</v>
      </c>
    </row>
    <row r="157" spans="1:4" x14ac:dyDescent="0.25">
      <c r="A157" s="20" t="s">
        <v>333</v>
      </c>
      <c r="B157" s="21">
        <v>2164</v>
      </c>
      <c r="C157" s="21">
        <v>2128</v>
      </c>
      <c r="D157" s="21">
        <v>2130</v>
      </c>
    </row>
    <row r="158" spans="1:4" x14ac:dyDescent="0.25">
      <c r="A158" s="20" t="s">
        <v>1858</v>
      </c>
      <c r="B158" s="21">
        <v>340</v>
      </c>
      <c r="C158" s="21">
        <v>295</v>
      </c>
      <c r="D158" s="21">
        <v>289</v>
      </c>
    </row>
    <row r="159" spans="1:4" x14ac:dyDescent="0.25">
      <c r="A159" s="20" t="s">
        <v>1268</v>
      </c>
      <c r="B159" s="21">
        <v>145</v>
      </c>
      <c r="C159" s="21">
        <v>146</v>
      </c>
      <c r="D159" s="21">
        <v>142</v>
      </c>
    </row>
    <row r="160" spans="1:4" x14ac:dyDescent="0.25">
      <c r="A160" s="20" t="s">
        <v>351</v>
      </c>
      <c r="B160" s="21">
        <v>2836</v>
      </c>
      <c r="C160" s="21">
        <v>4676</v>
      </c>
      <c r="D160" s="21">
        <v>5240</v>
      </c>
    </row>
    <row r="161" spans="1:4" x14ac:dyDescent="0.25">
      <c r="A161" s="20" t="s">
        <v>204</v>
      </c>
      <c r="B161" s="21">
        <v>1072</v>
      </c>
      <c r="C161" s="21">
        <v>1044</v>
      </c>
      <c r="D161" s="21">
        <v>1083</v>
      </c>
    </row>
    <row r="162" spans="1:4" x14ac:dyDescent="0.25">
      <c r="A162" s="20" t="s">
        <v>154</v>
      </c>
      <c r="B162" s="21">
        <v>868</v>
      </c>
      <c r="C162" s="21">
        <v>935</v>
      </c>
      <c r="D162" s="21">
        <v>885</v>
      </c>
    </row>
    <row r="163" spans="1:4" x14ac:dyDescent="0.25">
      <c r="A163" s="20" t="s">
        <v>1304</v>
      </c>
      <c r="B163" s="21">
        <v>291</v>
      </c>
      <c r="C163" s="21">
        <v>282</v>
      </c>
      <c r="D163" s="21">
        <v>300</v>
      </c>
    </row>
    <row r="164" spans="1:4" x14ac:dyDescent="0.25">
      <c r="A164" s="20" t="s">
        <v>188</v>
      </c>
      <c r="B164" s="21">
        <v>563</v>
      </c>
      <c r="C164" s="21">
        <v>591</v>
      </c>
      <c r="D164" s="21">
        <v>607</v>
      </c>
    </row>
    <row r="165" spans="1:4" x14ac:dyDescent="0.25">
      <c r="A165" s="20" t="s">
        <v>1668</v>
      </c>
      <c r="B165" s="21">
        <v>1108</v>
      </c>
      <c r="C165" s="21">
        <v>1110</v>
      </c>
      <c r="D165" s="21">
        <v>1090</v>
      </c>
    </row>
    <row r="166" spans="1:4" x14ac:dyDescent="0.25">
      <c r="A166" s="20" t="s">
        <v>1748</v>
      </c>
      <c r="B166" s="21">
        <v>673</v>
      </c>
      <c r="C166" s="21">
        <v>627</v>
      </c>
      <c r="D166" s="21">
        <v>595</v>
      </c>
    </row>
    <row r="167" spans="1:4" x14ac:dyDescent="0.25">
      <c r="A167" s="20" t="s">
        <v>130</v>
      </c>
      <c r="B167" s="21">
        <v>963</v>
      </c>
      <c r="C167" s="21">
        <v>961</v>
      </c>
      <c r="D167" s="21">
        <v>895</v>
      </c>
    </row>
    <row r="168" spans="1:4" x14ac:dyDescent="0.25">
      <c r="A168" s="20" t="s">
        <v>47</v>
      </c>
      <c r="B168" s="21">
        <v>781</v>
      </c>
      <c r="C168" s="21">
        <v>740</v>
      </c>
      <c r="D168" s="21">
        <v>667</v>
      </c>
    </row>
    <row r="169" spans="1:4" x14ac:dyDescent="0.25">
      <c r="A169" s="20" t="s">
        <v>11</v>
      </c>
      <c r="B169" s="21">
        <v>546</v>
      </c>
      <c r="C169" s="21">
        <v>540</v>
      </c>
      <c r="D169" s="21">
        <v>541</v>
      </c>
    </row>
    <row r="170" spans="1:4" x14ac:dyDescent="0.25">
      <c r="A170" s="20" t="s">
        <v>916</v>
      </c>
      <c r="B170" s="21">
        <v>637</v>
      </c>
      <c r="C170" s="21">
        <v>665</v>
      </c>
      <c r="D170" s="21">
        <v>639</v>
      </c>
    </row>
    <row r="171" spans="1:4" x14ac:dyDescent="0.25">
      <c r="A171" s="20" t="s">
        <v>1300</v>
      </c>
      <c r="B171" s="21">
        <v>317</v>
      </c>
      <c r="C171" s="21">
        <v>327</v>
      </c>
      <c r="D171" s="21">
        <v>321</v>
      </c>
    </row>
    <row r="172" spans="1:4" x14ac:dyDescent="0.25">
      <c r="A172" s="20" t="s">
        <v>701</v>
      </c>
      <c r="B172" s="21">
        <v>52</v>
      </c>
      <c r="C172" s="21">
        <v>54</v>
      </c>
      <c r="D172" s="21">
        <v>52</v>
      </c>
    </row>
    <row r="173" spans="1:4" x14ac:dyDescent="0.25">
      <c r="A173" s="20" t="s">
        <v>429</v>
      </c>
      <c r="B173" s="21">
        <v>1134</v>
      </c>
      <c r="C173" s="21">
        <v>1095</v>
      </c>
      <c r="D173" s="21">
        <v>1039</v>
      </c>
    </row>
    <row r="174" spans="1:4" x14ac:dyDescent="0.25">
      <c r="A174" s="20" t="s">
        <v>1212</v>
      </c>
      <c r="B174" s="21">
        <v>280</v>
      </c>
      <c r="C174" s="21">
        <v>292</v>
      </c>
      <c r="D174" s="21">
        <v>273</v>
      </c>
    </row>
    <row r="175" spans="1:4" x14ac:dyDescent="0.25">
      <c r="A175" s="20" t="s">
        <v>780</v>
      </c>
      <c r="B175" s="21">
        <v>257</v>
      </c>
      <c r="C175" s="21">
        <v>242</v>
      </c>
      <c r="D175" s="21">
        <v>242</v>
      </c>
    </row>
    <row r="176" spans="1:4" x14ac:dyDescent="0.25">
      <c r="A176" s="20" t="s">
        <v>531</v>
      </c>
      <c r="B176" s="21">
        <v>2767</v>
      </c>
      <c r="C176" s="21">
        <v>3116</v>
      </c>
      <c r="D176" s="21">
        <v>3122</v>
      </c>
    </row>
    <row r="177" spans="1:4" x14ac:dyDescent="0.25">
      <c r="A177" s="20" t="s">
        <v>41</v>
      </c>
      <c r="B177" s="21">
        <v>20516</v>
      </c>
      <c r="C177" s="21">
        <v>20854</v>
      </c>
      <c r="D177" s="21">
        <v>21963</v>
      </c>
    </row>
    <row r="178" spans="1:4" x14ac:dyDescent="0.25">
      <c r="A178" s="20" t="s">
        <v>53</v>
      </c>
      <c r="B178" s="21">
        <v>28614</v>
      </c>
      <c r="C178" s="21">
        <v>28829</v>
      </c>
      <c r="D178" s="21">
        <v>29281</v>
      </c>
    </row>
    <row r="179" spans="1:4" x14ac:dyDescent="0.25">
      <c r="A179" s="20" t="s">
        <v>1456</v>
      </c>
      <c r="B179" s="21">
        <v>183</v>
      </c>
      <c r="C179" s="21">
        <v>177</v>
      </c>
      <c r="D179" s="21">
        <v>181</v>
      </c>
    </row>
    <row r="180" spans="1:4" x14ac:dyDescent="0.25">
      <c r="A180" s="20" t="s">
        <v>220</v>
      </c>
      <c r="B180" s="21">
        <v>5606</v>
      </c>
      <c r="C180" s="21">
        <v>5668</v>
      </c>
      <c r="D180" s="21">
        <v>5641</v>
      </c>
    </row>
    <row r="181" spans="1:4" x14ac:dyDescent="0.25">
      <c r="A181" s="20" t="s">
        <v>284</v>
      </c>
      <c r="B181" s="21">
        <v>8373</v>
      </c>
      <c r="C181" s="21">
        <v>8518</v>
      </c>
      <c r="D181" s="21">
        <v>8748</v>
      </c>
    </row>
    <row r="182" spans="1:4" x14ac:dyDescent="0.25">
      <c r="A182" s="20" t="s">
        <v>2926</v>
      </c>
      <c r="B182" s="21">
        <v>1411</v>
      </c>
      <c r="C182" s="21">
        <v>1436</v>
      </c>
      <c r="D182" s="21">
        <v>1529</v>
      </c>
    </row>
    <row r="183" spans="1:4" x14ac:dyDescent="0.25">
      <c r="A183" s="20" t="s">
        <v>146</v>
      </c>
      <c r="B183" s="21">
        <v>2364</v>
      </c>
      <c r="C183" s="21">
        <v>2394</v>
      </c>
      <c r="D183" s="21">
        <v>2370</v>
      </c>
    </row>
    <row r="184" spans="1:4" x14ac:dyDescent="0.25">
      <c r="A184" s="20" t="s">
        <v>27</v>
      </c>
      <c r="B184" s="21">
        <v>12435</v>
      </c>
      <c r="C184" s="21">
        <v>12656</v>
      </c>
      <c r="D184" s="21">
        <v>12681</v>
      </c>
    </row>
    <row r="185" spans="1:4" x14ac:dyDescent="0.25">
      <c r="A185" s="20" t="s">
        <v>1314</v>
      </c>
      <c r="B185" s="21">
        <v>9176</v>
      </c>
      <c r="C185" s="21">
        <v>9147</v>
      </c>
      <c r="D185" s="21">
        <v>9100</v>
      </c>
    </row>
    <row r="186" spans="1:4" x14ac:dyDescent="0.25">
      <c r="A186" s="20" t="s">
        <v>385</v>
      </c>
      <c r="B186" s="21">
        <v>7433</v>
      </c>
      <c r="C186" s="21">
        <v>7481</v>
      </c>
      <c r="D186" s="21">
        <v>7520</v>
      </c>
    </row>
    <row r="187" spans="1:4" x14ac:dyDescent="0.25">
      <c r="A187" s="20" t="s">
        <v>14</v>
      </c>
      <c r="B187" s="21">
        <v>17190</v>
      </c>
      <c r="C187" s="21">
        <v>17696</v>
      </c>
      <c r="D187" s="21">
        <v>17797</v>
      </c>
    </row>
    <row r="188" spans="1:4" x14ac:dyDescent="0.25">
      <c r="A188" s="20" t="s">
        <v>21</v>
      </c>
      <c r="B188" s="21">
        <v>1932</v>
      </c>
      <c r="C188" s="21">
        <v>1848</v>
      </c>
      <c r="D188" s="21">
        <v>1854</v>
      </c>
    </row>
    <row r="189" spans="1:4" x14ac:dyDescent="0.25">
      <c r="A189" s="20" t="s">
        <v>66</v>
      </c>
      <c r="B189" s="21">
        <v>3937</v>
      </c>
      <c r="C189" s="21">
        <v>3727</v>
      </c>
      <c r="D189" s="21">
        <v>3610</v>
      </c>
    </row>
    <row r="190" spans="1:4" x14ac:dyDescent="0.25">
      <c r="A190" s="20" t="s">
        <v>3359</v>
      </c>
      <c r="B190" s="21">
        <v>3513</v>
      </c>
      <c r="C190" s="21">
        <v>3548</v>
      </c>
      <c r="D190" s="21">
        <v>3588</v>
      </c>
    </row>
    <row r="191" spans="1:4" x14ac:dyDescent="0.25">
      <c r="A191" s="20" t="s">
        <v>162</v>
      </c>
      <c r="B191" s="21">
        <v>21</v>
      </c>
      <c r="C191" s="21">
        <v>22</v>
      </c>
      <c r="D191" s="21">
        <v>14</v>
      </c>
    </row>
    <row r="192" spans="1:4" x14ac:dyDescent="0.25">
      <c r="A192" s="20" t="s">
        <v>138</v>
      </c>
      <c r="B192" s="21">
        <v>682</v>
      </c>
      <c r="C192" s="21">
        <v>850</v>
      </c>
      <c r="D192" s="21">
        <v>850</v>
      </c>
    </row>
    <row r="193" spans="1:4" x14ac:dyDescent="0.25">
      <c r="A193" s="20" t="s">
        <v>8</v>
      </c>
      <c r="B193" s="21">
        <v>203</v>
      </c>
      <c r="C193" s="21">
        <v>231</v>
      </c>
      <c r="D193" s="21">
        <v>231</v>
      </c>
    </row>
    <row r="194" spans="1:4" x14ac:dyDescent="0.25">
      <c r="A194" s="20" t="s">
        <v>200</v>
      </c>
      <c r="B194" s="21">
        <v>859</v>
      </c>
      <c r="C194" s="21">
        <v>849</v>
      </c>
      <c r="D194" s="21">
        <v>833</v>
      </c>
    </row>
    <row r="195" spans="1:4" x14ac:dyDescent="0.25">
      <c r="A195" s="20" t="s">
        <v>45</v>
      </c>
      <c r="B195" s="21">
        <v>554</v>
      </c>
      <c r="C195" s="21">
        <v>549</v>
      </c>
      <c r="D195" s="21">
        <v>528</v>
      </c>
    </row>
    <row r="196" spans="1:4" x14ac:dyDescent="0.25">
      <c r="A196" s="20" t="s">
        <v>345</v>
      </c>
      <c r="B196" s="21">
        <v>3816</v>
      </c>
      <c r="C196" s="21">
        <v>3756</v>
      </c>
      <c r="D196" s="21">
        <v>3780</v>
      </c>
    </row>
    <row r="197" spans="1:4" x14ac:dyDescent="0.25">
      <c r="A197" s="20" t="s">
        <v>619</v>
      </c>
      <c r="B197" s="21">
        <v>4274</v>
      </c>
      <c r="C197" s="21">
        <v>4286</v>
      </c>
      <c r="D197" s="21">
        <v>4312</v>
      </c>
    </row>
    <row r="198" spans="1:4" x14ac:dyDescent="0.25">
      <c r="A198" s="20" t="s">
        <v>511</v>
      </c>
      <c r="B198" s="21">
        <v>2747</v>
      </c>
      <c r="C198" s="21">
        <v>2709</v>
      </c>
      <c r="D198" s="21">
        <v>2746</v>
      </c>
    </row>
    <row r="199" spans="1:4" x14ac:dyDescent="0.25">
      <c r="A199" s="20" t="s">
        <v>1225</v>
      </c>
      <c r="B199" s="21">
        <v>633</v>
      </c>
      <c r="C199" s="21">
        <v>639</v>
      </c>
      <c r="D199" s="21">
        <v>643</v>
      </c>
    </row>
    <row r="200" spans="1:4" x14ac:dyDescent="0.25">
      <c r="A200" s="20" t="s">
        <v>2801</v>
      </c>
      <c r="B200" s="21">
        <v>438</v>
      </c>
      <c r="C200" s="21">
        <v>448</v>
      </c>
      <c r="D200" s="21">
        <v>440</v>
      </c>
    </row>
    <row r="201" spans="1:4" x14ac:dyDescent="0.25">
      <c r="A201" s="20" t="s">
        <v>1106</v>
      </c>
      <c r="B201" s="21">
        <v>6372</v>
      </c>
      <c r="C201" s="21">
        <v>6402</v>
      </c>
      <c r="D201" s="21">
        <v>6426</v>
      </c>
    </row>
    <row r="202" spans="1:4" x14ac:dyDescent="0.25">
      <c r="A202" s="20" t="s">
        <v>842</v>
      </c>
      <c r="B202" s="21">
        <v>62</v>
      </c>
      <c r="C202" s="21">
        <v>75</v>
      </c>
      <c r="D202" s="21">
        <v>75</v>
      </c>
    </row>
    <row r="203" spans="1:4" x14ac:dyDescent="0.25">
      <c r="A203" s="20" t="s">
        <v>798</v>
      </c>
      <c r="B203" s="21">
        <v>56</v>
      </c>
      <c r="C203" s="21">
        <v>49</v>
      </c>
      <c r="D203" s="21">
        <v>65</v>
      </c>
    </row>
    <row r="204" spans="1:4" x14ac:dyDescent="0.25">
      <c r="A204" s="20" t="s">
        <v>329</v>
      </c>
      <c r="B204" s="21">
        <v>64</v>
      </c>
      <c r="C204" s="21">
        <v>29</v>
      </c>
      <c r="D204" s="21">
        <v>24</v>
      </c>
    </row>
    <row r="205" spans="1:4" x14ac:dyDescent="0.25">
      <c r="A205" s="20" t="s">
        <v>250</v>
      </c>
      <c r="B205" s="21">
        <v>943</v>
      </c>
      <c r="C205" s="21">
        <v>935</v>
      </c>
      <c r="D205" s="21">
        <v>964</v>
      </c>
    </row>
    <row r="206" spans="1:4" x14ac:dyDescent="0.25">
      <c r="A206" s="20" t="s">
        <v>88</v>
      </c>
      <c r="B206" s="21">
        <v>18748</v>
      </c>
      <c r="C206" s="21">
        <v>18882</v>
      </c>
      <c r="D206" s="21">
        <v>19211</v>
      </c>
    </row>
    <row r="207" spans="1:4" x14ac:dyDescent="0.25">
      <c r="A207" s="20" t="s">
        <v>1453</v>
      </c>
      <c r="B207" s="21">
        <v>8128</v>
      </c>
      <c r="C207" s="21">
        <v>8186</v>
      </c>
      <c r="D207" s="21">
        <v>8344</v>
      </c>
    </row>
    <row r="208" spans="1:4" x14ac:dyDescent="0.25">
      <c r="A208" s="20" t="s">
        <v>43</v>
      </c>
      <c r="B208" s="21">
        <v>14876</v>
      </c>
      <c r="C208" s="21">
        <v>14885</v>
      </c>
      <c r="D208" s="21">
        <v>15133</v>
      </c>
    </row>
    <row r="209" spans="1:4" x14ac:dyDescent="0.25">
      <c r="A209" s="20" t="s">
        <v>575</v>
      </c>
      <c r="B209" s="21">
        <v>20319</v>
      </c>
      <c r="C209" s="21">
        <v>20604</v>
      </c>
      <c r="D209" s="21">
        <v>20747</v>
      </c>
    </row>
    <row r="210" spans="1:4" x14ac:dyDescent="0.25">
      <c r="A210" s="20" t="s">
        <v>447</v>
      </c>
      <c r="B210" s="21">
        <v>5355</v>
      </c>
      <c r="C210" s="21">
        <v>5482</v>
      </c>
      <c r="D210" s="21">
        <v>5450</v>
      </c>
    </row>
    <row r="211" spans="1:4" x14ac:dyDescent="0.25">
      <c r="A211" s="20" t="s">
        <v>29</v>
      </c>
      <c r="B211" s="21">
        <v>11632</v>
      </c>
      <c r="C211" s="21">
        <v>11540</v>
      </c>
      <c r="D211" s="21">
        <v>11498</v>
      </c>
    </row>
    <row r="212" spans="1:4" x14ac:dyDescent="0.25">
      <c r="A212" s="20" t="s">
        <v>467</v>
      </c>
      <c r="B212" s="21">
        <v>35</v>
      </c>
      <c r="C212" s="21">
        <v>23</v>
      </c>
      <c r="D212" s="21">
        <v>32</v>
      </c>
    </row>
    <row r="213" spans="1:4" x14ac:dyDescent="0.25">
      <c r="A213" s="20" t="s">
        <v>224</v>
      </c>
      <c r="B213" s="21">
        <v>7291</v>
      </c>
      <c r="C213" s="21">
        <v>7013</v>
      </c>
      <c r="D213" s="21">
        <v>7393</v>
      </c>
    </row>
    <row r="214" spans="1:4" x14ac:dyDescent="0.25">
      <c r="A214" s="20" t="s">
        <v>158</v>
      </c>
      <c r="B214" s="21">
        <v>9999</v>
      </c>
      <c r="C214" s="21">
        <v>10004</v>
      </c>
      <c r="D214" s="21">
        <v>10102</v>
      </c>
    </row>
    <row r="215" spans="1:4" x14ac:dyDescent="0.25">
      <c r="A215" s="20" t="s">
        <v>2017</v>
      </c>
      <c r="B215" s="21">
        <v>2433</v>
      </c>
      <c r="C215" s="21">
        <v>2354</v>
      </c>
      <c r="D215" s="21">
        <v>2383</v>
      </c>
    </row>
    <row r="216" spans="1:4" x14ac:dyDescent="0.25">
      <c r="A216" s="20" t="s">
        <v>86</v>
      </c>
      <c r="B216" s="21">
        <v>2145</v>
      </c>
      <c r="C216" s="21">
        <v>2082</v>
      </c>
      <c r="D216" s="21">
        <v>1933</v>
      </c>
    </row>
    <row r="217" spans="1:4" x14ac:dyDescent="0.25">
      <c r="A217" s="20" t="s">
        <v>1326</v>
      </c>
      <c r="B217" s="21">
        <v>398</v>
      </c>
      <c r="C217" s="21">
        <v>381</v>
      </c>
      <c r="D217" s="21">
        <v>451</v>
      </c>
    </row>
    <row r="218" spans="1:4" x14ac:dyDescent="0.25">
      <c r="A218" s="20" t="s">
        <v>1375</v>
      </c>
      <c r="B218" s="21">
        <v>2224</v>
      </c>
      <c r="C218" s="21">
        <v>2077</v>
      </c>
      <c r="D218" s="21">
        <v>2069</v>
      </c>
    </row>
    <row r="219" spans="1:4" x14ac:dyDescent="0.25">
      <c r="A219" s="20" t="s">
        <v>116</v>
      </c>
      <c r="B219" s="21">
        <v>4885</v>
      </c>
      <c r="C219" s="21">
        <v>4704</v>
      </c>
      <c r="D219" s="21">
        <v>4502</v>
      </c>
    </row>
    <row r="220" spans="1:4" x14ac:dyDescent="0.25">
      <c r="A220" s="20" t="s">
        <v>24</v>
      </c>
      <c r="B220" s="21">
        <v>28717</v>
      </c>
      <c r="C220" s="21">
        <v>29033</v>
      </c>
      <c r="D220" s="21">
        <v>29450</v>
      </c>
    </row>
    <row r="221" spans="1:4" x14ac:dyDescent="0.25">
      <c r="A221" s="20" t="s">
        <v>878</v>
      </c>
      <c r="B221" s="21">
        <v>67</v>
      </c>
      <c r="C221" s="21">
        <v>84</v>
      </c>
      <c r="D221" s="21">
        <v>80</v>
      </c>
    </row>
    <row r="222" spans="1:4" x14ac:dyDescent="0.25">
      <c r="A222" s="20" t="s">
        <v>649</v>
      </c>
      <c r="B222" s="21">
        <v>46</v>
      </c>
      <c r="C222" s="21">
        <v>51</v>
      </c>
      <c r="D222" s="21">
        <v>47</v>
      </c>
    </row>
    <row r="223" spans="1:4" x14ac:dyDescent="0.25">
      <c r="A223" s="20" t="s">
        <v>1408</v>
      </c>
      <c r="B223" s="21">
        <v>1574</v>
      </c>
      <c r="C223" s="21">
        <v>1550</v>
      </c>
      <c r="D223" s="21">
        <v>1540</v>
      </c>
    </row>
    <row r="224" spans="1:4" x14ac:dyDescent="0.25">
      <c r="A224" s="20" t="s">
        <v>551</v>
      </c>
      <c r="B224" s="21">
        <v>1959</v>
      </c>
      <c r="C224" s="21">
        <v>1883</v>
      </c>
      <c r="D224" s="21">
        <v>1899</v>
      </c>
    </row>
    <row r="225" spans="1:4" x14ac:dyDescent="0.25">
      <c r="A225" s="20" t="s">
        <v>389</v>
      </c>
      <c r="B225" s="21">
        <v>9415</v>
      </c>
      <c r="C225" s="21">
        <v>9465</v>
      </c>
      <c r="D225" s="21">
        <v>9522</v>
      </c>
    </row>
    <row r="226" spans="1:4" x14ac:dyDescent="0.25">
      <c r="A226" s="20" t="s">
        <v>208</v>
      </c>
      <c r="B226" s="21">
        <v>12634</v>
      </c>
      <c r="C226" s="21">
        <v>12822</v>
      </c>
      <c r="D226" s="21">
        <v>12969</v>
      </c>
    </row>
    <row r="227" spans="1:4" x14ac:dyDescent="0.25">
      <c r="A227" s="20" t="s">
        <v>1514</v>
      </c>
      <c r="B227" s="21">
        <v>899</v>
      </c>
      <c r="C227" s="21">
        <v>895</v>
      </c>
      <c r="D227" s="21">
        <v>865</v>
      </c>
    </row>
    <row r="228" spans="1:4" x14ac:dyDescent="0.25">
      <c r="A228" s="20" t="s">
        <v>339</v>
      </c>
      <c r="B228" s="21">
        <v>4077</v>
      </c>
      <c r="C228" s="21">
        <v>4156</v>
      </c>
      <c r="D228" s="21">
        <v>4224</v>
      </c>
    </row>
    <row r="229" spans="1:4" x14ac:dyDescent="0.25">
      <c r="A229" s="20" t="s">
        <v>76</v>
      </c>
      <c r="B229" s="21">
        <v>4066</v>
      </c>
      <c r="C229" s="21">
        <v>4200</v>
      </c>
      <c r="D229" s="21">
        <v>4468</v>
      </c>
    </row>
    <row r="230" spans="1:4" x14ac:dyDescent="0.25">
      <c r="A230" s="20" t="s">
        <v>1174</v>
      </c>
      <c r="B230" s="21">
        <v>433</v>
      </c>
      <c r="C230" s="21">
        <v>415</v>
      </c>
      <c r="D230" s="21">
        <v>416</v>
      </c>
    </row>
    <row r="231" spans="1:4" x14ac:dyDescent="0.25">
      <c r="A231" s="20" t="s">
        <v>607</v>
      </c>
      <c r="B231" s="21">
        <v>3593</v>
      </c>
      <c r="C231" s="21">
        <v>3822</v>
      </c>
      <c r="D231" s="21">
        <v>3823</v>
      </c>
    </row>
    <row r="232" spans="1:4" x14ac:dyDescent="0.25">
      <c r="A232" s="20" t="s">
        <v>82</v>
      </c>
      <c r="B232" s="21">
        <v>2370</v>
      </c>
      <c r="C232" s="21">
        <v>2545</v>
      </c>
      <c r="D232" s="21">
        <v>2476</v>
      </c>
    </row>
    <row r="233" spans="1:4" x14ac:dyDescent="0.25">
      <c r="A233" s="20" t="s">
        <v>968</v>
      </c>
      <c r="B233" s="21">
        <v>1548</v>
      </c>
      <c r="C233" s="21">
        <v>1498</v>
      </c>
      <c r="D233" s="21">
        <v>1502</v>
      </c>
    </row>
    <row r="234" spans="1:4" x14ac:dyDescent="0.25">
      <c r="A234" s="20" t="s">
        <v>397</v>
      </c>
      <c r="B234" s="21"/>
      <c r="C234" s="21"/>
      <c r="D234" s="21"/>
    </row>
    <row r="235" spans="1:4" x14ac:dyDescent="0.25">
      <c r="A235" s="20" t="s">
        <v>523</v>
      </c>
      <c r="B235" s="21">
        <v>34</v>
      </c>
      <c r="C235" s="21">
        <v>34</v>
      </c>
      <c r="D235" s="21">
        <v>35</v>
      </c>
    </row>
    <row r="236" spans="1:4" x14ac:dyDescent="0.25">
      <c r="A236" s="20" t="s">
        <v>150</v>
      </c>
      <c r="B236" s="21">
        <v>696</v>
      </c>
      <c r="C236" s="21">
        <v>722</v>
      </c>
      <c r="D236" s="21">
        <v>833</v>
      </c>
    </row>
    <row r="237" spans="1:4" x14ac:dyDescent="0.25">
      <c r="A237" s="20" t="s">
        <v>238</v>
      </c>
      <c r="B237" s="21">
        <v>590</v>
      </c>
      <c r="C237" s="21">
        <v>516</v>
      </c>
      <c r="D237" s="21">
        <v>516</v>
      </c>
    </row>
    <row r="238" spans="1:4" x14ac:dyDescent="0.25">
      <c r="A238" s="20" t="s">
        <v>361</v>
      </c>
      <c r="B238" s="21">
        <v>1402</v>
      </c>
      <c r="C238" s="21">
        <v>1007</v>
      </c>
      <c r="D238" s="21">
        <v>954</v>
      </c>
    </row>
    <row r="239" spans="1:4" x14ac:dyDescent="0.25">
      <c r="A239" s="20" t="s">
        <v>1235</v>
      </c>
      <c r="B239" s="21">
        <v>1982</v>
      </c>
      <c r="C239" s="21">
        <v>1874</v>
      </c>
      <c r="D239" s="21">
        <v>1860</v>
      </c>
    </row>
    <row r="240" spans="1:4" x14ac:dyDescent="0.25">
      <c r="A240" s="20" t="s">
        <v>1040</v>
      </c>
      <c r="B240" s="21">
        <v>231</v>
      </c>
      <c r="C240" s="21">
        <v>227</v>
      </c>
      <c r="D240" s="21">
        <v>233</v>
      </c>
    </row>
    <row r="241" spans="1:4" x14ac:dyDescent="0.25">
      <c r="A241" s="20" t="s">
        <v>906</v>
      </c>
      <c r="B241" s="21">
        <v>128</v>
      </c>
      <c r="C241" s="21">
        <v>77</v>
      </c>
      <c r="D241" s="21">
        <v>83</v>
      </c>
    </row>
    <row r="242" spans="1:4" x14ac:dyDescent="0.25">
      <c r="A242" s="20" t="s">
        <v>365</v>
      </c>
      <c r="B242" s="21">
        <v>17</v>
      </c>
      <c r="C242" s="21">
        <v>17</v>
      </c>
      <c r="D242" s="21">
        <v>26</v>
      </c>
    </row>
    <row r="243" spans="1:4" x14ac:dyDescent="0.25">
      <c r="A243" s="20" t="s">
        <v>1336</v>
      </c>
      <c r="B243" s="21">
        <v>175</v>
      </c>
      <c r="C243" s="21">
        <v>168</v>
      </c>
      <c r="D243" s="21">
        <v>153</v>
      </c>
    </row>
    <row r="244" spans="1:4" x14ac:dyDescent="0.25">
      <c r="A244" s="20" t="s">
        <v>94</v>
      </c>
      <c r="B244" s="21">
        <v>489</v>
      </c>
      <c r="C244" s="21">
        <v>557</v>
      </c>
      <c r="D244" s="21">
        <v>510</v>
      </c>
    </row>
    <row r="245" spans="1:4" x14ac:dyDescent="0.25">
      <c r="A245" s="20" t="s">
        <v>764</v>
      </c>
      <c r="B245" s="21">
        <v>251</v>
      </c>
      <c r="C245" s="21">
        <v>294</v>
      </c>
      <c r="D245" s="21">
        <v>240</v>
      </c>
    </row>
    <row r="246" spans="1:4" x14ac:dyDescent="0.25">
      <c r="A246" s="20" t="s">
        <v>1402</v>
      </c>
      <c r="B246" s="21">
        <v>936</v>
      </c>
      <c r="C246" s="21">
        <v>891</v>
      </c>
      <c r="D246" s="21">
        <v>888</v>
      </c>
    </row>
    <row r="247" spans="1:4" x14ac:dyDescent="0.25">
      <c r="A247" s="20" t="s">
        <v>1242</v>
      </c>
      <c r="B247" s="21">
        <v>5551</v>
      </c>
      <c r="C247" s="21">
        <v>5558</v>
      </c>
      <c r="D247" s="21">
        <v>5660</v>
      </c>
    </row>
    <row r="248" spans="1:4" x14ac:dyDescent="0.25">
      <c r="A248" s="20" t="s">
        <v>1116</v>
      </c>
      <c r="B248" s="21">
        <v>13811</v>
      </c>
      <c r="C248" s="21">
        <v>14406</v>
      </c>
      <c r="D248" s="21">
        <v>14657</v>
      </c>
    </row>
    <row r="249" spans="1:4" x14ac:dyDescent="0.25">
      <c r="A249" s="20" t="s">
        <v>1087</v>
      </c>
      <c r="B249" s="21">
        <v>6158</v>
      </c>
      <c r="C249" s="21">
        <v>6252</v>
      </c>
      <c r="D249" s="21">
        <v>6310</v>
      </c>
    </row>
    <row r="250" spans="1:4" x14ac:dyDescent="0.25">
      <c r="A250" s="20" t="s">
        <v>68</v>
      </c>
      <c r="B250" s="21">
        <v>9338</v>
      </c>
      <c r="C250" s="21">
        <v>9433</v>
      </c>
      <c r="D250" s="21">
        <v>9262</v>
      </c>
    </row>
    <row r="251" spans="1:4" x14ac:dyDescent="0.25">
      <c r="A251" s="20" t="s">
        <v>1504</v>
      </c>
      <c r="B251" s="21">
        <v>834</v>
      </c>
      <c r="C251" s="21">
        <v>810</v>
      </c>
      <c r="D251" s="21">
        <v>820</v>
      </c>
    </row>
    <row r="252" spans="1:4" x14ac:dyDescent="0.25">
      <c r="A252" s="20" t="s">
        <v>4116</v>
      </c>
      <c r="B252" s="21">
        <v>630</v>
      </c>
      <c r="C252" s="21">
        <v>651</v>
      </c>
      <c r="D252" s="21">
        <v>655</v>
      </c>
    </row>
    <row r="253" spans="1:4" x14ac:dyDescent="0.25">
      <c r="A253" s="20" t="s">
        <v>393</v>
      </c>
      <c r="B253" s="21">
        <v>2169</v>
      </c>
      <c r="C253" s="21">
        <v>2243</v>
      </c>
      <c r="D253" s="21">
        <v>2219</v>
      </c>
    </row>
    <row r="254" spans="1:4" x14ac:dyDescent="0.25">
      <c r="A254" s="20" t="s">
        <v>1796</v>
      </c>
      <c r="B254" s="21">
        <v>1287</v>
      </c>
      <c r="C254" s="21">
        <v>1213</v>
      </c>
      <c r="D254" s="21">
        <v>1221</v>
      </c>
    </row>
    <row r="255" spans="1:4" x14ac:dyDescent="0.25">
      <c r="A255" s="20" t="s">
        <v>1628</v>
      </c>
      <c r="B255" s="21"/>
      <c r="C255" s="21"/>
      <c r="D255" s="21"/>
    </row>
    <row r="256" spans="1:4" x14ac:dyDescent="0.25">
      <c r="A256" s="20" t="s">
        <v>731</v>
      </c>
      <c r="B256" s="21">
        <v>57</v>
      </c>
      <c r="C256" s="21">
        <v>51</v>
      </c>
      <c r="D256" s="21">
        <v>57</v>
      </c>
    </row>
    <row r="257" spans="1:4" x14ac:dyDescent="0.25">
      <c r="A257" s="20" t="s">
        <v>954</v>
      </c>
      <c r="B257" s="21">
        <v>91</v>
      </c>
      <c r="C257" s="21">
        <v>101</v>
      </c>
      <c r="D257" s="21">
        <v>90</v>
      </c>
    </row>
    <row r="258" spans="1:4" x14ac:dyDescent="0.25">
      <c r="A258" s="20" t="s">
        <v>1192</v>
      </c>
      <c r="B258" s="21"/>
      <c r="C258" s="21"/>
      <c r="D258" s="21"/>
    </row>
    <row r="259" spans="1:4" x14ac:dyDescent="0.25">
      <c r="A259" s="20" t="s">
        <v>1280</v>
      </c>
      <c r="B259" s="21">
        <v>461</v>
      </c>
      <c r="C259" s="21">
        <v>439</v>
      </c>
      <c r="D259" s="21">
        <v>412</v>
      </c>
    </row>
    <row r="260" spans="1:4" x14ac:dyDescent="0.25">
      <c r="A260" s="20" t="s">
        <v>377</v>
      </c>
      <c r="B260" s="21">
        <v>26</v>
      </c>
      <c r="C260" s="21">
        <v>32</v>
      </c>
      <c r="D260" s="21">
        <v>27</v>
      </c>
    </row>
    <row r="261" spans="1:4" x14ac:dyDescent="0.25">
      <c r="A261" s="20" t="s">
        <v>126</v>
      </c>
      <c r="B261" s="21">
        <v>6341</v>
      </c>
      <c r="C261" s="21">
        <v>6337</v>
      </c>
      <c r="D261" s="21">
        <v>6284</v>
      </c>
    </row>
    <row r="262" spans="1:4" x14ac:dyDescent="0.25">
      <c r="A262" s="20" t="s">
        <v>2260</v>
      </c>
      <c r="B262" s="21">
        <v>538</v>
      </c>
      <c r="C262" s="21">
        <v>570</v>
      </c>
      <c r="D262" s="21">
        <v>845</v>
      </c>
    </row>
    <row r="263" spans="1:4" x14ac:dyDescent="0.25">
      <c r="A263" s="20" t="s">
        <v>1686</v>
      </c>
      <c r="B263" s="21">
        <v>259</v>
      </c>
      <c r="C263" s="21">
        <v>252</v>
      </c>
      <c r="D263" s="21">
        <v>238</v>
      </c>
    </row>
    <row r="264" spans="1:4" x14ac:dyDescent="0.25">
      <c r="A264" s="20" t="s">
        <v>1560</v>
      </c>
      <c r="B264" s="21">
        <v>894</v>
      </c>
      <c r="C264" s="21">
        <v>882</v>
      </c>
      <c r="D264" s="21">
        <v>857</v>
      </c>
    </row>
    <row r="265" spans="1:4" x14ac:dyDescent="0.25">
      <c r="A265" s="20" t="s">
        <v>663</v>
      </c>
      <c r="B265" s="21">
        <v>326</v>
      </c>
      <c r="C265" s="21">
        <v>301</v>
      </c>
      <c r="D265" s="21">
        <v>291</v>
      </c>
    </row>
    <row r="266" spans="1:4" x14ac:dyDescent="0.25">
      <c r="A266" s="20" t="s">
        <v>39</v>
      </c>
      <c r="B266" s="21">
        <v>338</v>
      </c>
      <c r="C266" s="21">
        <v>362</v>
      </c>
      <c r="D266" s="21">
        <v>342</v>
      </c>
    </row>
    <row r="267" spans="1:4" x14ac:dyDescent="0.25">
      <c r="A267" s="20" t="s">
        <v>264</v>
      </c>
      <c r="B267" s="21">
        <v>10992</v>
      </c>
      <c r="C267" s="21">
        <v>11137</v>
      </c>
      <c r="D267" s="21">
        <v>11132</v>
      </c>
    </row>
    <row r="268" spans="1:4" x14ac:dyDescent="0.25">
      <c r="A268" s="20" t="s">
        <v>503</v>
      </c>
      <c r="B268" s="21">
        <v>4787</v>
      </c>
      <c r="C268" s="21">
        <v>4831</v>
      </c>
      <c r="D268" s="21">
        <v>5179</v>
      </c>
    </row>
    <row r="269" spans="1:4" x14ac:dyDescent="0.25">
      <c r="A269" s="20" t="s">
        <v>216</v>
      </c>
      <c r="B269" s="21">
        <v>2206</v>
      </c>
      <c r="C269" s="21">
        <v>2190</v>
      </c>
      <c r="D269" s="21">
        <v>2120</v>
      </c>
    </row>
    <row r="270" spans="1:4" x14ac:dyDescent="0.25">
      <c r="A270" s="20" t="s">
        <v>623</v>
      </c>
      <c r="B270" s="21">
        <v>2858</v>
      </c>
      <c r="C270" s="21">
        <v>2841</v>
      </c>
      <c r="D270" s="21">
        <v>2860</v>
      </c>
    </row>
    <row r="271" spans="1:4" x14ac:dyDescent="0.25">
      <c r="A271" s="20" t="s">
        <v>477</v>
      </c>
      <c r="B271" s="21">
        <v>2012</v>
      </c>
      <c r="C271" s="21">
        <v>2221</v>
      </c>
      <c r="D271" s="21">
        <v>1790</v>
      </c>
    </row>
    <row r="272" spans="1:4" x14ac:dyDescent="0.25">
      <c r="A272" s="20" t="s">
        <v>280</v>
      </c>
      <c r="B272" s="21">
        <v>1599</v>
      </c>
      <c r="C272" s="21">
        <v>1611</v>
      </c>
      <c r="D272" s="21">
        <v>1574</v>
      </c>
    </row>
    <row r="273" spans="1:4" x14ac:dyDescent="0.25">
      <c r="A273" s="20" t="s">
        <v>497</v>
      </c>
      <c r="B273" s="21">
        <v>2001</v>
      </c>
      <c r="C273" s="21">
        <v>1917</v>
      </c>
      <c r="D273" s="21">
        <v>1880</v>
      </c>
    </row>
    <row r="274" spans="1:4" x14ac:dyDescent="0.25">
      <c r="A274" s="20" t="s">
        <v>435</v>
      </c>
      <c r="B274" s="21">
        <v>86</v>
      </c>
      <c r="C274" s="21">
        <v>76</v>
      </c>
      <c r="D274" s="21">
        <v>71</v>
      </c>
    </row>
    <row r="275" spans="1:4" x14ac:dyDescent="0.25">
      <c r="A275" s="20" t="s">
        <v>473</v>
      </c>
      <c r="B275" s="21">
        <v>20</v>
      </c>
      <c r="C275" s="21">
        <v>27</v>
      </c>
      <c r="D275" s="21">
        <v>32</v>
      </c>
    </row>
    <row r="276" spans="1:4" x14ac:dyDescent="0.25">
      <c r="A276" s="20" t="s">
        <v>890</v>
      </c>
      <c r="B276" s="21">
        <v>204</v>
      </c>
      <c r="C276" s="21">
        <v>181</v>
      </c>
      <c r="D276" s="21">
        <v>172</v>
      </c>
    </row>
    <row r="277" spans="1:4" x14ac:dyDescent="0.25">
      <c r="A277" s="20" t="s">
        <v>2403</v>
      </c>
      <c r="B277" s="21">
        <v>2481</v>
      </c>
      <c r="C277" s="21">
        <v>2555</v>
      </c>
      <c r="D277" s="21">
        <v>2592</v>
      </c>
    </row>
    <row r="278" spans="1:4" x14ac:dyDescent="0.25">
      <c r="A278" s="20" t="s">
        <v>2001</v>
      </c>
      <c r="B278" s="21">
        <v>649</v>
      </c>
      <c r="C278" s="21">
        <v>623</v>
      </c>
      <c r="D278" s="21">
        <v>643</v>
      </c>
    </row>
    <row r="279" spans="1:4" x14ac:dyDescent="0.25">
      <c r="A279" s="20" t="s">
        <v>595</v>
      </c>
      <c r="B279" s="21">
        <v>186</v>
      </c>
      <c r="C279" s="21">
        <v>187</v>
      </c>
      <c r="D279" s="21">
        <v>197</v>
      </c>
    </row>
    <row r="280" spans="1:4" x14ac:dyDescent="0.25">
      <c r="A280" s="20" t="s">
        <v>292</v>
      </c>
      <c r="B280" s="21">
        <v>101</v>
      </c>
      <c r="C280" s="21">
        <v>111</v>
      </c>
      <c r="D280" s="21">
        <v>95</v>
      </c>
    </row>
    <row r="281" spans="1:4" x14ac:dyDescent="0.25">
      <c r="A281" s="20" t="s">
        <v>439</v>
      </c>
      <c r="B281" s="21">
        <v>31</v>
      </c>
      <c r="C281" s="21">
        <v>33</v>
      </c>
      <c r="D281" s="21">
        <v>30</v>
      </c>
    </row>
    <row r="282" spans="1:4" x14ac:dyDescent="0.25">
      <c r="A282" s="20" t="s">
        <v>1416</v>
      </c>
      <c r="B282" s="21">
        <v>161</v>
      </c>
      <c r="C282" s="21">
        <v>166</v>
      </c>
      <c r="D282" s="21">
        <v>170</v>
      </c>
    </row>
    <row r="283" spans="1:4" x14ac:dyDescent="0.25">
      <c r="A283" s="20" t="s">
        <v>1022</v>
      </c>
      <c r="B283" s="21">
        <v>86</v>
      </c>
      <c r="C283" s="21">
        <v>95</v>
      </c>
      <c r="D283" s="21">
        <v>97</v>
      </c>
    </row>
    <row r="284" spans="1:4" x14ac:dyDescent="0.25">
      <c r="A284" s="20" t="s">
        <v>1500</v>
      </c>
      <c r="B284" s="21">
        <v>212</v>
      </c>
      <c r="C284" s="21">
        <v>200</v>
      </c>
      <c r="D284" s="21">
        <v>195</v>
      </c>
    </row>
    <row r="285" spans="1:4" x14ac:dyDescent="0.25">
      <c r="A285" s="20" t="s">
        <v>846</v>
      </c>
      <c r="B285" s="21">
        <v>162</v>
      </c>
      <c r="C285" s="21">
        <v>166</v>
      </c>
      <c r="D285" s="21">
        <v>158</v>
      </c>
    </row>
    <row r="286" spans="1:4" x14ac:dyDescent="0.25">
      <c r="A286" s="20" t="s">
        <v>411</v>
      </c>
      <c r="B286" s="21">
        <v>98</v>
      </c>
      <c r="C286" s="21">
        <v>107</v>
      </c>
      <c r="D286" s="21">
        <v>107</v>
      </c>
    </row>
    <row r="287" spans="1:4" x14ac:dyDescent="0.25">
      <c r="A287" s="20" t="s">
        <v>3990</v>
      </c>
      <c r="B287" s="21">
        <v>618</v>
      </c>
      <c r="C287" s="21">
        <v>609</v>
      </c>
      <c r="D287" s="21">
        <v>623</v>
      </c>
    </row>
    <row r="288" spans="1:4" x14ac:dyDescent="0.25">
      <c r="A288" s="20" t="s">
        <v>1482</v>
      </c>
      <c r="B288" s="21">
        <v>1422</v>
      </c>
      <c r="C288" s="21">
        <v>1412</v>
      </c>
      <c r="D288" s="21">
        <v>1371</v>
      </c>
    </row>
    <row r="289" spans="1:4" x14ac:dyDescent="0.25">
      <c r="A289" s="20" t="s">
        <v>49</v>
      </c>
      <c r="B289" s="21">
        <v>15093</v>
      </c>
      <c r="C289" s="21">
        <v>15363</v>
      </c>
      <c r="D289" s="21">
        <v>15607</v>
      </c>
    </row>
    <row r="290" spans="1:4" x14ac:dyDescent="0.25">
      <c r="A290" s="20" t="s">
        <v>3196</v>
      </c>
      <c r="B290" s="21">
        <v>2961</v>
      </c>
      <c r="C290" s="21">
        <v>3049</v>
      </c>
      <c r="D290" s="21">
        <v>3049</v>
      </c>
    </row>
    <row r="291" spans="1:4" x14ac:dyDescent="0.25">
      <c r="A291" s="20" t="s">
        <v>212</v>
      </c>
      <c r="B291" s="21">
        <v>3396</v>
      </c>
      <c r="C291" s="21">
        <v>3426</v>
      </c>
      <c r="D291" s="21">
        <v>3470</v>
      </c>
    </row>
    <row r="292" spans="1:4" x14ac:dyDescent="0.25">
      <c r="A292" s="20" t="s">
        <v>2486</v>
      </c>
      <c r="B292" s="21">
        <v>545</v>
      </c>
      <c r="C292" s="21">
        <v>912</v>
      </c>
      <c r="D292" s="21">
        <v>913</v>
      </c>
    </row>
    <row r="293" spans="1:4" x14ac:dyDescent="0.25">
      <c r="A293" s="20" t="s">
        <v>786</v>
      </c>
      <c r="B293" s="21">
        <v>3537</v>
      </c>
      <c r="C293" s="21">
        <v>3521</v>
      </c>
      <c r="D293" s="21">
        <v>3606</v>
      </c>
    </row>
    <row r="294" spans="1:4" x14ac:dyDescent="0.25">
      <c r="A294" s="20" t="s">
        <v>3052</v>
      </c>
      <c r="B294" s="21">
        <v>6356</v>
      </c>
      <c r="C294" s="21">
        <v>6524</v>
      </c>
      <c r="D294" s="21">
        <v>6511</v>
      </c>
    </row>
    <row r="295" spans="1:4" x14ac:dyDescent="0.25">
      <c r="A295" s="20" t="s">
        <v>743</v>
      </c>
      <c r="B295" s="21">
        <v>3625</v>
      </c>
      <c r="C295" s="21">
        <v>3734</v>
      </c>
      <c r="D295" s="21">
        <v>3979</v>
      </c>
    </row>
    <row r="296" spans="1:4" x14ac:dyDescent="0.25">
      <c r="A296" s="20" t="s">
        <v>1470</v>
      </c>
      <c r="B296" s="21">
        <v>1235</v>
      </c>
      <c r="C296" s="21">
        <v>1241</v>
      </c>
      <c r="D296" s="21">
        <v>1214</v>
      </c>
    </row>
    <row r="297" spans="1:4" x14ac:dyDescent="0.25">
      <c r="A297" s="20" t="s">
        <v>2746</v>
      </c>
      <c r="B297" s="21">
        <v>1547</v>
      </c>
      <c r="C297" s="21">
        <v>1530</v>
      </c>
      <c r="D297" s="21">
        <v>1537</v>
      </c>
    </row>
    <row r="298" spans="1:4" x14ac:dyDescent="0.25">
      <c r="A298" s="20" t="s">
        <v>1589</v>
      </c>
      <c r="B298" s="21">
        <v>1388</v>
      </c>
      <c r="C298" s="21">
        <v>1311</v>
      </c>
      <c r="D298" s="21">
        <v>1302</v>
      </c>
    </row>
    <row r="299" spans="1:4" x14ac:dyDescent="0.25">
      <c r="A299" s="20" t="s">
        <v>898</v>
      </c>
      <c r="B299" s="21">
        <v>3408</v>
      </c>
      <c r="C299" s="21">
        <v>3451</v>
      </c>
      <c r="D299" s="21">
        <v>3440</v>
      </c>
    </row>
    <row r="300" spans="1:4" x14ac:dyDescent="0.25">
      <c r="A300" s="20" t="s">
        <v>234</v>
      </c>
      <c r="B300" s="21">
        <v>4858</v>
      </c>
      <c r="C300" s="21">
        <v>4934</v>
      </c>
      <c r="D300" s="21">
        <v>4912</v>
      </c>
    </row>
    <row r="301" spans="1:4" x14ac:dyDescent="0.25">
      <c r="A301" s="20" t="s">
        <v>1198</v>
      </c>
      <c r="B301" s="21">
        <v>1010</v>
      </c>
      <c r="C301" s="21">
        <v>961</v>
      </c>
      <c r="D301" s="21">
        <v>985</v>
      </c>
    </row>
    <row r="302" spans="1:4" x14ac:dyDescent="0.25">
      <c r="A302" s="20" t="s">
        <v>4922</v>
      </c>
      <c r="B302" s="21">
        <v>1032136</v>
      </c>
      <c r="C302" s="21">
        <v>1045550</v>
      </c>
      <c r="D302" s="21">
        <v>1057357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5715A4-C019-4BAB-B547-61DFAB7F5AA5}"/>
</file>

<file path=customXml/itemProps2.xml><?xml version="1.0" encoding="utf-8"?>
<ds:datastoreItem xmlns:ds="http://schemas.openxmlformats.org/officeDocument/2006/customXml" ds:itemID="{2E3A7FCE-7213-4C4A-98AB-2494E78AF451}"/>
</file>

<file path=customXml/itemProps3.xml><?xml version="1.0" encoding="utf-8"?>
<ds:datastoreItem xmlns:ds="http://schemas.openxmlformats.org/officeDocument/2006/customXml" ds:itemID="{48992B23-5063-4CEE-95B3-E526748AF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Notes</vt:lpstr>
      <vt:lpstr>MobilityMetrics Data</vt:lpstr>
      <vt:lpstr>District Weighted Average</vt:lpstr>
      <vt:lpstr>District Enrollment</vt:lpstr>
      <vt:lpstr>Mobility NSE x Quantile</vt:lpstr>
    </vt:vector>
  </TitlesOfParts>
  <Company>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 Hassell</dc:creator>
  <cp:lastModifiedBy>Keleen Crawford</cp:lastModifiedBy>
  <dcterms:created xsi:type="dcterms:W3CDTF">2015-01-05T23:26:53Z</dcterms:created>
  <dcterms:modified xsi:type="dcterms:W3CDTF">2015-02-25T16:58:21Z</dcterms:modified>
</cp:coreProperties>
</file>