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706"/>
  <workbookPr defaultThemeVersion="166925"/>
  <mc:AlternateContent xmlns:mc="http://schemas.openxmlformats.org/markup-compatibility/2006">
    <mc:Choice Requires="x15">
      <x15ac:absPath xmlns:x15ac="http://schemas.microsoft.com/office/spreadsheetml/2010/11/ac" url="C:\Users\shellie.neuman\Desktop\"/>
    </mc:Choice>
  </mc:AlternateContent>
  <xr:revisionPtr revIDLastSave="0" documentId="8_{592EA80D-644C-4E7A-886C-533179F40349}" xr6:coauthVersionLast="46" xr6:coauthVersionMax="46" xr10:uidLastSave="{00000000-0000-0000-0000-000000000000}"/>
  <bookViews>
    <workbookView xWindow="-110" yWindow="-110" windowWidth="19420" windowHeight="10420" xr2:uid="{60A6DE36-8E04-436B-B98B-C5A53777AFB7}"/>
  </bookViews>
  <sheets>
    <sheet name="W19-20, S 2020" sheetId="1" r:id="rId1"/>
  </sheets>
  <definedNames>
    <definedName name="_xlnm.Print_Titles" localSheetId="0">'W19-20, S 2020'!$1:$1</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5" i="1" l="1"/>
  <c r="G2" i="1" l="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F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H296" i="1" l="1"/>
  <c r="H293" i="1"/>
  <c r="H292" i="1"/>
  <c r="H289" i="1"/>
  <c r="H288" i="1"/>
  <c r="H286" i="1"/>
  <c r="H285" i="1"/>
  <c r="H283" i="1"/>
  <c r="H280" i="1"/>
  <c r="H279" i="1"/>
  <c r="H277" i="1"/>
  <c r="H273" i="1"/>
  <c r="H272" i="1"/>
  <c r="H270" i="1"/>
  <c r="H269" i="1"/>
  <c r="H263" i="1"/>
  <c r="H262" i="1"/>
  <c r="H261" i="1"/>
  <c r="H255" i="1"/>
  <c r="H254" i="1"/>
  <c r="H253" i="1"/>
  <c r="H251" i="1"/>
  <c r="H250" i="1"/>
  <c r="H247" i="1"/>
  <c r="H246" i="1"/>
  <c r="H245" i="1"/>
  <c r="H240" i="1"/>
  <c r="H237" i="1"/>
  <c r="H236" i="1"/>
  <c r="H233" i="1"/>
  <c r="H232" i="1"/>
  <c r="H231" i="1"/>
  <c r="H230" i="1"/>
  <c r="H229" i="1"/>
  <c r="H225" i="1"/>
  <c r="H224" i="1"/>
  <c r="H223" i="1"/>
  <c r="H222" i="1"/>
  <c r="H221" i="1"/>
  <c r="H220" i="1"/>
  <c r="H217" i="1"/>
  <c r="H216" i="1"/>
  <c r="H215" i="1"/>
  <c r="H208" i="1"/>
  <c r="H207" i="1"/>
  <c r="H204" i="1"/>
  <c r="H192" i="1"/>
  <c r="H184" i="1"/>
  <c r="H181" i="1"/>
  <c r="H177" i="1"/>
  <c r="H176" i="1"/>
  <c r="H174" i="1"/>
  <c r="H170" i="1"/>
  <c r="H167" i="1"/>
  <c r="H166" i="1"/>
  <c r="H164" i="1"/>
  <c r="H160" i="1"/>
  <c r="H159" i="1"/>
  <c r="H158" i="1"/>
  <c r="H156" i="1"/>
  <c r="H152" i="1"/>
  <c r="H151" i="1"/>
  <c r="H150" i="1"/>
  <c r="H148" i="1"/>
  <c r="H144" i="1"/>
  <c r="H142" i="1"/>
  <c r="H139" i="1"/>
  <c r="H136" i="1"/>
  <c r="H135" i="1"/>
  <c r="H134" i="1"/>
  <c r="H131" i="1"/>
  <c r="H130" i="1"/>
  <c r="H127" i="1"/>
  <c r="H126" i="1"/>
  <c r="H125" i="1"/>
  <c r="H123" i="1"/>
  <c r="H122" i="1"/>
  <c r="H119" i="1"/>
  <c r="H118" i="1"/>
  <c r="H114" i="1"/>
  <c r="H111" i="1"/>
  <c r="H110" i="1"/>
  <c r="H109" i="1"/>
  <c r="H107" i="1"/>
  <c r="H106" i="1"/>
  <c r="H103" i="1"/>
  <c r="H96" i="1"/>
  <c r="H95" i="1"/>
  <c r="H94" i="1"/>
  <c r="H93" i="1"/>
  <c r="H90" i="1"/>
  <c r="H89" i="1"/>
  <c r="H88" i="1"/>
  <c r="H86" i="1"/>
  <c r="H83" i="1"/>
  <c r="H82" i="1"/>
  <c r="H80" i="1"/>
  <c r="H74" i="1"/>
  <c r="H73" i="1"/>
  <c r="H72" i="1"/>
  <c r="H70" i="1"/>
  <c r="H67" i="1"/>
  <c r="H66" i="1"/>
  <c r="H59" i="1"/>
  <c r="H49" i="1"/>
  <c r="H47" i="1"/>
  <c r="H45" i="1"/>
  <c r="H41" i="1"/>
  <c r="H40" i="1"/>
  <c r="H38" i="1"/>
  <c r="H34" i="1"/>
  <c r="H33" i="1"/>
  <c r="H25" i="1"/>
  <c r="H23" i="1"/>
  <c r="H21" i="1"/>
  <c r="H17" i="1"/>
  <c r="H16" i="1"/>
  <c r="H15" i="1"/>
  <c r="H9" i="1"/>
  <c r="H8" i="1"/>
  <c r="H2" i="1"/>
  <c r="H3" i="1" l="1"/>
  <c r="H10" i="1"/>
  <c r="H14" i="1"/>
  <c r="H52" i="1"/>
  <c r="H56" i="1"/>
  <c r="H60" i="1"/>
  <c r="H64" i="1"/>
  <c r="H75" i="1"/>
  <c r="H99" i="1"/>
  <c r="H143" i="1"/>
  <c r="H153" i="1"/>
  <c r="H157" i="1"/>
  <c r="H178" i="1"/>
  <c r="H182" i="1"/>
  <c r="H186" i="1"/>
  <c r="H190" i="1"/>
  <c r="H194" i="1"/>
  <c r="H198" i="1"/>
  <c r="H206" i="1"/>
  <c r="H214" i="1"/>
  <c r="H259" i="1"/>
  <c r="H284" i="1"/>
  <c r="H287" i="1"/>
  <c r="H53" i="1"/>
  <c r="H57" i="1"/>
  <c r="H65" i="1"/>
  <c r="H76" i="1"/>
  <c r="H100" i="1"/>
  <c r="H147" i="1"/>
  <c r="H175" i="1"/>
  <c r="H183" i="1"/>
  <c r="H187" i="1"/>
  <c r="H191" i="1"/>
  <c r="H195" i="1"/>
  <c r="H199" i="1"/>
  <c r="H203" i="1"/>
  <c r="H228" i="1"/>
  <c r="H256" i="1"/>
  <c r="H260" i="1"/>
  <c r="H295" i="1"/>
  <c r="H27" i="1"/>
  <c r="H31" i="1"/>
  <c r="H35" i="1"/>
  <c r="H39" i="1"/>
  <c r="H42" i="1"/>
  <c r="H46" i="1"/>
  <c r="H101" i="1"/>
  <c r="H120" i="1"/>
  <c r="H128" i="1"/>
  <c r="H140" i="1"/>
  <c r="H161" i="1"/>
  <c r="H165" i="1"/>
  <c r="H168" i="1"/>
  <c r="H200" i="1"/>
  <c r="H211" i="1"/>
  <c r="H238" i="1"/>
  <c r="H242" i="1"/>
  <c r="H267" i="1"/>
  <c r="H274" i="1"/>
  <c r="H278" i="1"/>
  <c r="H20" i="1"/>
  <c r="H24" i="1"/>
  <c r="H28" i="1"/>
  <c r="H32" i="1"/>
  <c r="H55" i="1"/>
  <c r="H81" i="1"/>
  <c r="H102" i="1"/>
  <c r="H113" i="1"/>
  <c r="H169" i="1"/>
  <c r="H173" i="1"/>
  <c r="H189" i="1"/>
  <c r="H197" i="1"/>
  <c r="H205" i="1"/>
  <c r="H212" i="1"/>
  <c r="H239" i="1"/>
  <c r="H243" i="1"/>
  <c r="H264" i="1"/>
  <c r="H268" i="1"/>
  <c r="H271" i="1"/>
  <c r="H6" i="1"/>
  <c r="H13" i="1"/>
  <c r="H48" i="1"/>
  <c r="H5" i="1"/>
  <c r="H12" i="1"/>
  <c r="H19" i="1"/>
  <c r="H26" i="1"/>
  <c r="H30" i="1"/>
  <c r="H37" i="1"/>
  <c r="H44" i="1"/>
  <c r="H51" i="1"/>
  <c r="H58" i="1"/>
  <c r="H62" i="1"/>
  <c r="H69" i="1"/>
  <c r="H87" i="1"/>
  <c r="H98" i="1"/>
  <c r="H105" i="1"/>
  <c r="H112" i="1"/>
  <c r="H116" i="1"/>
  <c r="H129" i="1"/>
  <c r="H133" i="1"/>
  <c r="H146" i="1"/>
  <c r="H163" i="1"/>
  <c r="H180" i="1"/>
  <c r="H193" i="1"/>
  <c r="H210" i="1"/>
  <c r="H227" i="1"/>
  <c r="H249" i="1"/>
  <c r="H266" i="1"/>
  <c r="H276" i="1"/>
  <c r="H282" i="1"/>
  <c r="H291" i="1"/>
  <c r="H294" i="1"/>
  <c r="H63" i="1"/>
  <c r="H117" i="1"/>
  <c r="H7" i="1"/>
  <c r="H71" i="1"/>
  <c r="H77" i="1"/>
  <c r="H84" i="1"/>
  <c r="H91" i="1"/>
  <c r="H124" i="1"/>
  <c r="H137" i="1"/>
  <c r="H141" i="1"/>
  <c r="H154" i="1"/>
  <c r="H171" i="1"/>
  <c r="H188" i="1"/>
  <c r="H201" i="1"/>
  <c r="H218" i="1"/>
  <c r="H234" i="1"/>
  <c r="H244" i="1"/>
  <c r="H257" i="1"/>
  <c r="H78" i="1"/>
  <c r="H85" i="1"/>
  <c r="H92" i="1"/>
  <c r="H121" i="1"/>
  <c r="H138" i="1"/>
  <c r="H155" i="1"/>
  <c r="H172" i="1"/>
  <c r="H185" i="1"/>
  <c r="H202" i="1"/>
  <c r="H219" i="1"/>
  <c r="H235" i="1"/>
  <c r="H241" i="1"/>
  <c r="H258" i="1"/>
  <c r="H4" i="1"/>
  <c r="H11" i="1"/>
  <c r="H18" i="1"/>
  <c r="H22" i="1"/>
  <c r="H29" i="1"/>
  <c r="H36" i="1"/>
  <c r="H43" i="1"/>
  <c r="H50" i="1"/>
  <c r="H54" i="1"/>
  <c r="H61" i="1"/>
  <c r="H68" i="1"/>
  <c r="H79" i="1"/>
  <c r="H97" i="1"/>
  <c r="H104" i="1"/>
  <c r="H108" i="1"/>
  <c r="H115" i="1"/>
  <c r="H132" i="1"/>
  <c r="H145" i="1"/>
  <c r="H149" i="1"/>
  <c r="H162" i="1"/>
  <c r="H179" i="1"/>
  <c r="H196" i="1"/>
  <c r="H209" i="1"/>
  <c r="H213" i="1"/>
  <c r="H226" i="1"/>
  <c r="H248" i="1"/>
  <c r="H252" i="1"/>
  <c r="H265" i="1"/>
  <c r="H275" i="1"/>
  <c r="H281" i="1"/>
  <c r="H290" i="1"/>
</calcChain>
</file>

<file path=xl/sharedStrings.xml><?xml version="1.0" encoding="utf-8"?>
<sst xmlns="http://schemas.openxmlformats.org/spreadsheetml/2006/main" count="303" uniqueCount="303">
  <si>
    <t>School District</t>
  </si>
  <si>
    <t>Winter 2019-20 Inspected - Total Buses Inspected</t>
  </si>
  <si>
    <t>Winter 2019-20 Inspection - Buses Out of Service</t>
  </si>
  <si>
    <t xml:space="preserve">Summer 2020 Inspection -   Total Buses Inspected          </t>
  </si>
  <si>
    <t>Summer 2020 Inspections - Buses Out of Service</t>
  </si>
  <si>
    <t>TOTAL BUSES INSPECTED</t>
  </si>
  <si>
    <t>TOTAL OUT OF SERVICE</t>
  </si>
  <si>
    <t>PERCENTAGE OUT OF SERVICE</t>
  </si>
  <si>
    <t>Aberdeen</t>
  </si>
  <si>
    <t>Adna</t>
  </si>
  <si>
    <t>Almira</t>
  </si>
  <si>
    <t>Anacortes</t>
  </si>
  <si>
    <t>Arlington</t>
  </si>
  <si>
    <t>Asotin-Anatone</t>
  </si>
  <si>
    <t>Auburn</t>
  </si>
  <si>
    <t>Bainbridge Island</t>
  </si>
  <si>
    <t>Battle Ground</t>
  </si>
  <si>
    <t>Bellevue</t>
  </si>
  <si>
    <t>Bellingham</t>
  </si>
  <si>
    <t>Benge</t>
  </si>
  <si>
    <t>Bethel</t>
  </si>
  <si>
    <t>Bickleton</t>
  </si>
  <si>
    <t>Blaine</t>
  </si>
  <si>
    <t>Boistfort</t>
  </si>
  <si>
    <t>Bremerton</t>
  </si>
  <si>
    <t>Brewster</t>
  </si>
  <si>
    <t>Bridgeport</t>
  </si>
  <si>
    <t>Brinnon</t>
  </si>
  <si>
    <t>Burlington-Edison</t>
  </si>
  <si>
    <t>Camas</t>
  </si>
  <si>
    <t>Cape Flattery</t>
  </si>
  <si>
    <t>Carbonado</t>
  </si>
  <si>
    <t>Cascade</t>
  </si>
  <si>
    <t>Cashmere</t>
  </si>
  <si>
    <t>Castle Rock</t>
  </si>
  <si>
    <t>Centerville</t>
  </si>
  <si>
    <t>Central Kitsap</t>
  </si>
  <si>
    <t>Central Valley</t>
  </si>
  <si>
    <t>Centralia</t>
  </si>
  <si>
    <t>Chehalis</t>
  </si>
  <si>
    <t>Cheney</t>
  </si>
  <si>
    <t>Chewelah</t>
  </si>
  <si>
    <t>Chimacum</t>
  </si>
  <si>
    <t>Clarkston</t>
  </si>
  <si>
    <t>Cle Elum-Roslyn</t>
  </si>
  <si>
    <t>Clover Park</t>
  </si>
  <si>
    <t>Colfax</t>
  </si>
  <si>
    <t>College Place</t>
  </si>
  <si>
    <t>Colton</t>
  </si>
  <si>
    <t>Columbia(Stevens)</t>
  </si>
  <si>
    <t>Columbia(Walla Walla)</t>
  </si>
  <si>
    <t>Colville</t>
  </si>
  <si>
    <t>Concrete</t>
  </si>
  <si>
    <t>Conway</t>
  </si>
  <si>
    <t>Cosmopolis</t>
  </si>
  <si>
    <t>Coulee-Hartline</t>
  </si>
  <si>
    <t>Coupeville</t>
  </si>
  <si>
    <t>Crescent</t>
  </si>
  <si>
    <t>Creston</t>
  </si>
  <si>
    <t>Curlew</t>
  </si>
  <si>
    <t>Cusick</t>
  </si>
  <si>
    <t>Darrington</t>
  </si>
  <si>
    <t>Davenport</t>
  </si>
  <si>
    <t>Dayton</t>
  </si>
  <si>
    <t>Deer Park</t>
  </si>
  <si>
    <t>Dieringer</t>
  </si>
  <si>
    <t>Dixie</t>
  </si>
  <si>
    <t>E.S.D. 105</t>
  </si>
  <si>
    <t>E.S.D. 112</t>
  </si>
  <si>
    <t>E.S.D. 113</t>
  </si>
  <si>
    <t>E.S.D. 121</t>
  </si>
  <si>
    <t>East Valley(Spokane)</t>
  </si>
  <si>
    <t>East Valley(Yakima)</t>
  </si>
  <si>
    <t>Eastmont</t>
  </si>
  <si>
    <t>Easton</t>
  </si>
  <si>
    <t>Eatonville</t>
  </si>
  <si>
    <t>Edmonds</t>
  </si>
  <si>
    <t>Ellensburg</t>
  </si>
  <si>
    <t>Elma</t>
  </si>
  <si>
    <t>Endicott</t>
  </si>
  <si>
    <t>Entiat</t>
  </si>
  <si>
    <t>Enumclaw</t>
  </si>
  <si>
    <t>Ephrata</t>
  </si>
  <si>
    <t>Evaline</t>
  </si>
  <si>
    <t>Everett</t>
  </si>
  <si>
    <t>Evergreen(Clark)</t>
  </si>
  <si>
    <t>Evergreen(Stevens)</t>
  </si>
  <si>
    <t>Federal Way</t>
  </si>
  <si>
    <t>Ferndale</t>
  </si>
  <si>
    <t>Fife</t>
  </si>
  <si>
    <t>Finley</t>
  </si>
  <si>
    <t>Franklin Pierce</t>
  </si>
  <si>
    <t>Freeman</t>
  </si>
  <si>
    <t>Garfield</t>
  </si>
  <si>
    <t>Glenwood</t>
  </si>
  <si>
    <t>Goldendale</t>
  </si>
  <si>
    <t>Grand Coulee Dam</t>
  </si>
  <si>
    <t>Grandview</t>
  </si>
  <si>
    <t>Granger</t>
  </si>
  <si>
    <t>Granite Falls</t>
  </si>
  <si>
    <t>Grapeview</t>
  </si>
  <si>
    <t>Great Northern</t>
  </si>
  <si>
    <t>Green Dot Public Schools Rainier Valley</t>
  </si>
  <si>
    <t>Green Mountain</t>
  </si>
  <si>
    <t>Griffin</t>
  </si>
  <si>
    <t>Harrington</t>
  </si>
  <si>
    <t>Highland</t>
  </si>
  <si>
    <t>Highline</t>
  </si>
  <si>
    <t>Hockinson</t>
  </si>
  <si>
    <t>Hood Canal</t>
  </si>
  <si>
    <t>Hoquiam</t>
  </si>
  <si>
    <t>Impact Public Schools</t>
  </si>
  <si>
    <t>Index</t>
  </si>
  <si>
    <t>Issaquah</t>
  </si>
  <si>
    <t>Kahlotus</t>
  </si>
  <si>
    <t>Keller</t>
  </si>
  <si>
    <t>Kelso</t>
  </si>
  <si>
    <t>Kennewick</t>
  </si>
  <si>
    <t>Kent</t>
  </si>
  <si>
    <t>Kettle Falls</t>
  </si>
  <si>
    <t>Kiona-Benton City</t>
  </si>
  <si>
    <t>Kittitas</t>
  </si>
  <si>
    <t>Klickitat</t>
  </si>
  <si>
    <t>La Conner</t>
  </si>
  <si>
    <t>Lacrosse Joint</t>
  </si>
  <si>
    <t>Lake Chelan</t>
  </si>
  <si>
    <t>Lake Stevens</t>
  </si>
  <si>
    <t>Lake Washington</t>
  </si>
  <si>
    <t>Lakewood</t>
  </si>
  <si>
    <t>Lamont</t>
  </si>
  <si>
    <t>Liberty</t>
  </si>
  <si>
    <t>Lind</t>
  </si>
  <si>
    <t>Longview</t>
  </si>
  <si>
    <t>Loon Lake</t>
  </si>
  <si>
    <t>Lopez Island</t>
  </si>
  <si>
    <t>Lyle</t>
  </si>
  <si>
    <t>Lynden</t>
  </si>
  <si>
    <t>Mabton</t>
  </si>
  <si>
    <t>Mansfield</t>
  </si>
  <si>
    <t>Manson</t>
  </si>
  <si>
    <t>Mary M Knight</t>
  </si>
  <si>
    <t>Mary Walker</t>
  </si>
  <si>
    <t>Marysville</t>
  </si>
  <si>
    <t>Mccleary</t>
  </si>
  <si>
    <t>Mead</t>
  </si>
  <si>
    <t>Medical Lake</t>
  </si>
  <si>
    <t>Mercer Island</t>
  </si>
  <si>
    <t>Meridian</t>
  </si>
  <si>
    <t>Methow Valley</t>
  </si>
  <si>
    <t>Mill A</t>
  </si>
  <si>
    <t>Monroe</t>
  </si>
  <si>
    <t>Montesano</t>
  </si>
  <si>
    <t>Morton</t>
  </si>
  <si>
    <t>Moses Lake</t>
  </si>
  <si>
    <t>Mossyrock</t>
  </si>
  <si>
    <t>Mount Adams</t>
  </si>
  <si>
    <t>Mount Baker</t>
  </si>
  <si>
    <t>Mount Pleasant</t>
  </si>
  <si>
    <t>Mount Vernon</t>
  </si>
  <si>
    <t>Mukilteo</t>
  </si>
  <si>
    <t>Naches Valley</t>
  </si>
  <si>
    <t>Napavine</t>
  </si>
  <si>
    <t>Naselle-Grays River Valley Schools</t>
  </si>
  <si>
    <t>Nespelem</t>
  </si>
  <si>
    <t>Newport</t>
  </si>
  <si>
    <t>Nine Mile Falls</t>
  </si>
  <si>
    <t>Nooksack Valley</t>
  </si>
  <si>
    <t>North Beach</t>
  </si>
  <si>
    <t>North Franklin</t>
  </si>
  <si>
    <t>North Kitsap</t>
  </si>
  <si>
    <t>North Mason</t>
  </si>
  <si>
    <t>North River</t>
  </si>
  <si>
    <t>North Thurston</t>
  </si>
  <si>
    <t>Northport</t>
  </si>
  <si>
    <t>Northshore</t>
  </si>
  <si>
    <t>Oak Harbor</t>
  </si>
  <si>
    <t>Oakesdale</t>
  </si>
  <si>
    <t>Oakville</t>
  </si>
  <si>
    <t>Ocean Beach</t>
  </si>
  <si>
    <t>Ocosta</t>
  </si>
  <si>
    <t>Odessa</t>
  </si>
  <si>
    <t>Okanogan</t>
  </si>
  <si>
    <t>Olympia</t>
  </si>
  <si>
    <t>Omak</t>
  </si>
  <si>
    <t>Onalaska</t>
  </si>
  <si>
    <t>Onion Creek</t>
  </si>
  <si>
    <t>Orcas Island</t>
  </si>
  <si>
    <t>Orchard Prairie</t>
  </si>
  <si>
    <t>Orient</t>
  </si>
  <si>
    <t>Orondo</t>
  </si>
  <si>
    <t>Oroville</t>
  </si>
  <si>
    <t>Orting</t>
  </si>
  <si>
    <t>Othello</t>
  </si>
  <si>
    <t>Palisades</t>
  </si>
  <si>
    <t>Pasco</t>
  </si>
  <si>
    <t>Pateros</t>
  </si>
  <si>
    <t>Paterson</t>
  </si>
  <si>
    <t>Pe Ell</t>
  </si>
  <si>
    <t>Peninsula</t>
  </si>
  <si>
    <t>Pioneer</t>
  </si>
  <si>
    <t>Pomeroy</t>
  </si>
  <si>
    <t>Port Angeles</t>
  </si>
  <si>
    <t>Port Townsend</t>
  </si>
  <si>
    <t>Prescott</t>
  </si>
  <si>
    <t>Pride Prep Charter School District</t>
  </si>
  <si>
    <t>Prosser</t>
  </si>
  <si>
    <t>Pullman</t>
  </si>
  <si>
    <t>Puyallup</t>
  </si>
  <si>
    <t>Queets-Clearwater</t>
  </si>
  <si>
    <t>Quilcene</t>
  </si>
  <si>
    <t>Quileute Tribal</t>
  </si>
  <si>
    <t>Quillayute Valley</t>
  </si>
  <si>
    <t>Quinault</t>
  </si>
  <si>
    <t>Quincy</t>
  </si>
  <si>
    <t>Rainier</t>
  </si>
  <si>
    <t>Rainier Prep Charter School District</t>
  </si>
  <si>
    <t>Raymond</t>
  </si>
  <si>
    <t>Reardan-Edwall</t>
  </si>
  <si>
    <t>Renton</t>
  </si>
  <si>
    <t>Republic</t>
  </si>
  <si>
    <t>Richland</t>
  </si>
  <si>
    <t>Riverside</t>
  </si>
  <si>
    <t>Riverview</t>
  </si>
  <si>
    <t>Rochester</t>
  </si>
  <si>
    <t>Roosevelt</t>
  </si>
  <si>
    <t>Rosalia</t>
  </si>
  <si>
    <t>Royal</t>
  </si>
  <si>
    <t>San Juan Island</t>
  </si>
  <si>
    <t>Seattle</t>
  </si>
  <si>
    <t>Sedro Woolley</t>
  </si>
  <si>
    <t>Selah</t>
  </si>
  <si>
    <t>Selkirk</t>
  </si>
  <si>
    <t>Sequim</t>
  </si>
  <si>
    <t>Shelton</t>
  </si>
  <si>
    <t>Shoreline</t>
  </si>
  <si>
    <t>Skamania</t>
  </si>
  <si>
    <t>Skykomish</t>
  </si>
  <si>
    <t>Snohomish</t>
  </si>
  <si>
    <t>Snoqualmie Valley</t>
  </si>
  <si>
    <t>Soap Lake</t>
  </si>
  <si>
    <t>South Bend</t>
  </si>
  <si>
    <t>South Kitsap</t>
  </si>
  <si>
    <t>South Whidbey</t>
  </si>
  <si>
    <t>Southside</t>
  </si>
  <si>
    <t>Spokane</t>
  </si>
  <si>
    <t>Spokane International Academy</t>
  </si>
  <si>
    <t>Sprague</t>
  </si>
  <si>
    <t>St John</t>
  </si>
  <si>
    <t>Stanwood-Camano Is.</t>
  </si>
  <si>
    <t>Star</t>
  </si>
  <si>
    <t>Starbuck</t>
  </si>
  <si>
    <t>Steilacoom Historical</t>
  </si>
  <si>
    <t>Steptoe</t>
  </si>
  <si>
    <t>Stevenson-Carson</t>
  </si>
  <si>
    <t>Sultan</t>
  </si>
  <si>
    <t>Summit Public School: Atlas</t>
  </si>
  <si>
    <t>Summit Valley</t>
  </si>
  <si>
    <t>Sumner</t>
  </si>
  <si>
    <t>Sunnyside</t>
  </si>
  <si>
    <t>Tacoma</t>
  </si>
  <si>
    <t>Taholah</t>
  </si>
  <si>
    <t>Tahoma</t>
  </si>
  <si>
    <t>Tekoa</t>
  </si>
  <si>
    <t>Tenino</t>
  </si>
  <si>
    <t>Thorp</t>
  </si>
  <si>
    <t>Toledo</t>
  </si>
  <si>
    <t>Tonasket</t>
  </si>
  <si>
    <t>Toppenish</t>
  </si>
  <si>
    <t>Touchet</t>
  </si>
  <si>
    <t>Toutle Lake</t>
  </si>
  <si>
    <t>Trout Lake</t>
  </si>
  <si>
    <t>Tukwila</t>
  </si>
  <si>
    <t>Tumwater</t>
  </si>
  <si>
    <t>Union Gap</t>
  </si>
  <si>
    <t>University Place</t>
  </si>
  <si>
    <t>Valley</t>
  </si>
  <si>
    <t>Vancouver</t>
  </si>
  <si>
    <t>Vashon Island</t>
  </si>
  <si>
    <t>Wahkiakum</t>
  </si>
  <si>
    <t>Wahluke</t>
  </si>
  <si>
    <t>Waitsburg</t>
  </si>
  <si>
    <t>Walla Walla</t>
  </si>
  <si>
    <t>Wapato</t>
  </si>
  <si>
    <t>Warden</t>
  </si>
  <si>
    <t>Washougal</t>
  </si>
  <si>
    <t>Washtucna</t>
  </si>
  <si>
    <t>Waterville</t>
  </si>
  <si>
    <t>Wellpinit</t>
  </si>
  <si>
    <t>Wenatchee</t>
  </si>
  <si>
    <t>West Valley(Spokane)</t>
  </si>
  <si>
    <t>West Valley(Yakima)</t>
  </si>
  <si>
    <t>White Pass</t>
  </si>
  <si>
    <t>White River</t>
  </si>
  <si>
    <t>White Salmon Valley</t>
  </si>
  <si>
    <t>Willapa Valley</t>
  </si>
  <si>
    <t>Wilson Creek</t>
  </si>
  <si>
    <t>Winlock</t>
  </si>
  <si>
    <t>Wishkah Valley</t>
  </si>
  <si>
    <t>Wishram</t>
  </si>
  <si>
    <t>Woodland</t>
  </si>
  <si>
    <t>Yakima</t>
  </si>
  <si>
    <t>Yelm</t>
  </si>
  <si>
    <t>Zillah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</si>
</sst>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font>
      <sz val="11"/>
      <color theme="1"/>
      <name val="Calibri"/>
      <family val="2"/>
      <scheme val="minor"/>
    </font>
    <font>
      <sz val="11"/>
      <color theme="1"/>
      <name val="Calibri"/>
      <family val="2"/>
      <scheme val="minor"/>
    </font>
    <font>
      <sz val="8"/>
      <name val="Calibri"/>
      <family val="2"/>
      <scheme val="minor"/>
    </font>
    <font>
      <b/>
      <sz val="11"/>
      <color theme="0"/>
      <name val="Calibri"/>
      <family val="2"/>
      <scheme val="minor"/>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7">
    <xf numFmtId="0" fontId="0" fillId="0" borderId="0" xfId="0"/>
    <xf numFmtId="9" fontId="0" fillId="0" borderId="0" xfId="1" applyFont="1"/>
    <xf numFmtId="0" fontId="0" fillId="0" borderId="0" xfId="0" applyAlignment="1">
      <alignment wrapText="1"/>
    </xf>
    <xf numFmtId="0" fontId="0" fillId="0" borderId="1" xfId="0" applyBorder="1"/>
    <xf numFmtId="0" fontId="0" fillId="0" borderId="1" xfId="0" applyFill="1" applyBorder="1" applyAlignment="1">
      <alignment wrapText="1"/>
    </xf>
    <xf numFmtId="0" fontId="0" fillId="0" borderId="1" xfId="0" applyFill="1" applyBorder="1"/>
    <xf numFmtId="164" fontId="0" fillId="0" borderId="1" xfId="1" applyNumberFormat="1" applyFont="1" applyBorder="1"/>
    <xf numFmtId="9" fontId="0" fillId="0" borderId="1" xfId="1" applyFont="1" applyBorder="1"/>
    <xf numFmtId="9" fontId="0" fillId="0" borderId="1" xfId="1" applyNumberFormat="1" applyFont="1" applyBorder="1"/>
    <xf numFmtId="0" fontId="0" fillId="0" borderId="1" xfId="0" applyBorder="1" applyAlignment="1">
      <alignment wrapText="1"/>
    </xf>
    <xf numFmtId="0" fontId="3" fillId="2" borderId="1" xfId="0" applyFont="1" applyFill="1" applyBorder="1"/>
    <xf numFmtId="0" fontId="3" fillId="2" borderId="1" xfId="0" applyFont="1" applyFill="1" applyBorder="1" applyAlignment="1">
      <alignment wrapText="1"/>
    </xf>
    <xf numFmtId="0" fontId="3" fillId="2" borderId="1" xfId="0" applyFont="1" applyFill="1" applyBorder="1" applyAlignment="1" applyProtection="1">
      <alignment wrapText="1"/>
    </xf>
    <xf numFmtId="0" fontId="3" fillId="2" borderId="1" xfId="0" applyFont="1" applyFill="1" applyBorder="1" applyAlignment="1">
      <alignment horizontal="center" wrapText="1"/>
    </xf>
    <xf numFmtId="9" fontId="3" fillId="2" borderId="1" xfId="1" applyFont="1" applyFill="1" applyBorder="1" applyAlignment="1">
      <alignment horizontal="center" wrapText="1"/>
    </xf>
    <xf numFmtId="9" fontId="1" fillId="0" borderId="1" xfId="1" applyFont="1" applyBorder="1"/>
    <xf numFmtId="9" fontId="1" fillId="0" borderId="0" xfId="1" applyFont="1"/>
  </cellXfs>
  <cellStyles count="2">
    <cellStyle name="Normal" xfId="0" builtinId="0"/>
    <cellStyle name="Percent" xfId="1" builtinId="5"/>
  </cellStyles>
  <dxfs count="10">
    <dxf>
      <font>
        <b val="0"/>
        <i val="0"/>
        <strike val="0"/>
        <condense val="0"/>
        <extend val="0"/>
        <outline val="0"/>
        <shadow val="0"/>
        <u val="none"/>
        <vertAlign val="baseline"/>
        <sz val="11"/>
        <color theme="1"/>
        <name val="Calibri"/>
        <scheme val="minor"/>
      </font>
      <numFmt numFmtId="13" formatCode="0%"/>
    </dxf>
    <dxf>
      <numFmt numFmtId="13" formatCode="0%"/>
    </dxf>
    <dxf>
      <numFmt numFmtId="0" formatCode="General"/>
    </dxf>
    <dxf>
      <numFmt numFmtId="0" formatCode="General"/>
    </dxf>
    <dxf>
      <alignment horizontal="general" vertical="bottom" textRotation="0" wrapText="1" indent="0" justifyLastLine="0" shrinkToFit="0" readingOrder="0"/>
    </dxf>
    <dxf>
      <numFmt numFmtId="0" formatCode="General"/>
    </dxf>
    <dxf>
      <numFmt numFmtId="0" formatCode="General"/>
    </dxf>
    <dxf>
      <border outline="0">
        <bottom style="thin">
          <color indexed="64"/>
        </bottom>
      </border>
    </dxf>
    <dxf>
      <border outline="0">
        <top style="thin">
          <color indexed="64"/>
        </top>
      </border>
    </dxf>
    <dxf>
      <font>
        <b/>
        <i val="0"/>
        <strike val="0"/>
        <condense val="0"/>
        <extend val="0"/>
        <outline val="0"/>
        <shadow val="0"/>
        <u val="none"/>
        <vertAlign val="baseline"/>
        <sz val="11"/>
        <color theme="0"/>
        <name val="Calibri"/>
        <family val="2"/>
        <scheme val="minor"/>
      </font>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F1AB03-7FDF-4469-BBF3-914734CA5773}" name="Table1" displayName="Table1" ref="A1:H298" totalsRowShown="0" headerRowDxfId="9" headerRowBorderDxfId="7" tableBorderDxfId="8">
  <autoFilter ref="A1:H298" xr:uid="{487CC6F0-3AD8-45E3-BFBB-847AA9209990}"/>
  <tableColumns count="8">
    <tableColumn id="1" xr3:uid="{F8D90455-BC4E-4AB1-9F91-D942FE73C1B4}" name="School District"/>
    <tableColumn id="9" xr3:uid="{1710BB31-7CA3-4232-BCE0-AE574442A029}" name="Winter 2019-20 Inspected - Total Buses Inspected" dataDxfId="6"/>
    <tableColumn id="10" xr3:uid="{B57EB345-A90D-4AC5-A891-DA18D2A2F6A2}" name="Winter 2019-20 Inspection - Buses Out of Service" dataDxfId="5"/>
    <tableColumn id="4" xr3:uid="{11FD544D-18BE-41BC-B7D9-072B4CCB2E18}" name="Summer 2020 Inspection -   Total Buses Inspected          " dataDxfId="4"/>
    <tableColumn id="5" xr3:uid="{18B35A56-F264-4967-B885-DF0CFE5C429F}" name="Summer 2020 Inspections - Buses Out of Service"/>
    <tableColumn id="6" xr3:uid="{3F3D53E0-FE50-4C94-BE50-F4CA1DA2FA61}" name="TOTAL BUSES INSPECTED" dataDxfId="3">
      <calculatedColumnFormula>B2+D2</calculatedColumnFormula>
    </tableColumn>
    <tableColumn id="7" xr3:uid="{1EC70FA1-C24D-43C9-A58A-83AC74C7CC84}" name="TOTAL OUT OF SERVICE" dataDxfId="2">
      <calculatedColumnFormula>C2+E2</calculatedColumnFormula>
    </tableColumn>
    <tableColumn id="8" xr3:uid="{9DCD190E-097D-4022-9346-91D53F20CE69}" name="PERCENTAGE OUT OF SERVICE" dataDxfId="0" totalsRowDxfId="1" dataCellStyle="Percent">
      <calculatedColumnFormula>Table1[[#This Row],[TOTAL OUT OF SERVICE]]/Table1[[#This Row],[TOTAL BUSES INSPECTED]]</calculatedColumnFormula>
    </tableColumn>
  </tableColumns>
  <tableStyleInfo name="TableStyleMedium1" showFirstColumn="0" showLastColumn="0" showRowStripes="1" showColumnStripes="0"/>
  <extLst>
    <ext xmlns:x14="http://schemas.microsoft.com/office/spreadsheetml/2009/9/main" uri="{504A1905-F514-4f6f-8877-14C23A59335A}">
      <x14:table altText="Winter 2017-18 and Summer 2018 School Bus Inspections" altTextSummary="School bus inspections for Winter 2017-18 and Summer 2018 school year. Inspections are listed by district, total number winter, winter out of service, summer and summer out of service. The total buses inspected and percentage of out of service is given per distric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9225E-EDF8-48CC-8D5E-2C4022CC48C3}">
  <dimension ref="A1:H298"/>
  <sheetViews>
    <sheetView tabSelected="1" workbookViewId="0">
      <selection activeCell="I6" sqref="I6"/>
    </sheetView>
  </sheetViews>
  <sheetFormatPr defaultColWidth="18.140625" defaultRowHeight="14.45"/>
  <cols>
    <col min="1" max="1" width="20" customWidth="1"/>
    <col min="2" max="2" width="15.85546875" customWidth="1"/>
    <col min="3" max="3" width="16.5703125" customWidth="1"/>
    <col min="4" max="4" width="16" customWidth="1"/>
    <col min="5" max="5" width="17.7109375" customWidth="1"/>
    <col min="6" max="6" width="12.140625" customWidth="1"/>
    <col min="7" max="7" width="11.140625" customWidth="1"/>
    <col min="8" max="8" width="11.85546875" style="1" customWidth="1"/>
    <col min="10" max="10" width="25.5703125" bestFit="1" customWidth="1"/>
  </cols>
  <sheetData>
    <row r="1" spans="1:8" ht="45" customHeight="1">
      <c r="A1" s="10" t="s">
        <v>0</v>
      </c>
      <c r="B1" s="11" t="s">
        <v>1</v>
      </c>
      <c r="C1" s="11" t="s">
        <v>2</v>
      </c>
      <c r="D1" s="12" t="s">
        <v>3</v>
      </c>
      <c r="E1" s="11" t="s">
        <v>4</v>
      </c>
      <c r="F1" s="13" t="s">
        <v>5</v>
      </c>
      <c r="G1" s="13" t="s">
        <v>6</v>
      </c>
      <c r="H1" s="14" t="s">
        <v>7</v>
      </c>
    </row>
    <row r="2" spans="1:8">
      <c r="A2" s="3" t="s">
        <v>8</v>
      </c>
      <c r="B2" s="3">
        <v>7</v>
      </c>
      <c r="C2" s="3">
        <v>0</v>
      </c>
      <c r="D2" s="4">
        <v>27</v>
      </c>
      <c r="E2" s="5">
        <v>0</v>
      </c>
      <c r="F2" s="3">
        <f t="shared" ref="F2:F65" si="0">B2+D2</f>
        <v>34</v>
      </c>
      <c r="G2" s="3">
        <f t="shared" ref="G2:G65" si="1">C2+E2</f>
        <v>0</v>
      </c>
      <c r="H2" s="6">
        <f>Table1[[#This Row],[TOTAL OUT OF SERVICE]]/Table1[[#This Row],[TOTAL BUSES INSPECTED]]</f>
        <v>0</v>
      </c>
    </row>
    <row r="3" spans="1:8">
      <c r="A3" s="3" t="s">
        <v>9</v>
      </c>
      <c r="B3" s="3">
        <v>3</v>
      </c>
      <c r="C3" s="3">
        <v>0</v>
      </c>
      <c r="D3" s="4">
        <v>9</v>
      </c>
      <c r="E3" s="5">
        <v>3</v>
      </c>
      <c r="F3" s="3">
        <f t="shared" si="0"/>
        <v>12</v>
      </c>
      <c r="G3" s="3">
        <f t="shared" si="1"/>
        <v>3</v>
      </c>
      <c r="H3" s="7">
        <f>Table1[[#This Row],[TOTAL OUT OF SERVICE]]/Table1[[#This Row],[TOTAL BUSES INSPECTED]]</f>
        <v>0.25</v>
      </c>
    </row>
    <row r="4" spans="1:8">
      <c r="A4" s="3" t="s">
        <v>10</v>
      </c>
      <c r="B4" s="3">
        <v>2</v>
      </c>
      <c r="C4" s="3">
        <v>0</v>
      </c>
      <c r="D4" s="4">
        <v>7</v>
      </c>
      <c r="E4" s="5">
        <v>0</v>
      </c>
      <c r="F4" s="3">
        <f t="shared" si="0"/>
        <v>9</v>
      </c>
      <c r="G4" s="3">
        <f t="shared" si="1"/>
        <v>0</v>
      </c>
      <c r="H4" s="7">
        <f>Table1[[#This Row],[TOTAL OUT OF SERVICE]]/Table1[[#This Row],[TOTAL BUSES INSPECTED]]</f>
        <v>0</v>
      </c>
    </row>
    <row r="5" spans="1:8">
      <c r="A5" s="3" t="s">
        <v>11</v>
      </c>
      <c r="B5" s="3">
        <v>7</v>
      </c>
      <c r="C5" s="3">
        <v>1</v>
      </c>
      <c r="D5" s="4">
        <v>28</v>
      </c>
      <c r="E5" s="5">
        <v>0</v>
      </c>
      <c r="F5" s="3">
        <f t="shared" si="0"/>
        <v>35</v>
      </c>
      <c r="G5" s="3">
        <f t="shared" si="1"/>
        <v>1</v>
      </c>
      <c r="H5" s="8">
        <f>Table1[[#This Row],[TOTAL OUT OF SERVICE]]/Table1[[#This Row],[TOTAL BUSES INSPECTED]]</f>
        <v>2.8571428571428571E-2</v>
      </c>
    </row>
    <row r="6" spans="1:8">
      <c r="A6" s="3" t="s">
        <v>12</v>
      </c>
      <c r="B6" s="3">
        <v>14</v>
      </c>
      <c r="C6" s="3">
        <v>1</v>
      </c>
      <c r="D6" s="4">
        <v>57</v>
      </c>
      <c r="E6" s="5">
        <v>3</v>
      </c>
      <c r="F6" s="3">
        <f t="shared" si="0"/>
        <v>71</v>
      </c>
      <c r="G6" s="3">
        <f t="shared" si="1"/>
        <v>4</v>
      </c>
      <c r="H6" s="7">
        <f>Table1[[#This Row],[TOTAL OUT OF SERVICE]]/Table1[[#This Row],[TOTAL BUSES INSPECTED]]</f>
        <v>5.6338028169014086E-2</v>
      </c>
    </row>
    <row r="7" spans="1:8">
      <c r="A7" s="3" t="s">
        <v>13</v>
      </c>
      <c r="B7" s="3">
        <v>4</v>
      </c>
      <c r="C7" s="3">
        <v>1</v>
      </c>
      <c r="D7" s="4">
        <v>13</v>
      </c>
      <c r="E7" s="5">
        <v>5</v>
      </c>
      <c r="F7" s="3">
        <f t="shared" si="0"/>
        <v>17</v>
      </c>
      <c r="G7" s="3">
        <f t="shared" si="1"/>
        <v>6</v>
      </c>
      <c r="H7" s="7">
        <f>Table1[[#This Row],[TOTAL OUT OF SERVICE]]/Table1[[#This Row],[TOTAL BUSES INSPECTED]]</f>
        <v>0.35294117647058826</v>
      </c>
    </row>
    <row r="8" spans="1:8">
      <c r="A8" s="3" t="s">
        <v>14</v>
      </c>
      <c r="B8" s="3">
        <v>31</v>
      </c>
      <c r="C8" s="3">
        <v>1</v>
      </c>
      <c r="D8" s="4">
        <v>123</v>
      </c>
      <c r="E8" s="5">
        <v>1</v>
      </c>
      <c r="F8" s="3">
        <f t="shared" si="0"/>
        <v>154</v>
      </c>
      <c r="G8" s="3">
        <f t="shared" si="1"/>
        <v>2</v>
      </c>
      <c r="H8" s="7">
        <f>Table1[[#This Row],[TOTAL OUT OF SERVICE]]/Table1[[#This Row],[TOTAL BUSES INSPECTED]]</f>
        <v>1.2987012987012988E-2</v>
      </c>
    </row>
    <row r="9" spans="1:8">
      <c r="A9" s="3" t="s">
        <v>15</v>
      </c>
      <c r="B9" s="3">
        <v>9</v>
      </c>
      <c r="C9" s="3">
        <v>1</v>
      </c>
      <c r="D9" s="4">
        <v>28</v>
      </c>
      <c r="E9" s="5">
        <v>3</v>
      </c>
      <c r="F9" s="3">
        <f t="shared" si="0"/>
        <v>37</v>
      </c>
      <c r="G9" s="3">
        <f t="shared" si="1"/>
        <v>4</v>
      </c>
      <c r="H9" s="7">
        <f>Table1[[#This Row],[TOTAL OUT OF SERVICE]]/Table1[[#This Row],[TOTAL BUSES INSPECTED]]</f>
        <v>0.10810810810810811</v>
      </c>
    </row>
    <row r="10" spans="1:8">
      <c r="A10" s="3" t="s">
        <v>16</v>
      </c>
      <c r="B10" s="3">
        <v>39</v>
      </c>
      <c r="C10" s="3">
        <v>1</v>
      </c>
      <c r="D10" s="4">
        <v>156</v>
      </c>
      <c r="E10" s="5">
        <v>2</v>
      </c>
      <c r="F10" s="3">
        <f t="shared" si="0"/>
        <v>195</v>
      </c>
      <c r="G10" s="3">
        <f t="shared" si="1"/>
        <v>3</v>
      </c>
      <c r="H10" s="7">
        <f>Table1[[#This Row],[TOTAL OUT OF SERVICE]]/Table1[[#This Row],[TOTAL BUSES INSPECTED]]</f>
        <v>1.5384615384615385E-2</v>
      </c>
    </row>
    <row r="11" spans="1:8">
      <c r="A11" s="3" t="s">
        <v>17</v>
      </c>
      <c r="B11" s="3">
        <v>31</v>
      </c>
      <c r="C11" s="3">
        <v>0</v>
      </c>
      <c r="D11" s="4">
        <v>133</v>
      </c>
      <c r="E11" s="5">
        <v>1</v>
      </c>
      <c r="F11" s="3">
        <f t="shared" si="0"/>
        <v>164</v>
      </c>
      <c r="G11" s="3">
        <f t="shared" si="1"/>
        <v>1</v>
      </c>
      <c r="H11" s="7">
        <f>Table1[[#This Row],[TOTAL OUT OF SERVICE]]/Table1[[#This Row],[TOTAL BUSES INSPECTED]]</f>
        <v>6.0975609756097563E-3</v>
      </c>
    </row>
    <row r="12" spans="1:8">
      <c r="A12" s="3" t="s">
        <v>18</v>
      </c>
      <c r="B12" s="3">
        <v>20</v>
      </c>
      <c r="C12" s="3">
        <v>1</v>
      </c>
      <c r="D12" s="4">
        <v>78</v>
      </c>
      <c r="E12" s="5">
        <v>2</v>
      </c>
      <c r="F12" s="3">
        <f t="shared" si="0"/>
        <v>98</v>
      </c>
      <c r="G12" s="3">
        <f t="shared" si="1"/>
        <v>3</v>
      </c>
      <c r="H12" s="7">
        <f>Table1[[#This Row],[TOTAL OUT OF SERVICE]]/Table1[[#This Row],[TOTAL BUSES INSPECTED]]</f>
        <v>3.0612244897959183E-2</v>
      </c>
    </row>
    <row r="13" spans="1:8">
      <c r="A13" s="3" t="s">
        <v>19</v>
      </c>
      <c r="B13" s="3">
        <v>2</v>
      </c>
      <c r="C13" s="3">
        <v>0</v>
      </c>
      <c r="D13" s="4">
        <v>2</v>
      </c>
      <c r="E13" s="5">
        <v>2</v>
      </c>
      <c r="F13" s="3">
        <f t="shared" si="0"/>
        <v>4</v>
      </c>
      <c r="G13" s="3">
        <f t="shared" si="1"/>
        <v>2</v>
      </c>
      <c r="H13" s="7">
        <f>Table1[[#This Row],[TOTAL OUT OF SERVICE]]/Table1[[#This Row],[TOTAL BUSES INSPECTED]]</f>
        <v>0.5</v>
      </c>
    </row>
    <row r="14" spans="1:8">
      <c r="A14" s="3" t="s">
        <v>20</v>
      </c>
      <c r="B14" s="3">
        <v>59</v>
      </c>
      <c r="C14" s="3">
        <v>4</v>
      </c>
      <c r="D14" s="4">
        <v>225</v>
      </c>
      <c r="E14" s="5">
        <v>7</v>
      </c>
      <c r="F14" s="3">
        <f t="shared" si="0"/>
        <v>284</v>
      </c>
      <c r="G14" s="3">
        <f t="shared" si="1"/>
        <v>11</v>
      </c>
      <c r="H14" s="7">
        <f>Table1[[#This Row],[TOTAL OUT OF SERVICE]]/Table1[[#This Row],[TOTAL BUSES INSPECTED]]</f>
        <v>3.873239436619718E-2</v>
      </c>
    </row>
    <row r="15" spans="1:8">
      <c r="A15" s="3" t="s">
        <v>21</v>
      </c>
      <c r="B15" s="3">
        <v>2</v>
      </c>
      <c r="C15" s="3">
        <v>0</v>
      </c>
      <c r="D15" s="9">
        <v>6</v>
      </c>
      <c r="E15" s="3">
        <v>1</v>
      </c>
      <c r="F15" s="3">
        <f t="shared" si="0"/>
        <v>8</v>
      </c>
      <c r="G15" s="3">
        <f t="shared" si="1"/>
        <v>1</v>
      </c>
      <c r="H15" s="7">
        <f>Table1[[#This Row],[TOTAL OUT OF SERVICE]]/Table1[[#This Row],[TOTAL BUSES INSPECTED]]</f>
        <v>0.125</v>
      </c>
    </row>
    <row r="16" spans="1:8">
      <c r="A16" s="3" t="s">
        <v>22</v>
      </c>
      <c r="B16" s="3">
        <v>8</v>
      </c>
      <c r="C16" s="3">
        <v>0</v>
      </c>
      <c r="D16" s="9">
        <v>30</v>
      </c>
      <c r="E16" s="3">
        <v>0</v>
      </c>
      <c r="F16" s="3">
        <f t="shared" si="0"/>
        <v>38</v>
      </c>
      <c r="G16" s="3">
        <f t="shared" si="1"/>
        <v>0</v>
      </c>
      <c r="H16" s="7">
        <f>Table1[[#This Row],[TOTAL OUT OF SERVICE]]/Table1[[#This Row],[TOTAL BUSES INSPECTED]]</f>
        <v>0</v>
      </c>
    </row>
    <row r="17" spans="1:8">
      <c r="A17" s="3" t="s">
        <v>23</v>
      </c>
      <c r="B17" s="3">
        <v>2</v>
      </c>
      <c r="C17" s="3">
        <v>0</v>
      </c>
      <c r="D17" s="9">
        <v>7</v>
      </c>
      <c r="E17" s="3">
        <v>0</v>
      </c>
      <c r="F17" s="3">
        <f t="shared" si="0"/>
        <v>9</v>
      </c>
      <c r="G17" s="3">
        <f t="shared" si="1"/>
        <v>0</v>
      </c>
      <c r="H17" s="7">
        <f>Table1[[#This Row],[TOTAL OUT OF SERVICE]]/Table1[[#This Row],[TOTAL BUSES INSPECTED]]</f>
        <v>0</v>
      </c>
    </row>
    <row r="18" spans="1:8">
      <c r="A18" s="3" t="s">
        <v>24</v>
      </c>
      <c r="B18" s="3">
        <v>9</v>
      </c>
      <c r="C18" s="3">
        <v>0</v>
      </c>
      <c r="D18" s="9">
        <v>34</v>
      </c>
      <c r="E18" s="3">
        <v>4</v>
      </c>
      <c r="F18" s="3">
        <f t="shared" si="0"/>
        <v>43</v>
      </c>
      <c r="G18" s="3">
        <f t="shared" si="1"/>
        <v>4</v>
      </c>
      <c r="H18" s="7">
        <f>Table1[[#This Row],[TOTAL OUT OF SERVICE]]/Table1[[#This Row],[TOTAL BUSES INSPECTED]]</f>
        <v>9.3023255813953487E-2</v>
      </c>
    </row>
    <row r="19" spans="1:8">
      <c r="A19" s="3" t="s">
        <v>25</v>
      </c>
      <c r="B19" s="3">
        <v>3</v>
      </c>
      <c r="C19" s="3">
        <v>0</v>
      </c>
      <c r="D19" s="9">
        <v>9</v>
      </c>
      <c r="E19" s="3">
        <v>0</v>
      </c>
      <c r="F19" s="3">
        <f t="shared" si="0"/>
        <v>12</v>
      </c>
      <c r="G19" s="3">
        <f t="shared" si="1"/>
        <v>0</v>
      </c>
      <c r="H19" s="7">
        <f>Table1[[#This Row],[TOTAL OUT OF SERVICE]]/Table1[[#This Row],[TOTAL BUSES INSPECTED]]</f>
        <v>0</v>
      </c>
    </row>
    <row r="20" spans="1:8">
      <c r="A20" s="3" t="s">
        <v>26</v>
      </c>
      <c r="B20" s="3">
        <v>3</v>
      </c>
      <c r="C20" s="3">
        <v>0</v>
      </c>
      <c r="D20" s="9">
        <v>9</v>
      </c>
      <c r="E20" s="3">
        <v>1</v>
      </c>
      <c r="F20" s="3">
        <f t="shared" si="0"/>
        <v>12</v>
      </c>
      <c r="G20" s="3">
        <f t="shared" si="1"/>
        <v>1</v>
      </c>
      <c r="H20" s="7">
        <f>Table1[[#This Row],[TOTAL OUT OF SERVICE]]/Table1[[#This Row],[TOTAL BUSES INSPECTED]]</f>
        <v>8.3333333333333329E-2</v>
      </c>
    </row>
    <row r="21" spans="1:8">
      <c r="A21" s="3" t="s">
        <v>27</v>
      </c>
      <c r="B21" s="3">
        <v>1</v>
      </c>
      <c r="C21" s="3">
        <v>0</v>
      </c>
      <c r="D21" s="9">
        <v>3</v>
      </c>
      <c r="E21" s="3">
        <v>0</v>
      </c>
      <c r="F21" s="3">
        <f t="shared" si="0"/>
        <v>4</v>
      </c>
      <c r="G21" s="3">
        <f t="shared" si="1"/>
        <v>0</v>
      </c>
      <c r="H21" s="7">
        <f>Table1[[#This Row],[TOTAL OUT OF SERVICE]]/Table1[[#This Row],[TOTAL BUSES INSPECTED]]</f>
        <v>0</v>
      </c>
    </row>
    <row r="22" spans="1:8">
      <c r="A22" s="3" t="s">
        <v>28</v>
      </c>
      <c r="B22" s="3">
        <v>12</v>
      </c>
      <c r="C22" s="3">
        <v>0</v>
      </c>
      <c r="D22" s="9">
        <v>41</v>
      </c>
      <c r="E22" s="3">
        <v>0</v>
      </c>
      <c r="F22" s="3">
        <f t="shared" si="0"/>
        <v>53</v>
      </c>
      <c r="G22" s="3">
        <f t="shared" si="1"/>
        <v>0</v>
      </c>
      <c r="H22" s="7">
        <f>Table1[[#This Row],[TOTAL OUT OF SERVICE]]/Table1[[#This Row],[TOTAL BUSES INSPECTED]]</f>
        <v>0</v>
      </c>
    </row>
    <row r="23" spans="1:8">
      <c r="A23" s="3" t="s">
        <v>29</v>
      </c>
      <c r="B23" s="3">
        <v>21</v>
      </c>
      <c r="C23" s="3">
        <v>1</v>
      </c>
      <c r="D23" s="9">
        <v>81</v>
      </c>
      <c r="E23" s="3">
        <v>2</v>
      </c>
      <c r="F23" s="3">
        <f t="shared" si="0"/>
        <v>102</v>
      </c>
      <c r="G23" s="3">
        <f t="shared" si="1"/>
        <v>3</v>
      </c>
      <c r="H23" s="7">
        <f>Table1[[#This Row],[TOTAL OUT OF SERVICE]]/Table1[[#This Row],[TOTAL BUSES INSPECTED]]</f>
        <v>2.9411764705882353E-2</v>
      </c>
    </row>
    <row r="24" spans="1:8">
      <c r="A24" s="3" t="s">
        <v>30</v>
      </c>
      <c r="B24" s="3">
        <v>3</v>
      </c>
      <c r="C24" s="3">
        <v>0</v>
      </c>
      <c r="D24" s="9">
        <v>10</v>
      </c>
      <c r="E24" s="3">
        <v>1</v>
      </c>
      <c r="F24" s="3">
        <f t="shared" si="0"/>
        <v>13</v>
      </c>
      <c r="G24" s="3">
        <f t="shared" si="1"/>
        <v>1</v>
      </c>
      <c r="H24" s="7">
        <f>Table1[[#This Row],[TOTAL OUT OF SERVICE]]/Table1[[#This Row],[TOTAL BUSES INSPECTED]]</f>
        <v>7.6923076923076927E-2</v>
      </c>
    </row>
    <row r="25" spans="1:8">
      <c r="A25" s="3" t="s">
        <v>31</v>
      </c>
      <c r="B25" s="3">
        <v>1</v>
      </c>
      <c r="C25" s="3">
        <v>0</v>
      </c>
      <c r="D25" s="9">
        <v>4</v>
      </c>
      <c r="E25" s="3">
        <v>0</v>
      </c>
      <c r="F25" s="3">
        <f t="shared" si="0"/>
        <v>5</v>
      </c>
      <c r="G25" s="3">
        <f t="shared" si="1"/>
        <v>0</v>
      </c>
      <c r="H25" s="7">
        <f>Table1[[#This Row],[TOTAL OUT OF SERVICE]]/Table1[[#This Row],[TOTAL BUSES INSPECTED]]</f>
        <v>0</v>
      </c>
    </row>
    <row r="26" spans="1:8">
      <c r="A26" s="3" t="s">
        <v>32</v>
      </c>
      <c r="B26" s="3">
        <v>6</v>
      </c>
      <c r="C26" s="3">
        <v>0</v>
      </c>
      <c r="D26" s="9">
        <v>24</v>
      </c>
      <c r="E26" s="3">
        <v>0</v>
      </c>
      <c r="F26" s="3">
        <f t="shared" si="0"/>
        <v>30</v>
      </c>
      <c r="G26" s="3">
        <f t="shared" si="1"/>
        <v>0</v>
      </c>
      <c r="H26" s="7">
        <f>Table1[[#This Row],[TOTAL OUT OF SERVICE]]/Table1[[#This Row],[TOTAL BUSES INSPECTED]]</f>
        <v>0</v>
      </c>
    </row>
    <row r="27" spans="1:8">
      <c r="A27" s="3" t="s">
        <v>33</v>
      </c>
      <c r="B27" s="3">
        <v>5</v>
      </c>
      <c r="C27" s="3">
        <v>1</v>
      </c>
      <c r="D27" s="9">
        <v>17</v>
      </c>
      <c r="E27" s="3">
        <v>2</v>
      </c>
      <c r="F27" s="3">
        <f t="shared" si="0"/>
        <v>22</v>
      </c>
      <c r="G27" s="3">
        <f t="shared" si="1"/>
        <v>3</v>
      </c>
      <c r="H27" s="7">
        <f>Table1[[#This Row],[TOTAL OUT OF SERVICE]]/Table1[[#This Row],[TOTAL BUSES INSPECTED]]</f>
        <v>0.13636363636363635</v>
      </c>
    </row>
    <row r="28" spans="1:8">
      <c r="A28" s="3" t="s">
        <v>34</v>
      </c>
      <c r="B28" s="3">
        <v>6</v>
      </c>
      <c r="C28" s="3">
        <v>1</v>
      </c>
      <c r="D28" s="9">
        <v>21</v>
      </c>
      <c r="E28" s="3">
        <v>1</v>
      </c>
      <c r="F28" s="3">
        <f t="shared" si="0"/>
        <v>27</v>
      </c>
      <c r="G28" s="3">
        <f t="shared" si="1"/>
        <v>2</v>
      </c>
      <c r="H28" s="7">
        <f>Table1[[#This Row],[TOTAL OUT OF SERVICE]]/Table1[[#This Row],[TOTAL BUSES INSPECTED]]</f>
        <v>7.407407407407407E-2</v>
      </c>
    </row>
    <row r="29" spans="1:8">
      <c r="A29" s="3" t="s">
        <v>35</v>
      </c>
      <c r="B29" s="3">
        <v>2</v>
      </c>
      <c r="C29" s="3">
        <v>0</v>
      </c>
      <c r="D29" s="9">
        <v>5</v>
      </c>
      <c r="E29" s="3">
        <v>0</v>
      </c>
      <c r="F29" s="3">
        <f t="shared" si="0"/>
        <v>7</v>
      </c>
      <c r="G29" s="3">
        <f t="shared" si="1"/>
        <v>0</v>
      </c>
      <c r="H29" s="7">
        <f>Table1[[#This Row],[TOTAL OUT OF SERVICE]]/Table1[[#This Row],[TOTAL BUSES INSPECTED]]</f>
        <v>0</v>
      </c>
    </row>
    <row r="30" spans="1:8">
      <c r="A30" s="3" t="s">
        <v>36</v>
      </c>
      <c r="B30" s="3">
        <v>25</v>
      </c>
      <c r="C30" s="3">
        <v>2</v>
      </c>
      <c r="D30" s="9">
        <v>100</v>
      </c>
      <c r="E30" s="3">
        <v>1</v>
      </c>
      <c r="F30" s="3">
        <f t="shared" si="0"/>
        <v>125</v>
      </c>
      <c r="G30" s="3">
        <f t="shared" si="1"/>
        <v>3</v>
      </c>
      <c r="H30" s="7">
        <f>Table1[[#This Row],[TOTAL OUT OF SERVICE]]/Table1[[#This Row],[TOTAL BUSES INSPECTED]]</f>
        <v>2.4E-2</v>
      </c>
    </row>
    <row r="31" spans="1:8">
      <c r="A31" s="3" t="s">
        <v>37</v>
      </c>
      <c r="B31" s="3">
        <v>28</v>
      </c>
      <c r="C31" s="3">
        <v>1</v>
      </c>
      <c r="D31" s="9">
        <v>103</v>
      </c>
      <c r="E31" s="3">
        <v>7</v>
      </c>
      <c r="F31" s="3">
        <f t="shared" si="0"/>
        <v>131</v>
      </c>
      <c r="G31" s="3">
        <f t="shared" si="1"/>
        <v>8</v>
      </c>
      <c r="H31" s="7">
        <f>Table1[[#This Row],[TOTAL OUT OF SERVICE]]/Table1[[#This Row],[TOTAL BUSES INSPECTED]]</f>
        <v>6.1068702290076333E-2</v>
      </c>
    </row>
    <row r="32" spans="1:8">
      <c r="A32" s="3" t="s">
        <v>38</v>
      </c>
      <c r="B32" s="3">
        <v>11</v>
      </c>
      <c r="C32" s="3">
        <v>1</v>
      </c>
      <c r="D32" s="9">
        <v>43</v>
      </c>
      <c r="E32" s="3">
        <v>1</v>
      </c>
      <c r="F32" s="3">
        <f t="shared" si="0"/>
        <v>54</v>
      </c>
      <c r="G32" s="3">
        <f t="shared" si="1"/>
        <v>2</v>
      </c>
      <c r="H32" s="7">
        <f>Table1[[#This Row],[TOTAL OUT OF SERVICE]]/Table1[[#This Row],[TOTAL BUSES INSPECTED]]</f>
        <v>3.7037037037037035E-2</v>
      </c>
    </row>
    <row r="33" spans="1:8">
      <c r="A33" s="3" t="s">
        <v>39</v>
      </c>
      <c r="B33" s="3">
        <v>7</v>
      </c>
      <c r="C33" s="3">
        <v>0</v>
      </c>
      <c r="D33" s="9">
        <v>25</v>
      </c>
      <c r="E33" s="3">
        <v>2</v>
      </c>
      <c r="F33" s="3">
        <f t="shared" si="0"/>
        <v>32</v>
      </c>
      <c r="G33" s="3">
        <f t="shared" si="1"/>
        <v>2</v>
      </c>
      <c r="H33" s="7">
        <f>Table1[[#This Row],[TOTAL OUT OF SERVICE]]/Table1[[#This Row],[TOTAL BUSES INSPECTED]]</f>
        <v>6.25E-2</v>
      </c>
    </row>
    <row r="34" spans="1:8">
      <c r="A34" s="3" t="s">
        <v>40</v>
      </c>
      <c r="B34" s="3">
        <v>20</v>
      </c>
      <c r="C34" s="3">
        <v>3</v>
      </c>
      <c r="D34" s="9">
        <v>79</v>
      </c>
      <c r="E34" s="3">
        <v>3</v>
      </c>
      <c r="F34" s="3">
        <f t="shared" si="0"/>
        <v>99</v>
      </c>
      <c r="G34" s="3">
        <f t="shared" si="1"/>
        <v>6</v>
      </c>
      <c r="H34" s="7">
        <f>Table1[[#This Row],[TOTAL OUT OF SERVICE]]/Table1[[#This Row],[TOTAL BUSES INSPECTED]]</f>
        <v>6.0606060606060608E-2</v>
      </c>
    </row>
    <row r="35" spans="1:8">
      <c r="A35" s="3" t="s">
        <v>41</v>
      </c>
      <c r="B35" s="3">
        <v>5</v>
      </c>
      <c r="C35" s="3">
        <v>0</v>
      </c>
      <c r="D35" s="9">
        <v>20</v>
      </c>
      <c r="E35" s="3">
        <v>0</v>
      </c>
      <c r="F35" s="3">
        <f t="shared" si="0"/>
        <v>25</v>
      </c>
      <c r="G35" s="3">
        <f t="shared" si="1"/>
        <v>0</v>
      </c>
      <c r="H35" s="7">
        <f>Table1[[#This Row],[TOTAL OUT OF SERVICE]]/Table1[[#This Row],[TOTAL BUSES INSPECTED]]</f>
        <v>0</v>
      </c>
    </row>
    <row r="36" spans="1:8">
      <c r="A36" s="3" t="s">
        <v>42</v>
      </c>
      <c r="B36" s="3">
        <v>5</v>
      </c>
      <c r="C36" s="3">
        <v>0</v>
      </c>
      <c r="D36" s="9">
        <v>19</v>
      </c>
      <c r="E36" s="3">
        <v>0</v>
      </c>
      <c r="F36" s="3">
        <f t="shared" si="0"/>
        <v>24</v>
      </c>
      <c r="G36" s="3">
        <f t="shared" si="1"/>
        <v>0</v>
      </c>
      <c r="H36" s="7">
        <f>Table1[[#This Row],[TOTAL OUT OF SERVICE]]/Table1[[#This Row],[TOTAL BUSES INSPECTED]]</f>
        <v>0</v>
      </c>
    </row>
    <row r="37" spans="1:8">
      <c r="A37" s="3" t="s">
        <v>43</v>
      </c>
      <c r="B37" s="3">
        <v>6</v>
      </c>
      <c r="C37" s="3">
        <v>2</v>
      </c>
      <c r="D37" s="9">
        <v>22</v>
      </c>
      <c r="E37" s="3">
        <v>14</v>
      </c>
      <c r="F37" s="3">
        <f t="shared" si="0"/>
        <v>28</v>
      </c>
      <c r="G37" s="3">
        <f t="shared" si="1"/>
        <v>16</v>
      </c>
      <c r="H37" s="7">
        <f>Table1[[#This Row],[TOTAL OUT OF SERVICE]]/Table1[[#This Row],[TOTAL BUSES INSPECTED]]</f>
        <v>0.5714285714285714</v>
      </c>
    </row>
    <row r="38" spans="1:8">
      <c r="A38" s="3" t="s">
        <v>44</v>
      </c>
      <c r="B38" s="3">
        <v>4</v>
      </c>
      <c r="C38" s="3">
        <v>0</v>
      </c>
      <c r="D38" s="9">
        <v>16</v>
      </c>
      <c r="E38" s="3">
        <v>2</v>
      </c>
      <c r="F38" s="3">
        <f t="shared" si="0"/>
        <v>20</v>
      </c>
      <c r="G38" s="3">
        <f t="shared" si="1"/>
        <v>2</v>
      </c>
      <c r="H38" s="7">
        <f>Table1[[#This Row],[TOTAL OUT OF SERVICE]]/Table1[[#This Row],[TOTAL BUSES INSPECTED]]</f>
        <v>0.1</v>
      </c>
    </row>
    <row r="39" spans="1:8">
      <c r="A39" s="3" t="s">
        <v>45</v>
      </c>
      <c r="B39" s="3">
        <v>35</v>
      </c>
      <c r="C39" s="3">
        <v>3</v>
      </c>
      <c r="D39" s="9">
        <v>125</v>
      </c>
      <c r="E39" s="3">
        <v>4</v>
      </c>
      <c r="F39" s="3">
        <f t="shared" si="0"/>
        <v>160</v>
      </c>
      <c r="G39" s="3">
        <f t="shared" si="1"/>
        <v>7</v>
      </c>
      <c r="H39" s="7">
        <f>Table1[[#This Row],[TOTAL OUT OF SERVICE]]/Table1[[#This Row],[TOTAL BUSES INSPECTED]]</f>
        <v>4.3749999999999997E-2</v>
      </c>
    </row>
    <row r="40" spans="1:8">
      <c r="A40" s="3" t="s">
        <v>46</v>
      </c>
      <c r="B40" s="3">
        <v>4</v>
      </c>
      <c r="C40" s="3">
        <v>0</v>
      </c>
      <c r="D40" s="9">
        <v>15</v>
      </c>
      <c r="E40" s="3">
        <v>3</v>
      </c>
      <c r="F40" s="3">
        <f t="shared" si="0"/>
        <v>19</v>
      </c>
      <c r="G40" s="3">
        <f t="shared" si="1"/>
        <v>3</v>
      </c>
      <c r="H40" s="7">
        <f>Table1[[#This Row],[TOTAL OUT OF SERVICE]]/Table1[[#This Row],[TOTAL BUSES INSPECTED]]</f>
        <v>0.15789473684210525</v>
      </c>
    </row>
    <row r="41" spans="1:8">
      <c r="A41" s="3" t="s">
        <v>47</v>
      </c>
      <c r="B41" s="3">
        <v>4</v>
      </c>
      <c r="C41" s="3">
        <v>1</v>
      </c>
      <c r="D41" s="9">
        <v>15</v>
      </c>
      <c r="E41" s="3">
        <v>3</v>
      </c>
      <c r="F41" s="3">
        <f t="shared" si="0"/>
        <v>19</v>
      </c>
      <c r="G41" s="3">
        <f t="shared" si="1"/>
        <v>4</v>
      </c>
      <c r="H41" s="7">
        <f>Table1[[#This Row],[TOTAL OUT OF SERVICE]]/Table1[[#This Row],[TOTAL BUSES INSPECTED]]</f>
        <v>0.21052631578947367</v>
      </c>
    </row>
    <row r="42" spans="1:8">
      <c r="A42" s="3" t="s">
        <v>48</v>
      </c>
      <c r="B42" s="3">
        <v>2</v>
      </c>
      <c r="C42" s="3">
        <v>0</v>
      </c>
      <c r="D42" s="9">
        <v>5</v>
      </c>
      <c r="E42" s="3">
        <v>2</v>
      </c>
      <c r="F42" s="3">
        <f t="shared" si="0"/>
        <v>7</v>
      </c>
      <c r="G42" s="3">
        <f t="shared" si="1"/>
        <v>2</v>
      </c>
      <c r="H42" s="7">
        <f>Table1[[#This Row],[TOTAL OUT OF SERVICE]]/Table1[[#This Row],[TOTAL BUSES INSPECTED]]</f>
        <v>0.2857142857142857</v>
      </c>
    </row>
    <row r="43" spans="1:8">
      <c r="A43" s="3" t="s">
        <v>49</v>
      </c>
      <c r="B43" s="3">
        <v>3</v>
      </c>
      <c r="C43" s="3">
        <v>0</v>
      </c>
      <c r="D43" s="9">
        <v>10</v>
      </c>
      <c r="E43" s="3">
        <v>1</v>
      </c>
      <c r="F43" s="3">
        <f t="shared" si="0"/>
        <v>13</v>
      </c>
      <c r="G43" s="3">
        <f t="shared" si="1"/>
        <v>1</v>
      </c>
      <c r="H43" s="7">
        <f>Table1[[#This Row],[TOTAL OUT OF SERVICE]]/Table1[[#This Row],[TOTAL BUSES INSPECTED]]</f>
        <v>7.6923076923076927E-2</v>
      </c>
    </row>
    <row r="44" spans="1:8">
      <c r="A44" s="3" t="s">
        <v>50</v>
      </c>
      <c r="B44" s="3">
        <v>3</v>
      </c>
      <c r="C44" s="3">
        <v>1</v>
      </c>
      <c r="D44" s="9">
        <v>12</v>
      </c>
      <c r="E44" s="3">
        <v>0</v>
      </c>
      <c r="F44" s="3">
        <f t="shared" si="0"/>
        <v>15</v>
      </c>
      <c r="G44" s="3">
        <f t="shared" si="1"/>
        <v>1</v>
      </c>
      <c r="H44" s="7">
        <f>Table1[[#This Row],[TOTAL OUT OF SERVICE]]/Table1[[#This Row],[TOTAL BUSES INSPECTED]]</f>
        <v>6.6666666666666666E-2</v>
      </c>
    </row>
    <row r="45" spans="1:8">
      <c r="A45" s="3" t="s">
        <v>51</v>
      </c>
      <c r="B45" s="3">
        <v>9</v>
      </c>
      <c r="C45" s="3">
        <v>1</v>
      </c>
      <c r="D45" s="9">
        <v>34</v>
      </c>
      <c r="E45" s="3">
        <v>1</v>
      </c>
      <c r="F45" s="3">
        <f t="shared" si="0"/>
        <v>43</v>
      </c>
      <c r="G45" s="3">
        <f t="shared" si="1"/>
        <v>2</v>
      </c>
      <c r="H45" s="8">
        <f>Table1[[#This Row],[TOTAL OUT OF SERVICE]]/Table1[[#This Row],[TOTAL BUSES INSPECTED]]</f>
        <v>4.6511627906976744E-2</v>
      </c>
    </row>
    <row r="46" spans="1:8">
      <c r="A46" s="3" t="s">
        <v>52</v>
      </c>
      <c r="B46" s="3">
        <v>4</v>
      </c>
      <c r="C46" s="3">
        <v>1</v>
      </c>
      <c r="D46" s="9">
        <v>15</v>
      </c>
      <c r="E46" s="3">
        <v>1</v>
      </c>
      <c r="F46" s="3">
        <f t="shared" si="0"/>
        <v>19</v>
      </c>
      <c r="G46" s="3">
        <f t="shared" si="1"/>
        <v>2</v>
      </c>
      <c r="H46" s="7">
        <f>Table1[[#This Row],[TOTAL OUT OF SERVICE]]/Table1[[#This Row],[TOTAL BUSES INSPECTED]]</f>
        <v>0.10526315789473684</v>
      </c>
    </row>
    <row r="47" spans="1:8">
      <c r="A47" s="3" t="s">
        <v>53</v>
      </c>
      <c r="B47" s="3">
        <v>2</v>
      </c>
      <c r="C47" s="3">
        <v>0</v>
      </c>
      <c r="D47" s="9">
        <v>7</v>
      </c>
      <c r="E47" s="3">
        <v>0</v>
      </c>
      <c r="F47" s="3">
        <f t="shared" si="0"/>
        <v>9</v>
      </c>
      <c r="G47" s="3">
        <f t="shared" si="1"/>
        <v>0</v>
      </c>
      <c r="H47" s="7">
        <f>Table1[[#This Row],[TOTAL OUT OF SERVICE]]/Table1[[#This Row],[TOTAL BUSES INSPECTED]]</f>
        <v>0</v>
      </c>
    </row>
    <row r="48" spans="1:8">
      <c r="A48" s="3" t="s">
        <v>54</v>
      </c>
      <c r="B48" s="3">
        <v>1</v>
      </c>
      <c r="C48" s="3">
        <v>0</v>
      </c>
      <c r="D48" s="9">
        <v>2</v>
      </c>
      <c r="E48" s="3">
        <v>0</v>
      </c>
      <c r="F48" s="3">
        <f t="shared" si="0"/>
        <v>3</v>
      </c>
      <c r="G48" s="3">
        <f t="shared" si="1"/>
        <v>0</v>
      </c>
      <c r="H48" s="7">
        <f>Table1[[#This Row],[TOTAL OUT OF SERVICE]]/Table1[[#This Row],[TOTAL BUSES INSPECTED]]</f>
        <v>0</v>
      </c>
    </row>
    <row r="49" spans="1:8">
      <c r="A49" s="3" t="s">
        <v>55</v>
      </c>
      <c r="B49" s="3">
        <v>3</v>
      </c>
      <c r="C49" s="3">
        <v>1</v>
      </c>
      <c r="D49" s="9">
        <v>10</v>
      </c>
      <c r="E49" s="3">
        <v>2</v>
      </c>
      <c r="F49" s="3">
        <f t="shared" si="0"/>
        <v>13</v>
      </c>
      <c r="G49" s="3">
        <f t="shared" si="1"/>
        <v>3</v>
      </c>
      <c r="H49" s="7">
        <f>Table1[[#This Row],[TOTAL OUT OF SERVICE]]/Table1[[#This Row],[TOTAL BUSES INSPECTED]]</f>
        <v>0.23076923076923078</v>
      </c>
    </row>
    <row r="50" spans="1:8">
      <c r="A50" s="3" t="s">
        <v>56</v>
      </c>
      <c r="B50" s="3">
        <v>3</v>
      </c>
      <c r="C50" s="3">
        <v>0</v>
      </c>
      <c r="D50" s="9">
        <v>10</v>
      </c>
      <c r="E50" s="3">
        <v>0</v>
      </c>
      <c r="F50" s="3">
        <f t="shared" si="0"/>
        <v>13</v>
      </c>
      <c r="G50" s="3">
        <f t="shared" si="1"/>
        <v>0</v>
      </c>
      <c r="H50" s="7">
        <f>Table1[[#This Row],[TOTAL OUT OF SERVICE]]/Table1[[#This Row],[TOTAL BUSES INSPECTED]]</f>
        <v>0</v>
      </c>
    </row>
    <row r="51" spans="1:8">
      <c r="A51" s="3" t="s">
        <v>57</v>
      </c>
      <c r="B51" s="3">
        <v>2</v>
      </c>
      <c r="C51" s="3">
        <v>0</v>
      </c>
      <c r="D51" s="9">
        <v>5</v>
      </c>
      <c r="E51" s="3">
        <v>1</v>
      </c>
      <c r="F51" s="3">
        <f t="shared" si="0"/>
        <v>7</v>
      </c>
      <c r="G51" s="3">
        <f t="shared" si="1"/>
        <v>1</v>
      </c>
      <c r="H51" s="7">
        <f>Table1[[#This Row],[TOTAL OUT OF SERVICE]]/Table1[[#This Row],[TOTAL BUSES INSPECTED]]</f>
        <v>0.14285714285714285</v>
      </c>
    </row>
    <row r="52" spans="1:8">
      <c r="A52" s="3" t="s">
        <v>58</v>
      </c>
      <c r="B52" s="3">
        <v>4</v>
      </c>
      <c r="C52" s="3">
        <v>1</v>
      </c>
      <c r="D52" s="9">
        <v>15</v>
      </c>
      <c r="E52" s="3">
        <v>2</v>
      </c>
      <c r="F52" s="3">
        <f t="shared" si="0"/>
        <v>19</v>
      </c>
      <c r="G52" s="3">
        <f t="shared" si="1"/>
        <v>3</v>
      </c>
      <c r="H52" s="7">
        <f>Table1[[#This Row],[TOTAL OUT OF SERVICE]]/Table1[[#This Row],[TOTAL BUSES INSPECTED]]</f>
        <v>0.15789473684210525</v>
      </c>
    </row>
    <row r="53" spans="1:8">
      <c r="A53" s="3" t="s">
        <v>59</v>
      </c>
      <c r="B53" s="3">
        <v>2</v>
      </c>
      <c r="C53" s="3">
        <v>0</v>
      </c>
      <c r="D53" s="9">
        <v>8</v>
      </c>
      <c r="E53" s="3">
        <v>2</v>
      </c>
      <c r="F53" s="3">
        <f t="shared" si="0"/>
        <v>10</v>
      </c>
      <c r="G53" s="3">
        <f t="shared" si="1"/>
        <v>2</v>
      </c>
      <c r="H53" s="7">
        <f>Table1[[#This Row],[TOTAL OUT OF SERVICE]]/Table1[[#This Row],[TOTAL BUSES INSPECTED]]</f>
        <v>0.2</v>
      </c>
    </row>
    <row r="54" spans="1:8">
      <c r="A54" s="3" t="s">
        <v>60</v>
      </c>
      <c r="B54" s="3">
        <v>2</v>
      </c>
      <c r="C54" s="3">
        <v>0</v>
      </c>
      <c r="D54" s="9">
        <v>8</v>
      </c>
      <c r="E54" s="3">
        <v>1</v>
      </c>
      <c r="F54" s="3">
        <f t="shared" si="0"/>
        <v>10</v>
      </c>
      <c r="G54" s="3">
        <f t="shared" si="1"/>
        <v>1</v>
      </c>
      <c r="H54" s="7">
        <f>Table1[[#This Row],[TOTAL OUT OF SERVICE]]/Table1[[#This Row],[TOTAL BUSES INSPECTED]]</f>
        <v>0.1</v>
      </c>
    </row>
    <row r="55" spans="1:8">
      <c r="A55" s="3" t="s">
        <v>61</v>
      </c>
      <c r="B55" s="3">
        <v>2</v>
      </c>
      <c r="C55" s="3">
        <v>0</v>
      </c>
      <c r="D55" s="9">
        <v>9</v>
      </c>
      <c r="E55" s="3">
        <v>0</v>
      </c>
      <c r="F55" s="3">
        <f t="shared" si="0"/>
        <v>11</v>
      </c>
      <c r="G55" s="3">
        <f t="shared" si="1"/>
        <v>0</v>
      </c>
      <c r="H55" s="7">
        <f>Table1[[#This Row],[TOTAL OUT OF SERVICE]]/Table1[[#This Row],[TOTAL BUSES INSPECTED]]</f>
        <v>0</v>
      </c>
    </row>
    <row r="56" spans="1:8">
      <c r="A56" s="3" t="s">
        <v>62</v>
      </c>
      <c r="B56" s="3">
        <v>4</v>
      </c>
      <c r="C56" s="3">
        <v>1</v>
      </c>
      <c r="D56" s="9">
        <v>14</v>
      </c>
      <c r="E56" s="3">
        <v>0</v>
      </c>
      <c r="F56" s="3">
        <f t="shared" si="0"/>
        <v>18</v>
      </c>
      <c r="G56" s="3">
        <f t="shared" si="1"/>
        <v>1</v>
      </c>
      <c r="H56" s="7">
        <f>Table1[[#This Row],[TOTAL OUT OF SERVICE]]/Table1[[#This Row],[TOTAL BUSES INSPECTED]]</f>
        <v>5.5555555555555552E-2</v>
      </c>
    </row>
    <row r="57" spans="1:8">
      <c r="A57" s="3" t="s">
        <v>63</v>
      </c>
      <c r="B57" s="3">
        <v>3</v>
      </c>
      <c r="C57" s="3">
        <v>0</v>
      </c>
      <c r="D57" s="9">
        <v>12</v>
      </c>
      <c r="E57" s="3">
        <v>3</v>
      </c>
      <c r="F57" s="3">
        <f t="shared" si="0"/>
        <v>15</v>
      </c>
      <c r="G57" s="3">
        <f t="shared" si="1"/>
        <v>3</v>
      </c>
      <c r="H57" s="7">
        <f>Table1[[#This Row],[TOTAL OUT OF SERVICE]]/Table1[[#This Row],[TOTAL BUSES INSPECTED]]</f>
        <v>0.2</v>
      </c>
    </row>
    <row r="58" spans="1:8">
      <c r="A58" s="3" t="s">
        <v>64</v>
      </c>
      <c r="B58" s="3">
        <v>9</v>
      </c>
      <c r="C58" s="3">
        <v>0</v>
      </c>
      <c r="D58" s="9">
        <v>34</v>
      </c>
      <c r="E58" s="3">
        <v>0</v>
      </c>
      <c r="F58" s="3">
        <f t="shared" si="0"/>
        <v>43</v>
      </c>
      <c r="G58" s="3">
        <f t="shared" si="1"/>
        <v>0</v>
      </c>
      <c r="H58" s="7">
        <f>Table1[[#This Row],[TOTAL OUT OF SERVICE]]/Table1[[#This Row],[TOTAL BUSES INSPECTED]]</f>
        <v>0</v>
      </c>
    </row>
    <row r="59" spans="1:8">
      <c r="A59" s="3" t="s">
        <v>65</v>
      </c>
      <c r="B59" s="3">
        <v>6</v>
      </c>
      <c r="C59" s="3">
        <v>2</v>
      </c>
      <c r="D59" s="9">
        <v>22</v>
      </c>
      <c r="E59" s="3">
        <v>4</v>
      </c>
      <c r="F59" s="3">
        <f t="shared" si="0"/>
        <v>28</v>
      </c>
      <c r="G59" s="3">
        <f t="shared" si="1"/>
        <v>6</v>
      </c>
      <c r="H59" s="7">
        <f>Table1[[#This Row],[TOTAL OUT OF SERVICE]]/Table1[[#This Row],[TOTAL BUSES INSPECTED]]</f>
        <v>0.21428571428571427</v>
      </c>
    </row>
    <row r="60" spans="1:8">
      <c r="A60" s="3" t="s">
        <v>66</v>
      </c>
      <c r="B60" s="3">
        <v>2</v>
      </c>
      <c r="C60" s="3">
        <v>0</v>
      </c>
      <c r="D60" s="9">
        <v>5</v>
      </c>
      <c r="E60" s="3">
        <v>0</v>
      </c>
      <c r="F60" s="3">
        <f t="shared" si="0"/>
        <v>7</v>
      </c>
      <c r="G60" s="3">
        <f t="shared" si="1"/>
        <v>0</v>
      </c>
      <c r="H60" s="7">
        <f>Table1[[#This Row],[TOTAL OUT OF SERVICE]]/Table1[[#This Row],[TOTAL BUSES INSPECTED]]</f>
        <v>0</v>
      </c>
    </row>
    <row r="61" spans="1:8">
      <c r="A61" s="3" t="s">
        <v>67</v>
      </c>
      <c r="B61" s="3">
        <v>7</v>
      </c>
      <c r="C61" s="3">
        <v>0</v>
      </c>
      <c r="D61" s="9">
        <v>27</v>
      </c>
      <c r="E61" s="3">
        <v>2</v>
      </c>
      <c r="F61" s="3">
        <f t="shared" si="0"/>
        <v>34</v>
      </c>
      <c r="G61" s="3">
        <f t="shared" si="1"/>
        <v>2</v>
      </c>
      <c r="H61" s="7">
        <f>Table1[[#This Row],[TOTAL OUT OF SERVICE]]/Table1[[#This Row],[TOTAL BUSES INSPECTED]]</f>
        <v>5.8823529411764705E-2</v>
      </c>
    </row>
    <row r="62" spans="1:8">
      <c r="A62" s="3" t="s">
        <v>68</v>
      </c>
      <c r="B62" s="3">
        <v>18</v>
      </c>
      <c r="C62" s="3">
        <v>1</v>
      </c>
      <c r="D62" s="9">
        <v>75</v>
      </c>
      <c r="E62" s="3">
        <v>2</v>
      </c>
      <c r="F62" s="3">
        <f t="shared" si="0"/>
        <v>93</v>
      </c>
      <c r="G62" s="3">
        <f t="shared" si="1"/>
        <v>3</v>
      </c>
      <c r="H62" s="7">
        <f>Table1[[#This Row],[TOTAL OUT OF SERVICE]]/Table1[[#This Row],[TOTAL BUSES INSPECTED]]</f>
        <v>3.2258064516129031E-2</v>
      </c>
    </row>
    <row r="63" spans="1:8">
      <c r="A63" s="3" t="s">
        <v>69</v>
      </c>
      <c r="B63" s="3">
        <v>5</v>
      </c>
      <c r="C63" s="3">
        <v>0</v>
      </c>
      <c r="D63" s="9">
        <v>25</v>
      </c>
      <c r="E63" s="3">
        <v>0</v>
      </c>
      <c r="F63" s="3">
        <f t="shared" si="0"/>
        <v>30</v>
      </c>
      <c r="G63" s="3">
        <f t="shared" si="1"/>
        <v>0</v>
      </c>
      <c r="H63" s="7">
        <f>Table1[[#This Row],[TOTAL OUT OF SERVICE]]/Table1[[#This Row],[TOTAL BUSES INSPECTED]]</f>
        <v>0</v>
      </c>
    </row>
    <row r="64" spans="1:8">
      <c r="A64" s="3" t="s">
        <v>70</v>
      </c>
      <c r="B64" s="3">
        <v>9</v>
      </c>
      <c r="C64" s="3">
        <v>1</v>
      </c>
      <c r="D64" s="9">
        <v>33</v>
      </c>
      <c r="E64" s="3">
        <v>3</v>
      </c>
      <c r="F64" s="3">
        <f t="shared" si="0"/>
        <v>42</v>
      </c>
      <c r="G64" s="3">
        <f t="shared" si="1"/>
        <v>4</v>
      </c>
      <c r="H64" s="7">
        <f>Table1[[#This Row],[TOTAL OUT OF SERVICE]]/Table1[[#This Row],[TOTAL BUSES INSPECTED]]</f>
        <v>9.5238095238095233E-2</v>
      </c>
    </row>
    <row r="65" spans="1:8">
      <c r="A65" s="3" t="s">
        <v>71</v>
      </c>
      <c r="B65" s="3">
        <v>12</v>
      </c>
      <c r="C65" s="3">
        <v>0</v>
      </c>
      <c r="D65" s="9">
        <v>48</v>
      </c>
      <c r="E65" s="3">
        <v>2</v>
      </c>
      <c r="F65" s="3">
        <f t="shared" si="0"/>
        <v>60</v>
      </c>
      <c r="G65" s="3">
        <f t="shared" si="1"/>
        <v>2</v>
      </c>
      <c r="H65" s="7">
        <f>Table1[[#This Row],[TOTAL OUT OF SERVICE]]/Table1[[#This Row],[TOTAL BUSES INSPECTED]]</f>
        <v>3.3333333333333333E-2</v>
      </c>
    </row>
    <row r="66" spans="1:8">
      <c r="A66" s="3" t="s">
        <v>72</v>
      </c>
      <c r="B66" s="3">
        <v>8</v>
      </c>
      <c r="C66" s="3">
        <v>1</v>
      </c>
      <c r="D66" s="9">
        <v>28</v>
      </c>
      <c r="E66" s="3">
        <v>4</v>
      </c>
      <c r="F66" s="3">
        <f t="shared" ref="F66:F128" si="2">B66+D66</f>
        <v>36</v>
      </c>
      <c r="G66" s="3">
        <f t="shared" ref="G66:G127" si="3">C66+E66</f>
        <v>5</v>
      </c>
      <c r="H66" s="7">
        <f>Table1[[#This Row],[TOTAL OUT OF SERVICE]]/Table1[[#This Row],[TOTAL BUSES INSPECTED]]</f>
        <v>0.1388888888888889</v>
      </c>
    </row>
    <row r="67" spans="1:8">
      <c r="A67" s="3" t="s">
        <v>73</v>
      </c>
      <c r="B67" s="3">
        <v>12</v>
      </c>
      <c r="C67" s="3">
        <v>1</v>
      </c>
      <c r="D67" s="9">
        <v>47</v>
      </c>
      <c r="E67" s="3">
        <v>0</v>
      </c>
      <c r="F67" s="3">
        <f t="shared" si="2"/>
        <v>59</v>
      </c>
      <c r="G67" s="3">
        <f t="shared" si="3"/>
        <v>1</v>
      </c>
      <c r="H67" s="7">
        <f>Table1[[#This Row],[TOTAL OUT OF SERVICE]]/Table1[[#This Row],[TOTAL BUSES INSPECTED]]</f>
        <v>1.6949152542372881E-2</v>
      </c>
    </row>
    <row r="68" spans="1:8">
      <c r="A68" s="3" t="s">
        <v>74</v>
      </c>
      <c r="B68" s="3">
        <v>1</v>
      </c>
      <c r="C68" s="3">
        <v>0</v>
      </c>
      <c r="D68" s="9">
        <v>4</v>
      </c>
      <c r="E68" s="3">
        <v>0</v>
      </c>
      <c r="F68" s="3">
        <f t="shared" si="2"/>
        <v>5</v>
      </c>
      <c r="G68" s="3">
        <f t="shared" si="3"/>
        <v>0</v>
      </c>
      <c r="H68" s="7">
        <f>Table1[[#This Row],[TOTAL OUT OF SERVICE]]/Table1[[#This Row],[TOTAL BUSES INSPECTED]]</f>
        <v>0</v>
      </c>
    </row>
    <row r="69" spans="1:8">
      <c r="A69" s="3" t="s">
        <v>75</v>
      </c>
      <c r="B69" s="3">
        <v>10</v>
      </c>
      <c r="C69" s="3">
        <v>1</v>
      </c>
      <c r="D69" s="9">
        <v>41</v>
      </c>
      <c r="E69" s="3">
        <v>3</v>
      </c>
      <c r="F69" s="3">
        <f t="shared" si="2"/>
        <v>51</v>
      </c>
      <c r="G69" s="3">
        <f t="shared" si="3"/>
        <v>4</v>
      </c>
      <c r="H69" s="7">
        <f>Table1[[#This Row],[TOTAL OUT OF SERVICE]]/Table1[[#This Row],[TOTAL BUSES INSPECTED]]</f>
        <v>7.8431372549019607E-2</v>
      </c>
    </row>
    <row r="70" spans="1:8">
      <c r="A70" s="3" t="s">
        <v>76</v>
      </c>
      <c r="B70" s="3">
        <v>46</v>
      </c>
      <c r="C70" s="3">
        <v>0</v>
      </c>
      <c r="D70" s="9">
        <v>182</v>
      </c>
      <c r="E70" s="3">
        <v>4</v>
      </c>
      <c r="F70" s="3">
        <f t="shared" si="2"/>
        <v>228</v>
      </c>
      <c r="G70" s="3">
        <f t="shared" si="3"/>
        <v>4</v>
      </c>
      <c r="H70" s="7">
        <f>Table1[[#This Row],[TOTAL OUT OF SERVICE]]/Table1[[#This Row],[TOTAL BUSES INSPECTED]]</f>
        <v>1.7543859649122806E-2</v>
      </c>
    </row>
    <row r="71" spans="1:8">
      <c r="A71" s="3" t="s">
        <v>77</v>
      </c>
      <c r="B71" s="3">
        <v>10</v>
      </c>
      <c r="C71" s="3">
        <v>4</v>
      </c>
      <c r="D71" s="9">
        <v>37</v>
      </c>
      <c r="E71" s="3">
        <v>4</v>
      </c>
      <c r="F71" s="3">
        <f t="shared" si="2"/>
        <v>47</v>
      </c>
      <c r="G71" s="3">
        <f t="shared" si="3"/>
        <v>8</v>
      </c>
      <c r="H71" s="7">
        <f>Table1[[#This Row],[TOTAL OUT OF SERVICE]]/Table1[[#This Row],[TOTAL BUSES INSPECTED]]</f>
        <v>0.1702127659574468</v>
      </c>
    </row>
    <row r="72" spans="1:8">
      <c r="A72" s="3" t="s">
        <v>78</v>
      </c>
      <c r="B72" s="3">
        <v>6</v>
      </c>
      <c r="C72" s="3">
        <v>0</v>
      </c>
      <c r="D72" s="9">
        <v>24</v>
      </c>
      <c r="E72" s="3">
        <v>3</v>
      </c>
      <c r="F72" s="3">
        <f t="shared" si="2"/>
        <v>30</v>
      </c>
      <c r="G72" s="3">
        <f t="shared" si="3"/>
        <v>3</v>
      </c>
      <c r="H72" s="7">
        <f>Table1[[#This Row],[TOTAL OUT OF SERVICE]]/Table1[[#This Row],[TOTAL BUSES INSPECTED]]</f>
        <v>0.1</v>
      </c>
    </row>
    <row r="73" spans="1:8">
      <c r="A73" s="3" t="s">
        <v>79</v>
      </c>
      <c r="B73" s="3">
        <v>3</v>
      </c>
      <c r="C73" s="3">
        <v>0</v>
      </c>
      <c r="D73" s="9">
        <v>10</v>
      </c>
      <c r="E73" s="3">
        <v>0</v>
      </c>
      <c r="F73" s="3">
        <f t="shared" si="2"/>
        <v>13</v>
      </c>
      <c r="G73" s="3">
        <f t="shared" si="3"/>
        <v>0</v>
      </c>
      <c r="H73" s="7">
        <f>Table1[[#This Row],[TOTAL OUT OF SERVICE]]/Table1[[#This Row],[TOTAL BUSES INSPECTED]]</f>
        <v>0</v>
      </c>
    </row>
    <row r="74" spans="1:8">
      <c r="A74" s="3" t="s">
        <v>80</v>
      </c>
      <c r="B74" s="3">
        <v>2</v>
      </c>
      <c r="C74" s="3">
        <v>0</v>
      </c>
      <c r="D74" s="9">
        <v>6</v>
      </c>
      <c r="E74" s="3">
        <v>0</v>
      </c>
      <c r="F74" s="3">
        <f t="shared" si="2"/>
        <v>8</v>
      </c>
      <c r="G74" s="3">
        <f t="shared" si="3"/>
        <v>0</v>
      </c>
      <c r="H74" s="7">
        <f>Table1[[#This Row],[TOTAL OUT OF SERVICE]]/Table1[[#This Row],[TOTAL BUSES INSPECTED]]</f>
        <v>0</v>
      </c>
    </row>
    <row r="75" spans="1:8">
      <c r="A75" s="3" t="s">
        <v>81</v>
      </c>
      <c r="B75" s="3">
        <v>16</v>
      </c>
      <c r="C75" s="3">
        <v>0</v>
      </c>
      <c r="D75" s="9">
        <v>66</v>
      </c>
      <c r="E75" s="3">
        <v>8</v>
      </c>
      <c r="F75" s="3">
        <f t="shared" si="2"/>
        <v>82</v>
      </c>
      <c r="G75" s="3">
        <f t="shared" si="3"/>
        <v>8</v>
      </c>
      <c r="H75" s="7">
        <f>Table1[[#This Row],[TOTAL OUT OF SERVICE]]/Table1[[#This Row],[TOTAL BUSES INSPECTED]]</f>
        <v>9.7560975609756101E-2</v>
      </c>
    </row>
    <row r="76" spans="1:8">
      <c r="A76" s="3" t="s">
        <v>82</v>
      </c>
      <c r="B76" s="3">
        <v>10</v>
      </c>
      <c r="C76" s="3">
        <v>3</v>
      </c>
      <c r="D76" s="9">
        <v>35</v>
      </c>
      <c r="E76" s="3">
        <v>4</v>
      </c>
      <c r="F76" s="3">
        <f t="shared" si="2"/>
        <v>45</v>
      </c>
      <c r="G76" s="3">
        <f t="shared" si="3"/>
        <v>7</v>
      </c>
      <c r="H76" s="7">
        <f>Table1[[#This Row],[TOTAL OUT OF SERVICE]]/Table1[[#This Row],[TOTAL BUSES INSPECTED]]</f>
        <v>0.15555555555555556</v>
      </c>
    </row>
    <row r="77" spans="1:8">
      <c r="A77" s="3" t="s">
        <v>83</v>
      </c>
      <c r="B77" s="3">
        <v>1</v>
      </c>
      <c r="C77" s="3">
        <v>0</v>
      </c>
      <c r="D77" s="9">
        <v>1</v>
      </c>
      <c r="E77" s="3">
        <v>0</v>
      </c>
      <c r="F77" s="3">
        <f t="shared" si="2"/>
        <v>2</v>
      </c>
      <c r="G77" s="3">
        <f t="shared" si="3"/>
        <v>0</v>
      </c>
      <c r="H77" s="7">
        <f>Table1[[#This Row],[TOTAL OUT OF SERVICE]]/Table1[[#This Row],[TOTAL BUSES INSPECTED]]</f>
        <v>0</v>
      </c>
    </row>
    <row r="78" spans="1:8">
      <c r="A78" s="3" t="s">
        <v>84</v>
      </c>
      <c r="B78" s="3">
        <v>42</v>
      </c>
      <c r="C78" s="3">
        <v>2</v>
      </c>
      <c r="D78" s="9">
        <v>165</v>
      </c>
      <c r="E78" s="3">
        <v>16</v>
      </c>
      <c r="F78" s="3">
        <f t="shared" si="2"/>
        <v>207</v>
      </c>
      <c r="G78" s="3">
        <f t="shared" si="3"/>
        <v>18</v>
      </c>
      <c r="H78" s="7">
        <f>Table1[[#This Row],[TOTAL OUT OF SERVICE]]/Table1[[#This Row],[TOTAL BUSES INSPECTED]]</f>
        <v>8.6956521739130432E-2</v>
      </c>
    </row>
    <row r="79" spans="1:8">
      <c r="A79" s="3" t="s">
        <v>85</v>
      </c>
      <c r="B79" s="3">
        <v>73</v>
      </c>
      <c r="C79" s="3">
        <v>2</v>
      </c>
      <c r="D79" s="9">
        <v>283</v>
      </c>
      <c r="E79" s="3">
        <v>1</v>
      </c>
      <c r="F79" s="3">
        <f t="shared" si="2"/>
        <v>356</v>
      </c>
      <c r="G79" s="3">
        <f t="shared" si="3"/>
        <v>3</v>
      </c>
      <c r="H79" s="7">
        <f>Table1[[#This Row],[TOTAL OUT OF SERVICE]]/Table1[[#This Row],[TOTAL BUSES INSPECTED]]</f>
        <v>8.4269662921348312E-3</v>
      </c>
    </row>
    <row r="80" spans="1:8">
      <c r="A80" s="3" t="s">
        <v>86</v>
      </c>
      <c r="B80" s="3">
        <v>1</v>
      </c>
      <c r="C80" s="3">
        <v>0</v>
      </c>
      <c r="D80" s="9">
        <v>4</v>
      </c>
      <c r="E80" s="3">
        <v>0</v>
      </c>
      <c r="F80" s="3">
        <f t="shared" si="2"/>
        <v>5</v>
      </c>
      <c r="G80" s="3">
        <f t="shared" si="3"/>
        <v>0</v>
      </c>
      <c r="H80" s="7">
        <f>Table1[[#This Row],[TOTAL OUT OF SERVICE]]/Table1[[#This Row],[TOTAL BUSES INSPECTED]]</f>
        <v>0</v>
      </c>
    </row>
    <row r="81" spans="1:8">
      <c r="A81" s="3" t="s">
        <v>87</v>
      </c>
      <c r="B81" s="3">
        <v>39</v>
      </c>
      <c r="C81" s="3">
        <v>0</v>
      </c>
      <c r="D81" s="9">
        <v>153</v>
      </c>
      <c r="E81" s="3">
        <v>0</v>
      </c>
      <c r="F81" s="3">
        <f t="shared" si="2"/>
        <v>192</v>
      </c>
      <c r="G81" s="3">
        <f t="shared" si="3"/>
        <v>0</v>
      </c>
      <c r="H81" s="7">
        <f>Table1[[#This Row],[TOTAL OUT OF SERVICE]]/Table1[[#This Row],[TOTAL BUSES INSPECTED]]</f>
        <v>0</v>
      </c>
    </row>
    <row r="82" spans="1:8">
      <c r="A82" s="3" t="s">
        <v>88</v>
      </c>
      <c r="B82" s="3">
        <v>14</v>
      </c>
      <c r="C82" s="3">
        <v>0</v>
      </c>
      <c r="D82" s="9">
        <v>53</v>
      </c>
      <c r="E82" s="3">
        <v>2</v>
      </c>
      <c r="F82" s="3">
        <f t="shared" si="2"/>
        <v>67</v>
      </c>
      <c r="G82" s="3">
        <f t="shared" si="3"/>
        <v>2</v>
      </c>
      <c r="H82" s="7">
        <f>Table1[[#This Row],[TOTAL OUT OF SERVICE]]/Table1[[#This Row],[TOTAL BUSES INSPECTED]]</f>
        <v>2.9850746268656716E-2</v>
      </c>
    </row>
    <row r="83" spans="1:8">
      <c r="A83" s="3" t="s">
        <v>89</v>
      </c>
      <c r="B83" s="3">
        <v>11</v>
      </c>
      <c r="C83" s="3">
        <v>1</v>
      </c>
      <c r="D83" s="9">
        <v>42</v>
      </c>
      <c r="E83" s="3">
        <v>2</v>
      </c>
      <c r="F83" s="3">
        <f t="shared" si="2"/>
        <v>53</v>
      </c>
      <c r="G83" s="3">
        <f t="shared" si="3"/>
        <v>3</v>
      </c>
      <c r="H83" s="7">
        <f>Table1[[#This Row],[TOTAL OUT OF SERVICE]]/Table1[[#This Row],[TOTAL BUSES INSPECTED]]</f>
        <v>5.6603773584905662E-2</v>
      </c>
    </row>
    <row r="84" spans="1:8">
      <c r="A84" s="3" t="s">
        <v>90</v>
      </c>
      <c r="B84" s="3">
        <v>6</v>
      </c>
      <c r="C84" s="3">
        <v>2</v>
      </c>
      <c r="D84" s="9">
        <v>22</v>
      </c>
      <c r="E84" s="3">
        <v>3</v>
      </c>
      <c r="F84" s="3">
        <f t="shared" si="2"/>
        <v>28</v>
      </c>
      <c r="G84" s="3">
        <f t="shared" si="3"/>
        <v>5</v>
      </c>
      <c r="H84" s="7">
        <f>Table1[[#This Row],[TOTAL OUT OF SERVICE]]/Table1[[#This Row],[TOTAL BUSES INSPECTED]]</f>
        <v>0.17857142857142858</v>
      </c>
    </row>
    <row r="85" spans="1:8">
      <c r="A85" s="3" t="s">
        <v>91</v>
      </c>
      <c r="B85" s="3">
        <v>19</v>
      </c>
      <c r="C85" s="3">
        <v>2</v>
      </c>
      <c r="D85" s="9">
        <v>71</v>
      </c>
      <c r="E85" s="3">
        <v>3</v>
      </c>
      <c r="F85" s="3">
        <f t="shared" si="2"/>
        <v>90</v>
      </c>
      <c r="G85" s="3">
        <f t="shared" si="3"/>
        <v>5</v>
      </c>
      <c r="H85" s="7">
        <f>Table1[[#This Row],[TOTAL OUT OF SERVICE]]/Table1[[#This Row],[TOTAL BUSES INSPECTED]]</f>
        <v>5.5555555555555552E-2</v>
      </c>
    </row>
    <row r="86" spans="1:8">
      <c r="A86" s="3" t="s">
        <v>92</v>
      </c>
      <c r="B86" s="3">
        <v>5</v>
      </c>
      <c r="C86" s="3">
        <v>0</v>
      </c>
      <c r="D86" s="9">
        <v>20</v>
      </c>
      <c r="E86" s="3">
        <v>0</v>
      </c>
      <c r="F86" s="3">
        <f t="shared" si="2"/>
        <v>25</v>
      </c>
      <c r="G86" s="3">
        <f t="shared" si="3"/>
        <v>0</v>
      </c>
      <c r="H86" s="7">
        <f>Table1[[#This Row],[TOTAL OUT OF SERVICE]]/Table1[[#This Row],[TOTAL BUSES INSPECTED]]</f>
        <v>0</v>
      </c>
    </row>
    <row r="87" spans="1:8">
      <c r="A87" s="3" t="s">
        <v>93</v>
      </c>
      <c r="B87" s="3">
        <v>4</v>
      </c>
      <c r="C87" s="3">
        <v>0</v>
      </c>
      <c r="D87" s="9">
        <v>12</v>
      </c>
      <c r="E87" s="3">
        <v>1</v>
      </c>
      <c r="F87" s="3">
        <f t="shared" si="2"/>
        <v>16</v>
      </c>
      <c r="G87" s="3">
        <f t="shared" si="3"/>
        <v>1</v>
      </c>
      <c r="H87" s="7">
        <f>Table1[[#This Row],[TOTAL OUT OF SERVICE]]/Table1[[#This Row],[TOTAL BUSES INSPECTED]]</f>
        <v>6.25E-2</v>
      </c>
    </row>
    <row r="88" spans="1:8">
      <c r="A88" s="3" t="s">
        <v>94</v>
      </c>
      <c r="B88" s="3">
        <v>1</v>
      </c>
      <c r="C88" s="3">
        <v>0</v>
      </c>
      <c r="D88" s="9">
        <v>4</v>
      </c>
      <c r="E88" s="3">
        <v>0</v>
      </c>
      <c r="F88" s="3">
        <f t="shared" si="2"/>
        <v>5</v>
      </c>
      <c r="G88" s="3">
        <f t="shared" si="3"/>
        <v>0</v>
      </c>
      <c r="H88" s="7">
        <f>Table1[[#This Row],[TOTAL OUT OF SERVICE]]/Table1[[#This Row],[TOTAL BUSES INSPECTED]]</f>
        <v>0</v>
      </c>
    </row>
    <row r="89" spans="1:8">
      <c r="A89" s="3" t="s">
        <v>95</v>
      </c>
      <c r="B89" s="3">
        <v>5</v>
      </c>
      <c r="C89" s="3">
        <v>1</v>
      </c>
      <c r="D89" s="9">
        <v>18</v>
      </c>
      <c r="E89" s="3">
        <v>2</v>
      </c>
      <c r="F89" s="3">
        <f t="shared" si="2"/>
        <v>23</v>
      </c>
      <c r="G89" s="3">
        <f t="shared" si="3"/>
        <v>3</v>
      </c>
      <c r="H89" s="7">
        <f>Table1[[#This Row],[TOTAL OUT OF SERVICE]]/Table1[[#This Row],[TOTAL BUSES INSPECTED]]</f>
        <v>0.13043478260869565</v>
      </c>
    </row>
    <row r="90" spans="1:8">
      <c r="A90" s="3" t="s">
        <v>96</v>
      </c>
      <c r="B90" s="3">
        <v>4</v>
      </c>
      <c r="C90" s="3">
        <v>1</v>
      </c>
      <c r="D90" s="9">
        <v>16</v>
      </c>
      <c r="E90" s="3">
        <v>1</v>
      </c>
      <c r="F90" s="3">
        <f t="shared" si="2"/>
        <v>20</v>
      </c>
      <c r="G90" s="3">
        <f t="shared" si="3"/>
        <v>2</v>
      </c>
      <c r="H90" s="7">
        <f>Table1[[#This Row],[TOTAL OUT OF SERVICE]]/Table1[[#This Row],[TOTAL BUSES INSPECTED]]</f>
        <v>0.1</v>
      </c>
    </row>
    <row r="91" spans="1:8">
      <c r="A91" s="3" t="s">
        <v>97</v>
      </c>
      <c r="B91" s="3">
        <v>7</v>
      </c>
      <c r="C91" s="3">
        <v>2</v>
      </c>
      <c r="D91" s="9">
        <v>28</v>
      </c>
      <c r="E91" s="3">
        <v>3</v>
      </c>
      <c r="F91" s="3">
        <f t="shared" si="2"/>
        <v>35</v>
      </c>
      <c r="G91" s="3">
        <f t="shared" si="3"/>
        <v>5</v>
      </c>
      <c r="H91" s="7">
        <f>Table1[[#This Row],[TOTAL OUT OF SERVICE]]/Table1[[#This Row],[TOTAL BUSES INSPECTED]]</f>
        <v>0.14285714285714285</v>
      </c>
    </row>
    <row r="92" spans="1:8">
      <c r="A92" s="3" t="s">
        <v>98</v>
      </c>
      <c r="B92" s="3">
        <v>4</v>
      </c>
      <c r="C92" s="3">
        <v>1</v>
      </c>
      <c r="D92" s="9">
        <v>14</v>
      </c>
      <c r="E92" s="3">
        <v>0</v>
      </c>
      <c r="F92" s="3">
        <f t="shared" si="2"/>
        <v>18</v>
      </c>
      <c r="G92" s="3">
        <f t="shared" si="3"/>
        <v>1</v>
      </c>
      <c r="H92" s="7">
        <f>Table1[[#This Row],[TOTAL OUT OF SERVICE]]/Table1[[#This Row],[TOTAL BUSES INSPECTED]]</f>
        <v>5.5555555555555552E-2</v>
      </c>
    </row>
    <row r="93" spans="1:8">
      <c r="A93" s="3" t="s">
        <v>99</v>
      </c>
      <c r="B93" s="3">
        <v>8</v>
      </c>
      <c r="C93" s="3">
        <v>1</v>
      </c>
      <c r="D93" s="9">
        <v>34</v>
      </c>
      <c r="E93" s="3">
        <v>2</v>
      </c>
      <c r="F93" s="3">
        <f t="shared" si="2"/>
        <v>42</v>
      </c>
      <c r="G93" s="3">
        <f t="shared" si="3"/>
        <v>3</v>
      </c>
      <c r="H93" s="7">
        <f>Table1[[#This Row],[TOTAL OUT OF SERVICE]]/Table1[[#This Row],[TOTAL BUSES INSPECTED]]</f>
        <v>7.1428571428571425E-2</v>
      </c>
    </row>
    <row r="94" spans="1:8">
      <c r="A94" s="3" t="s">
        <v>100</v>
      </c>
      <c r="B94" s="3">
        <v>1</v>
      </c>
      <c r="C94" s="3">
        <v>0</v>
      </c>
      <c r="D94" s="9">
        <v>4</v>
      </c>
      <c r="E94" s="3">
        <v>0</v>
      </c>
      <c r="F94" s="3">
        <f t="shared" si="2"/>
        <v>5</v>
      </c>
      <c r="G94" s="3">
        <f t="shared" si="3"/>
        <v>0</v>
      </c>
      <c r="H94" s="7">
        <f>Table1[[#This Row],[TOTAL OUT OF SERVICE]]/Table1[[#This Row],[TOTAL BUSES INSPECTED]]</f>
        <v>0</v>
      </c>
    </row>
    <row r="95" spans="1:8">
      <c r="A95" s="3" t="s">
        <v>101</v>
      </c>
      <c r="B95" s="3">
        <v>1</v>
      </c>
      <c r="C95" s="3">
        <v>0</v>
      </c>
      <c r="D95" s="9">
        <v>2</v>
      </c>
      <c r="E95" s="3">
        <v>0</v>
      </c>
      <c r="F95" s="3">
        <f t="shared" si="2"/>
        <v>3</v>
      </c>
      <c r="G95" s="3">
        <f t="shared" si="3"/>
        <v>0</v>
      </c>
      <c r="H95" s="7">
        <f>Table1[[#This Row],[TOTAL OUT OF SERVICE]]/Table1[[#This Row],[TOTAL BUSES INSPECTED]]</f>
        <v>0</v>
      </c>
    </row>
    <row r="96" spans="1:8" ht="29.1">
      <c r="A96" s="9" t="s">
        <v>102</v>
      </c>
      <c r="B96" s="3">
        <v>1</v>
      </c>
      <c r="C96" s="3">
        <v>1</v>
      </c>
      <c r="D96" s="9">
        <v>8</v>
      </c>
      <c r="E96" s="3">
        <v>1</v>
      </c>
      <c r="F96" s="3">
        <f t="shared" si="2"/>
        <v>9</v>
      </c>
      <c r="G96" s="3">
        <f t="shared" si="3"/>
        <v>2</v>
      </c>
      <c r="H96" s="7">
        <f>Table1[[#This Row],[TOTAL OUT OF SERVICE]]/Table1[[#This Row],[TOTAL BUSES INSPECTED]]</f>
        <v>0.22222222222222221</v>
      </c>
    </row>
    <row r="97" spans="1:8">
      <c r="A97" s="3" t="s">
        <v>103</v>
      </c>
      <c r="B97" s="3">
        <v>1</v>
      </c>
      <c r="C97" s="3">
        <v>0</v>
      </c>
      <c r="D97" s="9">
        <v>4</v>
      </c>
      <c r="E97" s="3">
        <v>0</v>
      </c>
      <c r="F97" s="3">
        <f t="shared" si="2"/>
        <v>5</v>
      </c>
      <c r="G97" s="3">
        <f t="shared" si="3"/>
        <v>0</v>
      </c>
      <c r="H97" s="7">
        <f>Table1[[#This Row],[TOTAL OUT OF SERVICE]]/Table1[[#This Row],[TOTAL BUSES INSPECTED]]</f>
        <v>0</v>
      </c>
    </row>
    <row r="98" spans="1:8">
      <c r="A98" s="3" t="s">
        <v>104</v>
      </c>
      <c r="B98" s="3">
        <v>4</v>
      </c>
      <c r="C98" s="3">
        <v>1</v>
      </c>
      <c r="D98" s="9">
        <v>16</v>
      </c>
      <c r="E98" s="3">
        <v>0</v>
      </c>
      <c r="F98" s="3">
        <f t="shared" si="2"/>
        <v>20</v>
      </c>
      <c r="G98" s="3">
        <f t="shared" si="3"/>
        <v>1</v>
      </c>
      <c r="H98" s="7">
        <f>Table1[[#This Row],[TOTAL OUT OF SERVICE]]/Table1[[#This Row],[TOTAL BUSES INSPECTED]]</f>
        <v>0.05</v>
      </c>
    </row>
    <row r="99" spans="1:8">
      <c r="A99" s="3" t="s">
        <v>105</v>
      </c>
      <c r="B99" s="3">
        <v>3</v>
      </c>
      <c r="C99" s="3">
        <v>0</v>
      </c>
      <c r="D99" s="9">
        <v>9</v>
      </c>
      <c r="E99" s="3">
        <v>0</v>
      </c>
      <c r="F99" s="3">
        <f t="shared" si="2"/>
        <v>12</v>
      </c>
      <c r="G99" s="3">
        <f t="shared" si="3"/>
        <v>0</v>
      </c>
      <c r="H99" s="7">
        <f>Table1[[#This Row],[TOTAL OUT OF SERVICE]]/Table1[[#This Row],[TOTAL BUSES INSPECTED]]</f>
        <v>0</v>
      </c>
    </row>
    <row r="100" spans="1:8">
      <c r="A100" s="3" t="s">
        <v>106</v>
      </c>
      <c r="B100" s="3">
        <v>4</v>
      </c>
      <c r="C100" s="3">
        <v>0</v>
      </c>
      <c r="D100" s="9">
        <v>14</v>
      </c>
      <c r="E100" s="3">
        <v>2</v>
      </c>
      <c r="F100" s="3">
        <f t="shared" si="2"/>
        <v>18</v>
      </c>
      <c r="G100" s="3">
        <f t="shared" si="3"/>
        <v>2</v>
      </c>
      <c r="H100" s="7">
        <f>Table1[[#This Row],[TOTAL OUT OF SERVICE]]/Table1[[#This Row],[TOTAL BUSES INSPECTED]]</f>
        <v>0.1111111111111111</v>
      </c>
    </row>
    <row r="101" spans="1:8">
      <c r="A101" s="3" t="s">
        <v>107</v>
      </c>
      <c r="B101" s="3">
        <v>28</v>
      </c>
      <c r="C101" s="3">
        <v>1</v>
      </c>
      <c r="D101" s="9">
        <v>110</v>
      </c>
      <c r="E101" s="3">
        <v>5</v>
      </c>
      <c r="F101" s="3">
        <f t="shared" si="2"/>
        <v>138</v>
      </c>
      <c r="G101" s="3">
        <f t="shared" si="3"/>
        <v>6</v>
      </c>
      <c r="H101" s="7">
        <f>Table1[[#This Row],[TOTAL OUT OF SERVICE]]/Table1[[#This Row],[TOTAL BUSES INSPECTED]]</f>
        <v>4.3478260869565216E-2</v>
      </c>
    </row>
    <row r="102" spans="1:8">
      <c r="A102" s="3" t="s">
        <v>108</v>
      </c>
      <c r="B102" s="3">
        <v>7</v>
      </c>
      <c r="C102" s="3">
        <v>0</v>
      </c>
      <c r="D102" s="9">
        <v>22</v>
      </c>
      <c r="E102" s="3">
        <v>1</v>
      </c>
      <c r="F102" s="3">
        <f t="shared" si="2"/>
        <v>29</v>
      </c>
      <c r="G102" s="3">
        <f t="shared" si="3"/>
        <v>1</v>
      </c>
      <c r="H102" s="7">
        <f>Table1[[#This Row],[TOTAL OUT OF SERVICE]]/Table1[[#This Row],[TOTAL BUSES INSPECTED]]</f>
        <v>3.4482758620689655E-2</v>
      </c>
    </row>
    <row r="103" spans="1:8">
      <c r="A103" s="3" t="s">
        <v>109</v>
      </c>
      <c r="B103" s="3">
        <v>3</v>
      </c>
      <c r="C103" s="3">
        <v>0</v>
      </c>
      <c r="D103" s="9">
        <v>13</v>
      </c>
      <c r="E103" s="3">
        <v>2</v>
      </c>
      <c r="F103" s="3">
        <f t="shared" si="2"/>
        <v>16</v>
      </c>
      <c r="G103" s="3">
        <f t="shared" si="3"/>
        <v>2</v>
      </c>
      <c r="H103" s="7">
        <f>Table1[[#This Row],[TOTAL OUT OF SERVICE]]/Table1[[#This Row],[TOTAL BUSES INSPECTED]]</f>
        <v>0.125</v>
      </c>
    </row>
    <row r="104" spans="1:8">
      <c r="A104" s="3" t="s">
        <v>110</v>
      </c>
      <c r="B104" s="3">
        <v>4</v>
      </c>
      <c r="C104" s="3">
        <v>0</v>
      </c>
      <c r="D104" s="9">
        <v>16</v>
      </c>
      <c r="E104" s="3">
        <v>1</v>
      </c>
      <c r="F104" s="3">
        <f t="shared" si="2"/>
        <v>20</v>
      </c>
      <c r="G104" s="3">
        <f t="shared" si="3"/>
        <v>1</v>
      </c>
      <c r="H104" s="7">
        <f>Table1[[#This Row],[TOTAL OUT OF SERVICE]]/Table1[[#This Row],[TOTAL BUSES INSPECTED]]</f>
        <v>0.05</v>
      </c>
    </row>
    <row r="105" spans="1:8">
      <c r="A105" s="3" t="s">
        <v>111</v>
      </c>
      <c r="B105" s="3">
        <v>1</v>
      </c>
      <c r="C105" s="3">
        <v>0</v>
      </c>
      <c r="D105" s="9">
        <v>3</v>
      </c>
      <c r="E105" s="3">
        <v>0</v>
      </c>
      <c r="F105" s="3">
        <f t="shared" si="2"/>
        <v>4</v>
      </c>
      <c r="G105" s="3">
        <f t="shared" si="3"/>
        <v>0</v>
      </c>
      <c r="H105" s="15">
        <f>Table1[[#This Row],[TOTAL OUT OF SERVICE]]/Table1[[#This Row],[TOTAL BUSES INSPECTED]]</f>
        <v>0</v>
      </c>
    </row>
    <row r="106" spans="1:8">
      <c r="A106" s="3" t="s">
        <v>112</v>
      </c>
      <c r="B106" s="3">
        <v>1</v>
      </c>
      <c r="C106" s="3">
        <v>0</v>
      </c>
      <c r="D106" s="9">
        <v>4</v>
      </c>
      <c r="E106" s="3">
        <v>1</v>
      </c>
      <c r="F106" s="3">
        <f t="shared" si="2"/>
        <v>5</v>
      </c>
      <c r="G106" s="3">
        <f t="shared" si="3"/>
        <v>1</v>
      </c>
      <c r="H106" s="7">
        <f>Table1[[#This Row],[TOTAL OUT OF SERVICE]]/Table1[[#This Row],[TOTAL BUSES INSPECTED]]</f>
        <v>0.2</v>
      </c>
    </row>
    <row r="107" spans="1:8">
      <c r="A107" s="3" t="s">
        <v>113</v>
      </c>
      <c r="B107" s="3">
        <v>43</v>
      </c>
      <c r="C107" s="3">
        <v>3</v>
      </c>
      <c r="D107" s="9">
        <v>175</v>
      </c>
      <c r="E107" s="3">
        <v>2</v>
      </c>
      <c r="F107" s="3">
        <f t="shared" si="2"/>
        <v>218</v>
      </c>
      <c r="G107" s="3">
        <f t="shared" si="3"/>
        <v>5</v>
      </c>
      <c r="H107" s="7">
        <f>Table1[[#This Row],[TOTAL OUT OF SERVICE]]/Table1[[#This Row],[TOTAL BUSES INSPECTED]]</f>
        <v>2.2935779816513763E-2</v>
      </c>
    </row>
    <row r="108" spans="1:8">
      <c r="A108" s="3" t="s">
        <v>114</v>
      </c>
      <c r="B108" s="3">
        <v>2</v>
      </c>
      <c r="C108" s="3">
        <v>0</v>
      </c>
      <c r="D108" s="9">
        <v>7</v>
      </c>
      <c r="E108" s="3">
        <v>3</v>
      </c>
      <c r="F108" s="3">
        <f t="shared" si="2"/>
        <v>9</v>
      </c>
      <c r="G108" s="3">
        <f t="shared" si="3"/>
        <v>3</v>
      </c>
      <c r="H108" s="7">
        <f>Table1[[#This Row],[TOTAL OUT OF SERVICE]]/Table1[[#This Row],[TOTAL BUSES INSPECTED]]</f>
        <v>0.33333333333333331</v>
      </c>
    </row>
    <row r="109" spans="1:8">
      <c r="A109" s="3" t="s">
        <v>115</v>
      </c>
      <c r="B109" s="3">
        <v>1</v>
      </c>
      <c r="C109" s="3">
        <v>0</v>
      </c>
      <c r="D109" s="9">
        <v>5</v>
      </c>
      <c r="E109" s="3">
        <v>1</v>
      </c>
      <c r="F109" s="3">
        <f t="shared" si="2"/>
        <v>6</v>
      </c>
      <c r="G109" s="3">
        <f t="shared" si="3"/>
        <v>1</v>
      </c>
      <c r="H109" s="7">
        <f>Table1[[#This Row],[TOTAL OUT OF SERVICE]]/Table1[[#This Row],[TOTAL BUSES INSPECTED]]</f>
        <v>0.16666666666666666</v>
      </c>
    </row>
    <row r="110" spans="1:8">
      <c r="A110" s="3" t="s">
        <v>116</v>
      </c>
      <c r="B110" s="3">
        <v>13</v>
      </c>
      <c r="C110" s="3">
        <v>0</v>
      </c>
      <c r="D110" s="9">
        <v>49</v>
      </c>
      <c r="E110" s="3">
        <v>0</v>
      </c>
      <c r="F110" s="3">
        <f t="shared" si="2"/>
        <v>62</v>
      </c>
      <c r="G110" s="3">
        <f t="shared" si="3"/>
        <v>0</v>
      </c>
      <c r="H110" s="7">
        <f>Table1[[#This Row],[TOTAL OUT OF SERVICE]]/Table1[[#This Row],[TOTAL BUSES INSPECTED]]</f>
        <v>0</v>
      </c>
    </row>
    <row r="111" spans="1:8">
      <c r="A111" s="3" t="s">
        <v>117</v>
      </c>
      <c r="B111" s="3">
        <v>34</v>
      </c>
      <c r="C111" s="3">
        <v>4</v>
      </c>
      <c r="D111" s="9">
        <v>135</v>
      </c>
      <c r="E111" s="3">
        <v>5</v>
      </c>
      <c r="F111" s="3">
        <f t="shared" si="2"/>
        <v>169</v>
      </c>
      <c r="G111" s="3">
        <f t="shared" si="3"/>
        <v>9</v>
      </c>
      <c r="H111" s="7">
        <f>Table1[[#This Row],[TOTAL OUT OF SERVICE]]/Table1[[#This Row],[TOTAL BUSES INSPECTED]]</f>
        <v>5.3254437869822487E-2</v>
      </c>
    </row>
    <row r="112" spans="1:8">
      <c r="A112" s="3" t="s">
        <v>118</v>
      </c>
      <c r="B112" s="3">
        <v>40</v>
      </c>
      <c r="C112" s="3">
        <v>4</v>
      </c>
      <c r="D112" s="9">
        <v>155</v>
      </c>
      <c r="E112" s="3">
        <v>4</v>
      </c>
      <c r="F112" s="3">
        <f t="shared" si="2"/>
        <v>195</v>
      </c>
      <c r="G112" s="3">
        <f t="shared" si="3"/>
        <v>8</v>
      </c>
      <c r="H112" s="7">
        <f>Table1[[#This Row],[TOTAL OUT OF SERVICE]]/Table1[[#This Row],[TOTAL BUSES INSPECTED]]</f>
        <v>4.1025641025641026E-2</v>
      </c>
    </row>
    <row r="113" spans="1:8">
      <c r="A113" s="3" t="s">
        <v>119</v>
      </c>
      <c r="B113" s="3">
        <v>6</v>
      </c>
      <c r="C113" s="3">
        <v>0</v>
      </c>
      <c r="D113" s="9">
        <v>25</v>
      </c>
      <c r="E113" s="3">
        <v>3</v>
      </c>
      <c r="F113" s="3">
        <f t="shared" si="2"/>
        <v>31</v>
      </c>
      <c r="G113" s="3">
        <f t="shared" si="3"/>
        <v>3</v>
      </c>
      <c r="H113" s="7">
        <f>Table1[[#This Row],[TOTAL OUT OF SERVICE]]/Table1[[#This Row],[TOTAL BUSES INSPECTED]]</f>
        <v>9.6774193548387094E-2</v>
      </c>
    </row>
    <row r="114" spans="1:8">
      <c r="A114" s="3" t="s">
        <v>120</v>
      </c>
      <c r="B114" s="3">
        <v>4</v>
      </c>
      <c r="C114" s="3">
        <v>1</v>
      </c>
      <c r="D114" s="9">
        <v>16</v>
      </c>
      <c r="E114" s="3">
        <v>1</v>
      </c>
      <c r="F114" s="3">
        <f t="shared" si="2"/>
        <v>20</v>
      </c>
      <c r="G114" s="3">
        <f t="shared" si="3"/>
        <v>2</v>
      </c>
      <c r="H114" s="7">
        <f>Table1[[#This Row],[TOTAL OUT OF SERVICE]]/Table1[[#This Row],[TOTAL BUSES INSPECTED]]</f>
        <v>0.1</v>
      </c>
    </row>
    <row r="115" spans="1:8">
      <c r="A115" s="3" t="s">
        <v>121</v>
      </c>
      <c r="B115" s="3">
        <v>3</v>
      </c>
      <c r="C115" s="3">
        <v>0</v>
      </c>
      <c r="D115" s="9">
        <v>10</v>
      </c>
      <c r="E115" s="3">
        <v>0</v>
      </c>
      <c r="F115" s="3">
        <f t="shared" si="2"/>
        <v>13</v>
      </c>
      <c r="G115" s="3">
        <f t="shared" si="3"/>
        <v>0</v>
      </c>
      <c r="H115" s="7">
        <f>Table1[[#This Row],[TOTAL OUT OF SERVICE]]/Table1[[#This Row],[TOTAL BUSES INSPECTED]]</f>
        <v>0</v>
      </c>
    </row>
    <row r="116" spans="1:8">
      <c r="A116" s="3" t="s">
        <v>122</v>
      </c>
      <c r="B116" s="3">
        <v>2</v>
      </c>
      <c r="C116" s="3">
        <v>0</v>
      </c>
      <c r="D116" s="9">
        <v>5</v>
      </c>
      <c r="E116" s="3">
        <v>0</v>
      </c>
      <c r="F116" s="3">
        <f t="shared" si="2"/>
        <v>7</v>
      </c>
      <c r="G116" s="3">
        <f t="shared" si="3"/>
        <v>0</v>
      </c>
      <c r="H116" s="7">
        <f>Table1[[#This Row],[TOTAL OUT OF SERVICE]]/Table1[[#This Row],[TOTAL BUSES INSPECTED]]</f>
        <v>0</v>
      </c>
    </row>
    <row r="117" spans="1:8">
      <c r="A117" s="3" t="s">
        <v>123</v>
      </c>
      <c r="B117" s="3">
        <v>4</v>
      </c>
      <c r="C117" s="3">
        <v>0</v>
      </c>
      <c r="D117" s="9">
        <v>14</v>
      </c>
      <c r="E117" s="3">
        <v>0</v>
      </c>
      <c r="F117" s="3">
        <f t="shared" si="2"/>
        <v>18</v>
      </c>
      <c r="G117" s="3">
        <f t="shared" si="3"/>
        <v>0</v>
      </c>
      <c r="H117" s="7">
        <f>Table1[[#This Row],[TOTAL OUT OF SERVICE]]/Table1[[#This Row],[TOTAL BUSES INSPECTED]]</f>
        <v>0</v>
      </c>
    </row>
    <row r="118" spans="1:8">
      <c r="A118" s="3" t="s">
        <v>124</v>
      </c>
      <c r="B118" s="3">
        <v>3</v>
      </c>
      <c r="C118" s="3">
        <v>1</v>
      </c>
      <c r="D118" s="9">
        <v>8</v>
      </c>
      <c r="E118" s="3">
        <v>1</v>
      </c>
      <c r="F118" s="3">
        <f t="shared" si="2"/>
        <v>11</v>
      </c>
      <c r="G118" s="3">
        <f t="shared" si="3"/>
        <v>2</v>
      </c>
      <c r="H118" s="7">
        <f>Table1[[#This Row],[TOTAL OUT OF SERVICE]]/Table1[[#This Row],[TOTAL BUSES INSPECTED]]</f>
        <v>0.18181818181818182</v>
      </c>
    </row>
    <row r="119" spans="1:8">
      <c r="A119" s="3" t="s">
        <v>125</v>
      </c>
      <c r="B119" s="3">
        <v>5</v>
      </c>
      <c r="C119" s="3">
        <v>0</v>
      </c>
      <c r="D119" s="9">
        <v>20</v>
      </c>
      <c r="E119" s="3">
        <v>0</v>
      </c>
      <c r="F119" s="3">
        <f t="shared" si="2"/>
        <v>25</v>
      </c>
      <c r="G119" s="3">
        <f t="shared" si="3"/>
        <v>0</v>
      </c>
      <c r="H119" s="7">
        <f>Table1[[#This Row],[TOTAL OUT OF SERVICE]]/Table1[[#This Row],[TOTAL BUSES INSPECTED]]</f>
        <v>0</v>
      </c>
    </row>
    <row r="120" spans="1:8">
      <c r="A120" s="3" t="s">
        <v>126</v>
      </c>
      <c r="B120" s="3">
        <v>22</v>
      </c>
      <c r="C120" s="3">
        <v>1</v>
      </c>
      <c r="D120" s="9">
        <v>90</v>
      </c>
      <c r="E120" s="3">
        <v>1</v>
      </c>
      <c r="F120" s="3">
        <f t="shared" si="2"/>
        <v>112</v>
      </c>
      <c r="G120" s="3">
        <f t="shared" si="3"/>
        <v>2</v>
      </c>
      <c r="H120" s="7">
        <f>Table1[[#This Row],[TOTAL OUT OF SERVICE]]/Table1[[#This Row],[TOTAL BUSES INSPECTED]]</f>
        <v>1.7857142857142856E-2</v>
      </c>
    </row>
    <row r="121" spans="1:8">
      <c r="A121" s="3" t="s">
        <v>127</v>
      </c>
      <c r="B121" s="3">
        <v>35</v>
      </c>
      <c r="C121" s="3">
        <v>0</v>
      </c>
      <c r="D121" s="9">
        <v>136</v>
      </c>
      <c r="E121" s="3">
        <v>4</v>
      </c>
      <c r="F121" s="3">
        <f t="shared" si="2"/>
        <v>171</v>
      </c>
      <c r="G121" s="3">
        <f t="shared" si="3"/>
        <v>4</v>
      </c>
      <c r="H121" s="7">
        <f>Table1[[#This Row],[TOTAL OUT OF SERVICE]]/Table1[[#This Row],[TOTAL BUSES INSPECTED]]</f>
        <v>2.3391812865497075E-2</v>
      </c>
    </row>
    <row r="122" spans="1:8">
      <c r="A122" s="3" t="s">
        <v>128</v>
      </c>
      <c r="B122" s="3">
        <v>8</v>
      </c>
      <c r="C122" s="3">
        <v>0</v>
      </c>
      <c r="D122" s="9">
        <v>31</v>
      </c>
      <c r="E122" s="3">
        <v>2</v>
      </c>
      <c r="F122" s="3">
        <f t="shared" si="2"/>
        <v>39</v>
      </c>
      <c r="G122" s="3">
        <f t="shared" si="3"/>
        <v>2</v>
      </c>
      <c r="H122" s="7">
        <f>Table1[[#This Row],[TOTAL OUT OF SERVICE]]/Table1[[#This Row],[TOTAL BUSES INSPECTED]]</f>
        <v>5.128205128205128E-2</v>
      </c>
    </row>
    <row r="123" spans="1:8">
      <c r="A123" s="3" t="s">
        <v>129</v>
      </c>
      <c r="B123" s="3">
        <v>1</v>
      </c>
      <c r="C123" s="3">
        <v>0</v>
      </c>
      <c r="D123" s="9">
        <v>4</v>
      </c>
      <c r="E123" s="3">
        <v>0</v>
      </c>
      <c r="F123" s="3">
        <f t="shared" si="2"/>
        <v>5</v>
      </c>
      <c r="G123" s="3">
        <f t="shared" si="3"/>
        <v>0</v>
      </c>
      <c r="H123" s="7">
        <f>Table1[[#This Row],[TOTAL OUT OF SERVICE]]/Table1[[#This Row],[TOTAL BUSES INSPECTED]]</f>
        <v>0</v>
      </c>
    </row>
    <row r="124" spans="1:8">
      <c r="A124" s="3" t="s">
        <v>130</v>
      </c>
      <c r="B124" s="3">
        <v>5</v>
      </c>
      <c r="C124" s="3">
        <v>0</v>
      </c>
      <c r="D124" s="9">
        <v>16</v>
      </c>
      <c r="E124" s="3">
        <v>0</v>
      </c>
      <c r="F124" s="3">
        <f t="shared" si="2"/>
        <v>21</v>
      </c>
      <c r="G124" s="3">
        <f t="shared" si="3"/>
        <v>0</v>
      </c>
      <c r="H124" s="7">
        <f>Table1[[#This Row],[TOTAL OUT OF SERVICE]]/Table1[[#This Row],[TOTAL BUSES INSPECTED]]</f>
        <v>0</v>
      </c>
    </row>
    <row r="125" spans="1:8">
      <c r="A125" s="3" t="s">
        <v>131</v>
      </c>
      <c r="B125" s="3">
        <v>6</v>
      </c>
      <c r="C125" s="3">
        <v>0</v>
      </c>
      <c r="D125" s="9">
        <v>22</v>
      </c>
      <c r="E125" s="3">
        <v>2</v>
      </c>
      <c r="F125" s="3">
        <f t="shared" si="2"/>
        <v>28</v>
      </c>
      <c r="G125" s="3">
        <f t="shared" si="3"/>
        <v>2</v>
      </c>
      <c r="H125" s="7">
        <f>Table1[[#This Row],[TOTAL OUT OF SERVICE]]/Table1[[#This Row],[TOTAL BUSES INSPECTED]]</f>
        <v>7.1428571428571425E-2</v>
      </c>
    </row>
    <row r="126" spans="1:8">
      <c r="A126" s="3" t="s">
        <v>132</v>
      </c>
      <c r="B126" s="3">
        <v>13</v>
      </c>
      <c r="C126" s="3">
        <v>1</v>
      </c>
      <c r="D126" s="9">
        <v>52</v>
      </c>
      <c r="E126" s="3">
        <v>0</v>
      </c>
      <c r="F126" s="3">
        <f t="shared" si="2"/>
        <v>65</v>
      </c>
      <c r="G126" s="3">
        <f t="shared" si="3"/>
        <v>1</v>
      </c>
      <c r="H126" s="7">
        <f>Table1[[#This Row],[TOTAL OUT OF SERVICE]]/Table1[[#This Row],[TOTAL BUSES INSPECTED]]</f>
        <v>1.5384615384615385E-2</v>
      </c>
    </row>
    <row r="127" spans="1:8">
      <c r="A127" s="3" t="s">
        <v>133</v>
      </c>
      <c r="B127" s="3">
        <v>2</v>
      </c>
      <c r="C127" s="3">
        <v>0</v>
      </c>
      <c r="D127" s="9">
        <v>7</v>
      </c>
      <c r="E127" s="3">
        <v>2</v>
      </c>
      <c r="F127" s="3">
        <f t="shared" si="2"/>
        <v>9</v>
      </c>
      <c r="G127" s="3">
        <f t="shared" si="3"/>
        <v>2</v>
      </c>
      <c r="H127" s="7">
        <f>Table1[[#This Row],[TOTAL OUT OF SERVICE]]/Table1[[#This Row],[TOTAL BUSES INSPECTED]]</f>
        <v>0.22222222222222221</v>
      </c>
    </row>
    <row r="128" spans="1:8">
      <c r="A128" s="3" t="s">
        <v>134</v>
      </c>
      <c r="B128" s="3">
        <v>2</v>
      </c>
      <c r="C128" s="3">
        <v>0</v>
      </c>
      <c r="D128" s="9">
        <v>6</v>
      </c>
      <c r="E128" s="3">
        <v>1</v>
      </c>
      <c r="F128" s="3">
        <f t="shared" si="2"/>
        <v>8</v>
      </c>
      <c r="G128" s="3">
        <f t="shared" ref="G128:G191" si="4">C128+E128</f>
        <v>1</v>
      </c>
      <c r="H128" s="7">
        <f>Table1[[#This Row],[TOTAL OUT OF SERVICE]]/Table1[[#This Row],[TOTAL BUSES INSPECTED]]</f>
        <v>0.125</v>
      </c>
    </row>
    <row r="129" spans="1:8">
      <c r="A129" s="3" t="s">
        <v>135</v>
      </c>
      <c r="B129" s="3">
        <v>3</v>
      </c>
      <c r="C129" s="3">
        <v>0</v>
      </c>
      <c r="D129" s="9">
        <v>9</v>
      </c>
      <c r="E129" s="3">
        <v>1</v>
      </c>
      <c r="F129" s="3">
        <f t="shared" ref="F129:F192" si="5">B129+D129</f>
        <v>12</v>
      </c>
      <c r="G129" s="3">
        <f t="shared" si="4"/>
        <v>1</v>
      </c>
      <c r="H129" s="7">
        <f>Table1[[#This Row],[TOTAL OUT OF SERVICE]]/Table1[[#This Row],[TOTAL BUSES INSPECTED]]</f>
        <v>8.3333333333333329E-2</v>
      </c>
    </row>
    <row r="130" spans="1:8">
      <c r="A130" s="3" t="s">
        <v>136</v>
      </c>
      <c r="B130" s="3">
        <v>7</v>
      </c>
      <c r="C130" s="3">
        <v>3</v>
      </c>
      <c r="D130" s="9">
        <v>28</v>
      </c>
      <c r="E130" s="3">
        <v>1</v>
      </c>
      <c r="F130" s="3">
        <f t="shared" si="5"/>
        <v>35</v>
      </c>
      <c r="G130" s="3">
        <f t="shared" si="4"/>
        <v>4</v>
      </c>
      <c r="H130" s="7">
        <f>Table1[[#This Row],[TOTAL OUT OF SERVICE]]/Table1[[#This Row],[TOTAL BUSES INSPECTED]]</f>
        <v>0.11428571428571428</v>
      </c>
    </row>
    <row r="131" spans="1:8">
      <c r="A131" s="3" t="s">
        <v>137</v>
      </c>
      <c r="B131" s="3">
        <v>3</v>
      </c>
      <c r="C131" s="3">
        <v>0</v>
      </c>
      <c r="D131" s="9">
        <v>10</v>
      </c>
      <c r="E131" s="3">
        <v>1</v>
      </c>
      <c r="F131" s="3">
        <f t="shared" si="5"/>
        <v>13</v>
      </c>
      <c r="G131" s="3">
        <f t="shared" si="4"/>
        <v>1</v>
      </c>
      <c r="H131" s="7">
        <f>Table1[[#This Row],[TOTAL OUT OF SERVICE]]/Table1[[#This Row],[TOTAL BUSES INSPECTED]]</f>
        <v>7.6923076923076927E-2</v>
      </c>
    </row>
    <row r="132" spans="1:8">
      <c r="A132" s="3" t="s">
        <v>138</v>
      </c>
      <c r="B132" s="3">
        <v>2</v>
      </c>
      <c r="C132" s="3">
        <v>0</v>
      </c>
      <c r="D132" s="9">
        <v>6</v>
      </c>
      <c r="E132" s="3">
        <v>2</v>
      </c>
      <c r="F132" s="3">
        <f t="shared" si="5"/>
        <v>8</v>
      </c>
      <c r="G132" s="3">
        <f t="shared" si="4"/>
        <v>2</v>
      </c>
      <c r="H132" s="7">
        <f>Table1[[#This Row],[TOTAL OUT OF SERVICE]]/Table1[[#This Row],[TOTAL BUSES INSPECTED]]</f>
        <v>0.25</v>
      </c>
    </row>
    <row r="133" spans="1:8">
      <c r="A133" s="3" t="s">
        <v>139</v>
      </c>
      <c r="B133" s="3">
        <v>4</v>
      </c>
      <c r="C133" s="3">
        <v>1</v>
      </c>
      <c r="D133" s="9">
        <v>13</v>
      </c>
      <c r="E133" s="3">
        <v>3</v>
      </c>
      <c r="F133" s="3">
        <f t="shared" si="5"/>
        <v>17</v>
      </c>
      <c r="G133" s="3">
        <f t="shared" si="4"/>
        <v>4</v>
      </c>
      <c r="H133" s="7">
        <f>Table1[[#This Row],[TOTAL OUT OF SERVICE]]/Table1[[#This Row],[TOTAL BUSES INSPECTED]]</f>
        <v>0.23529411764705882</v>
      </c>
    </row>
    <row r="134" spans="1:8">
      <c r="A134" s="3" t="s">
        <v>140</v>
      </c>
      <c r="B134" s="3">
        <v>2</v>
      </c>
      <c r="C134" s="3">
        <v>0</v>
      </c>
      <c r="D134" s="9">
        <v>7</v>
      </c>
      <c r="E134" s="3">
        <v>0</v>
      </c>
      <c r="F134" s="3">
        <f t="shared" si="5"/>
        <v>9</v>
      </c>
      <c r="G134" s="3">
        <f t="shared" si="4"/>
        <v>0</v>
      </c>
      <c r="H134" s="7">
        <f>Table1[[#This Row],[TOTAL OUT OF SERVICE]]/Table1[[#This Row],[TOTAL BUSES INSPECTED]]</f>
        <v>0</v>
      </c>
    </row>
    <row r="135" spans="1:8">
      <c r="A135" s="3" t="s">
        <v>141</v>
      </c>
      <c r="B135" s="3">
        <v>3</v>
      </c>
      <c r="C135" s="3">
        <v>0</v>
      </c>
      <c r="D135" s="9">
        <v>9</v>
      </c>
      <c r="E135" s="3">
        <v>5</v>
      </c>
      <c r="F135" s="3">
        <f t="shared" si="5"/>
        <v>12</v>
      </c>
      <c r="G135" s="3">
        <f t="shared" si="4"/>
        <v>5</v>
      </c>
      <c r="H135" s="7">
        <f>Table1[[#This Row],[TOTAL OUT OF SERVICE]]/Table1[[#This Row],[TOTAL BUSES INSPECTED]]</f>
        <v>0.41666666666666669</v>
      </c>
    </row>
    <row r="136" spans="1:8">
      <c r="A136" s="3" t="s">
        <v>142</v>
      </c>
      <c r="B136" s="3">
        <v>26</v>
      </c>
      <c r="C136" s="3">
        <v>0</v>
      </c>
      <c r="D136" s="9">
        <v>95</v>
      </c>
      <c r="E136" s="3">
        <v>6</v>
      </c>
      <c r="F136" s="3">
        <f t="shared" si="5"/>
        <v>121</v>
      </c>
      <c r="G136" s="3">
        <f t="shared" si="4"/>
        <v>6</v>
      </c>
      <c r="H136" s="7">
        <f>Table1[[#This Row],[TOTAL OUT OF SERVICE]]/Table1[[#This Row],[TOTAL BUSES INSPECTED]]</f>
        <v>4.9586776859504134E-2</v>
      </c>
    </row>
    <row r="137" spans="1:8">
      <c r="A137" s="3" t="s">
        <v>143</v>
      </c>
      <c r="B137" s="3">
        <v>2</v>
      </c>
      <c r="C137" s="3">
        <v>0</v>
      </c>
      <c r="D137" s="9">
        <v>7</v>
      </c>
      <c r="E137" s="3">
        <v>2</v>
      </c>
      <c r="F137" s="3">
        <f t="shared" si="5"/>
        <v>9</v>
      </c>
      <c r="G137" s="3">
        <f t="shared" si="4"/>
        <v>2</v>
      </c>
      <c r="H137" s="7">
        <f>Table1[[#This Row],[TOTAL OUT OF SERVICE]]/Table1[[#This Row],[TOTAL BUSES INSPECTED]]</f>
        <v>0.22222222222222221</v>
      </c>
    </row>
    <row r="138" spans="1:8">
      <c r="A138" s="3" t="s">
        <v>144</v>
      </c>
      <c r="B138" s="3">
        <v>28</v>
      </c>
      <c r="C138" s="3">
        <v>0</v>
      </c>
      <c r="D138" s="9">
        <v>102</v>
      </c>
      <c r="E138" s="3">
        <v>0</v>
      </c>
      <c r="F138" s="3">
        <f t="shared" si="5"/>
        <v>130</v>
      </c>
      <c r="G138" s="3">
        <f t="shared" si="4"/>
        <v>0</v>
      </c>
      <c r="H138" s="7">
        <f>Table1[[#This Row],[TOTAL OUT OF SERVICE]]/Table1[[#This Row],[TOTAL BUSES INSPECTED]]</f>
        <v>0</v>
      </c>
    </row>
    <row r="139" spans="1:8">
      <c r="A139" s="3" t="s">
        <v>145</v>
      </c>
      <c r="B139" s="3">
        <v>8</v>
      </c>
      <c r="C139" s="3">
        <v>0</v>
      </c>
      <c r="D139" s="9">
        <v>31</v>
      </c>
      <c r="E139" s="3">
        <v>0</v>
      </c>
      <c r="F139" s="3">
        <f t="shared" si="5"/>
        <v>39</v>
      </c>
      <c r="G139" s="3">
        <f t="shared" si="4"/>
        <v>0</v>
      </c>
      <c r="H139" s="7">
        <f>Table1[[#This Row],[TOTAL OUT OF SERVICE]]/Table1[[#This Row],[TOTAL BUSES INSPECTED]]</f>
        <v>0</v>
      </c>
    </row>
    <row r="140" spans="1:8">
      <c r="A140" s="3" t="s">
        <v>146</v>
      </c>
      <c r="B140" s="3">
        <v>11</v>
      </c>
      <c r="C140" s="3">
        <v>2</v>
      </c>
      <c r="D140" s="9">
        <v>40</v>
      </c>
      <c r="E140" s="3">
        <v>1</v>
      </c>
      <c r="F140" s="3">
        <f t="shared" si="5"/>
        <v>51</v>
      </c>
      <c r="G140" s="3">
        <f t="shared" si="4"/>
        <v>3</v>
      </c>
      <c r="H140" s="7">
        <f>Table1[[#This Row],[TOTAL OUT OF SERVICE]]/Table1[[#This Row],[TOTAL BUSES INSPECTED]]</f>
        <v>5.8823529411764705E-2</v>
      </c>
    </row>
    <row r="141" spans="1:8">
      <c r="A141" s="3" t="s">
        <v>147</v>
      </c>
      <c r="B141" s="3">
        <v>6</v>
      </c>
      <c r="C141" s="3">
        <v>2</v>
      </c>
      <c r="D141" s="9">
        <v>22</v>
      </c>
      <c r="E141" s="3">
        <v>3</v>
      </c>
      <c r="F141" s="3">
        <f t="shared" si="5"/>
        <v>28</v>
      </c>
      <c r="G141" s="3">
        <f t="shared" si="4"/>
        <v>5</v>
      </c>
      <c r="H141" s="7">
        <f>Table1[[#This Row],[TOTAL OUT OF SERVICE]]/Table1[[#This Row],[TOTAL BUSES INSPECTED]]</f>
        <v>0.17857142857142858</v>
      </c>
    </row>
    <row r="142" spans="1:8">
      <c r="A142" s="3" t="s">
        <v>148</v>
      </c>
      <c r="B142" s="3">
        <v>4</v>
      </c>
      <c r="C142" s="3">
        <v>0</v>
      </c>
      <c r="D142" s="9">
        <v>14</v>
      </c>
      <c r="E142" s="3">
        <v>0</v>
      </c>
      <c r="F142" s="3">
        <f t="shared" si="5"/>
        <v>18</v>
      </c>
      <c r="G142" s="3">
        <f t="shared" si="4"/>
        <v>0</v>
      </c>
      <c r="H142" s="7">
        <f>Table1[[#This Row],[TOTAL OUT OF SERVICE]]/Table1[[#This Row],[TOTAL BUSES INSPECTED]]</f>
        <v>0</v>
      </c>
    </row>
    <row r="143" spans="1:8">
      <c r="A143" s="3" t="s">
        <v>149</v>
      </c>
      <c r="B143" s="3">
        <v>1</v>
      </c>
      <c r="C143" s="3">
        <v>0</v>
      </c>
      <c r="D143" s="9">
        <v>2</v>
      </c>
      <c r="E143" s="3">
        <v>0</v>
      </c>
      <c r="F143" s="3">
        <f t="shared" si="5"/>
        <v>3</v>
      </c>
      <c r="G143" s="3">
        <f t="shared" si="4"/>
        <v>0</v>
      </c>
      <c r="H143" s="7">
        <f>Table1[[#This Row],[TOTAL OUT OF SERVICE]]/Table1[[#This Row],[TOTAL BUSES INSPECTED]]</f>
        <v>0</v>
      </c>
    </row>
    <row r="144" spans="1:8">
      <c r="A144" s="3" t="s">
        <v>150</v>
      </c>
      <c r="B144" s="3">
        <v>18</v>
      </c>
      <c r="C144" s="3">
        <v>2</v>
      </c>
      <c r="D144" s="9">
        <v>71</v>
      </c>
      <c r="E144" s="3">
        <v>3</v>
      </c>
      <c r="F144" s="3">
        <f t="shared" si="5"/>
        <v>89</v>
      </c>
      <c r="G144" s="3">
        <f t="shared" si="4"/>
        <v>5</v>
      </c>
      <c r="H144" s="7">
        <f>Table1[[#This Row],[TOTAL OUT OF SERVICE]]/Table1[[#This Row],[TOTAL BUSES INSPECTED]]</f>
        <v>5.6179775280898875E-2</v>
      </c>
    </row>
    <row r="145" spans="1:8">
      <c r="A145" s="3" t="s">
        <v>151</v>
      </c>
      <c r="B145" s="3">
        <v>5</v>
      </c>
      <c r="C145" s="3">
        <v>0</v>
      </c>
      <c r="D145" s="9">
        <v>18</v>
      </c>
      <c r="E145" s="3">
        <v>3</v>
      </c>
      <c r="F145" s="3">
        <f t="shared" si="5"/>
        <v>23</v>
      </c>
      <c r="G145" s="3">
        <f t="shared" si="4"/>
        <v>3</v>
      </c>
      <c r="H145" s="7">
        <f>Table1[[#This Row],[TOTAL OUT OF SERVICE]]/Table1[[#This Row],[TOTAL BUSES INSPECTED]]</f>
        <v>0.13043478260869565</v>
      </c>
    </row>
    <row r="146" spans="1:8">
      <c r="A146" s="3" t="s">
        <v>152</v>
      </c>
      <c r="B146" s="3">
        <v>3</v>
      </c>
      <c r="C146" s="3">
        <v>1</v>
      </c>
      <c r="D146" s="9">
        <v>7</v>
      </c>
      <c r="E146" s="3">
        <v>3</v>
      </c>
      <c r="F146" s="3">
        <f t="shared" si="5"/>
        <v>10</v>
      </c>
      <c r="G146" s="3">
        <f t="shared" si="4"/>
        <v>4</v>
      </c>
      <c r="H146" s="7">
        <f>Table1[[#This Row],[TOTAL OUT OF SERVICE]]/Table1[[#This Row],[TOTAL BUSES INSPECTED]]</f>
        <v>0.4</v>
      </c>
    </row>
    <row r="147" spans="1:8">
      <c r="A147" s="3" t="s">
        <v>153</v>
      </c>
      <c r="B147" s="3">
        <v>21</v>
      </c>
      <c r="C147" s="3">
        <v>2</v>
      </c>
      <c r="D147" s="9">
        <v>80</v>
      </c>
      <c r="E147" s="3">
        <v>2</v>
      </c>
      <c r="F147" s="3">
        <f t="shared" si="5"/>
        <v>101</v>
      </c>
      <c r="G147" s="3">
        <f t="shared" si="4"/>
        <v>4</v>
      </c>
      <c r="H147" s="7">
        <f>Table1[[#This Row],[TOTAL OUT OF SERVICE]]/Table1[[#This Row],[TOTAL BUSES INSPECTED]]</f>
        <v>3.9603960396039604E-2</v>
      </c>
    </row>
    <row r="148" spans="1:8">
      <c r="A148" s="3" t="s">
        <v>154</v>
      </c>
      <c r="B148" s="3">
        <v>3</v>
      </c>
      <c r="C148" s="3">
        <v>1</v>
      </c>
      <c r="D148" s="9">
        <v>12</v>
      </c>
      <c r="E148" s="3">
        <v>1</v>
      </c>
      <c r="F148" s="3">
        <f t="shared" si="5"/>
        <v>15</v>
      </c>
      <c r="G148" s="3">
        <f t="shared" si="4"/>
        <v>2</v>
      </c>
      <c r="H148" s="7">
        <f>Table1[[#This Row],[TOTAL OUT OF SERVICE]]/Table1[[#This Row],[TOTAL BUSES INSPECTED]]</f>
        <v>0.13333333333333333</v>
      </c>
    </row>
    <row r="149" spans="1:8">
      <c r="A149" s="3" t="s">
        <v>155</v>
      </c>
      <c r="B149" s="3">
        <v>4</v>
      </c>
      <c r="C149" s="3">
        <v>1</v>
      </c>
      <c r="D149" s="9">
        <v>18</v>
      </c>
      <c r="E149" s="3">
        <v>5</v>
      </c>
      <c r="F149" s="3">
        <f t="shared" si="5"/>
        <v>22</v>
      </c>
      <c r="G149" s="3">
        <f t="shared" si="4"/>
        <v>6</v>
      </c>
      <c r="H149" s="7">
        <f>Table1[[#This Row],[TOTAL OUT OF SERVICE]]/Table1[[#This Row],[TOTAL BUSES INSPECTED]]</f>
        <v>0.27272727272727271</v>
      </c>
    </row>
    <row r="150" spans="1:8">
      <c r="A150" s="3" t="s">
        <v>156</v>
      </c>
      <c r="B150" s="3">
        <v>9</v>
      </c>
      <c r="C150" s="3">
        <v>2</v>
      </c>
      <c r="D150" s="9">
        <v>33</v>
      </c>
      <c r="E150" s="3">
        <v>0</v>
      </c>
      <c r="F150" s="3">
        <f t="shared" si="5"/>
        <v>42</v>
      </c>
      <c r="G150" s="3">
        <f t="shared" si="4"/>
        <v>2</v>
      </c>
      <c r="H150" s="7">
        <f>Table1[[#This Row],[TOTAL OUT OF SERVICE]]/Table1[[#This Row],[TOTAL BUSES INSPECTED]]</f>
        <v>4.7619047619047616E-2</v>
      </c>
    </row>
    <row r="151" spans="1:8">
      <c r="A151" s="3" t="s">
        <v>157</v>
      </c>
      <c r="B151" s="3">
        <v>1</v>
      </c>
      <c r="C151" s="3">
        <v>0</v>
      </c>
      <c r="D151" s="9">
        <v>1</v>
      </c>
      <c r="E151" s="3">
        <v>0</v>
      </c>
      <c r="F151" s="3">
        <f t="shared" si="5"/>
        <v>2</v>
      </c>
      <c r="G151" s="3">
        <f t="shared" si="4"/>
        <v>0</v>
      </c>
      <c r="H151" s="7">
        <f>Table1[[#This Row],[TOTAL OUT OF SERVICE]]/Table1[[#This Row],[TOTAL BUSES INSPECTED]]</f>
        <v>0</v>
      </c>
    </row>
    <row r="152" spans="1:8">
      <c r="A152" s="3" t="s">
        <v>158</v>
      </c>
      <c r="B152" s="3">
        <v>15</v>
      </c>
      <c r="C152" s="3">
        <v>4</v>
      </c>
      <c r="D152" s="9">
        <v>57</v>
      </c>
      <c r="E152" s="3">
        <v>2</v>
      </c>
      <c r="F152" s="3">
        <f t="shared" si="5"/>
        <v>72</v>
      </c>
      <c r="G152" s="3">
        <f t="shared" si="4"/>
        <v>6</v>
      </c>
      <c r="H152" s="7">
        <f>Table1[[#This Row],[TOTAL OUT OF SERVICE]]/Table1[[#This Row],[TOTAL BUSES INSPECTED]]</f>
        <v>8.3333333333333329E-2</v>
      </c>
    </row>
    <row r="153" spans="1:8">
      <c r="A153" s="3" t="s">
        <v>159</v>
      </c>
      <c r="B153" s="3">
        <v>29</v>
      </c>
      <c r="C153" s="3">
        <v>1</v>
      </c>
      <c r="D153" s="9">
        <v>115</v>
      </c>
      <c r="E153" s="3">
        <v>5</v>
      </c>
      <c r="F153" s="3">
        <f t="shared" si="5"/>
        <v>144</v>
      </c>
      <c r="G153" s="3">
        <f t="shared" si="4"/>
        <v>6</v>
      </c>
      <c r="H153" s="7">
        <f>Table1[[#This Row],[TOTAL OUT OF SERVICE]]/Table1[[#This Row],[TOTAL BUSES INSPECTED]]</f>
        <v>4.1666666666666664E-2</v>
      </c>
    </row>
    <row r="154" spans="1:8">
      <c r="A154" s="3" t="s">
        <v>160</v>
      </c>
      <c r="B154" s="3">
        <v>5</v>
      </c>
      <c r="C154" s="3">
        <v>0</v>
      </c>
      <c r="D154" s="9">
        <v>21</v>
      </c>
      <c r="E154" s="3">
        <v>3</v>
      </c>
      <c r="F154" s="3">
        <f t="shared" si="5"/>
        <v>26</v>
      </c>
      <c r="G154" s="3">
        <f t="shared" si="4"/>
        <v>3</v>
      </c>
      <c r="H154" s="7">
        <f>Table1[[#This Row],[TOTAL OUT OF SERVICE]]/Table1[[#This Row],[TOTAL BUSES INSPECTED]]</f>
        <v>0.11538461538461539</v>
      </c>
    </row>
    <row r="155" spans="1:8">
      <c r="A155" s="3" t="s">
        <v>161</v>
      </c>
      <c r="B155" s="3">
        <v>3</v>
      </c>
      <c r="C155" s="3">
        <v>1</v>
      </c>
      <c r="D155" s="9">
        <v>10</v>
      </c>
      <c r="E155" s="3">
        <v>2</v>
      </c>
      <c r="F155" s="3">
        <f t="shared" si="5"/>
        <v>13</v>
      </c>
      <c r="G155" s="3">
        <f t="shared" si="4"/>
        <v>3</v>
      </c>
      <c r="H155" s="7">
        <f>Table1[[#This Row],[TOTAL OUT OF SERVICE]]/Table1[[#This Row],[TOTAL BUSES INSPECTED]]</f>
        <v>0.23076923076923078</v>
      </c>
    </row>
    <row r="156" spans="1:8" ht="29.1">
      <c r="A156" s="9" t="s">
        <v>162</v>
      </c>
      <c r="B156" s="3">
        <v>3</v>
      </c>
      <c r="C156" s="3">
        <v>0</v>
      </c>
      <c r="D156" s="9">
        <v>8</v>
      </c>
      <c r="E156" s="3">
        <v>0</v>
      </c>
      <c r="F156" s="3">
        <f t="shared" si="5"/>
        <v>11</v>
      </c>
      <c r="G156" s="3">
        <f t="shared" si="4"/>
        <v>0</v>
      </c>
      <c r="H156" s="7">
        <f>Table1[[#This Row],[TOTAL OUT OF SERVICE]]/Table1[[#This Row],[TOTAL BUSES INSPECTED]]</f>
        <v>0</v>
      </c>
    </row>
    <row r="157" spans="1:8">
      <c r="A157" s="3" t="s">
        <v>163</v>
      </c>
      <c r="B157" s="3">
        <v>2</v>
      </c>
      <c r="C157" s="3">
        <v>0</v>
      </c>
      <c r="D157" s="9">
        <v>6</v>
      </c>
      <c r="E157" s="3">
        <v>0</v>
      </c>
      <c r="F157" s="3">
        <f t="shared" si="5"/>
        <v>8</v>
      </c>
      <c r="G157" s="3">
        <f t="shared" si="4"/>
        <v>0</v>
      </c>
      <c r="H157" s="7">
        <f>Table1[[#This Row],[TOTAL OUT OF SERVICE]]/Table1[[#This Row],[TOTAL BUSES INSPECTED]]</f>
        <v>0</v>
      </c>
    </row>
    <row r="158" spans="1:8">
      <c r="A158" s="3" t="s">
        <v>164</v>
      </c>
      <c r="B158" s="3">
        <v>7</v>
      </c>
      <c r="C158" s="3">
        <v>2</v>
      </c>
      <c r="D158" s="9">
        <v>24</v>
      </c>
      <c r="E158" s="3">
        <v>1</v>
      </c>
      <c r="F158" s="3">
        <f t="shared" si="5"/>
        <v>31</v>
      </c>
      <c r="G158" s="3">
        <f t="shared" si="4"/>
        <v>3</v>
      </c>
      <c r="H158" s="7">
        <f>Table1[[#This Row],[TOTAL OUT OF SERVICE]]/Table1[[#This Row],[TOTAL BUSES INSPECTED]]</f>
        <v>9.6774193548387094E-2</v>
      </c>
    </row>
    <row r="159" spans="1:8">
      <c r="A159" s="3" t="s">
        <v>165</v>
      </c>
      <c r="B159" s="3">
        <v>6</v>
      </c>
      <c r="C159" s="3">
        <v>0</v>
      </c>
      <c r="D159" s="9">
        <v>21</v>
      </c>
      <c r="E159" s="3">
        <v>1</v>
      </c>
      <c r="F159" s="3">
        <f t="shared" si="5"/>
        <v>27</v>
      </c>
      <c r="G159" s="3">
        <f t="shared" si="4"/>
        <v>1</v>
      </c>
      <c r="H159" s="7">
        <f>Table1[[#This Row],[TOTAL OUT OF SERVICE]]/Table1[[#This Row],[TOTAL BUSES INSPECTED]]</f>
        <v>3.7037037037037035E-2</v>
      </c>
    </row>
    <row r="160" spans="1:8">
      <c r="A160" s="3" t="s">
        <v>166</v>
      </c>
      <c r="B160" s="3">
        <v>7</v>
      </c>
      <c r="C160" s="3">
        <v>0</v>
      </c>
      <c r="D160" s="9">
        <v>25</v>
      </c>
      <c r="E160" s="3">
        <v>5</v>
      </c>
      <c r="F160" s="3">
        <f t="shared" si="5"/>
        <v>32</v>
      </c>
      <c r="G160" s="3">
        <f t="shared" si="4"/>
        <v>5</v>
      </c>
      <c r="H160" s="7">
        <f>Table1[[#This Row],[TOTAL OUT OF SERVICE]]/Table1[[#This Row],[TOTAL BUSES INSPECTED]]</f>
        <v>0.15625</v>
      </c>
    </row>
    <row r="161" spans="1:8">
      <c r="A161" s="3" t="s">
        <v>167</v>
      </c>
      <c r="B161" s="3">
        <v>4</v>
      </c>
      <c r="C161" s="3">
        <v>0</v>
      </c>
      <c r="D161" s="9">
        <v>14</v>
      </c>
      <c r="E161" s="3">
        <v>0</v>
      </c>
      <c r="F161" s="3">
        <f t="shared" si="5"/>
        <v>18</v>
      </c>
      <c r="G161" s="3">
        <f t="shared" si="4"/>
        <v>0</v>
      </c>
      <c r="H161" s="7">
        <f>Table1[[#This Row],[TOTAL OUT OF SERVICE]]/Table1[[#This Row],[TOTAL BUSES INSPECTED]]</f>
        <v>0</v>
      </c>
    </row>
    <row r="162" spans="1:8">
      <c r="A162" s="3" t="s">
        <v>168</v>
      </c>
      <c r="B162" s="3">
        <v>9</v>
      </c>
      <c r="C162" s="3">
        <v>0</v>
      </c>
      <c r="D162" s="9">
        <v>34</v>
      </c>
      <c r="E162" s="3">
        <v>0</v>
      </c>
      <c r="F162" s="3">
        <f t="shared" si="5"/>
        <v>43</v>
      </c>
      <c r="G162" s="3">
        <f t="shared" si="4"/>
        <v>0</v>
      </c>
      <c r="H162" s="7">
        <f>Table1[[#This Row],[TOTAL OUT OF SERVICE]]/Table1[[#This Row],[TOTAL BUSES INSPECTED]]</f>
        <v>0</v>
      </c>
    </row>
    <row r="163" spans="1:8">
      <c r="A163" s="3" t="s">
        <v>169</v>
      </c>
      <c r="B163" s="3">
        <v>17</v>
      </c>
      <c r="C163" s="3">
        <v>1</v>
      </c>
      <c r="D163" s="9">
        <v>68</v>
      </c>
      <c r="E163" s="3">
        <v>5</v>
      </c>
      <c r="F163" s="3">
        <f t="shared" si="5"/>
        <v>85</v>
      </c>
      <c r="G163" s="3">
        <f t="shared" si="4"/>
        <v>6</v>
      </c>
      <c r="H163" s="7">
        <f>Table1[[#This Row],[TOTAL OUT OF SERVICE]]/Table1[[#This Row],[TOTAL BUSES INSPECTED]]</f>
        <v>7.0588235294117646E-2</v>
      </c>
    </row>
    <row r="164" spans="1:8">
      <c r="A164" s="3" t="s">
        <v>170</v>
      </c>
      <c r="B164" s="3">
        <v>10</v>
      </c>
      <c r="C164" s="3">
        <v>0</v>
      </c>
      <c r="D164" s="9">
        <v>38</v>
      </c>
      <c r="E164" s="3">
        <v>0</v>
      </c>
      <c r="F164" s="3">
        <f t="shared" si="5"/>
        <v>48</v>
      </c>
      <c r="G164" s="3">
        <f t="shared" si="4"/>
        <v>0</v>
      </c>
      <c r="H164" s="7">
        <f>Table1[[#This Row],[TOTAL OUT OF SERVICE]]/Table1[[#This Row],[TOTAL BUSES INSPECTED]]</f>
        <v>0</v>
      </c>
    </row>
    <row r="165" spans="1:8">
      <c r="A165" s="3" t="s">
        <v>171</v>
      </c>
      <c r="B165" s="3">
        <v>1</v>
      </c>
      <c r="C165" s="3">
        <v>0</v>
      </c>
      <c r="D165" s="9">
        <v>3</v>
      </c>
      <c r="E165" s="3">
        <v>0</v>
      </c>
      <c r="F165" s="3">
        <f t="shared" si="5"/>
        <v>4</v>
      </c>
      <c r="G165" s="3">
        <f t="shared" si="4"/>
        <v>0</v>
      </c>
      <c r="H165" s="7">
        <f>Table1[[#This Row],[TOTAL OUT OF SERVICE]]/Table1[[#This Row],[TOTAL BUSES INSPECTED]]</f>
        <v>0</v>
      </c>
    </row>
    <row r="166" spans="1:8">
      <c r="A166" s="3" t="s">
        <v>172</v>
      </c>
      <c r="B166" s="3">
        <v>31</v>
      </c>
      <c r="C166" s="3">
        <v>1</v>
      </c>
      <c r="D166" s="9">
        <v>124</v>
      </c>
      <c r="E166" s="3">
        <v>2</v>
      </c>
      <c r="F166" s="3">
        <f t="shared" si="5"/>
        <v>155</v>
      </c>
      <c r="G166" s="3">
        <f t="shared" si="4"/>
        <v>3</v>
      </c>
      <c r="H166" s="7">
        <f>Table1[[#This Row],[TOTAL OUT OF SERVICE]]/Table1[[#This Row],[TOTAL BUSES INSPECTED]]</f>
        <v>1.935483870967742E-2</v>
      </c>
    </row>
    <row r="167" spans="1:8">
      <c r="A167" s="3" t="s">
        <v>173</v>
      </c>
      <c r="B167" s="3">
        <v>2</v>
      </c>
      <c r="C167" s="3">
        <v>0</v>
      </c>
      <c r="D167" s="9">
        <v>8</v>
      </c>
      <c r="E167" s="3">
        <v>2</v>
      </c>
      <c r="F167" s="3">
        <f t="shared" si="5"/>
        <v>10</v>
      </c>
      <c r="G167" s="3">
        <f t="shared" si="4"/>
        <v>2</v>
      </c>
      <c r="H167" s="7">
        <f>Table1[[#This Row],[TOTAL OUT OF SERVICE]]/Table1[[#This Row],[TOTAL BUSES INSPECTED]]</f>
        <v>0.2</v>
      </c>
    </row>
    <row r="168" spans="1:8">
      <c r="A168" s="3" t="s">
        <v>174</v>
      </c>
      <c r="B168" s="3">
        <v>42</v>
      </c>
      <c r="C168" s="3">
        <v>4</v>
      </c>
      <c r="D168" s="9">
        <v>164</v>
      </c>
      <c r="E168" s="3">
        <v>4</v>
      </c>
      <c r="F168" s="3">
        <f t="shared" si="5"/>
        <v>206</v>
      </c>
      <c r="G168" s="3">
        <f t="shared" si="4"/>
        <v>8</v>
      </c>
      <c r="H168" s="7">
        <f>Table1[[#This Row],[TOTAL OUT OF SERVICE]]/Table1[[#This Row],[TOTAL BUSES INSPECTED]]</f>
        <v>3.8834951456310676E-2</v>
      </c>
    </row>
    <row r="169" spans="1:8" ht="15.75" customHeight="1">
      <c r="A169" s="3" t="s">
        <v>175</v>
      </c>
      <c r="B169" s="3">
        <v>13</v>
      </c>
      <c r="C169" s="3">
        <v>1</v>
      </c>
      <c r="D169" s="9">
        <v>46</v>
      </c>
      <c r="E169" s="3">
        <v>0</v>
      </c>
      <c r="F169" s="3">
        <f t="shared" si="5"/>
        <v>59</v>
      </c>
      <c r="G169" s="3">
        <f t="shared" si="4"/>
        <v>1</v>
      </c>
      <c r="H169" s="7">
        <f>Table1[[#This Row],[TOTAL OUT OF SERVICE]]/Table1[[#This Row],[TOTAL BUSES INSPECTED]]</f>
        <v>1.6949152542372881E-2</v>
      </c>
    </row>
    <row r="170" spans="1:8">
      <c r="A170" s="3" t="s">
        <v>176</v>
      </c>
      <c r="B170" s="3">
        <v>2</v>
      </c>
      <c r="C170" s="3">
        <v>0</v>
      </c>
      <c r="D170" s="9">
        <v>7</v>
      </c>
      <c r="E170" s="3">
        <v>1</v>
      </c>
      <c r="F170" s="3">
        <f t="shared" si="5"/>
        <v>9</v>
      </c>
      <c r="G170" s="3">
        <f t="shared" si="4"/>
        <v>1</v>
      </c>
      <c r="H170" s="7">
        <f>Table1[[#This Row],[TOTAL OUT OF SERVICE]]/Table1[[#This Row],[TOTAL BUSES INSPECTED]]</f>
        <v>0.1111111111111111</v>
      </c>
    </row>
    <row r="171" spans="1:8">
      <c r="A171" s="3" t="s">
        <v>177</v>
      </c>
      <c r="B171" s="3">
        <v>2</v>
      </c>
      <c r="C171" s="3">
        <v>0</v>
      </c>
      <c r="D171" s="9">
        <v>5</v>
      </c>
      <c r="E171" s="3">
        <v>0</v>
      </c>
      <c r="F171" s="3">
        <f t="shared" si="5"/>
        <v>7</v>
      </c>
      <c r="G171" s="3">
        <f t="shared" si="4"/>
        <v>0</v>
      </c>
      <c r="H171" s="7">
        <f>Table1[[#This Row],[TOTAL OUT OF SERVICE]]/Table1[[#This Row],[TOTAL BUSES INSPECTED]]</f>
        <v>0</v>
      </c>
    </row>
    <row r="172" spans="1:8">
      <c r="A172" s="3" t="s">
        <v>178</v>
      </c>
      <c r="B172" s="3">
        <v>7</v>
      </c>
      <c r="C172" s="3">
        <v>0</v>
      </c>
      <c r="D172" s="9">
        <v>24</v>
      </c>
      <c r="E172" s="3">
        <v>0</v>
      </c>
      <c r="F172" s="3">
        <f t="shared" si="5"/>
        <v>31</v>
      </c>
      <c r="G172" s="3">
        <f t="shared" si="4"/>
        <v>0</v>
      </c>
      <c r="H172" s="7">
        <f>Table1[[#This Row],[TOTAL OUT OF SERVICE]]/Table1[[#This Row],[TOTAL BUSES INSPECTED]]</f>
        <v>0</v>
      </c>
    </row>
    <row r="173" spans="1:8">
      <c r="A173" s="3" t="s">
        <v>179</v>
      </c>
      <c r="B173" s="3">
        <v>4</v>
      </c>
      <c r="C173" s="3">
        <v>1</v>
      </c>
      <c r="D173" s="9">
        <v>14</v>
      </c>
      <c r="E173" s="3">
        <v>2</v>
      </c>
      <c r="F173" s="3">
        <f t="shared" si="5"/>
        <v>18</v>
      </c>
      <c r="G173" s="3">
        <f t="shared" si="4"/>
        <v>3</v>
      </c>
      <c r="H173" s="7">
        <f>Table1[[#This Row],[TOTAL OUT OF SERVICE]]/Table1[[#This Row],[TOTAL BUSES INSPECTED]]</f>
        <v>0.16666666666666666</v>
      </c>
    </row>
    <row r="174" spans="1:8">
      <c r="A174" s="3" t="s">
        <v>180</v>
      </c>
      <c r="B174" s="3">
        <v>3</v>
      </c>
      <c r="C174" s="3">
        <v>0</v>
      </c>
      <c r="D174" s="9">
        <v>11</v>
      </c>
      <c r="E174" s="3">
        <v>1</v>
      </c>
      <c r="F174" s="3">
        <f t="shared" si="5"/>
        <v>14</v>
      </c>
      <c r="G174" s="3">
        <f t="shared" si="4"/>
        <v>1</v>
      </c>
      <c r="H174" s="7">
        <f>Table1[[#This Row],[TOTAL OUT OF SERVICE]]/Table1[[#This Row],[TOTAL BUSES INSPECTED]]</f>
        <v>7.1428571428571425E-2</v>
      </c>
    </row>
    <row r="175" spans="1:8">
      <c r="A175" s="3" t="s">
        <v>181</v>
      </c>
      <c r="B175" s="3">
        <v>3</v>
      </c>
      <c r="C175" s="3">
        <v>0</v>
      </c>
      <c r="D175" s="9">
        <v>11</v>
      </c>
      <c r="E175" s="3">
        <v>0</v>
      </c>
      <c r="F175" s="3">
        <f t="shared" si="5"/>
        <v>14</v>
      </c>
      <c r="G175" s="3">
        <f t="shared" si="4"/>
        <v>0</v>
      </c>
      <c r="H175" s="7">
        <f>Table1[[#This Row],[TOTAL OUT OF SERVICE]]/Table1[[#This Row],[TOTAL BUSES INSPECTED]]</f>
        <v>0</v>
      </c>
    </row>
    <row r="176" spans="1:8">
      <c r="A176" s="3" t="s">
        <v>182</v>
      </c>
      <c r="B176" s="3">
        <v>21</v>
      </c>
      <c r="C176" s="3">
        <v>0</v>
      </c>
      <c r="D176" s="9">
        <v>87</v>
      </c>
      <c r="E176" s="3">
        <v>4</v>
      </c>
      <c r="F176" s="3">
        <f t="shared" si="5"/>
        <v>108</v>
      </c>
      <c r="G176" s="3">
        <f t="shared" si="4"/>
        <v>4</v>
      </c>
      <c r="H176" s="7">
        <f>Table1[[#This Row],[TOTAL OUT OF SERVICE]]/Table1[[#This Row],[TOTAL BUSES INSPECTED]]</f>
        <v>3.7037037037037035E-2</v>
      </c>
    </row>
    <row r="177" spans="1:8">
      <c r="A177" s="3" t="s">
        <v>183</v>
      </c>
      <c r="B177" s="3">
        <v>5</v>
      </c>
      <c r="C177" s="3">
        <v>0</v>
      </c>
      <c r="D177" s="9">
        <v>17</v>
      </c>
      <c r="E177" s="3">
        <v>0</v>
      </c>
      <c r="F177" s="3">
        <f t="shared" si="5"/>
        <v>22</v>
      </c>
      <c r="G177" s="3">
        <f t="shared" si="4"/>
        <v>0</v>
      </c>
      <c r="H177" s="7">
        <f>Table1[[#This Row],[TOTAL OUT OF SERVICE]]/Table1[[#This Row],[TOTAL BUSES INSPECTED]]</f>
        <v>0</v>
      </c>
    </row>
    <row r="178" spans="1:8">
      <c r="A178" s="3" t="s">
        <v>184</v>
      </c>
      <c r="B178" s="3">
        <v>4</v>
      </c>
      <c r="C178" s="3">
        <v>1</v>
      </c>
      <c r="D178" s="9">
        <v>14</v>
      </c>
      <c r="E178" s="3">
        <v>0</v>
      </c>
      <c r="F178" s="3">
        <f t="shared" si="5"/>
        <v>18</v>
      </c>
      <c r="G178" s="3">
        <f t="shared" si="4"/>
        <v>1</v>
      </c>
      <c r="H178" s="7">
        <f>Table1[[#This Row],[TOTAL OUT OF SERVICE]]/Table1[[#This Row],[TOTAL BUSES INSPECTED]]</f>
        <v>5.5555555555555552E-2</v>
      </c>
    </row>
    <row r="179" spans="1:8">
      <c r="A179" s="3" t="s">
        <v>185</v>
      </c>
      <c r="B179" s="3">
        <v>1</v>
      </c>
      <c r="C179" s="3">
        <v>0</v>
      </c>
      <c r="D179" s="9">
        <v>3</v>
      </c>
      <c r="E179" s="3">
        <v>0</v>
      </c>
      <c r="F179" s="3">
        <f t="shared" si="5"/>
        <v>4</v>
      </c>
      <c r="G179" s="3">
        <f t="shared" si="4"/>
        <v>0</v>
      </c>
      <c r="H179" s="7">
        <f>Table1[[#This Row],[TOTAL OUT OF SERVICE]]/Table1[[#This Row],[TOTAL BUSES INSPECTED]]</f>
        <v>0</v>
      </c>
    </row>
    <row r="180" spans="1:8">
      <c r="A180" s="3" t="s">
        <v>186</v>
      </c>
      <c r="B180" s="3">
        <v>2</v>
      </c>
      <c r="C180" s="3">
        <v>0</v>
      </c>
      <c r="D180" s="9">
        <v>8</v>
      </c>
      <c r="E180" s="3">
        <v>2</v>
      </c>
      <c r="F180" s="3">
        <f t="shared" si="5"/>
        <v>10</v>
      </c>
      <c r="G180" s="3">
        <f t="shared" si="4"/>
        <v>2</v>
      </c>
      <c r="H180" s="7">
        <f>Table1[[#This Row],[TOTAL OUT OF SERVICE]]/Table1[[#This Row],[TOTAL BUSES INSPECTED]]</f>
        <v>0.2</v>
      </c>
    </row>
    <row r="181" spans="1:8">
      <c r="A181" s="3" t="s">
        <v>187</v>
      </c>
      <c r="B181" s="3">
        <v>1</v>
      </c>
      <c r="C181" s="3">
        <v>0</v>
      </c>
      <c r="D181" s="9">
        <v>1</v>
      </c>
      <c r="E181" s="3">
        <v>0</v>
      </c>
      <c r="F181" s="3">
        <f t="shared" si="5"/>
        <v>2</v>
      </c>
      <c r="G181" s="3">
        <f t="shared" si="4"/>
        <v>0</v>
      </c>
      <c r="H181" s="7">
        <f>Table1[[#This Row],[TOTAL OUT OF SERVICE]]/Table1[[#This Row],[TOTAL BUSES INSPECTED]]</f>
        <v>0</v>
      </c>
    </row>
    <row r="182" spans="1:8">
      <c r="A182" s="3" t="s">
        <v>188</v>
      </c>
      <c r="B182" s="3">
        <v>4</v>
      </c>
      <c r="C182" s="3">
        <v>1</v>
      </c>
      <c r="D182" s="9">
        <v>7</v>
      </c>
      <c r="E182" s="3">
        <v>1</v>
      </c>
      <c r="F182" s="3">
        <f t="shared" si="5"/>
        <v>11</v>
      </c>
      <c r="G182" s="3">
        <f t="shared" si="4"/>
        <v>2</v>
      </c>
      <c r="H182" s="7">
        <f>Table1[[#This Row],[TOTAL OUT OF SERVICE]]/Table1[[#This Row],[TOTAL BUSES INSPECTED]]</f>
        <v>0.18181818181818182</v>
      </c>
    </row>
    <row r="183" spans="1:8">
      <c r="A183" s="3" t="s">
        <v>189</v>
      </c>
      <c r="B183" s="3">
        <v>2</v>
      </c>
      <c r="C183" s="3">
        <v>0</v>
      </c>
      <c r="D183" s="9">
        <v>8</v>
      </c>
      <c r="E183" s="3">
        <v>0</v>
      </c>
      <c r="F183" s="3">
        <f t="shared" si="5"/>
        <v>10</v>
      </c>
      <c r="G183" s="3">
        <f t="shared" si="4"/>
        <v>0</v>
      </c>
      <c r="H183" s="7">
        <f>Table1[[#This Row],[TOTAL OUT OF SERVICE]]/Table1[[#This Row],[TOTAL BUSES INSPECTED]]</f>
        <v>0</v>
      </c>
    </row>
    <row r="184" spans="1:8">
      <c r="A184" s="3" t="s">
        <v>190</v>
      </c>
      <c r="B184" s="3">
        <v>3</v>
      </c>
      <c r="C184" s="3">
        <v>0</v>
      </c>
      <c r="D184" s="9">
        <v>7</v>
      </c>
      <c r="E184" s="3">
        <v>1</v>
      </c>
      <c r="F184" s="3">
        <f t="shared" si="5"/>
        <v>10</v>
      </c>
      <c r="G184" s="3">
        <f t="shared" si="4"/>
        <v>1</v>
      </c>
      <c r="H184" s="7">
        <f>Table1[[#This Row],[TOTAL OUT OF SERVICE]]/Table1[[#This Row],[TOTAL BUSES INSPECTED]]</f>
        <v>0.1</v>
      </c>
    </row>
    <row r="185" spans="1:8">
      <c r="A185" s="3" t="s">
        <v>191</v>
      </c>
      <c r="B185" s="3">
        <v>7</v>
      </c>
      <c r="C185" s="3">
        <v>0</v>
      </c>
      <c r="D185" s="9">
        <v>24</v>
      </c>
      <c r="E185" s="3">
        <v>1</v>
      </c>
      <c r="F185" s="3">
        <f t="shared" si="5"/>
        <v>31</v>
      </c>
      <c r="G185" s="3">
        <f t="shared" si="4"/>
        <v>1</v>
      </c>
      <c r="H185" s="7">
        <f>Table1[[#This Row],[TOTAL OUT OF SERVICE]]/Table1[[#This Row],[TOTAL BUSES INSPECTED]]</f>
        <v>3.2258064516129031E-2</v>
      </c>
    </row>
    <row r="186" spans="1:8">
      <c r="A186" s="3" t="s">
        <v>192</v>
      </c>
      <c r="B186" s="3">
        <v>11</v>
      </c>
      <c r="C186" s="3">
        <v>2</v>
      </c>
      <c r="D186" s="9">
        <v>43</v>
      </c>
      <c r="E186" s="3">
        <v>10</v>
      </c>
      <c r="F186" s="3">
        <f t="shared" si="5"/>
        <v>54</v>
      </c>
      <c r="G186" s="3">
        <f t="shared" si="4"/>
        <v>12</v>
      </c>
      <c r="H186" s="7">
        <f>Table1[[#This Row],[TOTAL OUT OF SERVICE]]/Table1[[#This Row],[TOTAL BUSES INSPECTED]]</f>
        <v>0.22222222222222221</v>
      </c>
    </row>
    <row r="187" spans="1:8">
      <c r="A187" s="3" t="s">
        <v>193</v>
      </c>
      <c r="B187" s="3">
        <v>1</v>
      </c>
      <c r="C187" s="3">
        <v>0</v>
      </c>
      <c r="D187" s="9">
        <v>4</v>
      </c>
      <c r="E187" s="3">
        <v>4</v>
      </c>
      <c r="F187" s="3">
        <f t="shared" si="5"/>
        <v>5</v>
      </c>
      <c r="G187" s="3">
        <f t="shared" si="4"/>
        <v>4</v>
      </c>
      <c r="H187" s="7">
        <f>Table1[[#This Row],[TOTAL OUT OF SERVICE]]/Table1[[#This Row],[TOTAL BUSES INSPECTED]]</f>
        <v>0.8</v>
      </c>
    </row>
    <row r="188" spans="1:8">
      <c r="A188" s="3" t="s">
        <v>194</v>
      </c>
      <c r="B188" s="3">
        <v>41</v>
      </c>
      <c r="C188" s="3">
        <v>5</v>
      </c>
      <c r="D188" s="9">
        <v>162</v>
      </c>
      <c r="E188" s="3">
        <v>5</v>
      </c>
      <c r="F188" s="3">
        <f t="shared" si="5"/>
        <v>203</v>
      </c>
      <c r="G188" s="3">
        <f t="shared" si="4"/>
        <v>10</v>
      </c>
      <c r="H188" s="8">
        <f>Table1[[#This Row],[TOTAL OUT OF SERVICE]]/Table1[[#This Row],[TOTAL BUSES INSPECTED]]</f>
        <v>4.9261083743842367E-2</v>
      </c>
    </row>
    <row r="189" spans="1:8">
      <c r="A189" s="3" t="s">
        <v>195</v>
      </c>
      <c r="B189" s="3">
        <v>2</v>
      </c>
      <c r="C189" s="3">
        <v>0</v>
      </c>
      <c r="D189" s="9">
        <v>8</v>
      </c>
      <c r="E189" s="3">
        <v>0</v>
      </c>
      <c r="F189" s="3">
        <f t="shared" si="5"/>
        <v>10</v>
      </c>
      <c r="G189" s="3">
        <f t="shared" si="4"/>
        <v>0</v>
      </c>
      <c r="H189" s="7">
        <f>Table1[[#This Row],[TOTAL OUT OF SERVICE]]/Table1[[#This Row],[TOTAL BUSES INSPECTED]]</f>
        <v>0</v>
      </c>
    </row>
    <row r="190" spans="1:8">
      <c r="A190" s="3" t="s">
        <v>196</v>
      </c>
      <c r="B190" s="3">
        <v>3</v>
      </c>
      <c r="C190" s="3">
        <v>1</v>
      </c>
      <c r="D190" s="9">
        <v>10</v>
      </c>
      <c r="E190" s="3">
        <v>0</v>
      </c>
      <c r="F190" s="3">
        <f t="shared" si="5"/>
        <v>13</v>
      </c>
      <c r="G190" s="3">
        <f t="shared" si="4"/>
        <v>1</v>
      </c>
      <c r="H190" s="7">
        <f>Table1[[#This Row],[TOTAL OUT OF SERVICE]]/Table1[[#This Row],[TOTAL BUSES INSPECTED]]</f>
        <v>7.6923076923076927E-2</v>
      </c>
    </row>
    <row r="191" spans="1:8">
      <c r="A191" s="3" t="s">
        <v>197</v>
      </c>
      <c r="B191" s="3">
        <v>3</v>
      </c>
      <c r="C191" s="3">
        <v>0</v>
      </c>
      <c r="D191" s="9">
        <v>9</v>
      </c>
      <c r="E191" s="3">
        <v>0</v>
      </c>
      <c r="F191" s="3">
        <f t="shared" si="5"/>
        <v>12</v>
      </c>
      <c r="G191" s="3">
        <f t="shared" si="4"/>
        <v>0</v>
      </c>
      <c r="H191" s="7">
        <f>Table1[[#This Row],[TOTAL OUT OF SERVICE]]/Table1[[#This Row],[TOTAL BUSES INSPECTED]]</f>
        <v>0</v>
      </c>
    </row>
    <row r="192" spans="1:8">
      <c r="A192" s="3" t="s">
        <v>198</v>
      </c>
      <c r="B192" s="3">
        <v>25</v>
      </c>
      <c r="C192" s="3">
        <v>1</v>
      </c>
      <c r="D192" s="9">
        <v>100</v>
      </c>
      <c r="E192" s="3">
        <v>5</v>
      </c>
      <c r="F192" s="3">
        <f t="shared" si="5"/>
        <v>125</v>
      </c>
      <c r="G192" s="3">
        <f t="shared" ref="G192:G254" si="6">C192+E192</f>
        <v>6</v>
      </c>
      <c r="H192" s="8">
        <f>Table1[[#This Row],[TOTAL OUT OF SERVICE]]/Table1[[#This Row],[TOTAL BUSES INSPECTED]]</f>
        <v>4.8000000000000001E-2</v>
      </c>
    </row>
    <row r="193" spans="1:8">
      <c r="A193" s="3" t="s">
        <v>199</v>
      </c>
      <c r="B193" s="3">
        <v>5</v>
      </c>
      <c r="C193" s="3">
        <v>0</v>
      </c>
      <c r="D193" s="9">
        <v>17</v>
      </c>
      <c r="E193" s="3">
        <v>2</v>
      </c>
      <c r="F193" s="3">
        <f t="shared" ref="F193:F255" si="7">B193+D193</f>
        <v>22</v>
      </c>
      <c r="G193" s="3">
        <f t="shared" si="6"/>
        <v>2</v>
      </c>
      <c r="H193" s="7">
        <f>Table1[[#This Row],[TOTAL OUT OF SERVICE]]/Table1[[#This Row],[TOTAL BUSES INSPECTED]]</f>
        <v>9.0909090909090912E-2</v>
      </c>
    </row>
    <row r="194" spans="1:8">
      <c r="A194" s="3" t="s">
        <v>200</v>
      </c>
      <c r="B194" s="3">
        <v>3</v>
      </c>
      <c r="C194" s="3">
        <v>0</v>
      </c>
      <c r="D194" s="9">
        <v>9</v>
      </c>
      <c r="E194" s="3">
        <v>1</v>
      </c>
      <c r="F194" s="3">
        <f t="shared" si="7"/>
        <v>12</v>
      </c>
      <c r="G194" s="3">
        <f t="shared" si="6"/>
        <v>1</v>
      </c>
      <c r="H194" s="7">
        <f>Table1[[#This Row],[TOTAL OUT OF SERVICE]]/Table1[[#This Row],[TOTAL BUSES INSPECTED]]</f>
        <v>8.3333333333333329E-2</v>
      </c>
    </row>
    <row r="195" spans="1:8">
      <c r="A195" s="3" t="s">
        <v>201</v>
      </c>
      <c r="B195" s="3">
        <v>10</v>
      </c>
      <c r="C195" s="3">
        <v>2</v>
      </c>
      <c r="D195" s="9">
        <v>38</v>
      </c>
      <c r="E195" s="3">
        <v>1</v>
      </c>
      <c r="F195" s="3">
        <f t="shared" si="7"/>
        <v>48</v>
      </c>
      <c r="G195" s="3">
        <f t="shared" si="6"/>
        <v>3</v>
      </c>
      <c r="H195" s="7">
        <f>Table1[[#This Row],[TOTAL OUT OF SERVICE]]/Table1[[#This Row],[TOTAL BUSES INSPECTED]]</f>
        <v>6.25E-2</v>
      </c>
    </row>
    <row r="196" spans="1:8">
      <c r="A196" s="3" t="s">
        <v>202</v>
      </c>
      <c r="B196" s="3">
        <v>4</v>
      </c>
      <c r="C196" s="3">
        <v>0</v>
      </c>
      <c r="D196" s="9">
        <v>15</v>
      </c>
      <c r="E196" s="3">
        <v>0</v>
      </c>
      <c r="F196" s="3">
        <f t="shared" si="7"/>
        <v>19</v>
      </c>
      <c r="G196" s="3">
        <f t="shared" si="6"/>
        <v>0</v>
      </c>
      <c r="H196" s="7">
        <f>Table1[[#This Row],[TOTAL OUT OF SERVICE]]/Table1[[#This Row],[TOTAL BUSES INSPECTED]]</f>
        <v>0</v>
      </c>
    </row>
    <row r="197" spans="1:8">
      <c r="A197" s="3" t="s">
        <v>203</v>
      </c>
      <c r="B197" s="3">
        <v>3</v>
      </c>
      <c r="C197" s="3">
        <v>0</v>
      </c>
      <c r="D197" s="9">
        <v>10</v>
      </c>
      <c r="E197" s="3">
        <v>4</v>
      </c>
      <c r="F197" s="3">
        <f t="shared" si="7"/>
        <v>13</v>
      </c>
      <c r="G197" s="3">
        <f t="shared" si="6"/>
        <v>4</v>
      </c>
      <c r="H197" s="7">
        <f>Table1[[#This Row],[TOTAL OUT OF SERVICE]]/Table1[[#This Row],[TOTAL BUSES INSPECTED]]</f>
        <v>0.30769230769230771</v>
      </c>
    </row>
    <row r="198" spans="1:8" ht="29.1">
      <c r="A198" s="9" t="s">
        <v>204</v>
      </c>
      <c r="B198" s="3">
        <v>3</v>
      </c>
      <c r="C198" s="3">
        <v>1</v>
      </c>
      <c r="D198" s="9">
        <v>9</v>
      </c>
      <c r="E198" s="3">
        <v>1</v>
      </c>
      <c r="F198" s="3">
        <f t="shared" si="7"/>
        <v>12</v>
      </c>
      <c r="G198" s="3">
        <f t="shared" si="6"/>
        <v>2</v>
      </c>
      <c r="H198" s="7">
        <f>Table1[[#This Row],[TOTAL OUT OF SERVICE]]/Table1[[#This Row],[TOTAL BUSES INSPECTED]]</f>
        <v>0.16666666666666666</v>
      </c>
    </row>
    <row r="199" spans="1:8">
      <c r="A199" s="3" t="s">
        <v>205</v>
      </c>
      <c r="B199" s="3">
        <v>8</v>
      </c>
      <c r="C199" s="3">
        <v>2</v>
      </c>
      <c r="D199" s="9">
        <v>32</v>
      </c>
      <c r="E199" s="3">
        <v>4</v>
      </c>
      <c r="F199" s="3">
        <f t="shared" si="7"/>
        <v>40</v>
      </c>
      <c r="G199" s="3">
        <f t="shared" si="6"/>
        <v>6</v>
      </c>
      <c r="H199" s="7">
        <f>Table1[[#This Row],[TOTAL OUT OF SERVICE]]/Table1[[#This Row],[TOTAL BUSES INSPECTED]]</f>
        <v>0.15</v>
      </c>
    </row>
    <row r="200" spans="1:8">
      <c r="A200" s="3" t="s">
        <v>206</v>
      </c>
      <c r="B200" s="3">
        <v>8</v>
      </c>
      <c r="C200" s="3">
        <v>3</v>
      </c>
      <c r="D200" s="9">
        <v>22</v>
      </c>
      <c r="E200" s="3">
        <v>2</v>
      </c>
      <c r="F200" s="3">
        <f t="shared" si="7"/>
        <v>30</v>
      </c>
      <c r="G200" s="3">
        <f t="shared" si="6"/>
        <v>5</v>
      </c>
      <c r="H200" s="7">
        <f>Table1[[#This Row],[TOTAL OUT OF SERVICE]]/Table1[[#This Row],[TOTAL BUSES INSPECTED]]</f>
        <v>0.16666666666666666</v>
      </c>
    </row>
    <row r="201" spans="1:8">
      <c r="A201" s="3" t="s">
        <v>207</v>
      </c>
      <c r="B201" s="3">
        <v>43</v>
      </c>
      <c r="C201" s="3">
        <v>2</v>
      </c>
      <c r="D201" s="9">
        <v>174</v>
      </c>
      <c r="E201" s="3">
        <v>1</v>
      </c>
      <c r="F201" s="3">
        <f t="shared" si="7"/>
        <v>217</v>
      </c>
      <c r="G201" s="3">
        <f t="shared" si="6"/>
        <v>3</v>
      </c>
      <c r="H201" s="7">
        <f>Table1[[#This Row],[TOTAL OUT OF SERVICE]]/Table1[[#This Row],[TOTAL BUSES INSPECTED]]</f>
        <v>1.3824884792626729E-2</v>
      </c>
    </row>
    <row r="202" spans="1:8">
      <c r="A202" s="3" t="s">
        <v>208</v>
      </c>
      <c r="B202" s="3">
        <v>1</v>
      </c>
      <c r="C202" s="3">
        <v>0</v>
      </c>
      <c r="D202" s="9">
        <v>2</v>
      </c>
      <c r="E202" s="3">
        <v>0</v>
      </c>
      <c r="F202" s="3">
        <f t="shared" si="7"/>
        <v>3</v>
      </c>
      <c r="G202" s="3">
        <f t="shared" si="6"/>
        <v>0</v>
      </c>
      <c r="H202" s="7">
        <f>Table1[[#This Row],[TOTAL OUT OF SERVICE]]/Table1[[#This Row],[TOTAL BUSES INSPECTED]]</f>
        <v>0</v>
      </c>
    </row>
    <row r="203" spans="1:8">
      <c r="A203" s="3" t="s">
        <v>209</v>
      </c>
      <c r="B203" s="3">
        <v>2</v>
      </c>
      <c r="C203" s="3">
        <v>0</v>
      </c>
      <c r="D203" s="9">
        <v>8</v>
      </c>
      <c r="E203" s="3">
        <v>0</v>
      </c>
      <c r="F203" s="3">
        <f t="shared" si="7"/>
        <v>10</v>
      </c>
      <c r="G203" s="3">
        <f t="shared" si="6"/>
        <v>0</v>
      </c>
      <c r="H203" s="7">
        <f>Table1[[#This Row],[TOTAL OUT OF SERVICE]]/Table1[[#This Row],[TOTAL BUSES INSPECTED]]</f>
        <v>0</v>
      </c>
    </row>
    <row r="204" spans="1:8">
      <c r="A204" s="3" t="s">
        <v>210</v>
      </c>
      <c r="B204" s="3">
        <v>2</v>
      </c>
      <c r="C204" s="3">
        <v>1</v>
      </c>
      <c r="D204" s="9">
        <v>3</v>
      </c>
      <c r="E204" s="3">
        <v>0</v>
      </c>
      <c r="F204" s="3">
        <f t="shared" si="7"/>
        <v>5</v>
      </c>
      <c r="G204" s="3">
        <f t="shared" si="6"/>
        <v>1</v>
      </c>
      <c r="H204" s="15">
        <f>Table1[[#This Row],[TOTAL OUT OF SERVICE]]/Table1[[#This Row],[TOTAL BUSES INSPECTED]]</f>
        <v>0.2</v>
      </c>
    </row>
    <row r="205" spans="1:8">
      <c r="A205" s="3" t="s">
        <v>211</v>
      </c>
      <c r="B205" s="3">
        <v>5</v>
      </c>
      <c r="C205" s="3">
        <v>0</v>
      </c>
      <c r="D205" s="9">
        <v>18</v>
      </c>
      <c r="E205" s="3">
        <v>0</v>
      </c>
      <c r="F205" s="3">
        <f t="shared" si="7"/>
        <v>23</v>
      </c>
      <c r="G205" s="3">
        <f t="shared" si="6"/>
        <v>0</v>
      </c>
      <c r="H205" s="7">
        <f>Table1[[#This Row],[TOTAL OUT OF SERVICE]]/Table1[[#This Row],[TOTAL BUSES INSPECTED]]</f>
        <v>0</v>
      </c>
    </row>
    <row r="206" spans="1:8">
      <c r="A206" s="3" t="s">
        <v>212</v>
      </c>
      <c r="B206" s="3">
        <v>3</v>
      </c>
      <c r="C206" s="3">
        <v>1</v>
      </c>
      <c r="D206" s="9">
        <v>9</v>
      </c>
      <c r="E206" s="3">
        <v>3</v>
      </c>
      <c r="F206" s="3">
        <f t="shared" si="7"/>
        <v>12</v>
      </c>
      <c r="G206" s="3">
        <f t="shared" si="6"/>
        <v>4</v>
      </c>
      <c r="H206" s="7">
        <f>Table1[[#This Row],[TOTAL OUT OF SERVICE]]/Table1[[#This Row],[TOTAL BUSES INSPECTED]]</f>
        <v>0.33333333333333331</v>
      </c>
    </row>
    <row r="207" spans="1:8">
      <c r="A207" s="3" t="s">
        <v>213</v>
      </c>
      <c r="B207" s="3">
        <v>9</v>
      </c>
      <c r="C207" s="3">
        <v>0</v>
      </c>
      <c r="D207" s="9">
        <v>35</v>
      </c>
      <c r="E207" s="3">
        <v>4</v>
      </c>
      <c r="F207" s="3">
        <f t="shared" si="7"/>
        <v>44</v>
      </c>
      <c r="G207" s="3">
        <f t="shared" si="6"/>
        <v>4</v>
      </c>
      <c r="H207" s="7">
        <f>Table1[[#This Row],[TOTAL OUT OF SERVICE]]/Table1[[#This Row],[TOTAL BUSES INSPECTED]]</f>
        <v>9.0909090909090912E-2</v>
      </c>
    </row>
    <row r="208" spans="1:8">
      <c r="A208" s="3" t="s">
        <v>214</v>
      </c>
      <c r="B208" s="3">
        <v>3</v>
      </c>
      <c r="C208" s="3">
        <v>0</v>
      </c>
      <c r="D208" s="9">
        <v>11</v>
      </c>
      <c r="E208" s="3">
        <v>0</v>
      </c>
      <c r="F208" s="3">
        <f t="shared" si="7"/>
        <v>14</v>
      </c>
      <c r="G208" s="3">
        <f t="shared" si="6"/>
        <v>0</v>
      </c>
      <c r="H208" s="7">
        <f>Table1[[#This Row],[TOTAL OUT OF SERVICE]]/Table1[[#This Row],[TOTAL BUSES INSPECTED]]</f>
        <v>0</v>
      </c>
    </row>
    <row r="209" spans="1:8" ht="29.1">
      <c r="A209" s="9" t="s">
        <v>215</v>
      </c>
      <c r="B209" s="3">
        <v>2</v>
      </c>
      <c r="C209" s="3">
        <v>0</v>
      </c>
      <c r="D209" s="9">
        <v>8</v>
      </c>
      <c r="E209" s="3">
        <v>0</v>
      </c>
      <c r="F209" s="3">
        <f t="shared" si="7"/>
        <v>10</v>
      </c>
      <c r="G209" s="3">
        <f t="shared" si="6"/>
        <v>0</v>
      </c>
      <c r="H209" s="7">
        <f>Table1[[#This Row],[TOTAL OUT OF SERVICE]]/Table1[[#This Row],[TOTAL BUSES INSPECTED]]</f>
        <v>0</v>
      </c>
    </row>
    <row r="210" spans="1:8">
      <c r="A210" s="3" t="s">
        <v>216</v>
      </c>
      <c r="B210" s="3">
        <v>3</v>
      </c>
      <c r="C210" s="3">
        <v>1</v>
      </c>
      <c r="D210" s="9">
        <v>11</v>
      </c>
      <c r="E210" s="3">
        <v>0</v>
      </c>
      <c r="F210" s="3">
        <f t="shared" si="7"/>
        <v>14</v>
      </c>
      <c r="G210" s="3">
        <f t="shared" si="6"/>
        <v>1</v>
      </c>
      <c r="H210" s="7">
        <f>Table1[[#This Row],[TOTAL OUT OF SERVICE]]/Table1[[#This Row],[TOTAL BUSES INSPECTED]]</f>
        <v>7.1428571428571425E-2</v>
      </c>
    </row>
    <row r="211" spans="1:8">
      <c r="A211" s="3" t="s">
        <v>217</v>
      </c>
      <c r="B211" s="3">
        <v>6</v>
      </c>
      <c r="C211" s="3">
        <v>1</v>
      </c>
      <c r="D211" s="9">
        <v>20</v>
      </c>
      <c r="E211" s="3">
        <v>1</v>
      </c>
      <c r="F211" s="3">
        <f t="shared" si="7"/>
        <v>26</v>
      </c>
      <c r="G211" s="3">
        <f t="shared" si="6"/>
        <v>2</v>
      </c>
      <c r="H211" s="7">
        <f>Table1[[#This Row],[TOTAL OUT OF SERVICE]]/Table1[[#This Row],[TOTAL BUSES INSPECTED]]</f>
        <v>7.6923076923076927E-2</v>
      </c>
    </row>
    <row r="212" spans="1:8">
      <c r="A212" s="3" t="s">
        <v>218</v>
      </c>
      <c r="B212" s="3">
        <v>30</v>
      </c>
      <c r="C212" s="3">
        <v>2</v>
      </c>
      <c r="D212" s="9">
        <v>117</v>
      </c>
      <c r="E212" s="3">
        <v>0</v>
      </c>
      <c r="F212" s="3">
        <f t="shared" si="7"/>
        <v>147</v>
      </c>
      <c r="G212" s="3">
        <f t="shared" si="6"/>
        <v>2</v>
      </c>
      <c r="H212" s="7">
        <f>Table1[[#This Row],[TOTAL OUT OF SERVICE]]/Table1[[#This Row],[TOTAL BUSES INSPECTED]]</f>
        <v>1.3605442176870748E-2</v>
      </c>
    </row>
    <row r="213" spans="1:8">
      <c r="A213" s="3" t="s">
        <v>219</v>
      </c>
      <c r="B213" s="3">
        <v>3</v>
      </c>
      <c r="C213" s="3">
        <v>0</v>
      </c>
      <c r="D213" s="9">
        <v>11</v>
      </c>
      <c r="E213" s="3">
        <v>0</v>
      </c>
      <c r="F213" s="3">
        <f t="shared" si="7"/>
        <v>14</v>
      </c>
      <c r="G213" s="3">
        <f t="shared" si="6"/>
        <v>0</v>
      </c>
      <c r="H213" s="7">
        <f>Table1[[#This Row],[TOTAL OUT OF SERVICE]]/Table1[[#This Row],[TOTAL BUSES INSPECTED]]</f>
        <v>0</v>
      </c>
    </row>
    <row r="214" spans="1:8">
      <c r="A214" s="3" t="s">
        <v>220</v>
      </c>
      <c r="B214" s="3">
        <v>22</v>
      </c>
      <c r="C214" s="3">
        <v>8</v>
      </c>
      <c r="D214" s="9">
        <v>82</v>
      </c>
      <c r="E214" s="3">
        <v>14</v>
      </c>
      <c r="F214" s="3">
        <f t="shared" si="7"/>
        <v>104</v>
      </c>
      <c r="G214" s="3">
        <f t="shared" si="6"/>
        <v>22</v>
      </c>
      <c r="H214" s="7">
        <f>Table1[[#This Row],[TOTAL OUT OF SERVICE]]/Table1[[#This Row],[TOTAL BUSES INSPECTED]]</f>
        <v>0.21153846153846154</v>
      </c>
    </row>
    <row r="215" spans="1:8">
      <c r="A215" s="3" t="s">
        <v>221</v>
      </c>
      <c r="B215" s="3">
        <v>10</v>
      </c>
      <c r="C215" s="3">
        <v>0</v>
      </c>
      <c r="D215" s="9">
        <v>37</v>
      </c>
      <c r="E215" s="3">
        <v>3</v>
      </c>
      <c r="F215" s="3">
        <f t="shared" si="7"/>
        <v>47</v>
      </c>
      <c r="G215" s="3">
        <f t="shared" si="6"/>
        <v>3</v>
      </c>
      <c r="H215" s="7">
        <f>Table1[[#This Row],[TOTAL OUT OF SERVICE]]/Table1[[#This Row],[TOTAL BUSES INSPECTED]]</f>
        <v>6.3829787234042548E-2</v>
      </c>
    </row>
    <row r="216" spans="1:8">
      <c r="A216" s="3" t="s">
        <v>222</v>
      </c>
      <c r="B216" s="3">
        <v>10</v>
      </c>
      <c r="C216" s="3">
        <v>1</v>
      </c>
      <c r="D216" s="9">
        <v>38</v>
      </c>
      <c r="E216" s="3">
        <v>0</v>
      </c>
      <c r="F216" s="3">
        <f t="shared" si="7"/>
        <v>48</v>
      </c>
      <c r="G216" s="3">
        <f t="shared" si="6"/>
        <v>1</v>
      </c>
      <c r="H216" s="7">
        <f>Table1[[#This Row],[TOTAL OUT OF SERVICE]]/Table1[[#This Row],[TOTAL BUSES INSPECTED]]</f>
        <v>2.0833333333333332E-2</v>
      </c>
    </row>
    <row r="217" spans="1:8">
      <c r="A217" s="3" t="s">
        <v>223</v>
      </c>
      <c r="B217" s="3">
        <v>10</v>
      </c>
      <c r="C217" s="3">
        <v>0</v>
      </c>
      <c r="D217" s="9">
        <v>37</v>
      </c>
      <c r="E217" s="3">
        <v>1</v>
      </c>
      <c r="F217" s="3">
        <f t="shared" si="7"/>
        <v>47</v>
      </c>
      <c r="G217" s="3">
        <f t="shared" si="6"/>
        <v>1</v>
      </c>
      <c r="H217" s="7">
        <f>Table1[[#This Row],[TOTAL OUT OF SERVICE]]/Table1[[#This Row],[TOTAL BUSES INSPECTED]]</f>
        <v>2.1276595744680851E-2</v>
      </c>
    </row>
    <row r="218" spans="1:8">
      <c r="A218" s="3" t="s">
        <v>224</v>
      </c>
      <c r="B218" s="3">
        <v>1</v>
      </c>
      <c r="C218" s="3">
        <v>0</v>
      </c>
      <c r="D218" s="9">
        <v>4</v>
      </c>
      <c r="E218" s="3">
        <v>0</v>
      </c>
      <c r="F218" s="3">
        <f t="shared" si="7"/>
        <v>5</v>
      </c>
      <c r="G218" s="3">
        <f t="shared" si="6"/>
        <v>0</v>
      </c>
      <c r="H218" s="7">
        <f>Table1[[#This Row],[TOTAL OUT OF SERVICE]]/Table1[[#This Row],[TOTAL BUSES INSPECTED]]</f>
        <v>0</v>
      </c>
    </row>
    <row r="219" spans="1:8">
      <c r="A219" s="3" t="s">
        <v>225</v>
      </c>
      <c r="B219" s="3">
        <v>2</v>
      </c>
      <c r="C219" s="3">
        <v>0</v>
      </c>
      <c r="D219" s="9">
        <v>7</v>
      </c>
      <c r="E219" s="3">
        <v>3</v>
      </c>
      <c r="F219" s="3">
        <f t="shared" si="7"/>
        <v>9</v>
      </c>
      <c r="G219" s="3">
        <f t="shared" si="6"/>
        <v>3</v>
      </c>
      <c r="H219" s="7">
        <f>Table1[[#This Row],[TOTAL OUT OF SERVICE]]/Table1[[#This Row],[TOTAL BUSES INSPECTED]]</f>
        <v>0.33333333333333331</v>
      </c>
    </row>
    <row r="220" spans="1:8">
      <c r="A220" s="3" t="s">
        <v>226</v>
      </c>
      <c r="B220" s="3">
        <v>7</v>
      </c>
      <c r="C220" s="3">
        <v>1</v>
      </c>
      <c r="D220" s="9">
        <v>24</v>
      </c>
      <c r="E220" s="3">
        <v>2</v>
      </c>
      <c r="F220" s="3">
        <f t="shared" si="7"/>
        <v>31</v>
      </c>
      <c r="G220" s="3">
        <f t="shared" si="6"/>
        <v>3</v>
      </c>
      <c r="H220" s="7">
        <f>Table1[[#This Row],[TOTAL OUT OF SERVICE]]/Table1[[#This Row],[TOTAL BUSES INSPECTED]]</f>
        <v>9.6774193548387094E-2</v>
      </c>
    </row>
    <row r="221" spans="1:8">
      <c r="A221" s="3" t="s">
        <v>227</v>
      </c>
      <c r="B221" s="3">
        <v>3</v>
      </c>
      <c r="C221" s="3">
        <v>1</v>
      </c>
      <c r="D221" s="9">
        <v>10</v>
      </c>
      <c r="E221" s="3">
        <v>0</v>
      </c>
      <c r="F221" s="3">
        <f t="shared" si="7"/>
        <v>13</v>
      </c>
      <c r="G221" s="3">
        <f t="shared" si="6"/>
        <v>1</v>
      </c>
      <c r="H221" s="7">
        <f>Table1[[#This Row],[TOTAL OUT OF SERVICE]]/Table1[[#This Row],[TOTAL BUSES INSPECTED]]</f>
        <v>7.6923076923076927E-2</v>
      </c>
    </row>
    <row r="222" spans="1:8">
      <c r="A222" s="3" t="s">
        <v>228</v>
      </c>
      <c r="B222" s="3">
        <v>110</v>
      </c>
      <c r="C222" s="3">
        <v>11</v>
      </c>
      <c r="D222" s="9">
        <v>434</v>
      </c>
      <c r="E222" s="3">
        <v>17</v>
      </c>
      <c r="F222" s="3">
        <f t="shared" si="7"/>
        <v>544</v>
      </c>
      <c r="G222" s="3">
        <f t="shared" si="6"/>
        <v>28</v>
      </c>
      <c r="H222" s="7">
        <f>Table1[[#This Row],[TOTAL OUT OF SERVICE]]/Table1[[#This Row],[TOTAL BUSES INSPECTED]]</f>
        <v>5.1470588235294115E-2</v>
      </c>
    </row>
    <row r="223" spans="1:8">
      <c r="A223" s="3" t="s">
        <v>229</v>
      </c>
      <c r="B223" s="3">
        <v>12</v>
      </c>
      <c r="C223" s="3">
        <v>0</v>
      </c>
      <c r="D223" s="9">
        <v>48</v>
      </c>
      <c r="E223" s="3">
        <v>4</v>
      </c>
      <c r="F223" s="3">
        <f t="shared" si="7"/>
        <v>60</v>
      </c>
      <c r="G223" s="3">
        <f t="shared" si="6"/>
        <v>4</v>
      </c>
      <c r="H223" s="7">
        <f>Table1[[#This Row],[TOTAL OUT OF SERVICE]]/Table1[[#This Row],[TOTAL BUSES INSPECTED]]</f>
        <v>6.6666666666666666E-2</v>
      </c>
    </row>
    <row r="224" spans="1:8">
      <c r="A224" s="3" t="s">
        <v>230</v>
      </c>
      <c r="B224" s="3">
        <v>7</v>
      </c>
      <c r="C224" s="3">
        <v>0</v>
      </c>
      <c r="D224" s="9">
        <v>28</v>
      </c>
      <c r="E224" s="3">
        <v>0</v>
      </c>
      <c r="F224" s="3">
        <f t="shared" si="7"/>
        <v>35</v>
      </c>
      <c r="G224" s="3">
        <f t="shared" si="6"/>
        <v>0</v>
      </c>
      <c r="H224" s="7">
        <f>Table1[[#This Row],[TOTAL OUT OF SERVICE]]/Table1[[#This Row],[TOTAL BUSES INSPECTED]]</f>
        <v>0</v>
      </c>
    </row>
    <row r="225" spans="1:8">
      <c r="A225" s="3" t="s">
        <v>231</v>
      </c>
      <c r="B225" s="3">
        <v>3</v>
      </c>
      <c r="C225" s="3">
        <v>0</v>
      </c>
      <c r="D225" s="9">
        <v>10</v>
      </c>
      <c r="E225" s="3">
        <v>0</v>
      </c>
      <c r="F225" s="3">
        <f t="shared" si="7"/>
        <v>13</v>
      </c>
      <c r="G225" s="3">
        <f t="shared" si="6"/>
        <v>0</v>
      </c>
      <c r="H225" s="7">
        <f>Table1[[#This Row],[TOTAL OUT OF SERVICE]]/Table1[[#This Row],[TOTAL BUSES INSPECTED]]</f>
        <v>0</v>
      </c>
    </row>
    <row r="226" spans="1:8">
      <c r="A226" s="3" t="s">
        <v>232</v>
      </c>
      <c r="B226" s="3">
        <v>9</v>
      </c>
      <c r="C226" s="3">
        <v>0</v>
      </c>
      <c r="D226" s="9">
        <v>36</v>
      </c>
      <c r="E226" s="3">
        <v>1</v>
      </c>
      <c r="F226" s="3">
        <f t="shared" si="7"/>
        <v>45</v>
      </c>
      <c r="G226" s="3">
        <f t="shared" si="6"/>
        <v>1</v>
      </c>
      <c r="H226" s="7">
        <f>Table1[[#This Row],[TOTAL OUT OF SERVICE]]/Table1[[#This Row],[TOTAL BUSES INSPECTED]]</f>
        <v>2.2222222222222223E-2</v>
      </c>
    </row>
    <row r="227" spans="1:8">
      <c r="A227" s="3" t="s">
        <v>233</v>
      </c>
      <c r="B227" s="3">
        <v>16</v>
      </c>
      <c r="C227" s="3">
        <v>1</v>
      </c>
      <c r="D227" s="9">
        <v>64</v>
      </c>
      <c r="E227" s="3">
        <v>7</v>
      </c>
      <c r="F227" s="3">
        <f t="shared" si="7"/>
        <v>80</v>
      </c>
      <c r="G227" s="3">
        <f t="shared" si="6"/>
        <v>8</v>
      </c>
      <c r="H227" s="7">
        <f>Table1[[#This Row],[TOTAL OUT OF SERVICE]]/Table1[[#This Row],[TOTAL BUSES INSPECTED]]</f>
        <v>0.1</v>
      </c>
    </row>
    <row r="228" spans="1:8">
      <c r="A228" s="3" t="s">
        <v>234</v>
      </c>
      <c r="B228" s="3">
        <v>18</v>
      </c>
      <c r="C228" s="3">
        <v>2</v>
      </c>
      <c r="D228" s="9">
        <v>72</v>
      </c>
      <c r="E228" s="3">
        <v>16</v>
      </c>
      <c r="F228" s="3">
        <f t="shared" si="7"/>
        <v>90</v>
      </c>
      <c r="G228" s="3">
        <f t="shared" si="6"/>
        <v>18</v>
      </c>
      <c r="H228" s="7">
        <f>Table1[[#This Row],[TOTAL OUT OF SERVICE]]/Table1[[#This Row],[TOTAL BUSES INSPECTED]]</f>
        <v>0.2</v>
      </c>
    </row>
    <row r="229" spans="1:8">
      <c r="A229" s="3" t="s">
        <v>235</v>
      </c>
      <c r="B229" s="3">
        <v>1</v>
      </c>
      <c r="C229" s="3">
        <v>0</v>
      </c>
      <c r="D229" s="9">
        <v>3</v>
      </c>
      <c r="E229" s="3">
        <v>1</v>
      </c>
      <c r="F229" s="3">
        <f t="shared" si="7"/>
        <v>4</v>
      </c>
      <c r="G229" s="3">
        <f t="shared" si="6"/>
        <v>1</v>
      </c>
      <c r="H229" s="7">
        <f>Table1[[#This Row],[TOTAL OUT OF SERVICE]]/Table1[[#This Row],[TOTAL BUSES INSPECTED]]</f>
        <v>0.25</v>
      </c>
    </row>
    <row r="230" spans="1:8">
      <c r="A230" s="3" t="s">
        <v>236</v>
      </c>
      <c r="B230" s="3">
        <v>1</v>
      </c>
      <c r="C230" s="3">
        <v>0</v>
      </c>
      <c r="D230" s="9">
        <v>3</v>
      </c>
      <c r="E230" s="3">
        <v>0</v>
      </c>
      <c r="F230" s="3">
        <f t="shared" si="7"/>
        <v>4</v>
      </c>
      <c r="G230" s="3">
        <f t="shared" si="6"/>
        <v>0</v>
      </c>
      <c r="H230" s="7">
        <f>Table1[[#This Row],[TOTAL OUT OF SERVICE]]/Table1[[#This Row],[TOTAL BUSES INSPECTED]]</f>
        <v>0</v>
      </c>
    </row>
    <row r="231" spans="1:8">
      <c r="A231" s="3" t="s">
        <v>237</v>
      </c>
      <c r="B231" s="3">
        <v>26</v>
      </c>
      <c r="C231" s="3">
        <v>1</v>
      </c>
      <c r="D231" s="9">
        <v>98</v>
      </c>
      <c r="E231" s="3">
        <v>5</v>
      </c>
      <c r="F231" s="3">
        <f t="shared" si="7"/>
        <v>124</v>
      </c>
      <c r="G231" s="3">
        <f t="shared" si="6"/>
        <v>6</v>
      </c>
      <c r="H231" s="8">
        <f>Table1[[#This Row],[TOTAL OUT OF SERVICE]]/Table1[[#This Row],[TOTAL BUSES INSPECTED]]</f>
        <v>4.8387096774193547E-2</v>
      </c>
    </row>
    <row r="232" spans="1:8">
      <c r="A232" s="3" t="s">
        <v>238</v>
      </c>
      <c r="B232" s="3">
        <v>18</v>
      </c>
      <c r="C232" s="3">
        <v>0</v>
      </c>
      <c r="D232" s="9">
        <v>71</v>
      </c>
      <c r="E232" s="3">
        <v>1</v>
      </c>
      <c r="F232" s="3">
        <f t="shared" si="7"/>
        <v>89</v>
      </c>
      <c r="G232" s="3">
        <f t="shared" si="6"/>
        <v>1</v>
      </c>
      <c r="H232" s="7">
        <f>Table1[[#This Row],[TOTAL OUT OF SERVICE]]/Table1[[#This Row],[TOTAL BUSES INSPECTED]]</f>
        <v>1.1235955056179775E-2</v>
      </c>
    </row>
    <row r="233" spans="1:8">
      <c r="A233" s="3" t="s">
        <v>239</v>
      </c>
      <c r="B233" s="3">
        <v>3</v>
      </c>
      <c r="C233" s="3">
        <v>0</v>
      </c>
      <c r="D233" s="9">
        <v>11</v>
      </c>
      <c r="E233" s="3">
        <v>2</v>
      </c>
      <c r="F233" s="3">
        <f t="shared" si="7"/>
        <v>14</v>
      </c>
      <c r="G233" s="3">
        <f t="shared" si="6"/>
        <v>2</v>
      </c>
      <c r="H233" s="7">
        <f>Table1[[#This Row],[TOTAL OUT OF SERVICE]]/Table1[[#This Row],[TOTAL BUSES INSPECTED]]</f>
        <v>0.14285714285714285</v>
      </c>
    </row>
    <row r="234" spans="1:8">
      <c r="A234" s="3" t="s">
        <v>240</v>
      </c>
      <c r="B234" s="3">
        <v>3</v>
      </c>
      <c r="C234" s="3">
        <v>0</v>
      </c>
      <c r="D234" s="9">
        <v>12</v>
      </c>
      <c r="E234" s="3">
        <v>1</v>
      </c>
      <c r="F234" s="3">
        <f t="shared" si="7"/>
        <v>15</v>
      </c>
      <c r="G234" s="3">
        <f t="shared" si="6"/>
        <v>1</v>
      </c>
      <c r="H234" s="7">
        <f>Table1[[#This Row],[TOTAL OUT OF SERVICE]]/Table1[[#This Row],[TOTAL BUSES INSPECTED]]</f>
        <v>6.6666666666666666E-2</v>
      </c>
    </row>
    <row r="235" spans="1:8">
      <c r="A235" s="3" t="s">
        <v>241</v>
      </c>
      <c r="B235" s="3">
        <v>25</v>
      </c>
      <c r="C235" s="3">
        <v>1</v>
      </c>
      <c r="D235" s="9">
        <v>100</v>
      </c>
      <c r="E235" s="3">
        <v>5</v>
      </c>
      <c r="F235" s="3">
        <f t="shared" si="7"/>
        <v>125</v>
      </c>
      <c r="G235" s="3">
        <f t="shared" si="6"/>
        <v>6</v>
      </c>
      <c r="H235" s="7">
        <f>Table1[[#This Row],[TOTAL OUT OF SERVICE]]/Table1[[#This Row],[TOTAL BUSES INSPECTED]]</f>
        <v>4.8000000000000001E-2</v>
      </c>
    </row>
    <row r="236" spans="1:8">
      <c r="A236" s="3" t="s">
        <v>242</v>
      </c>
      <c r="B236" s="3">
        <v>6</v>
      </c>
      <c r="C236" s="3">
        <v>0</v>
      </c>
      <c r="D236" s="9">
        <v>21</v>
      </c>
      <c r="E236" s="3">
        <v>3</v>
      </c>
      <c r="F236" s="3">
        <f t="shared" si="7"/>
        <v>27</v>
      </c>
      <c r="G236" s="3">
        <f t="shared" si="6"/>
        <v>3</v>
      </c>
      <c r="H236" s="7">
        <f>Table1[[#This Row],[TOTAL OUT OF SERVICE]]/Table1[[#This Row],[TOTAL BUSES INSPECTED]]</f>
        <v>0.1111111111111111</v>
      </c>
    </row>
    <row r="237" spans="1:8">
      <c r="A237" s="3" t="s">
        <v>243</v>
      </c>
      <c r="B237" s="3">
        <v>1</v>
      </c>
      <c r="C237" s="3">
        <v>0</v>
      </c>
      <c r="D237" s="9">
        <v>2</v>
      </c>
      <c r="E237" s="3">
        <v>0</v>
      </c>
      <c r="F237" s="3">
        <f t="shared" si="7"/>
        <v>3</v>
      </c>
      <c r="G237" s="3">
        <f t="shared" si="6"/>
        <v>0</v>
      </c>
      <c r="H237" s="7">
        <f>Table1[[#This Row],[TOTAL OUT OF SERVICE]]/Table1[[#This Row],[TOTAL BUSES INSPECTED]]</f>
        <v>0</v>
      </c>
    </row>
    <row r="238" spans="1:8">
      <c r="A238" s="3" t="s">
        <v>244</v>
      </c>
      <c r="B238" s="3">
        <v>52</v>
      </c>
      <c r="C238" s="3">
        <v>1</v>
      </c>
      <c r="D238" s="9">
        <v>200</v>
      </c>
      <c r="E238" s="3">
        <v>9</v>
      </c>
      <c r="F238" s="3">
        <f t="shared" si="7"/>
        <v>252</v>
      </c>
      <c r="G238" s="3">
        <f t="shared" si="6"/>
        <v>10</v>
      </c>
      <c r="H238" s="7">
        <f>Table1[[#This Row],[TOTAL OUT OF SERVICE]]/Table1[[#This Row],[TOTAL BUSES INSPECTED]]</f>
        <v>3.968253968253968E-2</v>
      </c>
    </row>
    <row r="239" spans="1:8" ht="29.1">
      <c r="A239" s="9" t="s">
        <v>245</v>
      </c>
      <c r="B239" s="3">
        <v>4</v>
      </c>
      <c r="C239" s="3">
        <v>1</v>
      </c>
      <c r="D239" s="9">
        <v>8</v>
      </c>
      <c r="E239" s="3">
        <v>2</v>
      </c>
      <c r="F239" s="3">
        <f t="shared" si="7"/>
        <v>12</v>
      </c>
      <c r="G239" s="3">
        <f t="shared" si="6"/>
        <v>3</v>
      </c>
      <c r="H239" s="7">
        <f>Table1[[#This Row],[TOTAL OUT OF SERVICE]]/Table1[[#This Row],[TOTAL BUSES INSPECTED]]</f>
        <v>0.25</v>
      </c>
    </row>
    <row r="240" spans="1:8">
      <c r="A240" s="3" t="s">
        <v>246</v>
      </c>
      <c r="B240" s="3">
        <v>2</v>
      </c>
      <c r="C240" s="3">
        <v>0</v>
      </c>
      <c r="D240" s="9">
        <v>6</v>
      </c>
      <c r="E240" s="3">
        <v>0</v>
      </c>
      <c r="F240" s="3">
        <f t="shared" si="7"/>
        <v>8</v>
      </c>
      <c r="G240" s="3">
        <f t="shared" si="6"/>
        <v>0</v>
      </c>
      <c r="H240" s="7">
        <f>Table1[[#This Row],[TOTAL OUT OF SERVICE]]/Table1[[#This Row],[TOTAL BUSES INSPECTED]]</f>
        <v>0</v>
      </c>
    </row>
    <row r="241" spans="1:8">
      <c r="A241" s="3" t="s">
        <v>247</v>
      </c>
      <c r="B241" s="3">
        <v>4</v>
      </c>
      <c r="C241" s="3">
        <v>0</v>
      </c>
      <c r="D241" s="9">
        <v>14</v>
      </c>
      <c r="E241" s="3">
        <v>0</v>
      </c>
      <c r="F241" s="3">
        <f t="shared" si="7"/>
        <v>18</v>
      </c>
      <c r="G241" s="3">
        <f t="shared" si="6"/>
        <v>0</v>
      </c>
      <c r="H241" s="7">
        <f>Table1[[#This Row],[TOTAL OUT OF SERVICE]]/Table1[[#This Row],[TOTAL BUSES INSPECTED]]</f>
        <v>0</v>
      </c>
    </row>
    <row r="242" spans="1:8">
      <c r="A242" s="3" t="s">
        <v>248</v>
      </c>
      <c r="B242" s="3">
        <v>16</v>
      </c>
      <c r="C242" s="3">
        <v>0</v>
      </c>
      <c r="D242" s="9">
        <v>63</v>
      </c>
      <c r="E242" s="3">
        <v>3</v>
      </c>
      <c r="F242" s="3">
        <f t="shared" si="7"/>
        <v>79</v>
      </c>
      <c r="G242" s="3">
        <f t="shared" si="6"/>
        <v>3</v>
      </c>
      <c r="H242" s="7">
        <f>Table1[[#This Row],[TOTAL OUT OF SERVICE]]/Table1[[#This Row],[TOTAL BUSES INSPECTED]]</f>
        <v>3.7974683544303799E-2</v>
      </c>
    </row>
    <row r="243" spans="1:8">
      <c r="A243" s="3" t="s">
        <v>249</v>
      </c>
      <c r="B243" s="3">
        <v>1</v>
      </c>
      <c r="C243" s="3">
        <v>0</v>
      </c>
      <c r="D243" s="9">
        <v>4</v>
      </c>
      <c r="E243" s="3">
        <v>0</v>
      </c>
      <c r="F243" s="3">
        <f t="shared" si="7"/>
        <v>5</v>
      </c>
      <c r="G243" s="3">
        <f t="shared" si="6"/>
        <v>0</v>
      </c>
      <c r="H243" s="7">
        <f>Table1[[#This Row],[TOTAL OUT OF SERVICE]]/Table1[[#This Row],[TOTAL BUSES INSPECTED]]</f>
        <v>0</v>
      </c>
    </row>
    <row r="244" spans="1:8">
      <c r="A244" s="3" t="s">
        <v>250</v>
      </c>
      <c r="B244" s="3">
        <v>1</v>
      </c>
      <c r="C244" s="3">
        <v>0</v>
      </c>
      <c r="D244" s="9">
        <v>3</v>
      </c>
      <c r="E244" s="3">
        <v>0</v>
      </c>
      <c r="F244" s="3">
        <f t="shared" si="7"/>
        <v>4</v>
      </c>
      <c r="G244" s="3">
        <f t="shared" si="6"/>
        <v>0</v>
      </c>
      <c r="H244" s="7">
        <f>Table1[[#This Row],[TOTAL OUT OF SERVICE]]/Table1[[#This Row],[TOTAL BUSES INSPECTED]]</f>
        <v>0</v>
      </c>
    </row>
    <row r="245" spans="1:8">
      <c r="A245" s="3" t="s">
        <v>251</v>
      </c>
      <c r="B245" s="3">
        <v>7</v>
      </c>
      <c r="C245" s="3">
        <v>0</v>
      </c>
      <c r="D245" s="9">
        <v>35</v>
      </c>
      <c r="E245" s="3">
        <v>5</v>
      </c>
      <c r="F245" s="3">
        <f t="shared" si="7"/>
        <v>42</v>
      </c>
      <c r="G245" s="3">
        <f t="shared" si="6"/>
        <v>5</v>
      </c>
      <c r="H245" s="7">
        <f>Table1[[#This Row],[TOTAL OUT OF SERVICE]]/Table1[[#This Row],[TOTAL BUSES INSPECTED]]</f>
        <v>0.11904761904761904</v>
      </c>
    </row>
    <row r="246" spans="1:8">
      <c r="A246" s="3" t="s">
        <v>252</v>
      </c>
      <c r="B246" s="3">
        <v>1</v>
      </c>
      <c r="C246" s="3">
        <v>0</v>
      </c>
      <c r="D246" s="9">
        <v>3</v>
      </c>
      <c r="E246" s="3">
        <v>0</v>
      </c>
      <c r="F246" s="3">
        <f t="shared" si="7"/>
        <v>4</v>
      </c>
      <c r="G246" s="3">
        <f t="shared" si="6"/>
        <v>0</v>
      </c>
      <c r="H246" s="7">
        <f>Table1[[#This Row],[TOTAL OUT OF SERVICE]]/Table1[[#This Row],[TOTAL BUSES INSPECTED]]</f>
        <v>0</v>
      </c>
    </row>
    <row r="247" spans="1:8">
      <c r="A247" s="3" t="s">
        <v>253</v>
      </c>
      <c r="B247" s="3">
        <v>4</v>
      </c>
      <c r="C247" s="3">
        <v>0</v>
      </c>
      <c r="D247" s="9">
        <v>15</v>
      </c>
      <c r="E247" s="3">
        <v>4</v>
      </c>
      <c r="F247" s="3">
        <f t="shared" si="7"/>
        <v>19</v>
      </c>
      <c r="G247" s="3">
        <f t="shared" si="6"/>
        <v>4</v>
      </c>
      <c r="H247" s="7">
        <f>Table1[[#This Row],[TOTAL OUT OF SERVICE]]/Table1[[#This Row],[TOTAL BUSES INSPECTED]]</f>
        <v>0.21052631578947367</v>
      </c>
    </row>
    <row r="248" spans="1:8">
      <c r="A248" s="3" t="s">
        <v>254</v>
      </c>
      <c r="B248" s="3">
        <v>8</v>
      </c>
      <c r="C248" s="3">
        <v>1</v>
      </c>
      <c r="D248" s="9">
        <v>30</v>
      </c>
      <c r="E248" s="3">
        <v>2</v>
      </c>
      <c r="F248" s="3">
        <f t="shared" si="7"/>
        <v>38</v>
      </c>
      <c r="G248" s="3">
        <f t="shared" si="6"/>
        <v>3</v>
      </c>
      <c r="H248" s="7">
        <f>Table1[[#This Row],[TOTAL OUT OF SERVICE]]/Table1[[#This Row],[TOTAL BUSES INSPECTED]]</f>
        <v>7.8947368421052627E-2</v>
      </c>
    </row>
    <row r="249" spans="1:8" ht="29.1">
      <c r="A249" s="9" t="s">
        <v>255</v>
      </c>
      <c r="B249" s="3">
        <v>1</v>
      </c>
      <c r="C249" s="3">
        <v>0</v>
      </c>
      <c r="D249" s="9">
        <v>3</v>
      </c>
      <c r="E249" s="3">
        <v>0</v>
      </c>
      <c r="F249" s="3">
        <f t="shared" si="7"/>
        <v>4</v>
      </c>
      <c r="G249" s="3">
        <f t="shared" si="6"/>
        <v>0</v>
      </c>
      <c r="H249" s="7">
        <f>Table1[[#This Row],[TOTAL OUT OF SERVICE]]/Table1[[#This Row],[TOTAL BUSES INSPECTED]]</f>
        <v>0</v>
      </c>
    </row>
    <row r="250" spans="1:8">
      <c r="A250" s="3" t="s">
        <v>256</v>
      </c>
      <c r="B250" s="3">
        <v>1</v>
      </c>
      <c r="C250" s="3">
        <v>0</v>
      </c>
      <c r="D250" s="9">
        <v>3</v>
      </c>
      <c r="E250" s="3">
        <v>0</v>
      </c>
      <c r="F250" s="3">
        <f t="shared" si="7"/>
        <v>4</v>
      </c>
      <c r="G250" s="3">
        <f t="shared" si="6"/>
        <v>0</v>
      </c>
      <c r="H250" s="7">
        <f>Table1[[#This Row],[TOTAL OUT OF SERVICE]]/Table1[[#This Row],[TOTAL BUSES INSPECTED]]</f>
        <v>0</v>
      </c>
    </row>
    <row r="251" spans="1:8">
      <c r="A251" s="3" t="s">
        <v>257</v>
      </c>
      <c r="B251" s="3">
        <v>20</v>
      </c>
      <c r="C251" s="3">
        <v>1</v>
      </c>
      <c r="D251" s="9">
        <v>77</v>
      </c>
      <c r="E251" s="3">
        <v>0</v>
      </c>
      <c r="F251" s="3">
        <f t="shared" si="7"/>
        <v>97</v>
      </c>
      <c r="G251" s="3">
        <f t="shared" si="6"/>
        <v>1</v>
      </c>
      <c r="H251" s="7">
        <f>Table1[[#This Row],[TOTAL OUT OF SERVICE]]/Table1[[#This Row],[TOTAL BUSES INSPECTED]]</f>
        <v>1.0309278350515464E-2</v>
      </c>
    </row>
    <row r="252" spans="1:8">
      <c r="A252" s="3" t="s">
        <v>258</v>
      </c>
      <c r="B252" s="3">
        <v>14</v>
      </c>
      <c r="C252" s="3">
        <v>0</v>
      </c>
      <c r="D252" s="9">
        <v>55</v>
      </c>
      <c r="E252" s="3">
        <v>3</v>
      </c>
      <c r="F252" s="3">
        <f t="shared" si="7"/>
        <v>69</v>
      </c>
      <c r="G252" s="3">
        <f t="shared" si="6"/>
        <v>3</v>
      </c>
      <c r="H252" s="7">
        <f>Table1[[#This Row],[TOTAL OUT OF SERVICE]]/Table1[[#This Row],[TOTAL BUSES INSPECTED]]</f>
        <v>4.3478260869565216E-2</v>
      </c>
    </row>
    <row r="253" spans="1:8">
      <c r="A253" s="3" t="s">
        <v>259</v>
      </c>
      <c r="B253" s="3">
        <v>48</v>
      </c>
      <c r="C253" s="3">
        <v>5</v>
      </c>
      <c r="D253" s="9">
        <v>187</v>
      </c>
      <c r="E253" s="3">
        <v>11</v>
      </c>
      <c r="F253" s="3">
        <f t="shared" si="7"/>
        <v>235</v>
      </c>
      <c r="G253" s="3">
        <f t="shared" si="6"/>
        <v>16</v>
      </c>
      <c r="H253" s="7">
        <f>Table1[[#This Row],[TOTAL OUT OF SERVICE]]/Table1[[#This Row],[TOTAL BUSES INSPECTED]]</f>
        <v>6.8085106382978725E-2</v>
      </c>
    </row>
    <row r="254" spans="1:8">
      <c r="A254" s="3" t="s">
        <v>260</v>
      </c>
      <c r="B254" s="3">
        <v>1</v>
      </c>
      <c r="C254" s="3">
        <v>0</v>
      </c>
      <c r="D254" s="9">
        <v>3</v>
      </c>
      <c r="E254" s="3">
        <v>0</v>
      </c>
      <c r="F254" s="3">
        <f t="shared" si="7"/>
        <v>4</v>
      </c>
      <c r="G254" s="3">
        <f t="shared" si="6"/>
        <v>0</v>
      </c>
      <c r="H254" s="7">
        <f>Table1[[#This Row],[TOTAL OUT OF SERVICE]]/Table1[[#This Row],[TOTAL BUSES INSPECTED]]</f>
        <v>0</v>
      </c>
    </row>
    <row r="255" spans="1:8">
      <c r="A255" s="3" t="s">
        <v>261</v>
      </c>
      <c r="B255" s="3">
        <v>21</v>
      </c>
      <c r="C255" s="3">
        <v>4</v>
      </c>
      <c r="D255" s="9">
        <v>82</v>
      </c>
      <c r="E255" s="3">
        <v>5</v>
      </c>
      <c r="F255" s="3">
        <f t="shared" si="7"/>
        <v>103</v>
      </c>
      <c r="G255" s="3">
        <f t="shared" ref="G255:G296" si="8">C255+E255</f>
        <v>9</v>
      </c>
      <c r="H255" s="7">
        <f>Table1[[#This Row],[TOTAL OUT OF SERVICE]]/Table1[[#This Row],[TOTAL BUSES INSPECTED]]</f>
        <v>8.7378640776699032E-2</v>
      </c>
    </row>
    <row r="256" spans="1:8">
      <c r="A256" s="3" t="s">
        <v>262</v>
      </c>
      <c r="B256" s="3">
        <v>2</v>
      </c>
      <c r="C256" s="3">
        <v>0</v>
      </c>
      <c r="D256" s="9">
        <v>7</v>
      </c>
      <c r="E256" s="3">
        <v>0</v>
      </c>
      <c r="F256" s="3">
        <f t="shared" ref="F256:F296" si="9">B256+D256</f>
        <v>9</v>
      </c>
      <c r="G256" s="3">
        <f t="shared" si="8"/>
        <v>0</v>
      </c>
      <c r="H256" s="7">
        <f>Table1[[#This Row],[TOTAL OUT OF SERVICE]]/Table1[[#This Row],[TOTAL BUSES INSPECTED]]</f>
        <v>0</v>
      </c>
    </row>
    <row r="257" spans="1:8">
      <c r="A257" s="3" t="s">
        <v>263</v>
      </c>
      <c r="B257" s="3">
        <v>8</v>
      </c>
      <c r="C257" s="3">
        <v>0</v>
      </c>
      <c r="D257" s="9">
        <v>27</v>
      </c>
      <c r="E257" s="3">
        <v>5</v>
      </c>
      <c r="F257" s="3">
        <f t="shared" si="9"/>
        <v>35</v>
      </c>
      <c r="G257" s="3">
        <f t="shared" si="8"/>
        <v>5</v>
      </c>
      <c r="H257" s="7">
        <f>Table1[[#This Row],[TOTAL OUT OF SERVICE]]/Table1[[#This Row],[TOTAL BUSES INSPECTED]]</f>
        <v>0.14285714285714285</v>
      </c>
    </row>
    <row r="258" spans="1:8">
      <c r="A258" s="3" t="s">
        <v>264</v>
      </c>
      <c r="B258" s="3">
        <v>1</v>
      </c>
      <c r="C258" s="3">
        <v>0</v>
      </c>
      <c r="D258" s="9">
        <v>4</v>
      </c>
      <c r="E258" s="3">
        <v>0</v>
      </c>
      <c r="F258" s="3">
        <f t="shared" si="9"/>
        <v>5</v>
      </c>
      <c r="G258" s="3">
        <f t="shared" si="8"/>
        <v>0</v>
      </c>
      <c r="H258" s="7">
        <f>Table1[[#This Row],[TOTAL OUT OF SERVICE]]/Table1[[#This Row],[TOTAL BUSES INSPECTED]]</f>
        <v>0</v>
      </c>
    </row>
    <row r="259" spans="1:8">
      <c r="A259" s="3" t="s">
        <v>265</v>
      </c>
      <c r="B259" s="3">
        <v>4</v>
      </c>
      <c r="C259" s="3">
        <v>0</v>
      </c>
      <c r="D259" s="9">
        <v>12</v>
      </c>
      <c r="E259" s="3">
        <v>0</v>
      </c>
      <c r="F259" s="3">
        <f t="shared" si="9"/>
        <v>16</v>
      </c>
      <c r="G259" s="3">
        <f t="shared" si="8"/>
        <v>0</v>
      </c>
      <c r="H259" s="7">
        <f>Table1[[#This Row],[TOTAL OUT OF SERVICE]]/Table1[[#This Row],[TOTAL BUSES INSPECTED]]</f>
        <v>0</v>
      </c>
    </row>
    <row r="260" spans="1:8">
      <c r="A260" s="3" t="s">
        <v>266</v>
      </c>
      <c r="B260" s="3">
        <v>6</v>
      </c>
      <c r="C260" s="3">
        <v>0</v>
      </c>
      <c r="D260" s="9">
        <v>25</v>
      </c>
      <c r="E260" s="3">
        <v>5</v>
      </c>
      <c r="F260" s="3">
        <f t="shared" si="9"/>
        <v>31</v>
      </c>
      <c r="G260" s="3">
        <f t="shared" si="8"/>
        <v>5</v>
      </c>
      <c r="H260" s="7">
        <f>Table1[[#This Row],[TOTAL OUT OF SERVICE]]/Table1[[#This Row],[TOTAL BUSES INSPECTED]]</f>
        <v>0.16129032258064516</v>
      </c>
    </row>
    <row r="261" spans="1:8">
      <c r="A261" s="3" t="s">
        <v>267</v>
      </c>
      <c r="B261" s="3">
        <v>7</v>
      </c>
      <c r="C261" s="3">
        <v>0</v>
      </c>
      <c r="D261" s="9">
        <v>24</v>
      </c>
      <c r="E261" s="3">
        <v>0</v>
      </c>
      <c r="F261" s="3">
        <f t="shared" si="9"/>
        <v>31</v>
      </c>
      <c r="G261" s="3">
        <f t="shared" si="8"/>
        <v>0</v>
      </c>
      <c r="H261" s="7">
        <f>Table1[[#This Row],[TOTAL OUT OF SERVICE]]/Table1[[#This Row],[TOTAL BUSES INSPECTED]]</f>
        <v>0</v>
      </c>
    </row>
    <row r="262" spans="1:8">
      <c r="A262" s="3" t="s">
        <v>268</v>
      </c>
      <c r="B262" s="3">
        <v>2</v>
      </c>
      <c r="C262" s="3">
        <v>0</v>
      </c>
      <c r="D262" s="9">
        <v>5</v>
      </c>
      <c r="E262" s="3">
        <v>1</v>
      </c>
      <c r="F262" s="3">
        <f t="shared" si="9"/>
        <v>7</v>
      </c>
      <c r="G262" s="3">
        <f t="shared" si="8"/>
        <v>1</v>
      </c>
      <c r="H262" s="7">
        <f>Table1[[#This Row],[TOTAL OUT OF SERVICE]]/Table1[[#This Row],[TOTAL BUSES INSPECTED]]</f>
        <v>0.14285714285714285</v>
      </c>
    </row>
    <row r="263" spans="1:8">
      <c r="A263" s="3" t="s">
        <v>269</v>
      </c>
      <c r="B263" s="3">
        <v>4</v>
      </c>
      <c r="C263" s="3">
        <v>0</v>
      </c>
      <c r="D263" s="9">
        <v>12</v>
      </c>
      <c r="E263" s="3">
        <v>0</v>
      </c>
      <c r="F263" s="3">
        <f t="shared" si="9"/>
        <v>16</v>
      </c>
      <c r="G263" s="3">
        <f t="shared" si="8"/>
        <v>0</v>
      </c>
      <c r="H263" s="7">
        <f>Table1[[#This Row],[TOTAL OUT OF SERVICE]]/Table1[[#This Row],[TOTAL BUSES INSPECTED]]</f>
        <v>0</v>
      </c>
    </row>
    <row r="264" spans="1:8">
      <c r="A264" s="3" t="s">
        <v>270</v>
      </c>
      <c r="B264" s="3">
        <v>2</v>
      </c>
      <c r="C264" s="3">
        <v>0</v>
      </c>
      <c r="D264" s="9">
        <v>6</v>
      </c>
      <c r="E264" s="3">
        <v>0</v>
      </c>
      <c r="F264" s="3">
        <f t="shared" si="9"/>
        <v>8</v>
      </c>
      <c r="G264" s="3">
        <f t="shared" si="8"/>
        <v>0</v>
      </c>
      <c r="H264" s="7">
        <f>Table1[[#This Row],[TOTAL OUT OF SERVICE]]/Table1[[#This Row],[TOTAL BUSES INSPECTED]]</f>
        <v>0</v>
      </c>
    </row>
    <row r="265" spans="1:8">
      <c r="A265" s="3" t="s">
        <v>271</v>
      </c>
      <c r="B265" s="3">
        <v>5</v>
      </c>
      <c r="C265" s="3">
        <v>2</v>
      </c>
      <c r="D265" s="9">
        <v>17</v>
      </c>
      <c r="E265" s="3">
        <v>0</v>
      </c>
      <c r="F265" s="3">
        <f t="shared" si="9"/>
        <v>22</v>
      </c>
      <c r="G265" s="3">
        <f t="shared" si="8"/>
        <v>2</v>
      </c>
      <c r="H265" s="7">
        <f>Table1[[#This Row],[TOTAL OUT OF SERVICE]]/Table1[[#This Row],[TOTAL BUSES INSPECTED]]</f>
        <v>9.0909090909090912E-2</v>
      </c>
    </row>
    <row r="266" spans="1:8">
      <c r="A266" s="3" t="s">
        <v>272</v>
      </c>
      <c r="B266" s="3">
        <v>21</v>
      </c>
      <c r="C266" s="3">
        <v>1</v>
      </c>
      <c r="D266" s="9">
        <v>81</v>
      </c>
      <c r="E266" s="3">
        <v>7</v>
      </c>
      <c r="F266" s="3">
        <f t="shared" si="9"/>
        <v>102</v>
      </c>
      <c r="G266" s="3">
        <f t="shared" si="8"/>
        <v>8</v>
      </c>
      <c r="H266" s="7">
        <f>Table1[[#This Row],[TOTAL OUT OF SERVICE]]/Table1[[#This Row],[TOTAL BUSES INSPECTED]]</f>
        <v>7.8431372549019607E-2</v>
      </c>
    </row>
    <row r="267" spans="1:8">
      <c r="A267" s="3" t="s">
        <v>273</v>
      </c>
      <c r="B267" s="3">
        <v>2</v>
      </c>
      <c r="C267" s="3">
        <v>0</v>
      </c>
      <c r="D267" s="9">
        <v>6</v>
      </c>
      <c r="E267" s="3">
        <v>1</v>
      </c>
      <c r="F267" s="3">
        <f t="shared" si="9"/>
        <v>8</v>
      </c>
      <c r="G267" s="3">
        <f t="shared" si="8"/>
        <v>1</v>
      </c>
      <c r="H267" s="7">
        <f>Table1[[#This Row],[TOTAL OUT OF SERVICE]]/Table1[[#This Row],[TOTAL BUSES INSPECTED]]</f>
        <v>0.125</v>
      </c>
    </row>
    <row r="268" spans="1:8">
      <c r="A268" s="3" t="s">
        <v>274</v>
      </c>
      <c r="B268" s="3">
        <v>11</v>
      </c>
      <c r="C268" s="3">
        <v>1</v>
      </c>
      <c r="D268" s="9">
        <v>43</v>
      </c>
      <c r="E268" s="3">
        <v>1</v>
      </c>
      <c r="F268" s="3">
        <f t="shared" si="9"/>
        <v>54</v>
      </c>
      <c r="G268" s="3">
        <f t="shared" si="8"/>
        <v>2</v>
      </c>
      <c r="H268" s="7">
        <f>Table1[[#This Row],[TOTAL OUT OF SERVICE]]/Table1[[#This Row],[TOTAL BUSES INSPECTED]]</f>
        <v>3.7037037037037035E-2</v>
      </c>
    </row>
    <row r="269" spans="1:8">
      <c r="A269" s="3" t="s">
        <v>275</v>
      </c>
      <c r="B269" s="3">
        <v>3</v>
      </c>
      <c r="C269" s="3">
        <v>1</v>
      </c>
      <c r="D269" s="9">
        <v>10</v>
      </c>
      <c r="E269" s="3">
        <v>2</v>
      </c>
      <c r="F269" s="3">
        <f t="shared" si="9"/>
        <v>13</v>
      </c>
      <c r="G269" s="3">
        <f t="shared" si="8"/>
        <v>3</v>
      </c>
      <c r="H269" s="7">
        <f>Table1[[#This Row],[TOTAL OUT OF SERVICE]]/Table1[[#This Row],[TOTAL BUSES INSPECTED]]</f>
        <v>0.23076923076923078</v>
      </c>
    </row>
    <row r="270" spans="1:8">
      <c r="A270" s="3" t="s">
        <v>276</v>
      </c>
      <c r="B270" s="3">
        <v>41</v>
      </c>
      <c r="C270" s="3">
        <v>5</v>
      </c>
      <c r="D270" s="9">
        <v>161</v>
      </c>
      <c r="E270" s="3">
        <v>7</v>
      </c>
      <c r="F270" s="3">
        <f t="shared" si="9"/>
        <v>202</v>
      </c>
      <c r="G270" s="3">
        <f t="shared" si="8"/>
        <v>12</v>
      </c>
      <c r="H270" s="7">
        <f>Table1[[#This Row],[TOTAL OUT OF SERVICE]]/Table1[[#This Row],[TOTAL BUSES INSPECTED]]</f>
        <v>5.9405940594059403E-2</v>
      </c>
    </row>
    <row r="271" spans="1:8">
      <c r="A271" s="3" t="s">
        <v>277</v>
      </c>
      <c r="B271" s="3">
        <v>6</v>
      </c>
      <c r="C271" s="3">
        <v>2</v>
      </c>
      <c r="D271" s="9">
        <v>19</v>
      </c>
      <c r="E271" s="3">
        <v>2</v>
      </c>
      <c r="F271" s="3">
        <f t="shared" si="9"/>
        <v>25</v>
      </c>
      <c r="G271" s="3">
        <f t="shared" si="8"/>
        <v>4</v>
      </c>
      <c r="H271" s="7">
        <f>Table1[[#This Row],[TOTAL OUT OF SERVICE]]/Table1[[#This Row],[TOTAL BUSES INSPECTED]]</f>
        <v>0.16</v>
      </c>
    </row>
    <row r="272" spans="1:8">
      <c r="A272" s="3" t="s">
        <v>278</v>
      </c>
      <c r="B272" s="3">
        <v>3</v>
      </c>
      <c r="C272" s="3">
        <v>0</v>
      </c>
      <c r="D272" s="9">
        <v>14</v>
      </c>
      <c r="E272" s="3">
        <v>5</v>
      </c>
      <c r="F272" s="3">
        <f t="shared" si="9"/>
        <v>17</v>
      </c>
      <c r="G272" s="3">
        <f t="shared" si="8"/>
        <v>5</v>
      </c>
      <c r="H272" s="7">
        <f>Table1[[#This Row],[TOTAL OUT OF SERVICE]]/Table1[[#This Row],[TOTAL BUSES INSPECTED]]</f>
        <v>0.29411764705882354</v>
      </c>
    </row>
    <row r="273" spans="1:8">
      <c r="A273" s="3" t="s">
        <v>279</v>
      </c>
      <c r="B273" s="3">
        <v>6</v>
      </c>
      <c r="C273" s="3">
        <v>0</v>
      </c>
      <c r="D273" s="9">
        <v>21</v>
      </c>
      <c r="E273" s="3">
        <v>5</v>
      </c>
      <c r="F273" s="3">
        <f t="shared" si="9"/>
        <v>27</v>
      </c>
      <c r="G273" s="3">
        <f t="shared" si="8"/>
        <v>5</v>
      </c>
      <c r="H273" s="7">
        <f>Table1[[#This Row],[TOTAL OUT OF SERVICE]]/Table1[[#This Row],[TOTAL BUSES INSPECTED]]</f>
        <v>0.18518518518518517</v>
      </c>
    </row>
    <row r="274" spans="1:8">
      <c r="A274" s="3" t="s">
        <v>280</v>
      </c>
      <c r="B274" s="3">
        <v>3</v>
      </c>
      <c r="C274" s="3">
        <v>1</v>
      </c>
      <c r="D274" s="9">
        <v>8</v>
      </c>
      <c r="E274" s="3">
        <v>1</v>
      </c>
      <c r="F274" s="3">
        <f t="shared" si="9"/>
        <v>11</v>
      </c>
      <c r="G274" s="3">
        <f t="shared" si="8"/>
        <v>2</v>
      </c>
      <c r="H274" s="7">
        <f>Table1[[#This Row],[TOTAL OUT OF SERVICE]]/Table1[[#This Row],[TOTAL BUSES INSPECTED]]</f>
        <v>0.18181818181818182</v>
      </c>
    </row>
    <row r="275" spans="1:8">
      <c r="A275" s="3" t="s">
        <v>281</v>
      </c>
      <c r="B275" s="3">
        <v>11</v>
      </c>
      <c r="C275" s="3">
        <v>2</v>
      </c>
      <c r="D275" s="9">
        <v>44</v>
      </c>
      <c r="E275" s="3">
        <v>2</v>
      </c>
      <c r="F275" s="3">
        <f t="shared" si="9"/>
        <v>55</v>
      </c>
      <c r="G275" s="3">
        <f t="shared" si="8"/>
        <v>4</v>
      </c>
      <c r="H275" s="7">
        <f>Table1[[#This Row],[TOTAL OUT OF SERVICE]]/Table1[[#This Row],[TOTAL BUSES INSPECTED]]</f>
        <v>7.2727272727272724E-2</v>
      </c>
    </row>
    <row r="276" spans="1:8">
      <c r="A276" s="3" t="s">
        <v>282</v>
      </c>
      <c r="B276" s="3">
        <v>11</v>
      </c>
      <c r="C276" s="3">
        <v>0</v>
      </c>
      <c r="D276" s="9">
        <v>39</v>
      </c>
      <c r="E276" s="3">
        <v>0</v>
      </c>
      <c r="F276" s="3">
        <f t="shared" si="9"/>
        <v>50</v>
      </c>
      <c r="G276" s="3">
        <f t="shared" si="8"/>
        <v>0</v>
      </c>
      <c r="H276" s="7">
        <f>Table1[[#This Row],[TOTAL OUT OF SERVICE]]/Table1[[#This Row],[TOTAL BUSES INSPECTED]]</f>
        <v>0</v>
      </c>
    </row>
    <row r="277" spans="1:8">
      <c r="A277" s="3" t="s">
        <v>283</v>
      </c>
      <c r="B277" s="3">
        <v>4</v>
      </c>
      <c r="C277" s="3">
        <v>0</v>
      </c>
      <c r="D277" s="9">
        <v>15</v>
      </c>
      <c r="E277" s="3">
        <v>2</v>
      </c>
      <c r="F277" s="3">
        <f t="shared" si="9"/>
        <v>19</v>
      </c>
      <c r="G277" s="3">
        <f t="shared" si="8"/>
        <v>2</v>
      </c>
      <c r="H277" s="7">
        <f>Table1[[#This Row],[TOTAL OUT OF SERVICE]]/Table1[[#This Row],[TOTAL BUSES INSPECTED]]</f>
        <v>0.10526315789473684</v>
      </c>
    </row>
    <row r="278" spans="1:8">
      <c r="A278" s="3" t="s">
        <v>284</v>
      </c>
      <c r="B278" s="3">
        <v>14</v>
      </c>
      <c r="C278" s="3">
        <v>1</v>
      </c>
      <c r="D278" s="9">
        <v>53</v>
      </c>
      <c r="E278" s="3">
        <v>3</v>
      </c>
      <c r="F278" s="3">
        <f t="shared" si="9"/>
        <v>67</v>
      </c>
      <c r="G278" s="3">
        <f t="shared" si="8"/>
        <v>4</v>
      </c>
      <c r="H278" s="7">
        <f>Table1[[#This Row],[TOTAL OUT OF SERVICE]]/Table1[[#This Row],[TOTAL BUSES INSPECTED]]</f>
        <v>5.9701492537313432E-2</v>
      </c>
    </row>
    <row r="279" spans="1:8">
      <c r="A279" s="3" t="s">
        <v>285</v>
      </c>
      <c r="B279" s="3">
        <v>2</v>
      </c>
      <c r="C279" s="3">
        <v>0</v>
      </c>
      <c r="D279" s="9">
        <v>7</v>
      </c>
      <c r="E279" s="3">
        <v>2</v>
      </c>
      <c r="F279" s="3">
        <f t="shared" si="9"/>
        <v>9</v>
      </c>
      <c r="G279" s="3">
        <f t="shared" si="8"/>
        <v>2</v>
      </c>
      <c r="H279" s="7">
        <f>Table1[[#This Row],[TOTAL OUT OF SERVICE]]/Table1[[#This Row],[TOTAL BUSES INSPECTED]]</f>
        <v>0.22222222222222221</v>
      </c>
    </row>
    <row r="280" spans="1:8">
      <c r="A280" s="3" t="s">
        <v>286</v>
      </c>
      <c r="B280" s="3">
        <v>3</v>
      </c>
      <c r="C280" s="3">
        <v>0</v>
      </c>
      <c r="D280" s="9">
        <v>10</v>
      </c>
      <c r="E280" s="3">
        <v>1</v>
      </c>
      <c r="F280" s="3">
        <f t="shared" si="9"/>
        <v>13</v>
      </c>
      <c r="G280" s="3">
        <f t="shared" si="8"/>
        <v>1</v>
      </c>
      <c r="H280" s="7">
        <f>Table1[[#This Row],[TOTAL OUT OF SERVICE]]/Table1[[#This Row],[TOTAL BUSES INSPECTED]]</f>
        <v>7.6923076923076927E-2</v>
      </c>
    </row>
    <row r="281" spans="1:8">
      <c r="A281" s="3" t="s">
        <v>287</v>
      </c>
      <c r="B281" s="3">
        <v>3</v>
      </c>
      <c r="C281" s="3">
        <v>0</v>
      </c>
      <c r="D281" s="9">
        <v>9</v>
      </c>
      <c r="E281" s="3">
        <v>0</v>
      </c>
      <c r="F281" s="3">
        <f t="shared" si="9"/>
        <v>12</v>
      </c>
      <c r="G281" s="3">
        <f t="shared" si="8"/>
        <v>0</v>
      </c>
      <c r="H281" s="7">
        <f>Table1[[#This Row],[TOTAL OUT OF SERVICE]]/Table1[[#This Row],[TOTAL BUSES INSPECTED]]</f>
        <v>0</v>
      </c>
    </row>
    <row r="282" spans="1:8">
      <c r="A282" s="3" t="s">
        <v>288</v>
      </c>
      <c r="B282" s="3">
        <v>11</v>
      </c>
      <c r="C282" s="3">
        <v>0</v>
      </c>
      <c r="D282" s="9">
        <v>37</v>
      </c>
      <c r="E282" s="3">
        <v>1</v>
      </c>
      <c r="F282" s="3">
        <f t="shared" si="9"/>
        <v>48</v>
      </c>
      <c r="G282" s="3">
        <f t="shared" si="8"/>
        <v>1</v>
      </c>
      <c r="H282" s="7">
        <f>Table1[[#This Row],[TOTAL OUT OF SERVICE]]/Table1[[#This Row],[TOTAL BUSES INSPECTED]]</f>
        <v>2.0833333333333332E-2</v>
      </c>
    </row>
    <row r="283" spans="1:8">
      <c r="A283" s="3" t="s">
        <v>289</v>
      </c>
      <c r="B283" s="3">
        <v>10</v>
      </c>
      <c r="C283" s="3">
        <v>0</v>
      </c>
      <c r="D283" s="9">
        <v>38</v>
      </c>
      <c r="E283" s="3">
        <v>2</v>
      </c>
      <c r="F283" s="3">
        <f t="shared" si="9"/>
        <v>48</v>
      </c>
      <c r="G283" s="3">
        <f t="shared" si="8"/>
        <v>2</v>
      </c>
      <c r="H283" s="7">
        <f>Table1[[#This Row],[TOTAL OUT OF SERVICE]]/Table1[[#This Row],[TOTAL BUSES INSPECTED]]</f>
        <v>4.1666666666666664E-2</v>
      </c>
    </row>
    <row r="284" spans="1:8">
      <c r="A284" s="3" t="s">
        <v>290</v>
      </c>
      <c r="B284" s="3">
        <v>11</v>
      </c>
      <c r="C284" s="3">
        <v>3</v>
      </c>
      <c r="D284" s="9">
        <v>48</v>
      </c>
      <c r="E284" s="3">
        <v>4</v>
      </c>
      <c r="F284" s="3">
        <f t="shared" si="9"/>
        <v>59</v>
      </c>
      <c r="G284" s="3">
        <f t="shared" si="8"/>
        <v>7</v>
      </c>
      <c r="H284" s="7">
        <f>Table1[[#This Row],[TOTAL OUT OF SERVICE]]/Table1[[#This Row],[TOTAL BUSES INSPECTED]]</f>
        <v>0.11864406779661017</v>
      </c>
    </row>
    <row r="285" spans="1:8">
      <c r="A285" s="3" t="s">
        <v>291</v>
      </c>
      <c r="B285" s="3">
        <v>4</v>
      </c>
      <c r="C285" s="3">
        <v>0</v>
      </c>
      <c r="D285" s="9">
        <v>15</v>
      </c>
      <c r="E285" s="3">
        <v>0</v>
      </c>
      <c r="F285" s="3">
        <f t="shared" si="9"/>
        <v>19</v>
      </c>
      <c r="G285" s="3">
        <f t="shared" si="8"/>
        <v>0</v>
      </c>
      <c r="H285" s="7">
        <f>Table1[[#This Row],[TOTAL OUT OF SERVICE]]/Table1[[#This Row],[TOTAL BUSES INSPECTED]]</f>
        <v>0</v>
      </c>
    </row>
    <row r="286" spans="1:8">
      <c r="A286" s="3" t="s">
        <v>292</v>
      </c>
      <c r="B286" s="3">
        <v>14</v>
      </c>
      <c r="C286" s="3">
        <v>0</v>
      </c>
      <c r="D286" s="9">
        <v>47</v>
      </c>
      <c r="E286" s="3">
        <v>0</v>
      </c>
      <c r="F286" s="3">
        <f t="shared" si="9"/>
        <v>61</v>
      </c>
      <c r="G286" s="3">
        <f t="shared" si="8"/>
        <v>0</v>
      </c>
      <c r="H286" s="7">
        <f>Table1[[#This Row],[TOTAL OUT OF SERVICE]]/Table1[[#This Row],[TOTAL BUSES INSPECTED]]</f>
        <v>0</v>
      </c>
    </row>
    <row r="287" spans="1:8">
      <c r="A287" s="3" t="s">
        <v>293</v>
      </c>
      <c r="B287" s="3">
        <v>6</v>
      </c>
      <c r="C287" s="3">
        <v>0</v>
      </c>
      <c r="D287" s="9">
        <v>19</v>
      </c>
      <c r="E287" s="3">
        <v>1</v>
      </c>
      <c r="F287" s="3">
        <f t="shared" si="9"/>
        <v>25</v>
      </c>
      <c r="G287" s="3">
        <f t="shared" si="8"/>
        <v>1</v>
      </c>
      <c r="H287" s="7">
        <f>Table1[[#This Row],[TOTAL OUT OF SERVICE]]/Table1[[#This Row],[TOTAL BUSES INSPECTED]]</f>
        <v>0.04</v>
      </c>
    </row>
    <row r="288" spans="1:8">
      <c r="A288" s="3" t="s">
        <v>294</v>
      </c>
      <c r="B288" s="3">
        <v>4</v>
      </c>
      <c r="C288" s="3">
        <v>1</v>
      </c>
      <c r="D288" s="9">
        <v>16</v>
      </c>
      <c r="E288" s="3">
        <v>1</v>
      </c>
      <c r="F288" s="3">
        <f t="shared" si="9"/>
        <v>20</v>
      </c>
      <c r="G288" s="3">
        <f t="shared" si="8"/>
        <v>2</v>
      </c>
      <c r="H288" s="7">
        <f>Table1[[#This Row],[TOTAL OUT OF SERVICE]]/Table1[[#This Row],[TOTAL BUSES INSPECTED]]</f>
        <v>0.1</v>
      </c>
    </row>
    <row r="289" spans="1:8">
      <c r="A289" s="3" t="s">
        <v>295</v>
      </c>
      <c r="B289" s="3">
        <v>7</v>
      </c>
      <c r="C289" s="3">
        <v>4</v>
      </c>
      <c r="D289" s="9">
        <v>8</v>
      </c>
      <c r="E289" s="3">
        <v>1</v>
      </c>
      <c r="F289" s="3">
        <f t="shared" si="9"/>
        <v>15</v>
      </c>
      <c r="G289" s="3">
        <f t="shared" si="8"/>
        <v>5</v>
      </c>
      <c r="H289" s="7">
        <f>Table1[[#This Row],[TOTAL OUT OF SERVICE]]/Table1[[#This Row],[TOTAL BUSES INSPECTED]]</f>
        <v>0.33333333333333331</v>
      </c>
    </row>
    <row r="290" spans="1:8">
      <c r="A290" s="3" t="s">
        <v>296</v>
      </c>
      <c r="B290" s="3">
        <v>4</v>
      </c>
      <c r="C290" s="3">
        <v>0</v>
      </c>
      <c r="D290" s="9">
        <v>16</v>
      </c>
      <c r="E290" s="3">
        <v>0</v>
      </c>
      <c r="F290" s="3">
        <f t="shared" si="9"/>
        <v>20</v>
      </c>
      <c r="G290" s="3">
        <f t="shared" si="8"/>
        <v>0</v>
      </c>
      <c r="H290" s="7">
        <f>Table1[[#This Row],[TOTAL OUT OF SERVICE]]/Table1[[#This Row],[TOTAL BUSES INSPECTED]]</f>
        <v>0</v>
      </c>
    </row>
    <row r="291" spans="1:8">
      <c r="A291" s="3" t="s">
        <v>297</v>
      </c>
      <c r="B291" s="3">
        <v>2</v>
      </c>
      <c r="C291" s="3">
        <v>0</v>
      </c>
      <c r="D291" s="9">
        <v>5</v>
      </c>
      <c r="E291" s="3">
        <v>0</v>
      </c>
      <c r="F291" s="3">
        <f t="shared" si="9"/>
        <v>7</v>
      </c>
      <c r="G291" s="3">
        <f t="shared" si="8"/>
        <v>0</v>
      </c>
      <c r="H291" s="7">
        <f>Table1[[#This Row],[TOTAL OUT OF SERVICE]]/Table1[[#This Row],[TOTAL BUSES INSPECTED]]</f>
        <v>0</v>
      </c>
    </row>
    <row r="292" spans="1:8">
      <c r="A292" s="3" t="s">
        <v>298</v>
      </c>
      <c r="B292" s="3">
        <v>1</v>
      </c>
      <c r="C292" s="3">
        <v>0</v>
      </c>
      <c r="D292" s="9">
        <v>4</v>
      </c>
      <c r="E292" s="3">
        <v>0</v>
      </c>
      <c r="F292" s="3">
        <f t="shared" si="9"/>
        <v>5</v>
      </c>
      <c r="G292" s="3">
        <f t="shared" si="8"/>
        <v>0</v>
      </c>
      <c r="H292" s="7">
        <f>Table1[[#This Row],[TOTAL OUT OF SERVICE]]/Table1[[#This Row],[TOTAL BUSES INSPECTED]]</f>
        <v>0</v>
      </c>
    </row>
    <row r="293" spans="1:8">
      <c r="A293" s="3" t="s">
        <v>299</v>
      </c>
      <c r="B293" s="3">
        <v>34</v>
      </c>
      <c r="C293" s="3">
        <v>2</v>
      </c>
      <c r="D293" s="9">
        <v>129</v>
      </c>
      <c r="E293" s="3">
        <v>1</v>
      </c>
      <c r="F293" s="3">
        <f t="shared" si="9"/>
        <v>163</v>
      </c>
      <c r="G293" s="3">
        <f t="shared" si="8"/>
        <v>3</v>
      </c>
      <c r="H293" s="7">
        <f>Table1[[#This Row],[TOTAL OUT OF SERVICE]]/Table1[[#This Row],[TOTAL BUSES INSPECTED]]</f>
        <v>1.8404907975460124E-2</v>
      </c>
    </row>
    <row r="294" spans="1:8">
      <c r="A294" s="3" t="s">
        <v>300</v>
      </c>
      <c r="B294" s="3">
        <v>19</v>
      </c>
      <c r="C294" s="3">
        <v>1</v>
      </c>
      <c r="D294" s="9">
        <v>73</v>
      </c>
      <c r="E294" s="3">
        <v>2</v>
      </c>
      <c r="F294" s="3">
        <f t="shared" si="9"/>
        <v>92</v>
      </c>
      <c r="G294" s="3">
        <f t="shared" si="8"/>
        <v>3</v>
      </c>
      <c r="H294" s="7">
        <f>Table1[[#This Row],[TOTAL OUT OF SERVICE]]/Table1[[#This Row],[TOTAL BUSES INSPECTED]]</f>
        <v>3.2608695652173912E-2</v>
      </c>
    </row>
    <row r="295" spans="1:8">
      <c r="A295" s="3" t="s">
        <v>301</v>
      </c>
      <c r="B295" s="3">
        <v>16</v>
      </c>
      <c r="C295" s="3">
        <v>2</v>
      </c>
      <c r="D295" s="9">
        <v>62</v>
      </c>
      <c r="E295" s="3">
        <v>4</v>
      </c>
      <c r="F295" s="3">
        <f t="shared" si="9"/>
        <v>78</v>
      </c>
      <c r="G295" s="3">
        <f t="shared" si="8"/>
        <v>6</v>
      </c>
      <c r="H295" s="7">
        <f>Table1[[#This Row],[TOTAL OUT OF SERVICE]]/Table1[[#This Row],[TOTAL BUSES INSPECTED]]</f>
        <v>7.6923076923076927E-2</v>
      </c>
    </row>
    <row r="296" spans="1:8">
      <c r="A296" s="3" t="s">
        <v>302</v>
      </c>
      <c r="B296" s="3">
        <v>3</v>
      </c>
      <c r="C296" s="3">
        <v>0</v>
      </c>
      <c r="D296" s="9">
        <v>10</v>
      </c>
      <c r="E296" s="3">
        <v>0</v>
      </c>
      <c r="F296" s="3">
        <f t="shared" si="9"/>
        <v>13</v>
      </c>
      <c r="G296" s="3">
        <f t="shared" si="8"/>
        <v>0</v>
      </c>
      <c r="H296" s="7">
        <f>Table1[[#This Row],[TOTAL OUT OF SERVICE]]/Table1[[#This Row],[TOTAL BUSES INSPECTED]]</f>
        <v>0</v>
      </c>
    </row>
    <row r="297" spans="1:8">
      <c r="D297" s="2"/>
      <c r="H297" s="16"/>
    </row>
    <row r="298" spans="1:8">
      <c r="D298" s="2"/>
      <c r="H298" s="16"/>
    </row>
  </sheetData>
  <phoneticPr fontId="2" type="noConversion"/>
  <printOptions horizontalCentered="1"/>
  <pageMargins left="0.7" right="0.7" top="0.5" bottom="0.75" header="0.3" footer="0.3"/>
  <pageSetup orientation="landscape" r:id="rId1"/>
  <headerFooter>
    <oddHeader>&amp;CSchool Bus Inspection Results, 2019–20 School Year</oddHeader>
    <oddFooter>&amp;C&amp;P&amp;RAttachment 1
Bulletin No. 09-20
January 8, 2021</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Mindy Smith</dc:creator>
  <cp:keywords/>
  <dc:description/>
  <cp:lastModifiedBy/>
  <cp:revision/>
  <dcterms:created xsi:type="dcterms:W3CDTF">2020-12-21T15:52:29Z</dcterms:created>
  <dcterms:modified xsi:type="dcterms:W3CDTF">2021-01-08T20:19:15Z</dcterms:modified>
  <cp:category/>
  <cp:contentStatus/>
</cp:coreProperties>
</file>