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pportionment\Apport\Monthly Apport Data\2122\Data Files\Jul\Backup\"/>
    </mc:Choice>
  </mc:AlternateContent>
  <xr:revisionPtr revIDLastSave="0" documentId="13_ncr:1_{54B553A3-DA1E-4B98-B075-F6CEAFCDFB38}" xr6:coauthVersionLast="47" xr6:coauthVersionMax="47" xr10:uidLastSave="{00000000-0000-0000-0000-000000000000}"/>
  <bookViews>
    <workbookView xWindow="1230" yWindow="750" windowWidth="26460" windowHeight="12840" xr2:uid="{9D5BAF0F-1BAE-491D-83D1-26C14D159D47}"/>
  </bookViews>
  <sheets>
    <sheet name="HB135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5" i="1"/>
  <c r="E29" i="1" l="1"/>
  <c r="E23" i="1"/>
  <c r="E21" i="1"/>
  <c r="E18" i="1"/>
  <c r="E13" i="1"/>
  <c r="E3" i="1"/>
  <c r="E4" i="1"/>
  <c r="E6" i="1"/>
  <c r="E7" i="1"/>
  <c r="E9" i="1"/>
  <c r="E11" i="1"/>
  <c r="E12" i="1"/>
  <c r="E14" i="1"/>
  <c r="E15" i="1"/>
  <c r="E16" i="1"/>
  <c r="E17" i="1"/>
  <c r="E19" i="1"/>
  <c r="E20" i="1"/>
  <c r="E22" i="1"/>
  <c r="E24" i="1"/>
  <c r="E30" i="1"/>
  <c r="E26" i="1"/>
  <c r="E27" i="1"/>
  <c r="E2" i="1" l="1"/>
  <c r="C25" i="1"/>
  <c r="C31" i="1" s="1"/>
  <c r="E25" i="1" l="1"/>
  <c r="E28" i="1"/>
  <c r="D31" i="1" l="1"/>
  <c r="E8" i="1"/>
  <c r="E31" i="1" s="1"/>
</calcChain>
</file>

<file path=xl/sharedStrings.xml><?xml version="1.0" encoding="utf-8"?>
<sst xmlns="http://schemas.openxmlformats.org/spreadsheetml/2006/main" count="64" uniqueCount="63">
  <si>
    <t>Organization Name</t>
  </si>
  <si>
    <t>17405</t>
  </si>
  <si>
    <t>Bellevue School District</t>
  </si>
  <si>
    <t>37501</t>
  </si>
  <si>
    <t>Bellingham School District</t>
  </si>
  <si>
    <t>27403</t>
  </si>
  <si>
    <t>Bethel School District</t>
  </si>
  <si>
    <t>32360</t>
  </si>
  <si>
    <t>Cheney School District</t>
  </si>
  <si>
    <t>27400</t>
  </si>
  <si>
    <t>Clover Park School District</t>
  </si>
  <si>
    <t>33115</t>
  </si>
  <si>
    <t>Colville School District</t>
  </si>
  <si>
    <t>36101</t>
  </si>
  <si>
    <t>Dixie School District</t>
  </si>
  <si>
    <t>17210</t>
  </si>
  <si>
    <t>Federal Way School District</t>
  </si>
  <si>
    <t>17401</t>
  </si>
  <si>
    <t>Highline School District</t>
  </si>
  <si>
    <t>03017</t>
  </si>
  <si>
    <t>Kennewick School District</t>
  </si>
  <si>
    <t>29311</t>
  </si>
  <si>
    <t>La Conner School District</t>
  </si>
  <si>
    <t>31025</t>
  </si>
  <si>
    <t>Marysville School District</t>
  </si>
  <si>
    <t>13161</t>
  </si>
  <si>
    <t>Moses Lake School District</t>
  </si>
  <si>
    <t>22009</t>
  </si>
  <si>
    <t>ReardanEdwall School District</t>
  </si>
  <si>
    <t>17403</t>
  </si>
  <si>
    <t>Renton School District</t>
  </si>
  <si>
    <t>17412</t>
  </si>
  <si>
    <t>Shoreline School District</t>
  </si>
  <si>
    <t>25118</t>
  </si>
  <si>
    <t>South Bend School District</t>
  </si>
  <si>
    <t>17406</t>
  </si>
  <si>
    <t>Tukwila School District</t>
  </si>
  <si>
    <t>27010</t>
  </si>
  <si>
    <t>Tacoma School District</t>
  </si>
  <si>
    <t>21237</t>
  </si>
  <si>
    <t>Toledo School District</t>
  </si>
  <si>
    <t>36300</t>
  </si>
  <si>
    <t>Touchet School District</t>
  </si>
  <si>
    <t>32081</t>
  </si>
  <si>
    <t>Spokane School District</t>
  </si>
  <si>
    <t>CCDDD</t>
  </si>
  <si>
    <t>FY22 Allocation</t>
  </si>
  <si>
    <t>FY23 Allocation</t>
  </si>
  <si>
    <t>31201</t>
  </si>
  <si>
    <t>Kalama School District</t>
  </si>
  <si>
    <t>Total</t>
  </si>
  <si>
    <t>34003</t>
  </si>
  <si>
    <t>North Thurston Public Schools</t>
  </si>
  <si>
    <t>17407</t>
  </si>
  <si>
    <t>Riverview School District</t>
  </si>
  <si>
    <t>Snohomish School District</t>
  </si>
  <si>
    <t>06114</t>
  </si>
  <si>
    <t>Evergreen School District #114</t>
  </si>
  <si>
    <t>33049</t>
  </si>
  <si>
    <t>Wellpinit School District #49</t>
  </si>
  <si>
    <t>21234</t>
  </si>
  <si>
    <t>Boistfort School District</t>
  </si>
  <si>
    <t>Revenue 410079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</si>
</sst>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1EC7-7D9B-4F35-A6D7-8690542993AC}">
  <dimension ref="A1:G3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1" sqref="B31"/>
    </sheetView>
  </sheetViews>
  <sheetFormatPr defaultRowHeight="15" x14ac:dyDescent="0.25"/>
  <cols>
    <col min="2" max="2" width="26.85546875" bestFit="1" customWidth="1"/>
    <col min="3" max="3" width="13.85546875" bestFit="1" customWidth="1"/>
    <col min="4" max="5" width="12.85546875" bestFit="1" customWidth="1"/>
    <col min="6" max="7" width="28.42578125" customWidth="1"/>
  </cols>
  <sheetData>
    <row r="1" spans="1:7" x14ac:dyDescent="0.25">
      <c r="A1" t="s">
        <v>45</v>
      </c>
      <c r="B1" t="s">
        <v>0</v>
      </c>
      <c r="C1" t="s">
        <v>46</v>
      </c>
      <c r="D1" t="s">
        <v>47</v>
      </c>
      <c r="E1" t="s">
        <v>50</v>
      </c>
    </row>
    <row r="2" spans="1:7" x14ac:dyDescent="0.25">
      <c r="A2" t="s">
        <v>1</v>
      </c>
      <c r="B2" t="s">
        <v>2</v>
      </c>
      <c r="C2" s="1">
        <v>71300</v>
      </c>
      <c r="D2" s="1">
        <v>191220</v>
      </c>
      <c r="E2" s="2">
        <f>SUM(C2:D2)</f>
        <v>262520</v>
      </c>
      <c r="F2" s="3"/>
      <c r="G2" s="3"/>
    </row>
    <row r="3" spans="1:7" x14ac:dyDescent="0.25">
      <c r="A3" t="s">
        <v>3</v>
      </c>
      <c r="B3" t="s">
        <v>4</v>
      </c>
      <c r="C3" s="1">
        <v>32086.15</v>
      </c>
      <c r="D3" s="1">
        <v>175869.6</v>
      </c>
      <c r="E3" s="2">
        <f t="shared" ref="E3:E28" si="0">SUM(C3:D3)</f>
        <v>207955.75</v>
      </c>
      <c r="F3" s="3"/>
      <c r="G3" s="3"/>
    </row>
    <row r="4" spans="1:7" x14ac:dyDescent="0.25">
      <c r="A4" t="s">
        <v>5</v>
      </c>
      <c r="B4" t="s">
        <v>6</v>
      </c>
      <c r="C4" s="1">
        <v>32200</v>
      </c>
      <c r="D4" s="1">
        <v>206040</v>
      </c>
      <c r="E4" s="2">
        <f t="shared" si="0"/>
        <v>238240</v>
      </c>
      <c r="F4" s="3"/>
      <c r="G4" s="3"/>
    </row>
    <row r="5" spans="1:7" x14ac:dyDescent="0.25">
      <c r="A5" t="s">
        <v>60</v>
      </c>
      <c r="B5" t="s">
        <v>61</v>
      </c>
      <c r="C5" s="1">
        <v>0</v>
      </c>
      <c r="D5" s="1">
        <v>56550</v>
      </c>
      <c r="E5" s="2">
        <f t="shared" ref="E5" si="1">SUM(C5:D5)</f>
        <v>56550</v>
      </c>
      <c r="F5" s="3"/>
      <c r="G5" s="3"/>
    </row>
    <row r="6" spans="1:7" x14ac:dyDescent="0.25">
      <c r="A6" t="s">
        <v>7</v>
      </c>
      <c r="B6" t="s">
        <v>8</v>
      </c>
      <c r="C6" s="1">
        <v>26482.5</v>
      </c>
      <c r="D6" s="1">
        <v>94261.7</v>
      </c>
      <c r="E6" s="2">
        <f t="shared" si="0"/>
        <v>120744.2</v>
      </c>
      <c r="F6" s="3"/>
      <c r="G6" s="3"/>
    </row>
    <row r="7" spans="1:7" x14ac:dyDescent="0.25">
      <c r="A7" t="s">
        <v>9</v>
      </c>
      <c r="B7" t="s">
        <v>10</v>
      </c>
      <c r="C7" s="1">
        <v>55532.350000000006</v>
      </c>
      <c r="D7" s="1">
        <v>212788.8</v>
      </c>
      <c r="E7" s="2">
        <f t="shared" si="0"/>
        <v>268321.15000000002</v>
      </c>
      <c r="F7" s="3"/>
      <c r="G7" s="3"/>
    </row>
    <row r="8" spans="1:7" x14ac:dyDescent="0.25">
      <c r="A8" t="s">
        <v>11</v>
      </c>
      <c r="B8" t="s">
        <v>12</v>
      </c>
      <c r="C8" s="1">
        <v>58880</v>
      </c>
      <c r="D8" s="1">
        <v>153600</v>
      </c>
      <c r="E8" s="2">
        <f t="shared" si="0"/>
        <v>212480</v>
      </c>
      <c r="F8" s="3"/>
      <c r="G8" s="3"/>
    </row>
    <row r="9" spans="1:7" x14ac:dyDescent="0.25">
      <c r="A9" t="s">
        <v>13</v>
      </c>
      <c r="B9" t="s">
        <v>14</v>
      </c>
      <c r="C9" s="1">
        <v>5000</v>
      </c>
      <c r="D9" s="1">
        <v>0</v>
      </c>
      <c r="E9" s="2">
        <f t="shared" si="0"/>
        <v>5000</v>
      </c>
      <c r="F9" s="3"/>
      <c r="G9" s="3"/>
    </row>
    <row r="10" spans="1:7" x14ac:dyDescent="0.25">
      <c r="A10" t="s">
        <v>56</v>
      </c>
      <c r="B10" t="s">
        <v>57</v>
      </c>
      <c r="C10" s="1">
        <v>0</v>
      </c>
      <c r="D10" s="1">
        <v>84500</v>
      </c>
      <c r="E10" s="2">
        <f>SUM(C10:D10)</f>
        <v>84500</v>
      </c>
      <c r="F10" s="3"/>
      <c r="G10" s="3"/>
    </row>
    <row r="11" spans="1:7" x14ac:dyDescent="0.25">
      <c r="A11" t="s">
        <v>15</v>
      </c>
      <c r="B11" t="s">
        <v>16</v>
      </c>
      <c r="C11" s="1">
        <v>54270.400000000001</v>
      </c>
      <c r="D11" s="1">
        <v>380400</v>
      </c>
      <c r="E11" s="2">
        <f t="shared" si="0"/>
        <v>434670.4</v>
      </c>
      <c r="F11" s="3"/>
      <c r="G11" s="3"/>
    </row>
    <row r="12" spans="1:7" x14ac:dyDescent="0.25">
      <c r="A12" t="s">
        <v>17</v>
      </c>
      <c r="B12" t="s">
        <v>18</v>
      </c>
      <c r="C12" s="1">
        <v>24564</v>
      </c>
      <c r="D12" s="1">
        <v>145518.1</v>
      </c>
      <c r="E12" s="2">
        <f t="shared" si="0"/>
        <v>170082.1</v>
      </c>
      <c r="F12" s="3"/>
      <c r="G12" s="3"/>
    </row>
    <row r="13" spans="1:7" x14ac:dyDescent="0.25">
      <c r="A13" t="s">
        <v>48</v>
      </c>
      <c r="B13" t="s">
        <v>49</v>
      </c>
      <c r="C13" s="1">
        <v>0</v>
      </c>
      <c r="D13" s="1">
        <v>43225</v>
      </c>
      <c r="E13" s="2">
        <f t="shared" si="0"/>
        <v>43225</v>
      </c>
      <c r="F13" s="3"/>
      <c r="G13" s="3"/>
    </row>
    <row r="14" spans="1:7" x14ac:dyDescent="0.25">
      <c r="A14" t="s">
        <v>19</v>
      </c>
      <c r="B14" t="s">
        <v>20</v>
      </c>
      <c r="C14" s="1">
        <v>20000</v>
      </c>
      <c r="D14" s="1">
        <v>341100</v>
      </c>
      <c r="E14" s="2">
        <f t="shared" si="0"/>
        <v>361100</v>
      </c>
      <c r="F14" s="3"/>
      <c r="G14" s="3"/>
    </row>
    <row r="15" spans="1:7" x14ac:dyDescent="0.25">
      <c r="A15" t="s">
        <v>21</v>
      </c>
      <c r="B15" t="s">
        <v>22</v>
      </c>
      <c r="C15" s="1">
        <v>77896</v>
      </c>
      <c r="D15" s="1">
        <v>852062.4</v>
      </c>
      <c r="E15" s="2">
        <f t="shared" si="0"/>
        <v>929958.40000000002</v>
      </c>
      <c r="F15" s="3"/>
      <c r="G15" s="3"/>
    </row>
    <row r="16" spans="1:7" x14ac:dyDescent="0.25">
      <c r="A16" t="s">
        <v>23</v>
      </c>
      <c r="B16" t="s">
        <v>24</v>
      </c>
      <c r="C16" s="1">
        <v>37203.200000000004</v>
      </c>
      <c r="D16" s="1">
        <v>427285.8</v>
      </c>
      <c r="E16" s="2">
        <f t="shared" si="0"/>
        <v>464489</v>
      </c>
      <c r="F16" s="3"/>
      <c r="G16" s="3"/>
    </row>
    <row r="17" spans="1:7" x14ac:dyDescent="0.25">
      <c r="A17" t="s">
        <v>25</v>
      </c>
      <c r="B17" t="s">
        <v>26</v>
      </c>
      <c r="C17" s="1">
        <v>30800</v>
      </c>
      <c r="D17" s="1">
        <v>889740</v>
      </c>
      <c r="E17" s="2">
        <f t="shared" si="0"/>
        <v>920540</v>
      </c>
      <c r="F17" s="3"/>
      <c r="G17" s="3"/>
    </row>
    <row r="18" spans="1:7" x14ac:dyDescent="0.25">
      <c r="A18" s="4" t="s">
        <v>51</v>
      </c>
      <c r="B18" t="s">
        <v>52</v>
      </c>
      <c r="C18" s="1">
        <v>0</v>
      </c>
      <c r="D18" s="1">
        <v>18187.5</v>
      </c>
      <c r="E18" s="2">
        <f t="shared" ref="E18" si="2">SUM(C18:D18)</f>
        <v>18187.5</v>
      </c>
      <c r="F18" s="3"/>
      <c r="G18" s="3"/>
    </row>
    <row r="19" spans="1:7" x14ac:dyDescent="0.25">
      <c r="A19" t="s">
        <v>27</v>
      </c>
      <c r="B19" t="s">
        <v>28</v>
      </c>
      <c r="C19" s="1">
        <v>27690</v>
      </c>
      <c r="D19" s="1">
        <v>154024.19999999998</v>
      </c>
      <c r="E19" s="2">
        <f t="shared" si="0"/>
        <v>181714.19999999998</v>
      </c>
      <c r="F19" s="3"/>
      <c r="G19" s="3"/>
    </row>
    <row r="20" spans="1:7" x14ac:dyDescent="0.25">
      <c r="A20" t="s">
        <v>29</v>
      </c>
      <c r="B20" t="s">
        <v>30</v>
      </c>
      <c r="C20" s="1">
        <v>37821.200000000004</v>
      </c>
      <c r="D20" s="1">
        <v>82302.350000000006</v>
      </c>
      <c r="E20" s="2">
        <f t="shared" si="0"/>
        <v>120123.55000000002</v>
      </c>
      <c r="F20" s="3"/>
      <c r="G20" s="3"/>
    </row>
    <row r="21" spans="1:7" x14ac:dyDescent="0.25">
      <c r="A21" t="s">
        <v>53</v>
      </c>
      <c r="B21" t="s">
        <v>54</v>
      </c>
      <c r="C21" s="1">
        <v>0</v>
      </c>
      <c r="D21" s="1">
        <v>66320.800000000003</v>
      </c>
      <c r="E21" s="2">
        <f t="shared" ref="E21" si="3">SUM(C21:D21)</f>
        <v>66320.800000000003</v>
      </c>
      <c r="F21" s="3"/>
      <c r="G21" s="3"/>
    </row>
    <row r="22" spans="1:7" x14ac:dyDescent="0.25">
      <c r="A22" t="s">
        <v>31</v>
      </c>
      <c r="B22" t="s">
        <v>32</v>
      </c>
      <c r="C22" s="1">
        <v>21416.800000000003</v>
      </c>
      <c r="D22" s="1">
        <v>200632.19999999998</v>
      </c>
      <c r="E22" s="2">
        <f t="shared" si="0"/>
        <v>222049</v>
      </c>
      <c r="F22" s="3"/>
      <c r="G22" s="3"/>
    </row>
    <row r="23" spans="1:7" x14ac:dyDescent="0.25">
      <c r="A23" t="s">
        <v>48</v>
      </c>
      <c r="B23" t="s">
        <v>55</v>
      </c>
      <c r="C23" s="1">
        <v>0</v>
      </c>
      <c r="D23" s="1">
        <v>52487.5</v>
      </c>
      <c r="E23" s="2">
        <f t="shared" ref="E23" si="4">SUM(C23:D23)</f>
        <v>52487.5</v>
      </c>
      <c r="F23" s="3"/>
      <c r="G23" s="3"/>
    </row>
    <row r="24" spans="1:7" x14ac:dyDescent="0.25">
      <c r="A24" t="s">
        <v>33</v>
      </c>
      <c r="B24" t="s">
        <v>34</v>
      </c>
      <c r="C24" s="1">
        <v>26625</v>
      </c>
      <c r="D24" s="1">
        <v>39479.050000000003</v>
      </c>
      <c r="E24" s="2">
        <f t="shared" si="0"/>
        <v>66104.05</v>
      </c>
      <c r="F24" s="3"/>
      <c r="G24" s="3"/>
    </row>
    <row r="25" spans="1:7" x14ac:dyDescent="0.25">
      <c r="A25" t="s">
        <v>43</v>
      </c>
      <c r="B25" t="s">
        <v>44</v>
      </c>
      <c r="C25" s="1">
        <f>27661.64+41045.6</f>
        <v>68707.239999999991</v>
      </c>
      <c r="D25" s="1">
        <v>156646.19999999998</v>
      </c>
      <c r="E25" s="2">
        <f>SUM(C25:D25)</f>
        <v>225353.43999999997</v>
      </c>
      <c r="F25" s="3"/>
      <c r="G25" s="3"/>
    </row>
    <row r="26" spans="1:7" x14ac:dyDescent="0.25">
      <c r="A26" t="s">
        <v>37</v>
      </c>
      <c r="B26" t="s">
        <v>38</v>
      </c>
      <c r="C26" s="1">
        <v>17840</v>
      </c>
      <c r="D26" s="1">
        <v>50804</v>
      </c>
      <c r="E26" s="2">
        <f t="shared" si="0"/>
        <v>68644</v>
      </c>
      <c r="F26" s="3"/>
      <c r="G26" s="3"/>
    </row>
    <row r="27" spans="1:7" x14ac:dyDescent="0.25">
      <c r="A27" t="s">
        <v>39</v>
      </c>
      <c r="B27" t="s">
        <v>40</v>
      </c>
      <c r="C27" s="1">
        <v>34021.879999999997</v>
      </c>
      <c r="D27" s="1">
        <v>36857.599999999999</v>
      </c>
      <c r="E27" s="2">
        <f t="shared" si="0"/>
        <v>70879.48</v>
      </c>
      <c r="F27" s="3"/>
      <c r="G27" s="3"/>
    </row>
    <row r="28" spans="1:7" x14ac:dyDescent="0.25">
      <c r="A28" t="s">
        <v>41</v>
      </c>
      <c r="B28" t="s">
        <v>42</v>
      </c>
      <c r="C28" s="1">
        <v>26252.2</v>
      </c>
      <c r="D28" s="1">
        <v>77349.350000000006</v>
      </c>
      <c r="E28" s="2">
        <f t="shared" si="0"/>
        <v>103601.55</v>
      </c>
      <c r="F28" s="3"/>
      <c r="G28" s="3"/>
    </row>
    <row r="29" spans="1:7" x14ac:dyDescent="0.25">
      <c r="A29" t="s">
        <v>35</v>
      </c>
      <c r="B29" t="s">
        <v>36</v>
      </c>
      <c r="C29" s="1">
        <v>12000</v>
      </c>
      <c r="D29" s="1">
        <v>0</v>
      </c>
      <c r="E29" s="2">
        <f>SUM(C29:D29)</f>
        <v>12000</v>
      </c>
      <c r="F29" s="3"/>
      <c r="G29" s="3"/>
    </row>
    <row r="30" spans="1:7" x14ac:dyDescent="0.25">
      <c r="A30" s="4" t="s">
        <v>58</v>
      </c>
      <c r="B30" t="s">
        <v>59</v>
      </c>
      <c r="C30" s="1">
        <v>0</v>
      </c>
      <c r="D30" s="1">
        <v>110500</v>
      </c>
      <c r="E30" s="2">
        <f>SUM(C30:D30)</f>
        <v>110500</v>
      </c>
      <c r="F30" s="3"/>
      <c r="G30" s="3"/>
    </row>
    <row r="31" spans="1:7" x14ac:dyDescent="0.25">
      <c r="B31" s="5" t="s">
        <v>62</v>
      </c>
      <c r="C31" s="2">
        <f>SUM(C2:C30)</f>
        <v>798588.92</v>
      </c>
      <c r="D31" s="2">
        <f>SUM(D2:D30)</f>
        <v>5299752.1499999994</v>
      </c>
      <c r="E31" s="2">
        <f>SUM(E2:E30)</f>
        <v>6098341.0700000003</v>
      </c>
      <c r="F31" s="3"/>
      <c r="G3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HB1356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HB1356SchoolMascot</dc:title>
  <dc:creator>Melissa Jarmon</dc:creator>
  <cp:keywords>HB1356;Revenue 410079</cp:keywords>
  <cp:lastModifiedBy>Melissa Jarmon</cp:lastModifiedBy>
  <dcterms:created xsi:type="dcterms:W3CDTF">2022-04-06T20:22:32Z</dcterms:created>
  <dcterms:modified xsi:type="dcterms:W3CDTF">2022-10-25T22:24:01Z</dcterms:modified>
</cp:coreProperties>
</file>