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Child Nutrition\NSLP_SBP\Resource Management\"/>
    </mc:Choice>
  </mc:AlternateContent>
  <xr:revisionPtr revIDLastSave="0" documentId="8_{3E850D06-E96C-41AB-B716-E097B9B7D56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nstructions" sheetId="11" r:id="rId1"/>
    <sheet name="Non-Program Pricing" sheetId="2" r:id="rId2"/>
  </sheets>
  <definedNames>
    <definedName name="_xlnm.Print_Area" localSheetId="0">Instructions!$A$3:$I$50</definedName>
    <definedName name="_xlnm.Print_Area" localSheetId="1">'Non-Program Pricing'!$A$1:$I$44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2" l="1"/>
  <c r="E39" i="2"/>
  <c r="C39" i="2"/>
  <c r="F35" i="11"/>
  <c r="D35" i="11"/>
  <c r="F28" i="11"/>
  <c r="D28" i="11"/>
  <c r="D14" i="11"/>
  <c r="D16" i="11"/>
  <c r="D15" i="11"/>
  <c r="F16" i="11"/>
  <c r="F15" i="11"/>
  <c r="F14" i="11"/>
  <c r="D11" i="2"/>
  <c r="F38" i="2"/>
  <c r="D38" i="2"/>
  <c r="F37" i="2"/>
  <c r="D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/>
  <c r="F9" i="2"/>
  <c r="F8" i="2"/>
  <c r="F39" i="2"/>
  <c r="D8" i="2"/>
  <c r="D9" i="2"/>
  <c r="D10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</calcChain>
</file>

<file path=xl/sharedStrings.xml><?xml version="1.0" encoding="utf-8"?>
<sst xmlns="http://schemas.openxmlformats.org/spreadsheetml/2006/main" count="91" uniqueCount="55">
  <si>
    <t>A La Carte Pricing Worksheet Instructions</t>
  </si>
  <si>
    <t>A.</t>
  </si>
  <si>
    <t>Enter data in green fields only</t>
  </si>
  <si>
    <t>B.</t>
  </si>
  <si>
    <t>Enter name of school district and sites selling a la carte items</t>
  </si>
  <si>
    <t>C.</t>
  </si>
  <si>
    <r>
      <t xml:space="preserve">Complete the </t>
    </r>
    <r>
      <rPr>
        <b/>
        <sz val="11"/>
        <color theme="1"/>
        <rFont val="Segoe UI"/>
        <family val="2"/>
      </rPr>
      <t>Non-Program Pricing tab</t>
    </r>
    <r>
      <rPr>
        <sz val="11"/>
        <color theme="1"/>
        <rFont val="Segoe UI"/>
        <family val="2"/>
      </rPr>
      <t xml:space="preserve"> by filling in the following information:</t>
    </r>
  </si>
  <si>
    <t>A La Carte Items</t>
  </si>
  <si>
    <t>Short name/description of the item being sold</t>
  </si>
  <si>
    <t>Total Unit Cost</t>
  </si>
  <si>
    <t>SFA cost to purchase the item</t>
  </si>
  <si>
    <t>Actual Selling Price</t>
  </si>
  <si>
    <t>Price charged to customers</t>
  </si>
  <si>
    <r>
      <t xml:space="preserve">Three examples have been entered to show how to complete worksheet </t>
    </r>
    <r>
      <rPr>
        <b/>
        <sz val="12"/>
        <color theme="3" tint="-0.249977111117893"/>
        <rFont val="Segoe UI"/>
        <family val="2"/>
      </rPr>
      <t>using green fields.</t>
    </r>
  </si>
  <si>
    <t xml:space="preserve">Total  </t>
  </si>
  <si>
    <t>Recommended</t>
  </si>
  <si>
    <t>Actual</t>
  </si>
  <si>
    <t>Food</t>
  </si>
  <si>
    <t>Unit Cost</t>
  </si>
  <si>
    <t>Selling Price</t>
  </si>
  <si>
    <t>Cost %</t>
  </si>
  <si>
    <r>
      <t xml:space="preserve">Milk (8 oz) </t>
    </r>
    <r>
      <rPr>
        <i/>
        <sz val="12"/>
        <rFont val="Segoe UI"/>
        <family val="2"/>
      </rPr>
      <t>example</t>
    </r>
  </si>
  <si>
    <r>
      <t>Pizza (10 slice)</t>
    </r>
    <r>
      <rPr>
        <i/>
        <sz val="12"/>
        <rFont val="Segoe UI"/>
        <family val="2"/>
      </rPr>
      <t xml:space="preserve"> example</t>
    </r>
  </si>
  <si>
    <r>
      <t>Chips (104 ct)</t>
    </r>
    <r>
      <rPr>
        <i/>
        <sz val="12"/>
        <rFont val="Segoe UI"/>
        <family val="2"/>
      </rPr>
      <t xml:space="preserve"> example</t>
    </r>
  </si>
  <si>
    <t xml:space="preserve">The following columns will auto populate based on data entered in the blue fields. </t>
  </si>
  <si>
    <t xml:space="preserve">Do not modify the formulas in these cells.  </t>
  </si>
  <si>
    <t>Recommended Selling Price</t>
  </si>
  <si>
    <t>Food Cost %</t>
  </si>
  <si>
    <t>D.</t>
  </si>
  <si>
    <r>
      <t xml:space="preserve">Use the </t>
    </r>
    <r>
      <rPr>
        <b/>
        <sz val="11"/>
        <color theme="1"/>
        <rFont val="Segoe UI"/>
        <family val="2"/>
      </rPr>
      <t>Recommended Selling Price</t>
    </r>
    <r>
      <rPr>
        <sz val="11"/>
        <color theme="1"/>
        <rFont val="Segoe UI"/>
        <family val="2"/>
      </rPr>
      <t xml:space="preserve"> total to identify a price to charge customers.</t>
    </r>
  </si>
  <si>
    <t>The Food Cost % assists in identifying compliance.</t>
  </si>
  <si>
    <t>The goal is to have a food cost percentage at or below 40%.</t>
  </si>
  <si>
    <t>In this example, A SFA plans to sell a $0.89 bottle of juice for a profit.  They set a $1.00 selling price.</t>
  </si>
  <si>
    <r>
      <t xml:space="preserve">100% Juice (8 oz) </t>
    </r>
    <r>
      <rPr>
        <i/>
        <sz val="12"/>
        <rFont val="Segoe UI"/>
        <family val="2"/>
      </rPr>
      <t>ex</t>
    </r>
  </si>
  <si>
    <t>This puts the food cost percentage at 89%, which is too high; it should be at or below 40%.</t>
  </si>
  <si>
    <t xml:space="preserve">The recommended selling price is $2.23. </t>
  </si>
  <si>
    <t xml:space="preserve">Changing the sale price to $2.25 results in a 39.56% food cost which is in line with the goal. </t>
  </si>
  <si>
    <t>Having some costs not at the recommended level may be acceptable if the average food cost % for all products is at or below 40%</t>
  </si>
  <si>
    <t>Scroll down to see the total, which is located at the bottom of the form.</t>
  </si>
  <si>
    <t xml:space="preserve">Total </t>
  </si>
  <si>
    <t>Average Food Cost %</t>
  </si>
  <si>
    <t>E.</t>
  </si>
  <si>
    <t>Save this workbook to indicate pricing compliance.</t>
  </si>
  <si>
    <t>Reference</t>
  </si>
  <si>
    <t>7 CFR 210.14 (f): Revenue from Nonprogram foods</t>
  </si>
  <si>
    <t>SP39-2011: Guidance on Paid Lunch Equity and Revenue from Nonprogram Foods</t>
  </si>
  <si>
    <t>SP13-2014: School Food Service Account Revenue from the Sale of Nonprogram Foods</t>
  </si>
  <si>
    <t>SP20-2016: Nonprofit School Food Service Account  Nonprogram Food Revenue Requirements</t>
  </si>
  <si>
    <t>This Excel worksheet was developed and provided courtesy of Michigan Department of Education Office of Health and Nutrition Services, Fiscal and Administrative Services Team, Fiscal Monitoring Unit &amp; Idaho Department of Education Child Nutrition Division.</t>
  </si>
  <si>
    <t xml:space="preserve">A La Carte Pricing Worksheet </t>
  </si>
  <si>
    <t>School District Name</t>
  </si>
  <si>
    <t>Schools Using These Prices</t>
  </si>
  <si>
    <t>Desired Food Cost Percentage:</t>
  </si>
  <si>
    <t>Food cost percentages above the industry standard of 40% are in jeopardy of non-compliance with the requirements in USDA Memo SP20-2016.</t>
  </si>
  <si>
    <t xml:space="preserve">If you have any questions, please contact the OSPI Child Nutrition Services.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</si>
</sst>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Segoe UI"/>
      <family val="2"/>
    </font>
    <font>
      <b/>
      <sz val="18"/>
      <color theme="0"/>
      <name val="Segoe UI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2"/>
      <name val="Segoe UI"/>
      <family val="2"/>
    </font>
    <font>
      <i/>
      <sz val="12"/>
      <name val="Segoe UI"/>
      <family val="2"/>
    </font>
    <font>
      <u/>
      <sz val="12"/>
      <color theme="10"/>
      <name val="Segoe UI"/>
      <family val="2"/>
    </font>
    <font>
      <b/>
      <sz val="11"/>
      <color theme="1"/>
      <name val="Segoe UI"/>
      <family val="2"/>
    </font>
    <font>
      <i/>
      <sz val="11"/>
      <color theme="1"/>
      <name val="Segoe UI"/>
      <family val="2"/>
    </font>
    <font>
      <b/>
      <sz val="12"/>
      <color theme="3" tint="-0.249977111117893"/>
      <name val="Segoe UI"/>
      <family val="2"/>
    </font>
    <font>
      <b/>
      <sz val="13"/>
      <color theme="1"/>
      <name val="Segoe UI"/>
      <family val="2"/>
    </font>
    <font>
      <b/>
      <sz val="13"/>
      <color theme="3" tint="-0.249977111117893"/>
      <name val="Segoe UI"/>
      <family val="2"/>
    </font>
    <font>
      <b/>
      <sz val="13"/>
      <color theme="1" tint="0.249977111117893"/>
      <name val="Segoe UI"/>
      <family val="2"/>
    </font>
    <font>
      <sz val="12"/>
      <color theme="1" tint="0.249977111117893"/>
      <name val="Segoe UI"/>
      <family val="2"/>
    </font>
    <font>
      <b/>
      <sz val="12"/>
      <name val="Segoe UI"/>
      <family val="2"/>
    </font>
    <font>
      <b/>
      <sz val="14"/>
      <color theme="3" tint="-0.249977111117893"/>
      <name val="Segoe UI"/>
      <family val="2"/>
    </font>
    <font>
      <b/>
      <u/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6">
    <xf numFmtId="0" fontId="0" fillId="0" borderId="0" xfId="0"/>
    <xf numFmtId="0" fontId="3" fillId="5" borderId="4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4" fillId="0" borderId="0" xfId="0" applyFont="1"/>
    <xf numFmtId="0" fontId="6" fillId="0" borderId="0" xfId="0" applyFont="1"/>
    <xf numFmtId="9" fontId="5" fillId="2" borderId="22" xfId="0" applyNumberFormat="1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Continuous" vertical="center" wrapText="1"/>
    </xf>
    <xf numFmtId="0" fontId="4" fillId="3" borderId="22" xfId="0" applyFont="1" applyFill="1" applyBorder="1" applyAlignment="1">
      <alignment horizontal="centerContinuous" vertical="center" wrapText="1"/>
    </xf>
    <xf numFmtId="0" fontId="4" fillId="3" borderId="27" xfId="0" applyFont="1" applyFill="1" applyBorder="1" applyAlignment="1">
      <alignment horizontal="centerContinuous" vertical="center" wrapText="1"/>
    </xf>
    <xf numFmtId="164" fontId="7" fillId="0" borderId="9" xfId="0" applyNumberFormat="1" applyFont="1" applyBorder="1" applyAlignment="1">
      <alignment horizontal="center"/>
    </xf>
    <xf numFmtId="10" fontId="7" fillId="2" borderId="18" xfId="0" applyNumberFormat="1" applyFont="1" applyFill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0" fontId="7" fillId="2" borderId="11" xfId="0" applyNumberFormat="1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0" fontId="6" fillId="2" borderId="11" xfId="0" applyNumberFormat="1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5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7" fillId="6" borderId="8" xfId="0" applyFont="1" applyFill="1" applyBorder="1"/>
    <xf numFmtId="164" fontId="7" fillId="6" borderId="9" xfId="0" applyNumberFormat="1" applyFont="1" applyFill="1" applyBorder="1" applyAlignment="1">
      <alignment horizontal="center"/>
    </xf>
    <xf numFmtId="0" fontId="7" fillId="6" borderId="10" xfId="0" applyFont="1" applyFill="1" applyBorder="1"/>
    <xf numFmtId="164" fontId="7" fillId="6" borderId="7" xfId="0" applyNumberFormat="1" applyFont="1" applyFill="1" applyBorder="1" applyAlignment="1">
      <alignment horizontal="center"/>
    </xf>
    <xf numFmtId="0" fontId="6" fillId="6" borderId="10" xfId="0" applyFont="1" applyFill="1" applyBorder="1" applyProtection="1">
      <protection locked="0"/>
    </xf>
    <xf numFmtId="164" fontId="6" fillId="6" borderId="7" xfId="0" applyNumberFormat="1" applyFont="1" applyFill="1" applyBorder="1" applyAlignment="1" applyProtection="1">
      <alignment horizontal="center"/>
      <protection locked="0"/>
    </xf>
    <xf numFmtId="0" fontId="6" fillId="6" borderId="15" xfId="0" applyFont="1" applyFill="1" applyBorder="1" applyProtection="1">
      <protection locked="0"/>
    </xf>
    <xf numFmtId="0" fontId="6" fillId="6" borderId="12" xfId="0" applyFont="1" applyFill="1" applyBorder="1" applyProtection="1">
      <protection locked="0"/>
    </xf>
    <xf numFmtId="164" fontId="6" fillId="6" borderId="13" xfId="0" applyNumberFormat="1" applyFont="1" applyFill="1" applyBorder="1" applyAlignment="1" applyProtection="1">
      <alignment horizontal="center"/>
      <protection locked="0"/>
    </xf>
    <xf numFmtId="164" fontId="7" fillId="6" borderId="7" xfId="0" applyNumberFormat="1" applyFont="1" applyFill="1" applyBorder="1" applyAlignment="1" applyProtection="1">
      <alignment horizontal="center"/>
      <protection locked="0"/>
    </xf>
    <xf numFmtId="0" fontId="5" fillId="7" borderId="30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2" borderId="16" xfId="0" applyFont="1" applyFill="1" applyBorder="1"/>
    <xf numFmtId="164" fontId="5" fillId="2" borderId="17" xfId="0" applyNumberFormat="1" applyFont="1" applyFill="1" applyBorder="1" applyAlignment="1">
      <alignment horizontal="center"/>
    </xf>
    <xf numFmtId="10" fontId="5" fillId="2" borderId="19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6" fillId="2" borderId="24" xfId="0" applyFont="1" applyFill="1" applyBorder="1" applyAlignment="1">
      <alignment horizontal="centerContinuous"/>
    </xf>
    <xf numFmtId="0" fontId="5" fillId="2" borderId="23" xfId="0" applyFont="1" applyFill="1" applyBorder="1" applyAlignment="1">
      <alignment horizontal="right"/>
    </xf>
    <xf numFmtId="0" fontId="9" fillId="2" borderId="0" xfId="1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24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24" xfId="0" applyFont="1" applyFill="1" applyBorder="1"/>
    <xf numFmtId="0" fontId="11" fillId="2" borderId="23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4" fillId="2" borderId="23" xfId="0" applyFont="1" applyFill="1" applyBorder="1"/>
    <xf numFmtId="0" fontId="10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10" fontId="16" fillId="2" borderId="18" xfId="0" applyNumberFormat="1" applyFont="1" applyFill="1" applyBorder="1" applyAlignment="1" applyProtection="1">
      <alignment horizontal="center"/>
      <protection locked="0"/>
    </xf>
    <xf numFmtId="164" fontId="16" fillId="0" borderId="7" xfId="0" applyNumberFormat="1" applyFont="1" applyBorder="1" applyAlignment="1">
      <alignment horizontal="center"/>
    </xf>
    <xf numFmtId="10" fontId="16" fillId="2" borderId="11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/>
    <xf numFmtId="0" fontId="4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4" fillId="2" borderId="0" xfId="0" applyFont="1" applyFill="1" applyAlignment="1">
      <alignment vertical="top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4" borderId="32" xfId="0" applyFont="1" applyFill="1" applyBorder="1" applyProtection="1">
      <protection locked="0"/>
    </xf>
    <xf numFmtId="164" fontId="5" fillId="4" borderId="33" xfId="0" applyNumberFormat="1" applyFont="1" applyFill="1" applyBorder="1" applyAlignment="1" applyProtection="1">
      <alignment horizontal="center"/>
      <protection locked="0"/>
    </xf>
    <xf numFmtId="164" fontId="5" fillId="4" borderId="33" xfId="0" applyNumberFormat="1" applyFont="1" applyFill="1" applyBorder="1" applyAlignment="1">
      <alignment horizontal="center"/>
    </xf>
    <xf numFmtId="10" fontId="5" fillId="4" borderId="34" xfId="0" applyNumberFormat="1" applyFont="1" applyFill="1" applyBorder="1" applyAlignment="1" applyProtection="1">
      <alignment horizontal="center"/>
      <protection locked="0"/>
    </xf>
    <xf numFmtId="0" fontId="5" fillId="2" borderId="24" xfId="0" applyFont="1" applyFill="1" applyBorder="1"/>
    <xf numFmtId="0" fontId="17" fillId="2" borderId="23" xfId="0" applyFont="1" applyFill="1" applyBorder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0" fontId="4" fillId="2" borderId="0" xfId="0" applyFont="1" applyFill="1" applyAlignment="1">
      <alignment horizontal="left" vertical="top"/>
    </xf>
    <xf numFmtId="0" fontId="10" fillId="6" borderId="7" xfId="0" applyFont="1" applyFill="1" applyBorder="1" applyAlignment="1">
      <alignment horizontal="left"/>
    </xf>
    <xf numFmtId="0" fontId="7" fillId="6" borderId="8" xfId="0" applyFont="1" applyFill="1" applyBorder="1" applyProtection="1">
      <protection locked="0"/>
    </xf>
    <xf numFmtId="164" fontId="7" fillId="6" borderId="9" xfId="0" applyNumberFormat="1" applyFont="1" applyFill="1" applyBorder="1" applyAlignment="1" applyProtection="1">
      <alignment horizontal="center"/>
      <protection locked="0"/>
    </xf>
    <xf numFmtId="0" fontId="7" fillId="6" borderId="10" xfId="0" applyFont="1" applyFill="1" applyBorder="1" applyProtection="1">
      <protection locked="0"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7" fillId="6" borderId="12" xfId="0" applyFont="1" applyFill="1" applyBorder="1" applyProtection="1">
      <protection locked="0"/>
    </xf>
    <xf numFmtId="164" fontId="7" fillId="6" borderId="13" xfId="0" applyNumberFormat="1" applyFont="1" applyFill="1" applyBorder="1" applyAlignment="1" applyProtection="1">
      <alignment horizontal="center"/>
      <protection locked="0"/>
    </xf>
    <xf numFmtId="164" fontId="16" fillId="0" borderId="13" xfId="0" applyNumberFormat="1" applyFont="1" applyBorder="1" applyAlignment="1">
      <alignment horizontal="center"/>
    </xf>
    <xf numFmtId="10" fontId="16" fillId="2" borderId="14" xfId="0" applyNumberFormat="1" applyFont="1" applyFill="1" applyBorder="1" applyAlignment="1" applyProtection="1">
      <alignment horizontal="center"/>
      <protection locked="0"/>
    </xf>
    <xf numFmtId="0" fontId="7" fillId="6" borderId="32" xfId="0" applyFont="1" applyFill="1" applyBorder="1" applyProtection="1">
      <protection locked="0"/>
    </xf>
    <xf numFmtId="164" fontId="16" fillId="6" borderId="33" xfId="0" applyNumberFormat="1" applyFont="1" applyFill="1" applyBorder="1" applyAlignment="1" applyProtection="1">
      <alignment horizontal="center"/>
      <protection locked="0"/>
    </xf>
    <xf numFmtId="164" fontId="17" fillId="0" borderId="33" xfId="0" applyNumberFormat="1" applyFont="1" applyBorder="1" applyAlignment="1">
      <alignment horizontal="center"/>
    </xf>
    <xf numFmtId="10" fontId="17" fillId="2" borderId="19" xfId="0" applyNumberFormat="1" applyFont="1" applyFill="1" applyBorder="1" applyAlignment="1" applyProtection="1">
      <alignment horizontal="center"/>
      <protection locked="0"/>
    </xf>
    <xf numFmtId="164" fontId="17" fillId="7" borderId="33" xfId="0" applyNumberFormat="1" applyFont="1" applyFill="1" applyBorder="1" applyAlignment="1">
      <alignment horizontal="center"/>
    </xf>
    <xf numFmtId="10" fontId="17" fillId="7" borderId="19" xfId="0" applyNumberFormat="1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9" fillId="0" borderId="0" xfId="1" applyFont="1" applyAlignment="1" applyProtection="1">
      <alignment horizontal="center"/>
    </xf>
    <xf numFmtId="0" fontId="6" fillId="6" borderId="35" xfId="0" applyFont="1" applyFill="1" applyBorder="1" applyAlignment="1" applyProtection="1">
      <alignment horizontal="center"/>
      <protection locked="0"/>
    </xf>
    <xf numFmtId="0" fontId="6" fillId="6" borderId="36" xfId="0" applyFont="1" applyFill="1" applyBorder="1" applyAlignment="1" applyProtection="1">
      <alignment horizontal="center"/>
      <protection locked="0"/>
    </xf>
    <xf numFmtId="0" fontId="6" fillId="6" borderId="37" xfId="0" applyFont="1" applyFill="1" applyBorder="1" applyAlignment="1" applyProtection="1">
      <alignment horizontal="center"/>
      <protection locked="0"/>
    </xf>
    <xf numFmtId="0" fontId="6" fillId="6" borderId="38" xfId="0" applyFont="1" applyFill="1" applyBorder="1" applyAlignment="1" applyProtection="1">
      <alignment horizontal="center"/>
      <protection locked="0"/>
    </xf>
    <xf numFmtId="0" fontId="6" fillId="6" borderId="39" xfId="0" applyFont="1" applyFill="1" applyBorder="1" applyAlignment="1" applyProtection="1">
      <alignment horizontal="center"/>
      <protection locked="0"/>
    </xf>
    <xf numFmtId="0" fontId="6" fillId="6" borderId="40" xfId="0" applyFont="1" applyFill="1" applyBorder="1" applyAlignment="1" applyProtection="1">
      <alignment horizontal="center"/>
      <protection locked="0"/>
    </xf>
    <xf numFmtId="0" fontId="5" fillId="7" borderId="2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0</xdr:row>
      <xdr:rowOff>95250</xdr:rowOff>
    </xdr:from>
    <xdr:to>
      <xdr:col>7</xdr:col>
      <xdr:colOff>595567</xdr:colOff>
      <xdr:row>1</xdr:row>
      <xdr:rowOff>377079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A5CA1E-3E7A-45BA-B7BF-254917617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95250"/>
          <a:ext cx="1719517" cy="862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0</xdr:row>
      <xdr:rowOff>95250</xdr:rowOff>
    </xdr:from>
    <xdr:to>
      <xdr:col>5</xdr:col>
      <xdr:colOff>957517</xdr:colOff>
      <xdr:row>1</xdr:row>
      <xdr:rowOff>396129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D80971-0C10-477E-82FD-8398D9B78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95250"/>
          <a:ext cx="1719517" cy="86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zoomScaleNormal="100" workbookViewId="0">
      <selection activeCell="B14" sqref="B14"/>
    </sheetView>
  </sheetViews>
  <sheetFormatPr defaultRowHeight="16.5"/>
  <cols>
    <col min="1" max="1" width="5.7109375" style="5" customWidth="1"/>
    <col min="2" max="2" width="26.7109375" style="5" customWidth="1"/>
    <col min="3" max="3" width="21.140625" style="22" customWidth="1"/>
    <col min="4" max="4" width="18.7109375" style="22" customWidth="1"/>
    <col min="5" max="6" width="15.7109375" style="22" customWidth="1"/>
    <col min="7" max="8" width="9.140625" style="5"/>
    <col min="9" max="9" width="9.42578125" style="5" customWidth="1"/>
    <col min="10" max="16384" width="9.140625" style="5"/>
  </cols>
  <sheetData>
    <row r="1" spans="1:9" ht="45.7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5"/>
    </row>
    <row r="2" spans="1:9" ht="39" customHeight="1" thickBot="1">
      <c r="A2" s="103"/>
      <c r="B2" s="104"/>
      <c r="C2" s="104"/>
      <c r="D2" s="104"/>
      <c r="E2" s="104"/>
      <c r="F2" s="104"/>
      <c r="G2" s="104"/>
      <c r="H2" s="104"/>
      <c r="I2" s="106"/>
    </row>
    <row r="3" spans="1:9" s="6" customFormat="1" ht="26.25">
      <c r="A3" s="42"/>
      <c r="B3" s="43"/>
      <c r="C3" s="43"/>
      <c r="D3" s="44"/>
      <c r="E3" s="43"/>
      <c r="F3" s="43"/>
      <c r="G3" s="43"/>
      <c r="H3" s="43"/>
      <c r="I3" s="45"/>
    </row>
    <row r="4" spans="1:9" s="6" customFormat="1" ht="17.25">
      <c r="A4" s="46" t="s">
        <v>1</v>
      </c>
      <c r="B4" s="107" t="s">
        <v>2</v>
      </c>
      <c r="C4" s="108"/>
      <c r="D4" s="47"/>
      <c r="E4" s="48"/>
      <c r="F4" s="48"/>
      <c r="G4" s="49"/>
      <c r="H4" s="49"/>
      <c r="I4" s="50"/>
    </row>
    <row r="5" spans="1:9" s="6" customFormat="1" ht="17.25">
      <c r="A5" s="46" t="s">
        <v>3</v>
      </c>
      <c r="B5" s="49" t="s">
        <v>4</v>
      </c>
      <c r="C5" s="48"/>
      <c r="D5" s="47"/>
      <c r="E5" s="48"/>
      <c r="F5" s="48"/>
      <c r="G5" s="49"/>
      <c r="H5" s="49"/>
      <c r="I5" s="50"/>
    </row>
    <row r="6" spans="1:9" ht="17.25">
      <c r="A6" s="46" t="s">
        <v>5</v>
      </c>
      <c r="B6" s="51" t="s">
        <v>6</v>
      </c>
      <c r="C6" s="52"/>
      <c r="D6" s="52"/>
      <c r="E6" s="52"/>
      <c r="F6" s="52"/>
      <c r="G6" s="51"/>
      <c r="H6" s="51"/>
      <c r="I6" s="53"/>
    </row>
    <row r="7" spans="1:9">
      <c r="A7" s="54">
        <v>1</v>
      </c>
      <c r="B7" s="85" t="s">
        <v>7</v>
      </c>
      <c r="C7" s="55" t="s">
        <v>8</v>
      </c>
      <c r="D7" s="52"/>
      <c r="E7" s="52"/>
      <c r="F7" s="52"/>
      <c r="G7" s="51"/>
      <c r="H7" s="51"/>
      <c r="I7" s="53"/>
    </row>
    <row r="8" spans="1:9">
      <c r="A8" s="54">
        <v>2</v>
      </c>
      <c r="B8" s="85" t="s">
        <v>9</v>
      </c>
      <c r="C8" s="55" t="s">
        <v>10</v>
      </c>
      <c r="D8" s="52"/>
      <c r="E8" s="52"/>
      <c r="F8" s="52"/>
      <c r="G8" s="51"/>
      <c r="H8" s="51"/>
      <c r="I8" s="53"/>
    </row>
    <row r="9" spans="1:9">
      <c r="A9" s="54">
        <v>3</v>
      </c>
      <c r="B9" s="85" t="s">
        <v>11</v>
      </c>
      <c r="C9" s="55" t="s">
        <v>12</v>
      </c>
      <c r="D9" s="52"/>
      <c r="E9" s="52"/>
      <c r="F9" s="52"/>
      <c r="G9" s="51"/>
      <c r="H9" s="51"/>
      <c r="I9" s="53"/>
    </row>
    <row r="10" spans="1:9">
      <c r="A10" s="56"/>
      <c r="B10" s="51"/>
      <c r="C10" s="57"/>
      <c r="D10" s="52"/>
      <c r="E10" s="52"/>
      <c r="F10" s="52"/>
      <c r="G10" s="51"/>
      <c r="H10" s="51"/>
      <c r="I10" s="53"/>
    </row>
    <row r="11" spans="1:9" ht="18" thickBot="1">
      <c r="A11" s="56"/>
      <c r="B11" s="58" t="s">
        <v>13</v>
      </c>
      <c r="C11" s="59"/>
      <c r="D11" s="59"/>
      <c r="E11" s="59"/>
      <c r="F11" s="59"/>
      <c r="G11" s="51"/>
      <c r="H11" s="51"/>
      <c r="I11" s="53"/>
    </row>
    <row r="12" spans="1:9" ht="18.75">
      <c r="A12" s="56"/>
      <c r="B12" s="60"/>
      <c r="C12" s="61" t="s">
        <v>14</v>
      </c>
      <c r="D12" s="62" t="s">
        <v>15</v>
      </c>
      <c r="E12" s="61" t="s">
        <v>16</v>
      </c>
      <c r="F12" s="62" t="s">
        <v>17</v>
      </c>
      <c r="G12" s="51"/>
      <c r="H12" s="51"/>
      <c r="I12" s="53"/>
    </row>
    <row r="13" spans="1:9" ht="19.5" thickBot="1">
      <c r="A13" s="56"/>
      <c r="B13" s="63" t="s">
        <v>7</v>
      </c>
      <c r="C13" s="63" t="s">
        <v>18</v>
      </c>
      <c r="D13" s="64" t="s">
        <v>19</v>
      </c>
      <c r="E13" s="63" t="s">
        <v>19</v>
      </c>
      <c r="F13" s="64" t="s">
        <v>20</v>
      </c>
      <c r="G13" s="51"/>
      <c r="H13" s="51"/>
      <c r="I13" s="53"/>
    </row>
    <row r="14" spans="1:9" ht="17.25">
      <c r="A14" s="56"/>
      <c r="B14" s="86" t="s">
        <v>21</v>
      </c>
      <c r="C14" s="87">
        <v>0.23</v>
      </c>
      <c r="D14" s="65">
        <f>C14/0.4</f>
        <v>0.57499999999999996</v>
      </c>
      <c r="E14" s="87">
        <v>0.55000000000000004</v>
      </c>
      <c r="F14" s="66">
        <f>C14/E14</f>
        <v>0.41818181818181815</v>
      </c>
      <c r="G14" s="51"/>
      <c r="H14" s="51"/>
      <c r="I14" s="53"/>
    </row>
    <row r="15" spans="1:9" ht="17.25">
      <c r="A15" s="56"/>
      <c r="B15" s="88" t="s">
        <v>22</v>
      </c>
      <c r="C15" s="35">
        <v>0.7</v>
      </c>
      <c r="D15" s="67">
        <f>C15/0.4</f>
        <v>1.7499999999999998</v>
      </c>
      <c r="E15" s="35">
        <v>2.25</v>
      </c>
      <c r="F15" s="68">
        <f t="shared" ref="F15:F16" si="0">C15/E15</f>
        <v>0.31111111111111112</v>
      </c>
      <c r="G15" s="51"/>
      <c r="H15" s="51"/>
      <c r="I15" s="53"/>
    </row>
    <row r="16" spans="1:9" ht="18" thickBot="1">
      <c r="A16" s="56"/>
      <c r="B16" s="91" t="s">
        <v>23</v>
      </c>
      <c r="C16" s="92">
        <v>0.27</v>
      </c>
      <c r="D16" s="93">
        <f>C16/0.4</f>
        <v>0.67500000000000004</v>
      </c>
      <c r="E16" s="92">
        <v>0.75</v>
      </c>
      <c r="F16" s="94">
        <f t="shared" si="0"/>
        <v>0.36000000000000004</v>
      </c>
      <c r="G16" s="51"/>
      <c r="H16" s="51"/>
      <c r="I16" s="53"/>
    </row>
    <row r="17" spans="1:9">
      <c r="A17" s="56"/>
      <c r="B17" s="51"/>
      <c r="C17" s="52"/>
      <c r="D17" s="52"/>
      <c r="E17" s="52"/>
      <c r="F17" s="52"/>
      <c r="G17" s="51"/>
      <c r="H17" s="51"/>
      <c r="I17" s="53"/>
    </row>
    <row r="18" spans="1:9">
      <c r="A18" s="56"/>
      <c r="B18" s="51" t="s">
        <v>24</v>
      </c>
      <c r="C18" s="52"/>
      <c r="D18" s="52"/>
      <c r="E18" s="52"/>
      <c r="F18" s="52"/>
      <c r="G18" s="51"/>
      <c r="H18" s="51"/>
      <c r="I18" s="53"/>
    </row>
    <row r="19" spans="1:9">
      <c r="A19" s="56"/>
      <c r="B19" s="69" t="s">
        <v>25</v>
      </c>
      <c r="C19" s="52"/>
      <c r="D19" s="52"/>
      <c r="E19" s="52"/>
      <c r="F19" s="52"/>
      <c r="G19" s="51"/>
      <c r="H19" s="51"/>
      <c r="I19" s="53"/>
    </row>
    <row r="20" spans="1:9">
      <c r="A20" s="56"/>
      <c r="B20" s="70">
        <v>1</v>
      </c>
      <c r="C20" s="71" t="s">
        <v>26</v>
      </c>
      <c r="D20" s="52"/>
      <c r="E20" s="52"/>
      <c r="F20" s="52"/>
      <c r="G20" s="51"/>
      <c r="H20" s="51"/>
      <c r="I20" s="53"/>
    </row>
    <row r="21" spans="1:9">
      <c r="A21" s="56"/>
      <c r="B21" s="70">
        <v>2</v>
      </c>
      <c r="C21" s="71" t="s">
        <v>27</v>
      </c>
      <c r="D21" s="52"/>
      <c r="E21" s="52"/>
      <c r="F21" s="52"/>
      <c r="G21" s="51"/>
      <c r="H21" s="51"/>
      <c r="I21" s="53"/>
    </row>
    <row r="22" spans="1:9" ht="20.25" customHeight="1">
      <c r="A22" s="46" t="s">
        <v>28</v>
      </c>
      <c r="B22" s="51" t="s">
        <v>29</v>
      </c>
      <c r="C22" s="52"/>
      <c r="D22" s="52"/>
      <c r="E22" s="52"/>
      <c r="F22" s="52"/>
      <c r="G22" s="51"/>
      <c r="H22" s="51"/>
      <c r="I22" s="53"/>
    </row>
    <row r="23" spans="1:9">
      <c r="A23" s="56"/>
      <c r="B23" s="51"/>
      <c r="C23" s="51" t="s">
        <v>30</v>
      </c>
      <c r="D23" s="52"/>
      <c r="E23" s="52"/>
      <c r="F23" s="52"/>
      <c r="G23" s="51"/>
      <c r="H23" s="51"/>
      <c r="I23" s="53"/>
    </row>
    <row r="24" spans="1:9">
      <c r="A24" s="56"/>
      <c r="B24" s="51"/>
      <c r="C24" s="51" t="s">
        <v>31</v>
      </c>
      <c r="D24" s="52"/>
      <c r="E24" s="52"/>
      <c r="F24" s="52"/>
      <c r="G24" s="51"/>
      <c r="H24" s="51"/>
      <c r="I24" s="53"/>
    </row>
    <row r="25" spans="1:9" ht="21" customHeight="1" thickBot="1">
      <c r="A25" s="56"/>
      <c r="B25" s="51"/>
      <c r="C25" s="72" t="s">
        <v>32</v>
      </c>
      <c r="D25" s="52"/>
      <c r="E25" s="52"/>
      <c r="F25" s="52"/>
      <c r="G25" s="51"/>
      <c r="H25" s="51"/>
      <c r="I25" s="53"/>
    </row>
    <row r="26" spans="1:9" ht="17.25">
      <c r="A26" s="56"/>
      <c r="B26" s="73"/>
      <c r="C26" s="73" t="s">
        <v>14</v>
      </c>
      <c r="D26" s="89" t="s">
        <v>15</v>
      </c>
      <c r="E26" s="73" t="s">
        <v>16</v>
      </c>
      <c r="F26" s="89" t="s">
        <v>17</v>
      </c>
      <c r="G26" s="51"/>
      <c r="H26" s="51"/>
      <c r="I26" s="53"/>
    </row>
    <row r="27" spans="1:9" ht="18" thickBot="1">
      <c r="A27" s="56"/>
      <c r="B27" s="74" t="s">
        <v>7</v>
      </c>
      <c r="C27" s="74" t="s">
        <v>18</v>
      </c>
      <c r="D27" s="90" t="s">
        <v>19</v>
      </c>
      <c r="E27" s="74" t="s">
        <v>19</v>
      </c>
      <c r="F27" s="90" t="s">
        <v>20</v>
      </c>
      <c r="G27" s="51"/>
      <c r="H27" s="51"/>
      <c r="I27" s="53"/>
    </row>
    <row r="28" spans="1:9" ht="18" thickBot="1">
      <c r="A28" s="56"/>
      <c r="B28" s="95" t="s">
        <v>33</v>
      </c>
      <c r="C28" s="96">
        <v>0.89</v>
      </c>
      <c r="D28" s="97">
        <f>C28/0.4</f>
        <v>2.2250000000000001</v>
      </c>
      <c r="E28" s="96">
        <v>1</v>
      </c>
      <c r="F28" s="98">
        <f>C28/E28</f>
        <v>0.89</v>
      </c>
      <c r="G28" s="51"/>
      <c r="H28" s="51"/>
      <c r="I28" s="53"/>
    </row>
    <row r="29" spans="1:9" ht="19.5" customHeight="1">
      <c r="A29" s="56"/>
      <c r="B29" s="51"/>
      <c r="C29" s="51" t="s">
        <v>34</v>
      </c>
      <c r="D29" s="52"/>
      <c r="E29" s="52"/>
      <c r="F29" s="52"/>
      <c r="G29" s="51"/>
      <c r="H29" s="51"/>
      <c r="I29" s="53"/>
    </row>
    <row r="30" spans="1:9">
      <c r="A30" s="56"/>
      <c r="B30" s="51"/>
      <c r="C30" s="75" t="s">
        <v>35</v>
      </c>
      <c r="D30" s="52"/>
      <c r="E30" s="52"/>
      <c r="F30" s="52"/>
      <c r="G30" s="51"/>
      <c r="H30" s="51"/>
      <c r="I30" s="53"/>
    </row>
    <row r="31" spans="1:9" ht="15.75" customHeight="1">
      <c r="A31" s="56"/>
      <c r="B31" s="75"/>
      <c r="C31" s="75" t="s">
        <v>36</v>
      </c>
      <c r="D31" s="52"/>
      <c r="E31" s="52"/>
      <c r="F31" s="52"/>
      <c r="G31" s="51"/>
      <c r="H31" s="51"/>
      <c r="I31" s="53"/>
    </row>
    <row r="32" spans="1:9" ht="9" customHeight="1" thickBot="1">
      <c r="A32" s="56"/>
      <c r="B32" s="51"/>
      <c r="C32" s="52"/>
      <c r="D32" s="52"/>
      <c r="E32" s="52"/>
      <c r="F32" s="52"/>
      <c r="G32" s="51"/>
      <c r="H32" s="51"/>
      <c r="I32" s="53"/>
    </row>
    <row r="33" spans="1:9" ht="17.25">
      <c r="A33" s="56"/>
      <c r="B33" s="73"/>
      <c r="C33" s="73" t="s">
        <v>14</v>
      </c>
      <c r="D33" s="73" t="s">
        <v>15</v>
      </c>
      <c r="E33" s="73" t="s">
        <v>16</v>
      </c>
      <c r="F33" s="73" t="s">
        <v>17</v>
      </c>
      <c r="G33" s="51"/>
      <c r="H33" s="51"/>
      <c r="I33" s="53"/>
    </row>
    <row r="34" spans="1:9" ht="18" thickBot="1">
      <c r="A34" s="56"/>
      <c r="B34" s="74" t="s">
        <v>7</v>
      </c>
      <c r="C34" s="74" t="s">
        <v>18</v>
      </c>
      <c r="D34" s="74" t="s">
        <v>19</v>
      </c>
      <c r="E34" s="74" t="s">
        <v>19</v>
      </c>
      <c r="F34" s="74" t="s">
        <v>20</v>
      </c>
      <c r="G34" s="51"/>
      <c r="H34" s="51"/>
      <c r="I34" s="53"/>
    </row>
    <row r="35" spans="1:9" ht="18" thickBot="1">
      <c r="A35" s="56"/>
      <c r="B35" s="95" t="s">
        <v>33</v>
      </c>
      <c r="C35" s="96">
        <v>0.89</v>
      </c>
      <c r="D35" s="96">
        <f>C35/0.4</f>
        <v>2.2250000000000001</v>
      </c>
      <c r="E35" s="99">
        <v>2.25</v>
      </c>
      <c r="F35" s="100">
        <f>C35/E35</f>
        <v>0.39555555555555555</v>
      </c>
      <c r="G35" s="51"/>
      <c r="H35" s="51"/>
      <c r="I35" s="53"/>
    </row>
    <row r="36" spans="1:9">
      <c r="A36" s="56"/>
      <c r="B36" s="51"/>
      <c r="C36" s="52"/>
      <c r="D36" s="52"/>
      <c r="E36" s="52"/>
      <c r="F36" s="52"/>
      <c r="G36" s="51"/>
      <c r="H36" s="51"/>
      <c r="I36" s="53"/>
    </row>
    <row r="37" spans="1:9">
      <c r="A37" s="56"/>
      <c r="B37" s="51" t="s">
        <v>37</v>
      </c>
      <c r="C37" s="52"/>
      <c r="D37" s="52"/>
      <c r="E37" s="52"/>
      <c r="F37" s="52"/>
      <c r="G37" s="51"/>
      <c r="H37" s="51"/>
      <c r="I37" s="53"/>
    </row>
    <row r="38" spans="1:9" ht="21" customHeight="1" thickBot="1">
      <c r="A38" s="56"/>
      <c r="B38" s="72" t="s">
        <v>38</v>
      </c>
      <c r="C38" s="52"/>
      <c r="D38" s="52"/>
      <c r="E38" s="52"/>
      <c r="F38" s="52"/>
      <c r="G38" s="51"/>
      <c r="H38" s="51"/>
      <c r="I38" s="53"/>
    </row>
    <row r="39" spans="1:9" ht="18" thickBot="1">
      <c r="A39" s="56"/>
      <c r="B39" s="76" t="s">
        <v>39</v>
      </c>
      <c r="C39" s="77">
        <v>1.2</v>
      </c>
      <c r="D39" s="78"/>
      <c r="E39" s="77">
        <v>3.55</v>
      </c>
      <c r="F39" s="79">
        <v>0.3380281690140845</v>
      </c>
      <c r="G39" s="19" t="s">
        <v>40</v>
      </c>
      <c r="H39" s="19"/>
      <c r="I39" s="80"/>
    </row>
    <row r="40" spans="1:9" ht="25.5" customHeight="1">
      <c r="A40" s="81" t="s">
        <v>41</v>
      </c>
      <c r="B40" s="82" t="s">
        <v>42</v>
      </c>
      <c r="C40" s="52"/>
      <c r="D40" s="52"/>
      <c r="E40" s="52"/>
      <c r="F40" s="52"/>
      <c r="G40" s="51"/>
      <c r="H40" s="51"/>
      <c r="I40" s="53"/>
    </row>
    <row r="41" spans="1:9">
      <c r="A41" s="56"/>
      <c r="B41" s="51"/>
      <c r="C41" s="52"/>
      <c r="D41" s="52"/>
      <c r="E41" s="52"/>
      <c r="F41" s="52"/>
      <c r="G41" s="51"/>
      <c r="H41" s="51"/>
      <c r="I41" s="53"/>
    </row>
    <row r="42" spans="1:9">
      <c r="A42" s="56"/>
      <c r="B42" s="83" t="s">
        <v>43</v>
      </c>
      <c r="C42" s="52"/>
      <c r="D42" s="52"/>
      <c r="E42" s="52"/>
      <c r="F42" s="52"/>
      <c r="G42" s="51"/>
      <c r="H42" s="51"/>
      <c r="I42" s="53"/>
    </row>
    <row r="43" spans="1:9">
      <c r="A43" s="56"/>
      <c r="B43" s="51" t="s">
        <v>44</v>
      </c>
      <c r="C43" s="51"/>
      <c r="D43" s="51"/>
      <c r="E43" s="51"/>
      <c r="F43" s="51"/>
      <c r="G43" s="51"/>
      <c r="H43" s="51"/>
      <c r="I43" s="53"/>
    </row>
    <row r="44" spans="1:9">
      <c r="A44" s="56"/>
      <c r="B44" s="51" t="s">
        <v>45</v>
      </c>
      <c r="C44" s="51"/>
      <c r="D44" s="51"/>
      <c r="E44" s="51"/>
      <c r="F44" s="51"/>
      <c r="G44" s="51"/>
      <c r="H44" s="51"/>
      <c r="I44" s="53"/>
    </row>
    <row r="45" spans="1:9">
      <c r="A45" s="56"/>
      <c r="B45" s="51" t="s">
        <v>46</v>
      </c>
      <c r="C45" s="51"/>
      <c r="D45" s="51"/>
      <c r="E45" s="51"/>
      <c r="F45" s="51"/>
      <c r="G45" s="51"/>
      <c r="H45" s="51"/>
      <c r="I45" s="53"/>
    </row>
    <row r="46" spans="1:9" ht="18" customHeight="1">
      <c r="A46" s="56"/>
      <c r="B46" s="84" t="s">
        <v>47</v>
      </c>
      <c r="C46" s="84"/>
      <c r="D46" s="84"/>
      <c r="E46" s="75"/>
      <c r="F46" s="75"/>
      <c r="G46" s="75"/>
      <c r="H46" s="51"/>
      <c r="I46" s="53"/>
    </row>
    <row r="47" spans="1:9" ht="18" customHeight="1">
      <c r="A47" s="56"/>
      <c r="B47" s="84"/>
      <c r="C47" s="84"/>
      <c r="D47" s="84"/>
      <c r="E47" s="75"/>
      <c r="F47" s="75"/>
      <c r="G47" s="75"/>
      <c r="H47" s="51"/>
      <c r="I47" s="53"/>
    </row>
    <row r="48" spans="1:9" ht="18" customHeight="1">
      <c r="A48" s="109" t="s">
        <v>48</v>
      </c>
      <c r="B48" s="110"/>
      <c r="C48" s="110"/>
      <c r="D48" s="110"/>
      <c r="E48" s="110"/>
      <c r="F48" s="110"/>
      <c r="G48" s="110"/>
      <c r="H48" s="110"/>
      <c r="I48" s="111"/>
    </row>
    <row r="49" spans="1:9" ht="18" customHeight="1">
      <c r="A49" s="109"/>
      <c r="B49" s="110"/>
      <c r="C49" s="110"/>
      <c r="D49" s="110"/>
      <c r="E49" s="110"/>
      <c r="F49" s="110"/>
      <c r="G49" s="110"/>
      <c r="H49" s="110"/>
      <c r="I49" s="111"/>
    </row>
    <row r="50" spans="1:9" ht="17.25" thickBot="1">
      <c r="A50" s="112"/>
      <c r="B50" s="113"/>
      <c r="C50" s="113"/>
      <c r="D50" s="113"/>
      <c r="E50" s="113"/>
      <c r="F50" s="113"/>
      <c r="G50" s="113"/>
      <c r="H50" s="113"/>
      <c r="I50" s="114"/>
    </row>
  </sheetData>
  <sheetProtection algorithmName="SHA-512" hashValue="zrCO8oA2TR9h1zIk+ny6nYPFq0H+PANGJ6/X6T1mFVdXtELTPHPRbsI0AaI+KjKASe3ICwT48QjhZOkEX0jXzQ==" saltValue="4MnV8dfKdRzVojg3PxOk/g==" spinCount="100000" sheet="1" objects="1" scenarios="1" selectLockedCells="1"/>
  <mergeCells count="4">
    <mergeCell ref="A1:E2"/>
    <mergeCell ref="F1:I2"/>
    <mergeCell ref="B4:C4"/>
    <mergeCell ref="A48:I50"/>
  </mergeCells>
  <printOptions horizontalCentered="1"/>
  <pageMargins left="0.75" right="0.75" top="0.75" bottom="0.5" header="0.3" footer="0"/>
  <pageSetup scale="72" orientation="portrait" r:id="rId1"/>
  <ignoredErrors>
    <ignoredError sqref="F14:F16 F2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46"/>
  <sheetViews>
    <sheetView tabSelected="1" workbookViewId="0">
      <selection activeCell="C11" sqref="C11"/>
    </sheetView>
  </sheetViews>
  <sheetFormatPr defaultColWidth="9.140625" defaultRowHeight="16.5"/>
  <cols>
    <col min="1" max="1" width="5.7109375" style="5" customWidth="1"/>
    <col min="2" max="2" width="30.7109375" style="5" customWidth="1"/>
    <col min="3" max="3" width="15.7109375" style="22" customWidth="1"/>
    <col min="4" max="4" width="19.42578125" style="22" customWidth="1"/>
    <col min="5" max="6" width="15.7109375" style="22" customWidth="1"/>
    <col min="7" max="8" width="9.140625" style="5"/>
    <col min="9" max="9" width="5.7109375" style="5" customWidth="1"/>
    <col min="10" max="16384" width="9.140625" style="5"/>
  </cols>
  <sheetData>
    <row r="1" spans="2:10" ht="44.25" customHeight="1">
      <c r="B1" s="101" t="s">
        <v>49</v>
      </c>
      <c r="C1" s="102"/>
      <c r="D1" s="102"/>
      <c r="E1" s="1"/>
      <c r="F1" s="2"/>
    </row>
    <row r="2" spans="2:10" ht="36" customHeight="1" thickBot="1">
      <c r="B2" s="103"/>
      <c r="C2" s="104"/>
      <c r="D2" s="104"/>
      <c r="E2" s="3"/>
      <c r="F2" s="4"/>
    </row>
    <row r="3" spans="2:10" s="6" customFormat="1" ht="24.95" customHeight="1">
      <c r="B3" s="24" t="s">
        <v>50</v>
      </c>
      <c r="C3" s="118"/>
      <c r="D3" s="119"/>
      <c r="E3" s="119"/>
      <c r="F3" s="120"/>
    </row>
    <row r="4" spans="2:10" s="6" customFormat="1" ht="75" customHeight="1" thickBot="1">
      <c r="B4" s="23" t="s">
        <v>51</v>
      </c>
      <c r="C4" s="121"/>
      <c r="D4" s="122"/>
      <c r="E4" s="122"/>
      <c r="F4" s="123"/>
      <c r="J4" s="21"/>
    </row>
    <row r="5" spans="2:10" s="6" customFormat="1" ht="46.5" customHeight="1" thickBot="1">
      <c r="B5" s="25" t="s">
        <v>52</v>
      </c>
      <c r="C5" s="7">
        <v>0.4</v>
      </c>
      <c r="D5" s="8" t="s">
        <v>53</v>
      </c>
      <c r="E5" s="9"/>
      <c r="F5" s="10"/>
    </row>
    <row r="6" spans="2:10" s="6" customFormat="1" ht="17.25">
      <c r="B6" s="124" t="s">
        <v>7</v>
      </c>
      <c r="C6" s="36" t="s">
        <v>14</v>
      </c>
      <c r="D6" s="37" t="s">
        <v>15</v>
      </c>
      <c r="E6" s="37" t="s">
        <v>16</v>
      </c>
      <c r="F6" s="37" t="s">
        <v>17</v>
      </c>
    </row>
    <row r="7" spans="2:10" s="6" customFormat="1" ht="18" thickBot="1">
      <c r="B7" s="125"/>
      <c r="C7" s="38" t="s">
        <v>18</v>
      </c>
      <c r="D7" s="38" t="s">
        <v>19</v>
      </c>
      <c r="E7" s="38" t="s">
        <v>19</v>
      </c>
      <c r="F7" s="38" t="s">
        <v>20</v>
      </c>
    </row>
    <row r="8" spans="2:10" s="6" customFormat="1" ht="17.25">
      <c r="B8" s="26" t="s">
        <v>21</v>
      </c>
      <c r="C8" s="27">
        <v>0.23</v>
      </c>
      <c r="D8" s="11">
        <f t="shared" ref="D8:D38" si="0">C8/$C$5</f>
        <v>0.57499999999999996</v>
      </c>
      <c r="E8" s="27">
        <v>0.55000000000000004</v>
      </c>
      <c r="F8" s="12">
        <f>C8/E8</f>
        <v>0.41818181818181815</v>
      </c>
    </row>
    <row r="9" spans="2:10" s="6" customFormat="1" ht="17.25">
      <c r="B9" s="28" t="s">
        <v>22</v>
      </c>
      <c r="C9" s="29">
        <v>0.7</v>
      </c>
      <c r="D9" s="13">
        <f t="shared" si="0"/>
        <v>1.7499999999999998</v>
      </c>
      <c r="E9" s="29">
        <v>2.25</v>
      </c>
      <c r="F9" s="14">
        <f t="shared" ref="F9:F39" si="1">C9/E9</f>
        <v>0.31111111111111112</v>
      </c>
    </row>
    <row r="10" spans="2:10" s="6" customFormat="1" ht="17.25">
      <c r="B10" s="28" t="s">
        <v>23</v>
      </c>
      <c r="C10" s="29">
        <v>0.27</v>
      </c>
      <c r="D10" s="13">
        <f t="shared" si="0"/>
        <v>0.67500000000000004</v>
      </c>
      <c r="E10" s="29">
        <v>0.75</v>
      </c>
      <c r="F10" s="14">
        <f t="shared" si="1"/>
        <v>0.36000000000000004</v>
      </c>
    </row>
    <row r="11" spans="2:10" s="6" customFormat="1" ht="17.25">
      <c r="B11" s="30"/>
      <c r="C11" s="31"/>
      <c r="D11" s="13">
        <f t="shared" si="0"/>
        <v>0</v>
      </c>
      <c r="E11" s="35"/>
      <c r="F11" s="14" t="e">
        <f t="shared" si="1"/>
        <v>#DIV/0!</v>
      </c>
    </row>
    <row r="12" spans="2:10" s="6" customFormat="1" ht="17.25">
      <c r="B12" s="30"/>
      <c r="C12" s="31"/>
      <c r="D12" s="15">
        <f t="shared" si="0"/>
        <v>0</v>
      </c>
      <c r="E12" s="31"/>
      <c r="F12" s="16" t="e">
        <f t="shared" si="1"/>
        <v>#DIV/0!</v>
      </c>
    </row>
    <row r="13" spans="2:10" s="6" customFormat="1" ht="17.25">
      <c r="B13" s="30"/>
      <c r="C13" s="31"/>
      <c r="D13" s="15">
        <f t="shared" si="0"/>
        <v>0</v>
      </c>
      <c r="E13" s="31"/>
      <c r="F13" s="16" t="e">
        <f t="shared" si="1"/>
        <v>#DIV/0!</v>
      </c>
    </row>
    <row r="14" spans="2:10" s="6" customFormat="1" ht="17.25">
      <c r="B14" s="30"/>
      <c r="C14" s="31"/>
      <c r="D14" s="15">
        <f t="shared" si="0"/>
        <v>0</v>
      </c>
      <c r="E14" s="31"/>
      <c r="F14" s="16" t="e">
        <f t="shared" si="1"/>
        <v>#DIV/0!</v>
      </c>
    </row>
    <row r="15" spans="2:10" s="6" customFormat="1" ht="17.25">
      <c r="B15" s="30"/>
      <c r="C15" s="31"/>
      <c r="D15" s="15">
        <f t="shared" si="0"/>
        <v>0</v>
      </c>
      <c r="E15" s="31"/>
      <c r="F15" s="16" t="e">
        <f t="shared" si="1"/>
        <v>#DIV/0!</v>
      </c>
    </row>
    <row r="16" spans="2:10" s="6" customFormat="1" ht="17.25">
      <c r="B16" s="30"/>
      <c r="C16" s="31"/>
      <c r="D16" s="15">
        <f t="shared" si="0"/>
        <v>0</v>
      </c>
      <c r="E16" s="31"/>
      <c r="F16" s="16" t="e">
        <f t="shared" si="1"/>
        <v>#DIV/0!</v>
      </c>
    </row>
    <row r="17" spans="2:6" s="6" customFormat="1" ht="17.25">
      <c r="B17" s="30"/>
      <c r="C17" s="31"/>
      <c r="D17" s="15">
        <f t="shared" si="0"/>
        <v>0</v>
      </c>
      <c r="E17" s="31"/>
      <c r="F17" s="16" t="e">
        <f t="shared" si="1"/>
        <v>#DIV/0!</v>
      </c>
    </row>
    <row r="18" spans="2:6" s="6" customFormat="1" ht="17.25">
      <c r="B18" s="30"/>
      <c r="C18" s="31"/>
      <c r="D18" s="15">
        <f t="shared" si="0"/>
        <v>0</v>
      </c>
      <c r="E18" s="31"/>
      <c r="F18" s="16" t="e">
        <f t="shared" si="1"/>
        <v>#DIV/0!</v>
      </c>
    </row>
    <row r="19" spans="2:6" s="6" customFormat="1" ht="17.25">
      <c r="B19" s="30"/>
      <c r="C19" s="31"/>
      <c r="D19" s="15">
        <f t="shared" si="0"/>
        <v>0</v>
      </c>
      <c r="E19" s="31"/>
      <c r="F19" s="16" t="e">
        <f t="shared" si="1"/>
        <v>#DIV/0!</v>
      </c>
    </row>
    <row r="20" spans="2:6" s="6" customFormat="1" ht="17.25">
      <c r="B20" s="30"/>
      <c r="C20" s="31"/>
      <c r="D20" s="15">
        <f t="shared" si="0"/>
        <v>0</v>
      </c>
      <c r="E20" s="31"/>
      <c r="F20" s="16" t="e">
        <f t="shared" si="1"/>
        <v>#DIV/0!</v>
      </c>
    </row>
    <row r="21" spans="2:6" s="6" customFormat="1" ht="17.25">
      <c r="B21" s="30"/>
      <c r="C21" s="31"/>
      <c r="D21" s="15">
        <f t="shared" si="0"/>
        <v>0</v>
      </c>
      <c r="E21" s="31"/>
      <c r="F21" s="16" t="e">
        <f t="shared" si="1"/>
        <v>#DIV/0!</v>
      </c>
    </row>
    <row r="22" spans="2:6" s="6" customFormat="1" ht="17.25">
      <c r="B22" s="30"/>
      <c r="C22" s="31"/>
      <c r="D22" s="15">
        <f t="shared" si="0"/>
        <v>0</v>
      </c>
      <c r="E22" s="31"/>
      <c r="F22" s="16" t="e">
        <f t="shared" si="1"/>
        <v>#DIV/0!</v>
      </c>
    </row>
    <row r="23" spans="2:6" s="6" customFormat="1" ht="17.25">
      <c r="B23" s="30"/>
      <c r="C23" s="31"/>
      <c r="D23" s="15">
        <f t="shared" si="0"/>
        <v>0</v>
      </c>
      <c r="E23" s="31"/>
      <c r="F23" s="16" t="e">
        <f t="shared" si="1"/>
        <v>#DIV/0!</v>
      </c>
    </row>
    <row r="24" spans="2:6" s="6" customFormat="1" ht="17.25">
      <c r="B24" s="30"/>
      <c r="C24" s="31"/>
      <c r="D24" s="15">
        <f t="shared" si="0"/>
        <v>0</v>
      </c>
      <c r="E24" s="31"/>
      <c r="F24" s="16" t="e">
        <f t="shared" si="1"/>
        <v>#DIV/0!</v>
      </c>
    </row>
    <row r="25" spans="2:6" s="6" customFormat="1" ht="17.25">
      <c r="B25" s="30"/>
      <c r="C25" s="31"/>
      <c r="D25" s="15">
        <f t="shared" si="0"/>
        <v>0</v>
      </c>
      <c r="E25" s="31"/>
      <c r="F25" s="16" t="e">
        <f t="shared" si="1"/>
        <v>#DIV/0!</v>
      </c>
    </row>
    <row r="26" spans="2:6" s="6" customFormat="1" ht="17.25">
      <c r="B26" s="30"/>
      <c r="C26" s="31"/>
      <c r="D26" s="15">
        <f t="shared" si="0"/>
        <v>0</v>
      </c>
      <c r="E26" s="31"/>
      <c r="F26" s="16" t="e">
        <f t="shared" si="1"/>
        <v>#DIV/0!</v>
      </c>
    </row>
    <row r="27" spans="2:6" s="6" customFormat="1" ht="17.25">
      <c r="B27" s="30"/>
      <c r="C27" s="31"/>
      <c r="D27" s="15">
        <f t="shared" si="0"/>
        <v>0</v>
      </c>
      <c r="E27" s="31"/>
      <c r="F27" s="16" t="e">
        <f t="shared" si="1"/>
        <v>#DIV/0!</v>
      </c>
    </row>
    <row r="28" spans="2:6" s="6" customFormat="1" ht="17.25">
      <c r="B28" s="30"/>
      <c r="C28" s="31"/>
      <c r="D28" s="15">
        <f t="shared" si="0"/>
        <v>0</v>
      </c>
      <c r="E28" s="31"/>
      <c r="F28" s="16" t="e">
        <f t="shared" si="1"/>
        <v>#DIV/0!</v>
      </c>
    </row>
    <row r="29" spans="2:6" s="6" customFormat="1" ht="17.25">
      <c r="B29" s="30"/>
      <c r="C29" s="31"/>
      <c r="D29" s="15">
        <f t="shared" si="0"/>
        <v>0</v>
      </c>
      <c r="E29" s="31"/>
      <c r="F29" s="16" t="e">
        <f t="shared" si="1"/>
        <v>#DIV/0!</v>
      </c>
    </row>
    <row r="30" spans="2:6" s="6" customFormat="1" ht="17.25">
      <c r="B30" s="30"/>
      <c r="C30" s="31"/>
      <c r="D30" s="15">
        <f t="shared" si="0"/>
        <v>0</v>
      </c>
      <c r="E30" s="31"/>
      <c r="F30" s="16" t="e">
        <f t="shared" si="1"/>
        <v>#DIV/0!</v>
      </c>
    </row>
    <row r="31" spans="2:6" s="6" customFormat="1" ht="17.25">
      <c r="B31" s="30"/>
      <c r="C31" s="31"/>
      <c r="D31" s="15">
        <f t="shared" si="0"/>
        <v>0</v>
      </c>
      <c r="E31" s="31"/>
      <c r="F31" s="16" t="e">
        <f t="shared" si="1"/>
        <v>#DIV/0!</v>
      </c>
    </row>
    <row r="32" spans="2:6" s="6" customFormat="1" ht="17.25">
      <c r="B32" s="30"/>
      <c r="C32" s="31"/>
      <c r="D32" s="15">
        <f t="shared" si="0"/>
        <v>0</v>
      </c>
      <c r="E32" s="31"/>
      <c r="F32" s="16" t="e">
        <f t="shared" si="1"/>
        <v>#DIV/0!</v>
      </c>
    </row>
    <row r="33" spans="2:7" s="6" customFormat="1" ht="17.25">
      <c r="B33" s="30"/>
      <c r="C33" s="31"/>
      <c r="D33" s="15">
        <f t="shared" si="0"/>
        <v>0</v>
      </c>
      <c r="E33" s="31"/>
      <c r="F33" s="16" t="e">
        <f t="shared" si="1"/>
        <v>#DIV/0!</v>
      </c>
    </row>
    <row r="34" spans="2:7" s="6" customFormat="1" ht="17.25">
      <c r="B34" s="30"/>
      <c r="C34" s="31"/>
      <c r="D34" s="15">
        <f t="shared" si="0"/>
        <v>0</v>
      </c>
      <c r="E34" s="31"/>
      <c r="F34" s="16" t="e">
        <f t="shared" si="1"/>
        <v>#DIV/0!</v>
      </c>
    </row>
    <row r="35" spans="2:7" s="6" customFormat="1" ht="17.25">
      <c r="B35" s="30"/>
      <c r="C35" s="31"/>
      <c r="D35" s="15">
        <f t="shared" si="0"/>
        <v>0</v>
      </c>
      <c r="E35" s="31"/>
      <c r="F35" s="16" t="e">
        <f t="shared" si="1"/>
        <v>#DIV/0!</v>
      </c>
    </row>
    <row r="36" spans="2:7" s="6" customFormat="1" ht="17.25">
      <c r="B36" s="30"/>
      <c r="C36" s="31"/>
      <c r="D36" s="15">
        <f t="shared" si="0"/>
        <v>0</v>
      </c>
      <c r="E36" s="31"/>
      <c r="F36" s="16" t="e">
        <f t="shared" si="1"/>
        <v>#DIV/0!</v>
      </c>
    </row>
    <row r="37" spans="2:7" s="6" customFormat="1" ht="17.25">
      <c r="B37" s="32"/>
      <c r="C37" s="31"/>
      <c r="D37" s="15">
        <f t="shared" si="0"/>
        <v>0</v>
      </c>
      <c r="E37" s="31"/>
      <c r="F37" s="16" t="e">
        <f t="shared" ref="F37:F38" si="2">C37/E37</f>
        <v>#DIV/0!</v>
      </c>
    </row>
    <row r="38" spans="2:7" s="6" customFormat="1" ht="18" thickBot="1">
      <c r="B38" s="33"/>
      <c r="C38" s="34"/>
      <c r="D38" s="17">
        <f t="shared" si="0"/>
        <v>0</v>
      </c>
      <c r="E38" s="34"/>
      <c r="F38" s="18" t="e">
        <f t="shared" si="2"/>
        <v>#DIV/0!</v>
      </c>
    </row>
    <row r="39" spans="2:7" s="19" customFormat="1" ht="18" thickBot="1">
      <c r="B39" s="39" t="s">
        <v>39</v>
      </c>
      <c r="C39" s="40">
        <f>SUM(C11:C38)</f>
        <v>0</v>
      </c>
      <c r="D39" s="40"/>
      <c r="E39" s="40">
        <f>SUM(E11:E38)</f>
        <v>0</v>
      </c>
      <c r="F39" s="41" t="e">
        <f t="shared" si="1"/>
        <v>#DIV/0!</v>
      </c>
      <c r="G39" s="19" t="s">
        <v>40</v>
      </c>
    </row>
    <row r="40" spans="2:7" s="6" customFormat="1" ht="17.25">
      <c r="C40" s="20"/>
      <c r="D40" s="20"/>
      <c r="E40" s="20"/>
      <c r="F40" s="20"/>
    </row>
    <row r="41" spans="2:7" s="6" customFormat="1" ht="17.25">
      <c r="B41" s="116" t="s">
        <v>54</v>
      </c>
      <c r="C41" s="116"/>
      <c r="D41" s="116"/>
      <c r="E41" s="116"/>
      <c r="F41" s="116"/>
    </row>
    <row r="42" spans="2:7" s="6" customFormat="1" ht="17.25">
      <c r="B42" s="117"/>
      <c r="C42" s="117"/>
      <c r="D42" s="117"/>
      <c r="E42" s="117"/>
      <c r="F42" s="117"/>
    </row>
    <row r="43" spans="2:7" s="6" customFormat="1" ht="17.25">
      <c r="B43" s="115" t="s">
        <v>48</v>
      </c>
      <c r="C43" s="115"/>
      <c r="D43" s="115"/>
      <c r="E43" s="115"/>
      <c r="F43" s="115"/>
    </row>
    <row r="44" spans="2:7">
      <c r="B44" s="115"/>
      <c r="C44" s="115"/>
      <c r="D44" s="115"/>
      <c r="E44" s="115"/>
      <c r="F44" s="115"/>
    </row>
    <row r="45" spans="2:7">
      <c r="B45" s="115"/>
      <c r="C45" s="115"/>
      <c r="D45" s="115"/>
      <c r="E45" s="115"/>
      <c r="F45" s="115"/>
    </row>
    <row r="46" spans="2:7">
      <c r="B46" s="115"/>
      <c r="C46" s="115"/>
      <c r="D46" s="115"/>
      <c r="E46" s="115"/>
      <c r="F46" s="115"/>
    </row>
  </sheetData>
  <sheetProtection algorithmName="SHA-512" hashValue="AwegicaXNIY1iOyUeM2YWFQV5TbgeFjwtx3P7R5bOipTdTF8azF0fW78U6ZoJx4dPz/EDrCZaZdspzScBQHs+A==" saltValue="i2Vn2r+X0mVpDiAhvoddiw==" spinCount="100000" sheet="1" objects="1" scenarios="1" selectLockedCells="1"/>
  <mergeCells count="7">
    <mergeCell ref="B43:F46"/>
    <mergeCell ref="B41:F41"/>
    <mergeCell ref="B42:F42"/>
    <mergeCell ref="B1:D2"/>
    <mergeCell ref="C3:F3"/>
    <mergeCell ref="C4:F4"/>
    <mergeCell ref="B6:B7"/>
  </mergeCells>
  <printOptions horizontalCentered="1"/>
  <pageMargins left="0.75" right="0.75" top="0.75" bottom="0.5" header="0.3" footer="0"/>
  <pageSetup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8E347852E65444A5B6E4F993F8F735" ma:contentTypeVersion="17" ma:contentTypeDescription="Create a new document." ma:contentTypeScope="" ma:versionID="f6dce9f8b618cdeb794777eda31bb658">
  <xsd:schema xmlns:xsd="http://www.w3.org/2001/XMLSchema" xmlns:xs="http://www.w3.org/2001/XMLSchema" xmlns:p="http://schemas.microsoft.com/office/2006/metadata/properties" xmlns:ns2="1abddef2-746b-45ce-bbc2-1711cab18878" xmlns:ns3="3148fd10-d408-47c9-8872-5c4b4d26ba2f" targetNamespace="http://schemas.microsoft.com/office/2006/metadata/properties" ma:root="true" ma:fieldsID="80c9aecb9822cbd7882e65dc04ff587b" ns2:_="" ns3:_="">
    <xsd:import namespace="1abddef2-746b-45ce-bbc2-1711cab18878"/>
    <xsd:import namespace="3148fd10-d408-47c9-8872-5c4b4d26ba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Notes0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ddef2-746b-45ce-bbc2-1711cab18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Notes0" ma:index="19" nillable="true" ma:displayName="Notes" ma:internalName="Notes0">
      <xsd:simpleType>
        <xsd:restriction base="dms:Text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1e96cc0-46bd-46ca-9217-af340b20b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8fd10-d408-47c9-8872-5c4b4d26ba2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71ead8e-62d5-47ee-a741-0a2f92503146}" ma:internalName="TaxCatchAll" ma:showField="CatchAllData" ma:web="3148fd10-d408-47c9-8872-5c4b4d26ba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6B2AD5-E49B-4CFB-87DB-33010818E15D}"/>
</file>

<file path=customXml/itemProps2.xml><?xml version="1.0" encoding="utf-8"?>
<ds:datastoreItem xmlns:ds="http://schemas.openxmlformats.org/officeDocument/2006/customXml" ds:itemID="{DEB460BB-3C8C-4EA0-95CA-73D409104A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Michigan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jbutler@sde.idaho.gov</dc:creator>
  <cp:keywords/>
  <dc:description/>
  <cp:lastModifiedBy/>
  <cp:revision/>
  <dcterms:created xsi:type="dcterms:W3CDTF">2012-05-28T17:04:31Z</dcterms:created>
  <dcterms:modified xsi:type="dcterms:W3CDTF">2022-09-29T17:48:17Z</dcterms:modified>
  <cp:category/>
  <cp:contentStatus/>
</cp:coreProperties>
</file>