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waospi-my.sharepoint.com/personal/tracey_tamashiro_k12_wa_us/Documents/Website Updates - Informaton/"/>
    </mc:Choice>
  </mc:AlternateContent>
  <xr:revisionPtr revIDLastSave="0" documentId="8_{AC8E212E-1EFD-4549-86A5-8BECBF45EA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scount Data" sheetId="2" r:id="rId1"/>
    <sheet name="Sheet1" sheetId="3" r:id="rId2"/>
  </sheets>
  <definedNames>
    <definedName name="_xlnm._FilterDatabase" localSheetId="0" hidden="1">'Discount Data'!$A$1:$M$1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01" i="2" l="1"/>
  <c r="M501" i="2" s="1"/>
  <c r="L502" i="2"/>
  <c r="M502" i="2"/>
  <c r="L503" i="2"/>
  <c r="M503" i="2" s="1"/>
  <c r="L504" i="2"/>
  <c r="M504" i="2"/>
  <c r="L505" i="2"/>
  <c r="M505" i="2"/>
  <c r="L506" i="2"/>
  <c r="M506" i="2"/>
  <c r="L507" i="2"/>
  <c r="M507" i="2" s="1"/>
  <c r="L508" i="2"/>
  <c r="M508" i="2"/>
  <c r="L509" i="2"/>
  <c r="M509" i="2"/>
  <c r="L510" i="2"/>
  <c r="M510" i="2" s="1"/>
  <c r="L511" i="2"/>
  <c r="M511" i="2"/>
  <c r="L512" i="2"/>
  <c r="M512" i="2"/>
  <c r="L513" i="2"/>
  <c r="M513" i="2" s="1"/>
  <c r="L514" i="2"/>
  <c r="L515" i="2"/>
  <c r="M515" i="2"/>
  <c r="L516" i="2"/>
  <c r="M516" i="2"/>
  <c r="L517" i="2"/>
  <c r="M517" i="2"/>
  <c r="L518" i="2"/>
  <c r="M518" i="2" s="1"/>
  <c r="L519" i="2"/>
  <c r="M519" i="2" s="1"/>
  <c r="L520" i="2"/>
  <c r="M520" i="2"/>
  <c r="L521" i="2"/>
  <c r="M521" i="2"/>
  <c r="L522" i="2"/>
  <c r="M522" i="2"/>
  <c r="L523" i="2"/>
  <c r="M523" i="2"/>
  <c r="L524" i="2"/>
  <c r="M524" i="2" s="1"/>
  <c r="L525" i="2"/>
  <c r="M525" i="2" s="1"/>
  <c r="L526" i="2"/>
  <c r="M526" i="2" s="1"/>
  <c r="L527" i="2"/>
  <c r="M527" i="2" s="1"/>
  <c r="L528" i="2"/>
  <c r="M528" i="2"/>
  <c r="L529" i="2"/>
  <c r="M529" i="2"/>
  <c r="L530" i="2"/>
  <c r="M530" i="2"/>
  <c r="L531" i="2"/>
  <c r="M531" i="2" s="1"/>
  <c r="L532" i="2"/>
  <c r="M532" i="2"/>
  <c r="L533" i="2"/>
  <c r="M533" i="2" s="1"/>
  <c r="L534" i="2"/>
  <c r="M534" i="2"/>
  <c r="L535" i="2"/>
  <c r="M535" i="2"/>
  <c r="L536" i="2"/>
  <c r="M536" i="2"/>
  <c r="L537" i="2"/>
  <c r="M537" i="2" s="1"/>
  <c r="L538" i="2"/>
  <c r="M538" i="2" s="1"/>
  <c r="L539" i="2"/>
  <c r="M539" i="2" s="1"/>
  <c r="L540" i="2"/>
  <c r="M540" i="2" s="1"/>
  <c r="L541" i="2"/>
  <c r="M541" i="2"/>
  <c r="L542" i="2"/>
  <c r="M542" i="2" s="1"/>
  <c r="L543" i="2"/>
  <c r="M543" i="2" s="1"/>
  <c r="L544" i="2"/>
  <c r="M544" i="2"/>
  <c r="L545" i="2"/>
  <c r="M545" i="2"/>
  <c r="L546" i="2"/>
  <c r="M546" i="2" s="1"/>
  <c r="L547" i="2"/>
  <c r="M547" i="2"/>
  <c r="L548" i="2"/>
  <c r="M548" i="2" s="1"/>
  <c r="L549" i="2"/>
  <c r="M549" i="2" s="1"/>
  <c r="L550" i="2"/>
  <c r="M550" i="2"/>
  <c r="L551" i="2"/>
  <c r="M551" i="2" s="1"/>
  <c r="L552" i="2"/>
  <c r="M552" i="2"/>
  <c r="L553" i="2"/>
  <c r="M553" i="2"/>
  <c r="L554" i="2"/>
  <c r="M554" i="2"/>
  <c r="L555" i="2"/>
  <c r="M555" i="2" s="1"/>
  <c r="L556" i="2"/>
  <c r="M556" i="2" s="1"/>
  <c r="L557" i="2"/>
  <c r="M557" i="2"/>
  <c r="L558" i="2"/>
  <c r="M558" i="2"/>
  <c r="L559" i="2"/>
  <c r="M559" i="2"/>
  <c r="L560" i="2"/>
  <c r="M560" i="2"/>
  <c r="L561" i="2"/>
  <c r="M561" i="2" s="1"/>
  <c r="L562" i="2"/>
  <c r="M562" i="2"/>
  <c r="L563" i="2"/>
  <c r="M563" i="2" s="1"/>
  <c r="L564" i="2"/>
  <c r="M564" i="2" s="1"/>
  <c r="L565" i="2"/>
  <c r="M565" i="2"/>
  <c r="L566" i="2"/>
  <c r="M566" i="2" s="1"/>
  <c r="L567" i="2"/>
  <c r="M567" i="2" s="1"/>
  <c r="L568" i="2"/>
  <c r="M568" i="2" s="1"/>
  <c r="L569" i="2"/>
  <c r="M569" i="2"/>
  <c r="L570" i="2"/>
  <c r="M570" i="2"/>
  <c r="L571" i="2"/>
  <c r="M571" i="2"/>
  <c r="L572" i="2"/>
  <c r="M572" i="2" s="1"/>
  <c r="L573" i="2"/>
  <c r="M573" i="2" s="1"/>
  <c r="L574" i="2"/>
  <c r="M574" i="2"/>
  <c r="L575" i="2"/>
  <c r="M575" i="2" s="1"/>
  <c r="L576" i="2"/>
  <c r="M576" i="2"/>
  <c r="L577" i="2"/>
  <c r="M577" i="2"/>
  <c r="L578" i="2"/>
  <c r="M578" i="2"/>
  <c r="L579" i="2"/>
  <c r="M579" i="2" s="1"/>
  <c r="L580" i="2"/>
  <c r="M580" i="2"/>
  <c r="L581" i="2"/>
  <c r="M581" i="2"/>
  <c r="L582" i="2"/>
  <c r="M582" i="2"/>
  <c r="L583" i="2"/>
  <c r="M583" i="2"/>
  <c r="L584" i="2"/>
  <c r="M584" i="2"/>
  <c r="L585" i="2"/>
  <c r="M585" i="2" s="1"/>
  <c r="L586" i="2"/>
  <c r="M586" i="2" s="1"/>
  <c r="L587" i="2"/>
  <c r="M587" i="2"/>
  <c r="L588" i="2"/>
  <c r="M588" i="2"/>
  <c r="L589" i="2"/>
  <c r="M589" i="2"/>
  <c r="L590" i="2"/>
  <c r="M590" i="2" s="1"/>
  <c r="L591" i="2"/>
  <c r="M591" i="2" s="1"/>
  <c r="L592" i="2"/>
  <c r="M592" i="2"/>
  <c r="L593" i="2"/>
  <c r="M593" i="2"/>
  <c r="L594" i="2"/>
  <c r="M594" i="2" s="1"/>
  <c r="L595" i="2"/>
  <c r="M595" i="2"/>
  <c r="L596" i="2"/>
  <c r="M596" i="2"/>
  <c r="L597" i="2"/>
  <c r="M597" i="2" s="1"/>
  <c r="L598" i="2"/>
  <c r="M598" i="2" s="1"/>
  <c r="L599" i="2"/>
  <c r="M599" i="2" s="1"/>
  <c r="L600" i="2"/>
  <c r="M600" i="2"/>
  <c r="L601" i="2"/>
  <c r="M601" i="2"/>
  <c r="L602" i="2"/>
  <c r="M602" i="2"/>
  <c r="L603" i="2"/>
  <c r="M603" i="2" s="1"/>
  <c r="L604" i="2"/>
  <c r="M604" i="2"/>
  <c r="L605" i="2"/>
  <c r="M605" i="2" s="1"/>
  <c r="L606" i="2"/>
  <c r="M606" i="2"/>
  <c r="L607" i="2"/>
  <c r="M607" i="2"/>
  <c r="L608" i="2"/>
  <c r="M608" i="2"/>
  <c r="L609" i="2"/>
  <c r="M609" i="2" s="1"/>
  <c r="L610" i="2"/>
  <c r="M610" i="2" s="1"/>
  <c r="L611" i="2"/>
  <c r="M611" i="2" s="1"/>
  <c r="L612" i="2"/>
  <c r="M612" i="2" s="1"/>
  <c r="L613" i="2"/>
  <c r="M613" i="2"/>
  <c r="L614" i="2"/>
  <c r="M614" i="2" s="1"/>
  <c r="L615" i="2"/>
  <c r="M615" i="2" s="1"/>
  <c r="L616" i="2"/>
  <c r="M616" i="2" s="1"/>
  <c r="L617" i="2"/>
  <c r="M617" i="2"/>
  <c r="L618" i="2"/>
  <c r="M618" i="2" s="1"/>
  <c r="L619" i="2"/>
  <c r="M619" i="2"/>
  <c r="L620" i="2"/>
  <c r="M620" i="2"/>
  <c r="L621" i="2"/>
  <c r="M621" i="2" s="1"/>
  <c r="L622" i="2"/>
  <c r="M622" i="2"/>
  <c r="L623" i="2"/>
  <c r="M623" i="2" s="1"/>
  <c r="L624" i="2"/>
  <c r="M624" i="2" s="1"/>
  <c r="L625" i="2"/>
  <c r="M625" i="2"/>
  <c r="L626" i="2"/>
  <c r="M626" i="2"/>
  <c r="L627" i="2"/>
  <c r="M627" i="2" s="1"/>
  <c r="L628" i="2"/>
  <c r="M628" i="2"/>
  <c r="L629" i="2"/>
  <c r="M629" i="2"/>
  <c r="L630" i="2"/>
  <c r="M630" i="2"/>
  <c r="L631" i="2"/>
  <c r="M631" i="2"/>
  <c r="L632" i="2"/>
  <c r="M632" i="2"/>
  <c r="L633" i="2"/>
  <c r="M633" i="2" s="1"/>
  <c r="L634" i="2"/>
  <c r="M634" i="2"/>
  <c r="L635" i="2"/>
  <c r="M635" i="2" s="1"/>
  <c r="L636" i="2"/>
  <c r="M636" i="2" s="1"/>
  <c r="L637" i="2"/>
  <c r="M637" i="2"/>
  <c r="L638" i="2"/>
  <c r="M638" i="2" s="1"/>
  <c r="L639" i="2"/>
  <c r="M639" i="2" s="1"/>
  <c r="L640" i="2"/>
  <c r="M640" i="2" s="1"/>
  <c r="L641" i="2"/>
  <c r="M641" i="2"/>
  <c r="L642" i="2"/>
  <c r="M642" i="2"/>
  <c r="L643" i="2"/>
  <c r="M643" i="2"/>
  <c r="L644" i="2"/>
  <c r="M644" i="2"/>
  <c r="L645" i="2"/>
  <c r="M645" i="2" s="1"/>
  <c r="L646" i="2"/>
  <c r="M646" i="2"/>
  <c r="L647" i="2"/>
  <c r="M647" i="2" s="1"/>
  <c r="L648" i="2"/>
  <c r="M648" i="2"/>
  <c r="L649" i="2"/>
  <c r="M649" i="2" s="1"/>
  <c r="L650" i="2"/>
  <c r="M650" i="2" s="1"/>
  <c r="L651" i="2"/>
  <c r="M651" i="2" s="1"/>
  <c r="L652" i="2"/>
  <c r="M652" i="2"/>
  <c r="L653" i="2"/>
  <c r="M653" i="2"/>
  <c r="L654" i="2"/>
  <c r="M654" i="2" s="1"/>
  <c r="L655" i="2"/>
  <c r="M655" i="2"/>
  <c r="L656" i="2"/>
  <c r="M656" i="2"/>
  <c r="L657" i="2"/>
  <c r="M657" i="2" s="1"/>
  <c r="L658" i="2"/>
  <c r="M658" i="2" s="1"/>
  <c r="L659" i="2"/>
  <c r="M659" i="2"/>
  <c r="L660" i="2"/>
  <c r="M660" i="2" s="1"/>
  <c r="L661" i="2"/>
  <c r="M661" i="2" s="1"/>
  <c r="L662" i="2"/>
  <c r="M662" i="2" s="1"/>
  <c r="L663" i="2"/>
  <c r="M663" i="2" s="1"/>
  <c r="L664" i="2"/>
  <c r="M664" i="2" s="1"/>
  <c r="L665" i="2"/>
  <c r="M665" i="2"/>
  <c r="L666" i="2"/>
  <c r="M666" i="2" s="1"/>
  <c r="L667" i="2"/>
  <c r="M667" i="2"/>
  <c r="L668" i="2"/>
  <c r="M668" i="2" s="1"/>
  <c r="L669" i="2"/>
  <c r="M669" i="2" s="1"/>
  <c r="L670" i="2"/>
  <c r="M670" i="2"/>
  <c r="L671" i="2"/>
  <c r="M671" i="2" s="1"/>
  <c r="L672" i="2"/>
  <c r="M672" i="2"/>
  <c r="L673" i="2"/>
  <c r="M673" i="2" s="1"/>
  <c r="L674" i="2"/>
  <c r="M674" i="2" s="1"/>
  <c r="L675" i="2"/>
  <c r="M675" i="2" s="1"/>
  <c r="L676" i="2"/>
  <c r="M676" i="2"/>
  <c r="L677" i="2"/>
  <c r="M677" i="2"/>
  <c r="L678" i="2"/>
  <c r="M678" i="2"/>
  <c r="L679" i="2"/>
  <c r="M679" i="2"/>
  <c r="L680" i="2"/>
  <c r="M680" i="2"/>
  <c r="L681" i="2"/>
  <c r="M681" i="2" s="1"/>
  <c r="L682" i="2"/>
  <c r="M682" i="2" s="1"/>
  <c r="L683" i="2"/>
  <c r="M683" i="2"/>
  <c r="L684" i="2"/>
  <c r="M684" i="2" s="1"/>
  <c r="L685" i="2"/>
  <c r="M685" i="2"/>
  <c r="L686" i="2"/>
  <c r="M686" i="2" s="1"/>
  <c r="L687" i="2"/>
  <c r="M687" i="2" s="1"/>
  <c r="L688" i="2"/>
  <c r="M688" i="2"/>
  <c r="L689" i="2"/>
  <c r="M689" i="2"/>
  <c r="L690" i="2"/>
  <c r="M690" i="2"/>
  <c r="L691" i="2"/>
  <c r="M691" i="2"/>
  <c r="L692" i="2"/>
  <c r="M692" i="2" s="1"/>
  <c r="L693" i="2"/>
  <c r="M693" i="2" s="1"/>
  <c r="L694" i="2"/>
  <c r="M694" i="2" s="1"/>
  <c r="L695" i="2"/>
  <c r="M695" i="2" s="1"/>
  <c r="L696" i="2"/>
  <c r="M696" i="2" s="1"/>
  <c r="L697" i="2"/>
  <c r="M697" i="2" s="1"/>
  <c r="L698" i="2"/>
  <c r="M698" i="2"/>
  <c r="L699" i="2"/>
  <c r="M699" i="2" s="1"/>
  <c r="L700" i="2"/>
  <c r="M700" i="2"/>
  <c r="L701" i="2"/>
  <c r="M701" i="2" s="1"/>
  <c r="L702" i="2"/>
  <c r="M702" i="2"/>
  <c r="L703" i="2"/>
  <c r="M703" i="2" s="1"/>
  <c r="L704" i="2"/>
  <c r="M704" i="2"/>
  <c r="L705" i="2"/>
  <c r="M705" i="2" s="1"/>
  <c r="L706" i="2"/>
  <c r="M706" i="2"/>
  <c r="L707" i="2"/>
  <c r="M707" i="2" s="1"/>
  <c r="L708" i="2"/>
  <c r="M708" i="2" s="1"/>
  <c r="L709" i="2"/>
  <c r="M709" i="2"/>
  <c r="L710" i="2"/>
  <c r="M710" i="2" s="1"/>
  <c r="L711" i="2"/>
  <c r="M711" i="2" s="1"/>
  <c r="L712" i="2"/>
  <c r="M712" i="2"/>
  <c r="L713" i="2"/>
  <c r="M713" i="2" s="1"/>
  <c r="L714" i="2"/>
  <c r="M714" i="2"/>
  <c r="L715" i="2"/>
  <c r="M715" i="2"/>
  <c r="L716" i="2"/>
  <c r="M716" i="2"/>
  <c r="L717" i="2"/>
  <c r="M717" i="2" s="1"/>
  <c r="L718" i="2"/>
  <c r="M718" i="2"/>
  <c r="L719" i="2"/>
  <c r="M719" i="2"/>
  <c r="L720" i="2"/>
  <c r="M720" i="2"/>
  <c r="L721" i="2"/>
  <c r="M721" i="2" s="1"/>
  <c r="L722" i="2"/>
  <c r="M722" i="2" s="1"/>
  <c r="L723" i="2"/>
  <c r="M723" i="2" s="1"/>
  <c r="L724" i="2"/>
  <c r="M724" i="2"/>
  <c r="L725" i="2"/>
  <c r="M725" i="2" s="1"/>
  <c r="L726" i="2"/>
  <c r="M726" i="2"/>
  <c r="L727" i="2"/>
  <c r="M727" i="2" s="1"/>
  <c r="L728" i="2"/>
  <c r="M728" i="2"/>
  <c r="L729" i="2"/>
  <c r="M729" i="2" s="1"/>
  <c r="L730" i="2"/>
  <c r="M730" i="2" s="1"/>
  <c r="L731" i="2"/>
  <c r="M731" i="2"/>
  <c r="L732" i="2"/>
  <c r="M732" i="2" s="1"/>
  <c r="L733" i="2"/>
  <c r="M733" i="2"/>
  <c r="L734" i="2"/>
  <c r="M734" i="2" s="1"/>
  <c r="L735" i="2"/>
  <c r="M735" i="2" s="1"/>
  <c r="L736" i="2"/>
  <c r="M736" i="2"/>
  <c r="L737" i="2"/>
  <c r="M737" i="2"/>
  <c r="L738" i="2"/>
  <c r="M738" i="2"/>
  <c r="L739" i="2"/>
  <c r="M739" i="2" s="1"/>
  <c r="L740" i="2"/>
  <c r="M740" i="2"/>
  <c r="L741" i="2"/>
  <c r="M741" i="2" s="1"/>
  <c r="L742" i="2"/>
  <c r="M742" i="2" s="1"/>
  <c r="L743" i="2"/>
  <c r="M743" i="2" s="1"/>
  <c r="L744" i="2"/>
  <c r="M744" i="2"/>
  <c r="L745" i="2"/>
  <c r="M745" i="2" s="1"/>
  <c r="L746" i="2"/>
  <c r="M746" i="2" s="1"/>
  <c r="L747" i="2"/>
  <c r="M747" i="2" s="1"/>
  <c r="L748" i="2"/>
  <c r="M748" i="2" s="1"/>
  <c r="L749" i="2"/>
  <c r="M749" i="2"/>
  <c r="L750" i="2"/>
  <c r="M750" i="2"/>
  <c r="L751" i="2"/>
  <c r="M751" i="2"/>
  <c r="L752" i="2"/>
  <c r="M752" i="2" s="1"/>
  <c r="L753" i="2"/>
  <c r="M753" i="2" s="1"/>
  <c r="L754" i="2"/>
  <c r="M754" i="2"/>
  <c r="L755" i="2"/>
  <c r="M755" i="2"/>
  <c r="L756" i="2"/>
  <c r="M756" i="2" s="1"/>
  <c r="L757" i="2"/>
  <c r="M757" i="2"/>
  <c r="L758" i="2"/>
  <c r="M758" i="2"/>
  <c r="L759" i="2"/>
  <c r="M759" i="2" s="1"/>
  <c r="L760" i="2"/>
  <c r="M760" i="2" s="1"/>
  <c r="L761" i="2"/>
  <c r="M761" i="2"/>
  <c r="L762" i="2"/>
  <c r="M762" i="2" s="1"/>
  <c r="L763" i="2"/>
  <c r="M763" i="2"/>
  <c r="L764" i="2"/>
  <c r="M764" i="2" s="1"/>
  <c r="L765" i="2"/>
  <c r="M765" i="2" s="1"/>
  <c r="L766" i="2"/>
  <c r="M766" i="2"/>
  <c r="L767" i="2"/>
  <c r="M767" i="2"/>
  <c r="L768" i="2"/>
  <c r="M768" i="2"/>
  <c r="L769" i="2"/>
  <c r="M769" i="2" s="1"/>
  <c r="L770" i="2"/>
  <c r="M770" i="2"/>
  <c r="L771" i="2"/>
  <c r="M771" i="2" s="1"/>
  <c r="L772" i="2"/>
  <c r="M772" i="2"/>
  <c r="L773" i="2"/>
  <c r="M773" i="2"/>
  <c r="L774" i="2"/>
  <c r="M774" i="2"/>
  <c r="L775" i="2"/>
  <c r="M775" i="2"/>
  <c r="L776" i="2"/>
  <c r="M776" i="2"/>
  <c r="L777" i="2"/>
  <c r="M777" i="2" s="1"/>
  <c r="L778" i="2"/>
  <c r="M778" i="2" s="1"/>
  <c r="L779" i="2"/>
  <c r="M779" i="2" s="1"/>
  <c r="L780" i="2"/>
  <c r="M780" i="2" s="1"/>
  <c r="L781" i="2"/>
  <c r="M781" i="2"/>
  <c r="L782" i="2"/>
  <c r="M782" i="2" s="1"/>
  <c r="L783" i="2"/>
  <c r="M783" i="2" s="1"/>
  <c r="L784" i="2"/>
  <c r="M784" i="2"/>
  <c r="L785" i="2"/>
  <c r="M785" i="2" s="1"/>
  <c r="L786" i="2"/>
  <c r="M786" i="2"/>
  <c r="L787" i="2"/>
  <c r="M787" i="2" s="1"/>
  <c r="L788" i="2"/>
  <c r="M788" i="2"/>
  <c r="L789" i="2"/>
  <c r="M789" i="2" s="1"/>
  <c r="L790" i="2"/>
  <c r="M790" i="2"/>
  <c r="L791" i="2"/>
  <c r="M791" i="2"/>
  <c r="L792" i="2"/>
  <c r="M792" i="2"/>
  <c r="L793" i="2"/>
  <c r="M793" i="2"/>
  <c r="L794" i="2"/>
  <c r="M794" i="2"/>
  <c r="L795" i="2"/>
  <c r="M795" i="2" s="1"/>
  <c r="L796" i="2"/>
  <c r="M796" i="2"/>
  <c r="L797" i="2"/>
  <c r="M797" i="2" s="1"/>
  <c r="L798" i="2"/>
  <c r="M798" i="2" s="1"/>
  <c r="L799" i="2"/>
  <c r="M799" i="2" s="1"/>
  <c r="L800" i="2"/>
  <c r="M800" i="2" s="1"/>
  <c r="L801" i="2"/>
  <c r="M801" i="2" s="1"/>
  <c r="L802" i="2"/>
  <c r="M802" i="2" s="1"/>
  <c r="L803" i="2"/>
  <c r="M803" i="2"/>
  <c r="L804" i="2"/>
  <c r="M804" i="2" s="1"/>
  <c r="L805" i="2"/>
  <c r="M805" i="2" s="1"/>
  <c r="L806" i="2"/>
  <c r="M806" i="2"/>
  <c r="L807" i="2"/>
  <c r="M807" i="2" s="1"/>
  <c r="L808" i="2"/>
  <c r="M808" i="2"/>
  <c r="L809" i="2"/>
  <c r="M809" i="2"/>
  <c r="L810" i="2"/>
  <c r="M810" i="2"/>
  <c r="L811" i="2"/>
  <c r="M811" i="2" s="1"/>
  <c r="L812" i="2"/>
  <c r="M812" i="2"/>
  <c r="L813" i="2"/>
  <c r="M813" i="2" s="1"/>
  <c r="L814" i="2"/>
  <c r="M814" i="2" s="1"/>
  <c r="L815" i="2"/>
  <c r="M815" i="2" s="1"/>
  <c r="L816" i="2"/>
  <c r="M816" i="2"/>
  <c r="L817" i="2"/>
  <c r="M817" i="2" s="1"/>
  <c r="L818" i="2"/>
  <c r="M818" i="2"/>
  <c r="L819" i="2"/>
  <c r="M819" i="2" s="1"/>
  <c r="L820" i="2"/>
  <c r="M820" i="2" s="1"/>
  <c r="L821" i="2"/>
  <c r="M821" i="2" s="1"/>
  <c r="L822" i="2"/>
  <c r="M822" i="2"/>
  <c r="L823" i="2"/>
  <c r="M823" i="2" s="1"/>
  <c r="L824" i="2"/>
  <c r="M824" i="2" s="1"/>
  <c r="L825" i="2"/>
  <c r="M825" i="2" s="1"/>
  <c r="L826" i="2"/>
  <c r="M826" i="2"/>
  <c r="L827" i="2"/>
  <c r="M827" i="2" s="1"/>
  <c r="L828" i="2"/>
  <c r="M828" i="2" s="1"/>
  <c r="L829" i="2"/>
  <c r="M829" i="2"/>
  <c r="L830" i="2"/>
  <c r="M830" i="2"/>
  <c r="L831" i="2"/>
  <c r="M831" i="2" s="1"/>
  <c r="L832" i="2"/>
  <c r="M832" i="2"/>
  <c r="L833" i="2"/>
  <c r="M833" i="2"/>
  <c r="L834" i="2"/>
  <c r="M834" i="2" s="1"/>
  <c r="L835" i="2"/>
  <c r="M835" i="2"/>
  <c r="L836" i="2"/>
  <c r="M836" i="2"/>
  <c r="L837" i="2"/>
  <c r="M837" i="2" s="1"/>
  <c r="L838" i="2"/>
  <c r="M838" i="2" s="1"/>
  <c r="L839" i="2"/>
  <c r="M839" i="2" s="1"/>
  <c r="L840" i="2"/>
  <c r="M840" i="2" s="1"/>
  <c r="L841" i="2"/>
  <c r="M841" i="2" s="1"/>
  <c r="L842" i="2"/>
  <c r="M842" i="2"/>
  <c r="L843" i="2"/>
  <c r="M843" i="2" s="1"/>
  <c r="L844" i="2"/>
  <c r="M844" i="2"/>
  <c r="L845" i="2"/>
  <c r="M845" i="2" s="1"/>
  <c r="L846" i="2"/>
  <c r="M846" i="2" s="1"/>
  <c r="L847" i="2"/>
  <c r="M847" i="2"/>
  <c r="L848" i="2"/>
  <c r="M848" i="2"/>
  <c r="L849" i="2"/>
  <c r="M849" i="2" s="1"/>
  <c r="L850" i="2"/>
  <c r="M850" i="2" s="1"/>
  <c r="L851" i="2"/>
  <c r="M851" i="2"/>
  <c r="L852" i="2"/>
  <c r="M852" i="2" s="1"/>
  <c r="L853" i="2"/>
  <c r="M853" i="2"/>
  <c r="L854" i="2"/>
  <c r="M854" i="2" s="1"/>
  <c r="L855" i="2"/>
  <c r="M855" i="2" s="1"/>
  <c r="L856" i="2"/>
  <c r="M856" i="2"/>
  <c r="L857" i="2"/>
  <c r="M857" i="2" s="1"/>
  <c r="L858" i="2"/>
  <c r="M858" i="2"/>
  <c r="L859" i="2"/>
  <c r="M859" i="2" s="1"/>
  <c r="L860" i="2"/>
  <c r="M860" i="2"/>
  <c r="L861" i="2"/>
  <c r="M861" i="2" s="1"/>
  <c r="L862" i="2"/>
  <c r="M862" i="2"/>
  <c r="L863" i="2"/>
  <c r="M863" i="2"/>
  <c r="L864" i="2"/>
  <c r="M864" i="2" s="1"/>
  <c r="L865" i="2"/>
  <c r="M865" i="2"/>
  <c r="L866" i="2"/>
  <c r="M866" i="2" s="1"/>
  <c r="L867" i="2"/>
  <c r="M867" i="2" s="1"/>
  <c r="L868" i="2"/>
  <c r="M868" i="2"/>
  <c r="L869" i="2"/>
  <c r="M869" i="2"/>
  <c r="L870" i="2"/>
  <c r="M870" i="2"/>
  <c r="L871" i="2"/>
  <c r="M871" i="2" s="1"/>
  <c r="L872" i="2"/>
  <c r="M872" i="2"/>
  <c r="L873" i="2"/>
  <c r="M873" i="2" s="1"/>
  <c r="L874" i="2"/>
  <c r="M874" i="2" s="1"/>
  <c r="L875" i="2"/>
  <c r="M875" i="2"/>
  <c r="L876" i="2"/>
  <c r="M876" i="2"/>
  <c r="L877" i="2"/>
  <c r="M877" i="2"/>
  <c r="L878" i="2"/>
  <c r="M878" i="2" s="1"/>
  <c r="L879" i="2"/>
  <c r="M879" i="2" s="1"/>
  <c r="L880" i="2"/>
  <c r="M880" i="2" s="1"/>
  <c r="L881" i="2"/>
  <c r="M881" i="2"/>
  <c r="L882" i="2"/>
  <c r="M882" i="2" s="1"/>
  <c r="L883" i="2"/>
  <c r="M883" i="2"/>
  <c r="L884" i="2"/>
  <c r="M884" i="2"/>
  <c r="L885" i="2"/>
  <c r="M885" i="2" s="1"/>
  <c r="L886" i="2"/>
  <c r="M886" i="2" s="1"/>
  <c r="L887" i="2"/>
  <c r="M887" i="2" s="1"/>
  <c r="L888" i="2"/>
  <c r="M888" i="2"/>
  <c r="L889" i="2"/>
  <c r="M889" i="2" s="1"/>
  <c r="L890" i="2"/>
  <c r="M890" i="2"/>
  <c r="L891" i="2"/>
  <c r="M891" i="2" s="1"/>
  <c r="L892" i="2"/>
  <c r="M892" i="2"/>
  <c r="L893" i="2"/>
  <c r="M893" i="2" s="1"/>
  <c r="L894" i="2"/>
  <c r="M894" i="2"/>
  <c r="L895" i="2"/>
  <c r="M895" i="2" s="1"/>
  <c r="L896" i="2"/>
  <c r="M896" i="2"/>
  <c r="L897" i="2"/>
  <c r="M897" i="2" s="1"/>
  <c r="L898" i="2"/>
  <c r="M898" i="2" s="1"/>
  <c r="L899" i="2"/>
  <c r="M899" i="2"/>
  <c r="L900" i="2"/>
  <c r="M900" i="2" s="1"/>
  <c r="L901" i="2"/>
  <c r="M901" i="2"/>
  <c r="L902" i="2"/>
  <c r="M902" i="2" s="1"/>
  <c r="L903" i="2"/>
  <c r="M903" i="2" s="1"/>
  <c r="L904" i="2"/>
  <c r="M904" i="2"/>
  <c r="L905" i="2"/>
  <c r="M905" i="2" s="1"/>
  <c r="L906" i="2"/>
  <c r="M906" i="2"/>
  <c r="L907" i="2"/>
  <c r="M907" i="2"/>
  <c r="L908" i="2"/>
  <c r="M908" i="2"/>
  <c r="L909" i="2"/>
  <c r="M909" i="2" s="1"/>
  <c r="L910" i="2"/>
  <c r="M910" i="2"/>
  <c r="L911" i="2"/>
  <c r="M911" i="2" s="1"/>
  <c r="L912" i="2"/>
  <c r="M912" i="2" s="1"/>
  <c r="L913" i="2"/>
  <c r="M913" i="2" s="1"/>
  <c r="L914" i="2"/>
  <c r="M914" i="2"/>
  <c r="L915" i="2"/>
  <c r="M915" i="2" s="1"/>
  <c r="L916" i="2"/>
  <c r="M916" i="2" s="1"/>
  <c r="L917" i="2"/>
  <c r="M917" i="2"/>
  <c r="L918" i="2"/>
  <c r="M918" i="2" s="1"/>
  <c r="L919" i="2"/>
  <c r="M919" i="2" s="1"/>
  <c r="L920" i="2"/>
  <c r="M920" i="2"/>
  <c r="L921" i="2"/>
  <c r="M921" i="2" s="1"/>
  <c r="L922" i="2"/>
  <c r="M922" i="2"/>
  <c r="L923" i="2"/>
  <c r="M923" i="2" s="1"/>
  <c r="L924" i="2"/>
  <c r="M924" i="2"/>
  <c r="L925" i="2"/>
  <c r="M925" i="2" s="1"/>
  <c r="L926" i="2"/>
  <c r="M926" i="2" s="1"/>
  <c r="L927" i="2"/>
  <c r="M927" i="2" s="1"/>
  <c r="L928" i="2"/>
  <c r="M928" i="2" s="1"/>
  <c r="L929" i="2"/>
  <c r="M929" i="2" s="1"/>
  <c r="L930" i="2"/>
  <c r="M930" i="2" s="1"/>
  <c r="L931" i="2"/>
  <c r="M931" i="2"/>
  <c r="L932" i="2"/>
  <c r="M932" i="2"/>
  <c r="L933" i="2"/>
  <c r="M933" i="2" s="1"/>
  <c r="L934" i="2"/>
  <c r="M934" i="2"/>
  <c r="L935" i="2"/>
  <c r="M935" i="2"/>
  <c r="L936" i="2"/>
  <c r="M936" i="2" s="1"/>
  <c r="L937" i="2"/>
  <c r="M937" i="2"/>
  <c r="L938" i="2"/>
  <c r="M938" i="2" s="1"/>
  <c r="L939" i="2"/>
  <c r="M939" i="2" s="1"/>
  <c r="L940" i="2"/>
  <c r="M940" i="2"/>
  <c r="L941" i="2"/>
  <c r="M941" i="2" s="1"/>
  <c r="L942" i="2"/>
  <c r="M942" i="2"/>
  <c r="L943" i="2"/>
  <c r="M943" i="2" s="1"/>
  <c r="L944" i="2"/>
  <c r="M944" i="2"/>
  <c r="L945" i="2"/>
  <c r="M945" i="2" s="1"/>
  <c r="L946" i="2"/>
  <c r="M946" i="2" s="1"/>
  <c r="L947" i="2"/>
  <c r="M947" i="2"/>
  <c r="L948" i="2"/>
  <c r="M948" i="2" s="1"/>
  <c r="L949" i="2"/>
  <c r="M949" i="2"/>
  <c r="L950" i="2"/>
  <c r="M950" i="2" s="1"/>
  <c r="L951" i="2"/>
  <c r="M951" i="2" s="1"/>
  <c r="L952" i="2"/>
  <c r="M952" i="2" s="1"/>
  <c r="L953" i="2"/>
  <c r="M953" i="2"/>
  <c r="L954" i="2"/>
  <c r="M954" i="2" s="1"/>
  <c r="L955" i="2"/>
  <c r="M955" i="2"/>
  <c r="L956" i="2"/>
  <c r="M956" i="2"/>
  <c r="L957" i="2"/>
  <c r="M957" i="2" s="1"/>
  <c r="L958" i="2"/>
  <c r="M958" i="2"/>
  <c r="L959" i="2"/>
  <c r="M959" i="2" s="1"/>
  <c r="L960" i="2"/>
  <c r="M960" i="2"/>
  <c r="L961" i="2"/>
  <c r="M961" i="2" s="1"/>
  <c r="L962" i="2"/>
  <c r="M962" i="2"/>
  <c r="L963" i="2"/>
  <c r="M963" i="2" s="1"/>
  <c r="L964" i="2"/>
  <c r="M964" i="2" s="1"/>
  <c r="L965" i="2"/>
  <c r="M965" i="2"/>
  <c r="L966" i="2"/>
  <c r="M966" i="2"/>
  <c r="L967" i="2"/>
  <c r="M967" i="2"/>
  <c r="L968" i="2"/>
  <c r="M968" i="2" s="1"/>
  <c r="L969" i="2"/>
  <c r="M969" i="2" s="1"/>
  <c r="L970" i="2"/>
  <c r="M970" i="2"/>
  <c r="L971" i="2"/>
  <c r="M971" i="2"/>
  <c r="L972" i="2"/>
  <c r="M972" i="2" s="1"/>
  <c r="L973" i="2"/>
  <c r="M973" i="2"/>
  <c r="L974" i="2"/>
  <c r="M974" i="2"/>
  <c r="L975" i="2"/>
  <c r="M975" i="2" s="1"/>
  <c r="L976" i="2"/>
  <c r="M976" i="2"/>
  <c r="L977" i="2"/>
  <c r="M977" i="2"/>
  <c r="L978" i="2"/>
  <c r="M978" i="2"/>
  <c r="L979" i="2"/>
  <c r="M979" i="2"/>
  <c r="L980" i="2"/>
  <c r="M980" i="2" s="1"/>
  <c r="L981" i="2"/>
  <c r="M981" i="2" s="1"/>
  <c r="L982" i="2"/>
  <c r="M982" i="2" s="1"/>
  <c r="L983" i="2"/>
  <c r="M983" i="2" s="1"/>
  <c r="L984" i="2"/>
  <c r="M984" i="2" s="1"/>
  <c r="L985" i="2"/>
  <c r="M985" i="2" s="1"/>
  <c r="L986" i="2"/>
  <c r="M986" i="2"/>
  <c r="L987" i="2"/>
  <c r="M987" i="2" s="1"/>
  <c r="L988" i="2"/>
  <c r="M988" i="2"/>
  <c r="L989" i="2"/>
  <c r="M989" i="2" s="1"/>
  <c r="L990" i="2"/>
  <c r="M990" i="2" s="1"/>
  <c r="L991" i="2"/>
  <c r="M991" i="2" s="1"/>
  <c r="L992" i="2"/>
  <c r="M992" i="2"/>
  <c r="L993" i="2"/>
  <c r="M993" i="2" s="1"/>
  <c r="L994" i="2"/>
  <c r="M994" i="2"/>
  <c r="L995" i="2"/>
  <c r="M995" i="2"/>
  <c r="L996" i="2"/>
  <c r="M996" i="2"/>
  <c r="L997" i="2"/>
  <c r="M997" i="2" s="1"/>
  <c r="L998" i="2"/>
  <c r="M998" i="2" s="1"/>
  <c r="L999" i="2"/>
  <c r="M999" i="2" s="1"/>
  <c r="L1000" i="2"/>
  <c r="M1000" i="2"/>
  <c r="L1001" i="2"/>
  <c r="M1001" i="2"/>
  <c r="L1002" i="2"/>
  <c r="M1002" i="2"/>
  <c r="L1003" i="2"/>
  <c r="M1003" i="2"/>
  <c r="L1004" i="2"/>
  <c r="M1004" i="2" s="1"/>
  <c r="L1005" i="2"/>
  <c r="M1005" i="2" s="1"/>
  <c r="L1006" i="2"/>
  <c r="M1006" i="2"/>
  <c r="L1007" i="2"/>
  <c r="M1007" i="2" s="1"/>
  <c r="L1008" i="2"/>
  <c r="M1008" i="2" s="1"/>
  <c r="L1009" i="2"/>
  <c r="M1009" i="2" s="1"/>
  <c r="L1010" i="2"/>
  <c r="M1010" i="2" s="1"/>
  <c r="L1011" i="2"/>
  <c r="M1011" i="2" s="1"/>
  <c r="L1012" i="2"/>
  <c r="M1012" i="2"/>
  <c r="L1013" i="2"/>
  <c r="M1013" i="2"/>
  <c r="L1014" i="2"/>
  <c r="M1014" i="2" s="1"/>
  <c r="L1015" i="2"/>
  <c r="M1015" i="2" s="1"/>
  <c r="L1016" i="2"/>
  <c r="M1016" i="2"/>
  <c r="L1017" i="2"/>
  <c r="M1017" i="2" s="1"/>
  <c r="L1018" i="2"/>
  <c r="M1018" i="2"/>
  <c r="L1019" i="2"/>
  <c r="M1019" i="2"/>
  <c r="L1020" i="2"/>
  <c r="M1020" i="2"/>
  <c r="L1021" i="2"/>
  <c r="M1021" i="2"/>
  <c r="L1022" i="2"/>
  <c r="M1022" i="2" s="1"/>
  <c r="L1023" i="2"/>
  <c r="M1023" i="2" s="1"/>
  <c r="L1024" i="2"/>
  <c r="M1024" i="2"/>
  <c r="L1025" i="2"/>
  <c r="M1025" i="2"/>
  <c r="L1026" i="2"/>
  <c r="M1026" i="2" s="1"/>
  <c r="L1027" i="2"/>
  <c r="M1027" i="2"/>
  <c r="L1028" i="2"/>
  <c r="M1028" i="2" s="1"/>
  <c r="L1029" i="2"/>
  <c r="M1029" i="2" s="1"/>
  <c r="L1030" i="2"/>
  <c r="M1030" i="2"/>
  <c r="L1031" i="2"/>
  <c r="M1031" i="2" s="1"/>
  <c r="L1032" i="2"/>
  <c r="M1032" i="2"/>
  <c r="L1033" i="2"/>
  <c r="M1033" i="2" s="1"/>
  <c r="L1034" i="2"/>
  <c r="M1034" i="2"/>
  <c r="L1035" i="2"/>
  <c r="M1035" i="2" s="1"/>
  <c r="L1036" i="2"/>
  <c r="M1036" i="2"/>
  <c r="L1037" i="2"/>
  <c r="M1037" i="2"/>
  <c r="L1038" i="2"/>
  <c r="M1038" i="2"/>
  <c r="L1039" i="2"/>
  <c r="M1039" i="2"/>
  <c r="L1040" i="2"/>
  <c r="M1040" i="2"/>
  <c r="L1041" i="2"/>
  <c r="M1041" i="2" s="1"/>
  <c r="L1042" i="2"/>
  <c r="M1042" i="2"/>
  <c r="L1043" i="2"/>
  <c r="M1043" i="2"/>
  <c r="L1044" i="2"/>
  <c r="M1044" i="2" s="1"/>
  <c r="L1045" i="2"/>
  <c r="M1045" i="2"/>
  <c r="L1046" i="2"/>
  <c r="M1046" i="2"/>
  <c r="L1047" i="2"/>
  <c r="M1047" i="2" s="1"/>
  <c r="L1048" i="2"/>
  <c r="M1048" i="2"/>
  <c r="L1049" i="2"/>
  <c r="M1049" i="2"/>
  <c r="L1050" i="2"/>
  <c r="M1050" i="2"/>
  <c r="L1051" i="2"/>
  <c r="M1051" i="2"/>
  <c r="L1052" i="2"/>
  <c r="M1052" i="2" s="1"/>
  <c r="L1053" i="2"/>
  <c r="M1053" i="2" s="1"/>
  <c r="L1054" i="2"/>
  <c r="M1054" i="2"/>
  <c r="L1055" i="2"/>
  <c r="M1055" i="2" s="1"/>
  <c r="L1056" i="2"/>
  <c r="M1056" i="2"/>
  <c r="L1057" i="2"/>
  <c r="M1057" i="2" s="1"/>
  <c r="L1058" i="2"/>
  <c r="M1058" i="2"/>
  <c r="L1059" i="2"/>
  <c r="M1059" i="2" s="1"/>
  <c r="L1060" i="2"/>
  <c r="M1060" i="2"/>
  <c r="L1061" i="2"/>
  <c r="M1061" i="2" s="1"/>
  <c r="L1062" i="2"/>
  <c r="M1062" i="2"/>
  <c r="L1063" i="2"/>
  <c r="M1063" i="2" s="1"/>
  <c r="L1064" i="2"/>
  <c r="M1064" i="2"/>
  <c r="L1065" i="2"/>
  <c r="M1065" i="2" s="1"/>
  <c r="L1066" i="2"/>
  <c r="M1066" i="2"/>
  <c r="L1067" i="2"/>
  <c r="M1067" i="2" s="1"/>
  <c r="L1068" i="2"/>
  <c r="M1068" i="2" s="1"/>
  <c r="L1069" i="2"/>
  <c r="M1069" i="2"/>
  <c r="L1070" i="2"/>
  <c r="M1070" i="2" s="1"/>
  <c r="L1071" i="2"/>
  <c r="M1071" i="2" s="1"/>
  <c r="L1072" i="2"/>
  <c r="M1072" i="2"/>
  <c r="L1073" i="2"/>
  <c r="M1073" i="2" s="1"/>
  <c r="L1074" i="2"/>
  <c r="M1074" i="2"/>
  <c r="L1075" i="2"/>
  <c r="M1075" i="2"/>
  <c r="L1076" i="2"/>
  <c r="M1076" i="2"/>
  <c r="L1077" i="2"/>
  <c r="M1077" i="2" s="1"/>
  <c r="L1078" i="2"/>
  <c r="M1078" i="2"/>
  <c r="L1079" i="2"/>
  <c r="M1079" i="2"/>
  <c r="L1080" i="2"/>
  <c r="M1080" i="2"/>
  <c r="L1081" i="2"/>
  <c r="M1081" i="2" s="1"/>
  <c r="L1082" i="2"/>
  <c r="M1082" i="2" s="1"/>
  <c r="L1083" i="2"/>
  <c r="M1083" i="2" s="1"/>
  <c r="L1084" i="2"/>
  <c r="M1084" i="2"/>
  <c r="L1085" i="2"/>
  <c r="M1085" i="2" s="1"/>
  <c r="L1086" i="2"/>
  <c r="M1086" i="2" s="1"/>
  <c r="L1087" i="2"/>
  <c r="M1087" i="2"/>
  <c r="L1088" i="2"/>
  <c r="M1088" i="2"/>
  <c r="L1089" i="2"/>
  <c r="M1089" i="2" s="1"/>
  <c r="L1090" i="2"/>
  <c r="M1090" i="2" s="1"/>
  <c r="L1091" i="2"/>
  <c r="M1091" i="2"/>
  <c r="L1092" i="2"/>
  <c r="M1092" i="2" s="1"/>
  <c r="L1093" i="2"/>
  <c r="M1093" i="2" s="1"/>
  <c r="L1094" i="2"/>
  <c r="M1094" i="2" s="1"/>
  <c r="L1095" i="2"/>
  <c r="M1095" i="2" s="1"/>
  <c r="L1096" i="2"/>
  <c r="M1096" i="2"/>
  <c r="L1097" i="2"/>
  <c r="M1097" i="2"/>
  <c r="L1098" i="2"/>
  <c r="M1098" i="2" s="1"/>
  <c r="L1099" i="2"/>
  <c r="M1099" i="2" s="1"/>
  <c r="L1100" i="2"/>
  <c r="M1100" i="2"/>
  <c r="L1101" i="2"/>
  <c r="M1101" i="2" s="1"/>
  <c r="L1102" i="2"/>
  <c r="M1102" i="2" s="1"/>
  <c r="L1103" i="2"/>
  <c r="M1103" i="2" s="1"/>
  <c r="L1104" i="2"/>
  <c r="M1104" i="2"/>
  <c r="L1105" i="2"/>
  <c r="M1105" i="2" s="1"/>
  <c r="L1106" i="2"/>
  <c r="M1106" i="2" s="1"/>
  <c r="L1107" i="2"/>
  <c r="M1107" i="2" s="1"/>
  <c r="L1108" i="2"/>
  <c r="M1108" i="2"/>
  <c r="L1109" i="2"/>
  <c r="M1109" i="2"/>
  <c r="L1110" i="2"/>
  <c r="M1110" i="2"/>
  <c r="L1111" i="2"/>
  <c r="M1111" i="2"/>
  <c r="L1112" i="2"/>
  <c r="M1112" i="2" s="1"/>
  <c r="L1113" i="2"/>
  <c r="M1113" i="2" s="1"/>
  <c r="L1114" i="2"/>
  <c r="M1114" i="2" s="1"/>
  <c r="L1115" i="2"/>
  <c r="M1115" i="2" s="1"/>
  <c r="L1116" i="2"/>
  <c r="M1116" i="2" s="1"/>
  <c r="L1117" i="2"/>
  <c r="M1117" i="2"/>
  <c r="L1118" i="2"/>
  <c r="M1118" i="2"/>
  <c r="L1119" i="2"/>
  <c r="M1119" i="2" s="1"/>
  <c r="L1120" i="2"/>
  <c r="M1120" i="2" s="1"/>
  <c r="L1121" i="2"/>
  <c r="M1121" i="2"/>
  <c r="L1122" i="2"/>
  <c r="M1122" i="2" s="1"/>
  <c r="L1123" i="2"/>
  <c r="M1123" i="2"/>
  <c r="L1124" i="2"/>
  <c r="M1124" i="2" s="1"/>
  <c r="L1125" i="2"/>
  <c r="M1125" i="2" s="1"/>
  <c r="L1126" i="2"/>
  <c r="M1126" i="2" s="1"/>
  <c r="L1127" i="2"/>
  <c r="M1127" i="2" s="1"/>
  <c r="L1128" i="2"/>
  <c r="M1128" i="2"/>
  <c r="L1129" i="2"/>
  <c r="M1129" i="2" s="1"/>
  <c r="L1130" i="2"/>
  <c r="M1130" i="2"/>
  <c r="L1131" i="2"/>
  <c r="M1131" i="2" s="1"/>
  <c r="L1132" i="2"/>
  <c r="M1132" i="2" s="1"/>
  <c r="L1133" i="2"/>
  <c r="M1133" i="2"/>
  <c r="L1134" i="2"/>
  <c r="M1134" i="2"/>
  <c r="L1135" i="2"/>
  <c r="M1135" i="2"/>
  <c r="L1136" i="2"/>
  <c r="M1136" i="2"/>
  <c r="L1137" i="2"/>
  <c r="M1137" i="2" s="1"/>
  <c r="L1138" i="2"/>
  <c r="M1138" i="2" s="1"/>
  <c r="L1139" i="2"/>
  <c r="M1139" i="2"/>
  <c r="L1140" i="2"/>
  <c r="M1140" i="2" s="1"/>
  <c r="L1141" i="2"/>
  <c r="M1141" i="2"/>
  <c r="L1142" i="2"/>
  <c r="M1142" i="2" s="1"/>
  <c r="L1143" i="2"/>
  <c r="M1143" i="2" s="1"/>
  <c r="L1144" i="2"/>
  <c r="M1144" i="2" s="1"/>
  <c r="L1145" i="2"/>
  <c r="M1145" i="2"/>
  <c r="L1146" i="2"/>
  <c r="M1146" i="2" s="1"/>
  <c r="L1147" i="2"/>
  <c r="M1147" i="2"/>
  <c r="L1148" i="2"/>
  <c r="M1148" i="2"/>
  <c r="L1149" i="2"/>
  <c r="M1149" i="2" s="1"/>
  <c r="L1150" i="2"/>
  <c r="M1150" i="2"/>
  <c r="L1151" i="2"/>
  <c r="M1151" i="2"/>
  <c r="L1152" i="2"/>
  <c r="M1152" i="2"/>
  <c r="L1153" i="2"/>
  <c r="M1153" i="2" s="1"/>
  <c r="L1154" i="2"/>
  <c r="M1154" i="2"/>
  <c r="L1155" i="2"/>
  <c r="M1155" i="2" s="1"/>
  <c r="L1156" i="2"/>
  <c r="M1156" i="2"/>
  <c r="L1157" i="2"/>
  <c r="M1157" i="2"/>
  <c r="L1158" i="2"/>
  <c r="M1158" i="2"/>
  <c r="L1159" i="2"/>
  <c r="M1159" i="2"/>
  <c r="L1160" i="2"/>
  <c r="M1160" i="2"/>
  <c r="L1161" i="2"/>
  <c r="M1161" i="2" s="1"/>
  <c r="L1162" i="2"/>
  <c r="M1162" i="2" s="1"/>
  <c r="L1163" i="2"/>
  <c r="M1163" i="2"/>
  <c r="L1164" i="2"/>
  <c r="M1164" i="2"/>
  <c r="L1165" i="2"/>
  <c r="M1165" i="2"/>
  <c r="L1166" i="2"/>
  <c r="M1166" i="2"/>
  <c r="L1167" i="2"/>
  <c r="M1167" i="2" s="1"/>
  <c r="L1168" i="2"/>
  <c r="M1168" i="2"/>
  <c r="L1169" i="2"/>
  <c r="M1169" i="2"/>
  <c r="L1170" i="2"/>
  <c r="M1170" i="2"/>
  <c r="L1171" i="2"/>
  <c r="M1171" i="2" s="1"/>
  <c r="L1172" i="2"/>
  <c r="M1172" i="2" s="1"/>
  <c r="L1173" i="2"/>
  <c r="M1173" i="2" s="1"/>
  <c r="L1174" i="2"/>
  <c r="M1174" i="2"/>
  <c r="L1175" i="2"/>
  <c r="M1175" i="2" s="1"/>
  <c r="L1176" i="2"/>
  <c r="M1176" i="2"/>
  <c r="L1177" i="2"/>
  <c r="M1177" i="2"/>
  <c r="L1178" i="2"/>
  <c r="M1178" i="2" s="1"/>
  <c r="L1179" i="2"/>
  <c r="M1179" i="2" s="1"/>
  <c r="L1180" i="2"/>
  <c r="M1180" i="2" s="1"/>
  <c r="L1181" i="2"/>
  <c r="M1181" i="2"/>
  <c r="L1182" i="2"/>
  <c r="M1182" i="2"/>
  <c r="L1183" i="2"/>
  <c r="M1183" i="2"/>
  <c r="L1184" i="2"/>
  <c r="M1184" i="2" s="1"/>
  <c r="L1185" i="2"/>
  <c r="M1185" i="2" s="1"/>
  <c r="L1186" i="2"/>
  <c r="M1186" i="2" s="1"/>
  <c r="L1187" i="2"/>
  <c r="M1187" i="2" s="1"/>
  <c r="L1188" i="2"/>
  <c r="M1188" i="2" s="1"/>
  <c r="L1189" i="2"/>
  <c r="M1189" i="2"/>
  <c r="L1190" i="2"/>
  <c r="M1190" i="2" s="1"/>
  <c r="L1191" i="2"/>
  <c r="M1191" i="2" s="1"/>
  <c r="L1192" i="2"/>
  <c r="M1192" i="2" s="1"/>
  <c r="L1193" i="2"/>
  <c r="M1193" i="2" s="1"/>
  <c r="L1194" i="2"/>
  <c r="M1194" i="2" s="1"/>
  <c r="L1195" i="2"/>
  <c r="M1195" i="2"/>
  <c r="L1196" i="2"/>
  <c r="M1196" i="2" s="1"/>
  <c r="L1197" i="2"/>
  <c r="M1197" i="2" s="1"/>
  <c r="L1198" i="2"/>
  <c r="M1198" i="2"/>
  <c r="L1199" i="2"/>
  <c r="M1199" i="2"/>
  <c r="L1200" i="2"/>
  <c r="M1200" i="2"/>
  <c r="L1201" i="2"/>
  <c r="M1201" i="2" s="1"/>
  <c r="L1202" i="2"/>
  <c r="M1202" i="2"/>
  <c r="L1203" i="2"/>
  <c r="M1203" i="2" s="1"/>
  <c r="L1204" i="2"/>
  <c r="M1204" i="2" s="1"/>
  <c r="L1205" i="2"/>
  <c r="M1205" i="2"/>
  <c r="L1206" i="2"/>
  <c r="M1206" i="2"/>
  <c r="L1207" i="2"/>
  <c r="M1207" i="2" s="1"/>
  <c r="L1208" i="2"/>
  <c r="M1208" i="2"/>
  <c r="L1209" i="2"/>
  <c r="M1209" i="2" s="1"/>
  <c r="L1210" i="2"/>
  <c r="M1210" i="2" s="1"/>
  <c r="L1211" i="2"/>
  <c r="M1211" i="2"/>
  <c r="L1212" i="2"/>
  <c r="M1212" i="2" s="1"/>
  <c r="L1213" i="2"/>
  <c r="M1213" i="2"/>
  <c r="L1214" i="2"/>
  <c r="M1214" i="2" s="1"/>
  <c r="L1215" i="2"/>
  <c r="M1215" i="2" s="1"/>
  <c r="L1216" i="2"/>
  <c r="M1216" i="2"/>
  <c r="L1217" i="2"/>
  <c r="M1217" i="2" s="1"/>
  <c r="L1218" i="2"/>
  <c r="M1218" i="2"/>
  <c r="L1219" i="2"/>
  <c r="M1219" i="2" s="1"/>
  <c r="L1220" i="2"/>
  <c r="M1220" i="2"/>
  <c r="L1221" i="2"/>
  <c r="M1221" i="2" s="1"/>
  <c r="L1222" i="2"/>
  <c r="M1222" i="2"/>
  <c r="L1223" i="2"/>
  <c r="M1223" i="2" s="1"/>
  <c r="L1224" i="2"/>
  <c r="M1224" i="2" s="1"/>
  <c r="L1225" i="2"/>
  <c r="M1225" i="2" s="1"/>
  <c r="L1226" i="2"/>
  <c r="M1226" i="2"/>
  <c r="L1227" i="2"/>
  <c r="M1227" i="2" s="1"/>
  <c r="L1228" i="2"/>
  <c r="M1228" i="2"/>
  <c r="L1229" i="2"/>
  <c r="M1229" i="2"/>
  <c r="L1230" i="2"/>
  <c r="M1230" i="2" s="1"/>
  <c r="L1231" i="2"/>
  <c r="M1231" i="2"/>
  <c r="L1232" i="2"/>
  <c r="M1232" i="2" s="1"/>
  <c r="L1233" i="2"/>
  <c r="M1233" i="2" s="1"/>
  <c r="L1234" i="2"/>
  <c r="M1234" i="2" s="1"/>
  <c r="L1235" i="2"/>
  <c r="M1235" i="2"/>
  <c r="L1236" i="2"/>
  <c r="M1236" i="2"/>
  <c r="L1237" i="2"/>
  <c r="M1237" i="2" s="1"/>
  <c r="L1238" i="2"/>
  <c r="M1238" i="2"/>
  <c r="L1239" i="2"/>
  <c r="M1239" i="2" s="1"/>
  <c r="L1240" i="2"/>
  <c r="M1240" i="2"/>
  <c r="L1241" i="2"/>
  <c r="M1241" i="2"/>
  <c r="L1242" i="2"/>
  <c r="M1242" i="2"/>
  <c r="L1243" i="2"/>
  <c r="M1243" i="2" s="1"/>
  <c r="L1244" i="2"/>
  <c r="M1244" i="2" s="1"/>
  <c r="L1245" i="2"/>
  <c r="M1245" i="2" s="1"/>
  <c r="L1246" i="2"/>
  <c r="M1246" i="2" s="1"/>
  <c r="L1247" i="2"/>
  <c r="M1247" i="2" s="1"/>
  <c r="L1248" i="2"/>
  <c r="M1248" i="2"/>
  <c r="L1249" i="2"/>
  <c r="M1249" i="2"/>
  <c r="L1250" i="2"/>
  <c r="M1250" i="2" s="1"/>
  <c r="L1251" i="2"/>
  <c r="M1251" i="2" s="1"/>
  <c r="L1252" i="2"/>
  <c r="M1252" i="2"/>
  <c r="L1253" i="2"/>
  <c r="M1253" i="2" s="1"/>
  <c r="L1254" i="2"/>
  <c r="M1254" i="2"/>
  <c r="L1255" i="2"/>
  <c r="M1255" i="2" s="1"/>
  <c r="L1256" i="2"/>
  <c r="M1256" i="2"/>
  <c r="L1257" i="2"/>
  <c r="M1257" i="2" s="1"/>
  <c r="L1258" i="2"/>
  <c r="M1258" i="2" s="1"/>
  <c r="L1259" i="2"/>
  <c r="M1259" i="2"/>
  <c r="L1260" i="2"/>
  <c r="M1260" i="2" s="1"/>
  <c r="L1261" i="2"/>
  <c r="M1261" i="2"/>
  <c r="L1262" i="2"/>
  <c r="M1262" i="2" s="1"/>
  <c r="L1263" i="2"/>
  <c r="M1263" i="2" s="1"/>
  <c r="L1264" i="2"/>
  <c r="M1264" i="2" s="1"/>
  <c r="L1265" i="2"/>
  <c r="M1265" i="2" s="1"/>
  <c r="L1266" i="2"/>
  <c r="M1266" i="2" s="1"/>
  <c r="L1267" i="2"/>
  <c r="M1267" i="2"/>
  <c r="L1268" i="2"/>
  <c r="M1268" i="2" s="1"/>
  <c r="L1269" i="2"/>
  <c r="M1269" i="2" s="1"/>
  <c r="L1270" i="2"/>
  <c r="M1270" i="2"/>
  <c r="L1271" i="2"/>
  <c r="M1271" i="2" s="1"/>
  <c r="L1272" i="2"/>
  <c r="M1272" i="2"/>
  <c r="L1273" i="2"/>
  <c r="M1273" i="2" s="1"/>
  <c r="L1274" i="2"/>
  <c r="M1274" i="2"/>
  <c r="L1275" i="2"/>
  <c r="M1275" i="2" s="1"/>
  <c r="L1276" i="2"/>
  <c r="M1276" i="2" s="1"/>
  <c r="L1277" i="2"/>
  <c r="M1277" i="2"/>
  <c r="L1278" i="2"/>
  <c r="M1278" i="2" s="1"/>
  <c r="L1279" i="2"/>
  <c r="M1279" i="2"/>
  <c r="L1280" i="2"/>
  <c r="M1280" i="2"/>
  <c r="L1281" i="2"/>
  <c r="M1281" i="2" s="1"/>
  <c r="L1282" i="2"/>
  <c r="M1282" i="2" s="1"/>
  <c r="L1283" i="2"/>
  <c r="M1283" i="2"/>
  <c r="L1284" i="2"/>
  <c r="M1284" i="2" s="1"/>
  <c r="L1285" i="2"/>
  <c r="M1285" i="2" s="1"/>
  <c r="L1286" i="2"/>
  <c r="M1286" i="2" s="1"/>
  <c r="L1287" i="2"/>
  <c r="M1287" i="2" s="1"/>
  <c r="L1288" i="2"/>
  <c r="M1288" i="2"/>
  <c r="L1289" i="2"/>
  <c r="M1289" i="2"/>
  <c r="L1290" i="2"/>
  <c r="M1290" i="2"/>
  <c r="L1291" i="2"/>
  <c r="M1291" i="2" s="1"/>
  <c r="L1292" i="2"/>
  <c r="M1292" i="2" s="1"/>
  <c r="L1293" i="2"/>
  <c r="M1293" i="2" s="1"/>
  <c r="L1294" i="2"/>
  <c r="M1294" i="2"/>
  <c r="L1295" i="2"/>
  <c r="M1295" i="2" s="1"/>
  <c r="L1296" i="2"/>
  <c r="M1296" i="2" s="1"/>
  <c r="L1297" i="2"/>
  <c r="M1297" i="2"/>
  <c r="L1298" i="2"/>
  <c r="M1298" i="2" s="1"/>
  <c r="L1299" i="2"/>
  <c r="M1299" i="2" s="1"/>
  <c r="L1300" i="2"/>
  <c r="M1300" i="2"/>
  <c r="L1301" i="2"/>
  <c r="M1301" i="2"/>
  <c r="L1302" i="2"/>
  <c r="M1302" i="2"/>
  <c r="L1303" i="2"/>
  <c r="M1303" i="2"/>
  <c r="L1304" i="2"/>
  <c r="M1304" i="2" s="1"/>
  <c r="L1305" i="2"/>
  <c r="M1305" i="2" s="1"/>
  <c r="L1306" i="2"/>
  <c r="M1306" i="2" s="1"/>
  <c r="L1307" i="2"/>
  <c r="M1307" i="2"/>
  <c r="L1308" i="2"/>
  <c r="M1308" i="2"/>
  <c r="L1309" i="2"/>
  <c r="M1309" i="2"/>
  <c r="L1310" i="2"/>
  <c r="M1310" i="2"/>
  <c r="L1311" i="2"/>
  <c r="M1311" i="2" s="1"/>
  <c r="L1312" i="2"/>
  <c r="M1312" i="2"/>
  <c r="L1313" i="2"/>
  <c r="M1313" i="2"/>
  <c r="L1314" i="2"/>
  <c r="M1314" i="2" s="1"/>
  <c r="L1315" i="2"/>
  <c r="M1315" i="2" s="1"/>
  <c r="L1316" i="2"/>
  <c r="M1316" i="2" s="1"/>
  <c r="L1317" i="2"/>
  <c r="M1317" i="2" s="1"/>
  <c r="L1318" i="2"/>
  <c r="M1318" i="2" s="1"/>
  <c r="L1319" i="2"/>
  <c r="M1319" i="2" s="1"/>
  <c r="L1320" i="2"/>
  <c r="M1320" i="2"/>
  <c r="L1321" i="2"/>
  <c r="M1321" i="2" s="1"/>
  <c r="L1322" i="2"/>
  <c r="M1322" i="2" s="1"/>
  <c r="L1323" i="2"/>
  <c r="M1323" i="2" s="1"/>
  <c r="L1324" i="2"/>
  <c r="M1324" i="2"/>
  <c r="L1325" i="2"/>
  <c r="M1325" i="2" s="1"/>
  <c r="L1326" i="2"/>
  <c r="M1326" i="2"/>
  <c r="L1327" i="2"/>
  <c r="M1327" i="2" s="1"/>
  <c r="L1328" i="2"/>
  <c r="M1328" i="2"/>
  <c r="L1329" i="2"/>
  <c r="M1329" i="2" s="1"/>
  <c r="L1330" i="2"/>
  <c r="M1330" i="2"/>
  <c r="L1331" i="2"/>
  <c r="M1331" i="2" s="1"/>
  <c r="L1332" i="2"/>
  <c r="M1332" i="2"/>
  <c r="L1333" i="2"/>
  <c r="M1333" i="2"/>
  <c r="L1334" i="2"/>
  <c r="M1334" i="2" s="1"/>
  <c r="L1335" i="2"/>
  <c r="M1335" i="2"/>
  <c r="L1336" i="2"/>
  <c r="M1336" i="2" s="1"/>
  <c r="L1337" i="2"/>
  <c r="M1337" i="2" s="1"/>
  <c r="L1338" i="2"/>
  <c r="M1338" i="2"/>
  <c r="L1339" i="2"/>
  <c r="M1339" i="2"/>
  <c r="L1340" i="2"/>
  <c r="M1340" i="2"/>
  <c r="L1341" i="2"/>
  <c r="M1341" i="2"/>
  <c r="L1342" i="2"/>
  <c r="M1342" i="2"/>
  <c r="L1343" i="2"/>
  <c r="M1343" i="2" s="1"/>
  <c r="L1344" i="2"/>
  <c r="M1344" i="2"/>
  <c r="L1345" i="2"/>
  <c r="M1345" i="2" s="1"/>
  <c r="L1346" i="2"/>
  <c r="M1346" i="2"/>
  <c r="L1347" i="2"/>
  <c r="M1347" i="2" s="1"/>
  <c r="L1348" i="2"/>
  <c r="M1348" i="2"/>
  <c r="L1349" i="2"/>
  <c r="M1349" i="2" s="1"/>
  <c r="L1350" i="2"/>
  <c r="M1350" i="2"/>
  <c r="L1351" i="2"/>
  <c r="M1351" i="2" s="1"/>
  <c r="L1352" i="2"/>
  <c r="M1352" i="2" s="1"/>
  <c r="L1353" i="2"/>
  <c r="M1353" i="2"/>
  <c r="L1354" i="2"/>
  <c r="M1354" i="2"/>
  <c r="L1355" i="2"/>
  <c r="M1355" i="2" s="1"/>
  <c r="L1356" i="2"/>
  <c r="M1356" i="2"/>
  <c r="L1357" i="2"/>
  <c r="M1357" i="2"/>
  <c r="L1358" i="2"/>
  <c r="M1358" i="2" s="1"/>
  <c r="L1359" i="2"/>
  <c r="M1359" i="2"/>
  <c r="L1360" i="2"/>
  <c r="M1360" i="2" s="1"/>
  <c r="L1361" i="2"/>
  <c r="M1361" i="2" s="1"/>
  <c r="L1362" i="2"/>
  <c r="M1362" i="2"/>
  <c r="L1363" i="2"/>
  <c r="M1363" i="2"/>
  <c r="L1364" i="2"/>
  <c r="M1364" i="2" s="1"/>
  <c r="L1365" i="2"/>
  <c r="M1365" i="2" s="1"/>
  <c r="L1366" i="2"/>
  <c r="M1366" i="2"/>
  <c r="L1367" i="2"/>
  <c r="M1367" i="2" s="1"/>
  <c r="L1368" i="2"/>
  <c r="M1368" i="2"/>
  <c r="L1369" i="2"/>
  <c r="M1369" i="2" s="1"/>
  <c r="L1370" i="2"/>
  <c r="M1370" i="2"/>
  <c r="L1371" i="2"/>
  <c r="M1371" i="2" s="1"/>
  <c r="L1372" i="2"/>
  <c r="M1372" i="2"/>
  <c r="L1373" i="2"/>
  <c r="M1373" i="2" s="1"/>
  <c r="L1374" i="2"/>
  <c r="M1374" i="2"/>
  <c r="L1375" i="2"/>
  <c r="M1375" i="2" s="1"/>
  <c r="L1376" i="2"/>
  <c r="M1376" i="2"/>
  <c r="L1377" i="2"/>
  <c r="M1377" i="2" s="1"/>
  <c r="L1378" i="2"/>
  <c r="M1378" i="2" s="1"/>
  <c r="L1379" i="2"/>
  <c r="M1379" i="2" s="1"/>
  <c r="L1380" i="2"/>
  <c r="M1380" i="2"/>
  <c r="L1381" i="2"/>
  <c r="M1381" i="2"/>
  <c r="L1382" i="2"/>
  <c r="M1382" i="2" s="1"/>
  <c r="L1383" i="2"/>
  <c r="M1383" i="2"/>
  <c r="L1384" i="2"/>
  <c r="M1384" i="2" s="1"/>
  <c r="L1385" i="2"/>
  <c r="M1385" i="2" s="1"/>
  <c r="L1386" i="2"/>
  <c r="M1386" i="2"/>
  <c r="L1387" i="2"/>
  <c r="M1387" i="2"/>
  <c r="L1388" i="2"/>
  <c r="M1388" i="2" s="1"/>
  <c r="L1389" i="2"/>
  <c r="M1389" i="2"/>
  <c r="L1390" i="2"/>
  <c r="M1390" i="2" s="1"/>
  <c r="L1391" i="2"/>
  <c r="M1391" i="2" s="1"/>
  <c r="L1392" i="2"/>
  <c r="M1392" i="2"/>
  <c r="L1393" i="2"/>
  <c r="M1393" i="2" s="1"/>
  <c r="L1394" i="2"/>
  <c r="M1394" i="2"/>
  <c r="L1395" i="2"/>
  <c r="M1395" i="2" s="1"/>
  <c r="L1396" i="2"/>
  <c r="M1396" i="2"/>
  <c r="L1397" i="2"/>
  <c r="M1397" i="2" s="1"/>
  <c r="L1398" i="2"/>
  <c r="M1398" i="2"/>
  <c r="L1399" i="2"/>
  <c r="M1399" i="2"/>
  <c r="L1400" i="2"/>
  <c r="M1400" i="2"/>
  <c r="L1401" i="2"/>
  <c r="M1401" i="2"/>
  <c r="L1402" i="2"/>
  <c r="M1402" i="2"/>
  <c r="L1403" i="2"/>
  <c r="M1403" i="2" s="1"/>
  <c r="L1404" i="2"/>
  <c r="M1404" i="2"/>
  <c r="L1405" i="2"/>
  <c r="M1405" i="2"/>
  <c r="L1406" i="2"/>
  <c r="M1406" i="2" s="1"/>
  <c r="L1407" i="2"/>
  <c r="M1407" i="2" s="1"/>
  <c r="L1408" i="2"/>
  <c r="M1408" i="2" s="1"/>
  <c r="L1409" i="2"/>
  <c r="M1409" i="2" s="1"/>
  <c r="L1410" i="2"/>
  <c r="M1410" i="2"/>
  <c r="L1411" i="2"/>
  <c r="M1411" i="2" s="1"/>
  <c r="L1412" i="2"/>
  <c r="M1412" i="2"/>
  <c r="L1413" i="2"/>
  <c r="M1413" i="2"/>
  <c r="L1414" i="2"/>
  <c r="M1414" i="2"/>
  <c r="L1415" i="2"/>
  <c r="M1415" i="2" s="1"/>
  <c r="L1416" i="2"/>
  <c r="M1416" i="2"/>
  <c r="L1417" i="2"/>
  <c r="M1417" i="2" s="1"/>
  <c r="L1418" i="2"/>
  <c r="M1418" i="2"/>
  <c r="L1419" i="2"/>
  <c r="M1419" i="2" s="1"/>
  <c r="L1420" i="2"/>
  <c r="M1420" i="2" s="1"/>
  <c r="L1421" i="2"/>
  <c r="M1421" i="2" s="1"/>
  <c r="L1422" i="2"/>
  <c r="M1422" i="2"/>
  <c r="L1423" i="2"/>
  <c r="M1423" i="2" s="1"/>
  <c r="L1424" i="2"/>
  <c r="M1424" i="2" s="1"/>
  <c r="L1425" i="2"/>
  <c r="M1425" i="2"/>
  <c r="L1426" i="2"/>
  <c r="M1426" i="2"/>
  <c r="L1427" i="2"/>
  <c r="M1427" i="2" s="1"/>
  <c r="L1428" i="2"/>
  <c r="M1428" i="2"/>
  <c r="L1429" i="2"/>
  <c r="M1429" i="2"/>
  <c r="L1430" i="2"/>
  <c r="M1430" i="2" s="1"/>
  <c r="L1431" i="2"/>
  <c r="M1431" i="2"/>
  <c r="L1432" i="2"/>
  <c r="M1432" i="2" s="1"/>
  <c r="L1433" i="2"/>
  <c r="M1433" i="2" s="1"/>
  <c r="L1434" i="2"/>
  <c r="M1434" i="2"/>
  <c r="L1435" i="2"/>
  <c r="M1435" i="2"/>
  <c r="L1436" i="2"/>
  <c r="M1436" i="2" s="1"/>
  <c r="L1437" i="2"/>
  <c r="M1437" i="2" s="1"/>
  <c r="L1438" i="2"/>
  <c r="M1438" i="2"/>
  <c r="L1439" i="2"/>
  <c r="M1439" i="2" s="1"/>
  <c r="L1440" i="2"/>
  <c r="M1440" i="2"/>
  <c r="L1441" i="2"/>
  <c r="M1441" i="2" s="1"/>
  <c r="L1442" i="2"/>
  <c r="M1442" i="2"/>
  <c r="L1443" i="2"/>
  <c r="M1443" i="2" s="1"/>
  <c r="L1444" i="2"/>
  <c r="M1444" i="2"/>
  <c r="L1445" i="2"/>
  <c r="M1445" i="2" s="1"/>
  <c r="L1446" i="2"/>
  <c r="M1446" i="2"/>
  <c r="L1447" i="2"/>
  <c r="M1447" i="2" s="1"/>
  <c r="L1448" i="2"/>
  <c r="M1448" i="2"/>
  <c r="L1449" i="2"/>
  <c r="M1449" i="2" s="1"/>
  <c r="L1450" i="2"/>
  <c r="M1450" i="2" s="1"/>
  <c r="L1451" i="2"/>
  <c r="M1451" i="2" s="1"/>
  <c r="L1452" i="2"/>
  <c r="M1452" i="2"/>
  <c r="L1453" i="2"/>
  <c r="M1453" i="2"/>
  <c r="L1454" i="2"/>
  <c r="M1454" i="2" s="1"/>
  <c r="L1455" i="2"/>
  <c r="M1455" i="2"/>
  <c r="L1456" i="2"/>
  <c r="M1456" i="2"/>
  <c r="L1457" i="2"/>
  <c r="M1457" i="2" s="1"/>
  <c r="L1458" i="2"/>
  <c r="M1458" i="2"/>
  <c r="L1459" i="2"/>
  <c r="M1459" i="2"/>
  <c r="L1460" i="2"/>
  <c r="M1460" i="2"/>
  <c r="L1461" i="2"/>
  <c r="M1461" i="2"/>
  <c r="L1462" i="2"/>
  <c r="M1462" i="2" s="1"/>
  <c r="L1463" i="2"/>
  <c r="M1463" i="2" s="1"/>
  <c r="L1464" i="2"/>
  <c r="M1464" i="2"/>
  <c r="L1465" i="2"/>
  <c r="M1465" i="2" s="1"/>
  <c r="L1466" i="2"/>
  <c r="M1466" i="2"/>
  <c r="L1467" i="2"/>
  <c r="M1467" i="2" s="1"/>
  <c r="L1468" i="2"/>
  <c r="M1468" i="2"/>
  <c r="L1469" i="2"/>
  <c r="M1469" i="2" s="1"/>
  <c r="L1470" i="2"/>
  <c r="M1470" i="2"/>
  <c r="L1471" i="2"/>
  <c r="M1471" i="2"/>
  <c r="L1472" i="2"/>
  <c r="M1472" i="2"/>
  <c r="L1473" i="2"/>
  <c r="M1473" i="2"/>
  <c r="L1474" i="2"/>
  <c r="M1474" i="2"/>
  <c r="L1475" i="2"/>
  <c r="M1475" i="2" s="1"/>
  <c r="L1476" i="2"/>
  <c r="M1476" i="2"/>
  <c r="L1477" i="2"/>
  <c r="M1477" i="2"/>
  <c r="L1478" i="2"/>
  <c r="M1478" i="2" s="1"/>
  <c r="L1479" i="2"/>
  <c r="M1479" i="2" s="1"/>
  <c r="L1480" i="2"/>
  <c r="M1480" i="2" s="1"/>
  <c r="L1481" i="2"/>
  <c r="M1481" i="2" s="1"/>
  <c r="L1482" i="2"/>
  <c r="M1482" i="2"/>
  <c r="L1483" i="2"/>
  <c r="M1483" i="2" s="1"/>
  <c r="L1484" i="2"/>
  <c r="M1484" i="2" s="1"/>
  <c r="L1485" i="2"/>
  <c r="M1485" i="2"/>
  <c r="L1486" i="2"/>
  <c r="M1486" i="2" s="1"/>
  <c r="L1487" i="2"/>
  <c r="M1487" i="2" s="1"/>
  <c r="L1488" i="2"/>
  <c r="M1488" i="2"/>
  <c r="L1489" i="2"/>
  <c r="M1489" i="2" s="1"/>
  <c r="L1490" i="2"/>
  <c r="M1490" i="2"/>
  <c r="L1491" i="2"/>
  <c r="M1491" i="2" s="1"/>
  <c r="L1492" i="2"/>
  <c r="M1492" i="2" s="1"/>
  <c r="L1493" i="2"/>
  <c r="M1493" i="2" s="1"/>
  <c r="L1494" i="2"/>
  <c r="M1494" i="2"/>
  <c r="L1495" i="2"/>
  <c r="M1495" i="2" s="1"/>
  <c r="L1496" i="2"/>
  <c r="M1496" i="2" s="1"/>
  <c r="L1497" i="2"/>
  <c r="M1497" i="2"/>
  <c r="L1498" i="2"/>
  <c r="M1498" i="2"/>
  <c r="L1499" i="2"/>
  <c r="M1499" i="2" s="1"/>
  <c r="L1500" i="2"/>
  <c r="M1500" i="2"/>
  <c r="L1501" i="2"/>
  <c r="M1501" i="2"/>
  <c r="L1502" i="2"/>
  <c r="M1502" i="2" s="1"/>
  <c r="L1503" i="2"/>
  <c r="M1503" i="2"/>
  <c r="L1504" i="2"/>
  <c r="M1504" i="2" s="1"/>
  <c r="L1505" i="2"/>
  <c r="M1505" i="2" s="1"/>
  <c r="L1506" i="2"/>
  <c r="M1506" i="2"/>
  <c r="L1507" i="2"/>
  <c r="M1507" i="2"/>
  <c r="L1508" i="2"/>
  <c r="M1508" i="2" s="1"/>
  <c r="L1509" i="2"/>
  <c r="M1509" i="2" s="1"/>
  <c r="L1510" i="2"/>
  <c r="M1510" i="2"/>
  <c r="L1511" i="2"/>
  <c r="M1511" i="2" s="1"/>
  <c r="L1512" i="2"/>
  <c r="M1512" i="2"/>
  <c r="L1513" i="2"/>
  <c r="M1513" i="2" s="1"/>
  <c r="L1514" i="2"/>
  <c r="M1514" i="2"/>
  <c r="L1515" i="2"/>
  <c r="M1515" i="2" s="1"/>
  <c r="L1516" i="2"/>
  <c r="M1516" i="2"/>
  <c r="L1517" i="2"/>
  <c r="M1517" i="2" s="1"/>
  <c r="L1518" i="2"/>
  <c r="M1518" i="2"/>
  <c r="L1519" i="2"/>
  <c r="M1519" i="2"/>
  <c r="L1520" i="2"/>
  <c r="M1520" i="2"/>
  <c r="L1521" i="2"/>
  <c r="M1521" i="2" s="1"/>
  <c r="L1522" i="2"/>
  <c r="M1522" i="2" s="1"/>
  <c r="L1523" i="2"/>
  <c r="M1523" i="2" s="1"/>
  <c r="L1524" i="2"/>
  <c r="M1524" i="2"/>
  <c r="L1525" i="2"/>
  <c r="M1525" i="2"/>
  <c r="L1526" i="2"/>
  <c r="M1526" i="2" s="1"/>
  <c r="L1527" i="2"/>
  <c r="M1527" i="2"/>
  <c r="L1528" i="2"/>
  <c r="M1528" i="2" s="1"/>
  <c r="L1529" i="2"/>
  <c r="M1529" i="2" s="1"/>
  <c r="L1530" i="2"/>
  <c r="M1530" i="2"/>
  <c r="L1531" i="2"/>
  <c r="M1531" i="2"/>
  <c r="L1532" i="2"/>
  <c r="M1532" i="2"/>
  <c r="L1533" i="2"/>
  <c r="M1533" i="2"/>
  <c r="L1534" i="2"/>
  <c r="M1534" i="2" s="1"/>
  <c r="L1535" i="2"/>
  <c r="M1535" i="2" s="1"/>
  <c r="L1536" i="2"/>
  <c r="M1536" i="2"/>
  <c r="L1537" i="2"/>
  <c r="M1537" i="2" s="1"/>
  <c r="L1538" i="2"/>
  <c r="M1538" i="2"/>
  <c r="L1539" i="2"/>
  <c r="M1539" i="2" s="1"/>
  <c r="L1540" i="2"/>
  <c r="M1540" i="2"/>
  <c r="L1541" i="2"/>
  <c r="M1541" i="2" s="1"/>
  <c r="L1542" i="2"/>
  <c r="M1542" i="2"/>
  <c r="L1543" i="2"/>
  <c r="M1543" i="2" s="1"/>
  <c r="L1544" i="2"/>
  <c r="M1544" i="2"/>
  <c r="L1545" i="2"/>
  <c r="M1545" i="2"/>
  <c r="L1546" i="2"/>
  <c r="M1546" i="2"/>
  <c r="L1547" i="2"/>
  <c r="M1547" i="2" s="1"/>
  <c r="L1548" i="2"/>
  <c r="M1548" i="2"/>
  <c r="L1549" i="2"/>
  <c r="M1549" i="2"/>
  <c r="L1550" i="2"/>
  <c r="M1550" i="2" s="1"/>
  <c r="L1551" i="2"/>
  <c r="M1551" i="2" s="1"/>
  <c r="L1552" i="2"/>
  <c r="M1552" i="2" s="1"/>
  <c r="L1553" i="2"/>
  <c r="M1553" i="2" s="1"/>
  <c r="L1554" i="2"/>
  <c r="M1554" i="2"/>
  <c r="L1555" i="2"/>
  <c r="M1555" i="2" s="1"/>
  <c r="L1556" i="2"/>
  <c r="M1556" i="2" s="1"/>
  <c r="L1557" i="2"/>
  <c r="M1557" i="2"/>
  <c r="L1558" i="2"/>
  <c r="M1558" i="2" s="1"/>
  <c r="L1559" i="2"/>
  <c r="M1559" i="2" s="1"/>
  <c r="L1560" i="2"/>
  <c r="M1560" i="2"/>
  <c r="L1561" i="2"/>
  <c r="M1561" i="2" s="1"/>
  <c r="L1562" i="2"/>
  <c r="M1562" i="2"/>
  <c r="L1563" i="2"/>
  <c r="M1563" i="2" s="1"/>
  <c r="L1564" i="2"/>
  <c r="M1564" i="2" s="1"/>
  <c r="L1565" i="2"/>
  <c r="M1565" i="2" s="1"/>
  <c r="L1566" i="2"/>
  <c r="M1566" i="2"/>
  <c r="L1567" i="2"/>
  <c r="M1567" i="2" s="1"/>
  <c r="L1568" i="2"/>
  <c r="M1568" i="2" s="1"/>
  <c r="L1569" i="2"/>
  <c r="M1569" i="2" s="1"/>
  <c r="L1570" i="2"/>
  <c r="M1570" i="2"/>
  <c r="L1571" i="2"/>
  <c r="M1571" i="2" s="1"/>
  <c r="L1572" i="2"/>
  <c r="M1572" i="2"/>
  <c r="L1573" i="2"/>
  <c r="M1573" i="2"/>
  <c r="L1574" i="2"/>
  <c r="M1574" i="2" s="1"/>
  <c r="L1575" i="2"/>
  <c r="M1575" i="2"/>
  <c r="L1576" i="2"/>
  <c r="M1576" i="2" s="1"/>
  <c r="L1577" i="2"/>
  <c r="M1577" i="2" s="1"/>
  <c r="L1578" i="2"/>
  <c r="M1578" i="2"/>
  <c r="L1579" i="2"/>
  <c r="M1579" i="2"/>
  <c r="L1580" i="2"/>
  <c r="M1580" i="2" s="1"/>
  <c r="L1581" i="2"/>
  <c r="M1581" i="2" s="1"/>
  <c r="L1582" i="2"/>
  <c r="M1582" i="2"/>
  <c r="L1583" i="2"/>
  <c r="M1583" i="2" s="1"/>
  <c r="L1584" i="2"/>
  <c r="M1584" i="2"/>
  <c r="L1585" i="2"/>
  <c r="M1585" i="2" s="1"/>
  <c r="L1586" i="2"/>
  <c r="M1586" i="2"/>
  <c r="L1587" i="2"/>
  <c r="M1587" i="2" s="1"/>
  <c r="L1588" i="2"/>
  <c r="M1588" i="2"/>
  <c r="L1589" i="2"/>
  <c r="M1589" i="2" s="1"/>
  <c r="L1590" i="2"/>
  <c r="M1590" i="2"/>
  <c r="L1591" i="2"/>
  <c r="M1591" i="2"/>
  <c r="L1592" i="2"/>
  <c r="M1592" i="2"/>
  <c r="L1593" i="2"/>
  <c r="M1593" i="2" s="1"/>
  <c r="L1594" i="2"/>
  <c r="M1594" i="2" s="1"/>
  <c r="L1595" i="2"/>
  <c r="M1595" i="2" s="1"/>
  <c r="L1596" i="2"/>
  <c r="M1596" i="2" s="1"/>
  <c r="L1597" i="2"/>
  <c r="M1597" i="2"/>
  <c r="L1598" i="2"/>
  <c r="M1598" i="2" s="1"/>
  <c r="L1599" i="2"/>
  <c r="M1599" i="2"/>
  <c r="L1600" i="2"/>
  <c r="M1600" i="2"/>
  <c r="L1601" i="2"/>
  <c r="M1601" i="2" s="1"/>
  <c r="L1602" i="2"/>
  <c r="M1602" i="2"/>
  <c r="L1603" i="2"/>
  <c r="M1603" i="2"/>
  <c r="L1604" i="2"/>
  <c r="M1604" i="2"/>
  <c r="L1605" i="2"/>
  <c r="M1605" i="2"/>
  <c r="L1606" i="2"/>
  <c r="M1606" i="2" s="1"/>
  <c r="L1607" i="2"/>
  <c r="M1607" i="2" s="1"/>
  <c r="L1608" i="2"/>
  <c r="M1608" i="2"/>
  <c r="L1609" i="2"/>
  <c r="M1609" i="2" s="1"/>
  <c r="L1610" i="2"/>
  <c r="M1610" i="2"/>
  <c r="L1611" i="2"/>
  <c r="M1611" i="2" s="1"/>
  <c r="L1612" i="2"/>
  <c r="M1612" i="2"/>
  <c r="L1613" i="2"/>
  <c r="M1613" i="2" s="1"/>
  <c r="L1614" i="2"/>
  <c r="M1614" i="2" s="1"/>
  <c r="L1615" i="2"/>
  <c r="M1615" i="2"/>
  <c r="L1616" i="2"/>
  <c r="M1616" i="2"/>
  <c r="L1617" i="2"/>
  <c r="M1617" i="2"/>
  <c r="L1618" i="2"/>
  <c r="M1618" i="2"/>
  <c r="L1619" i="2"/>
  <c r="M1619" i="2" s="1"/>
  <c r="L1620" i="2"/>
  <c r="M1620" i="2" s="1"/>
  <c r="L1621" i="2"/>
  <c r="M1621" i="2"/>
  <c r="L1622" i="2"/>
  <c r="M1622" i="2" s="1"/>
  <c r="L1623" i="2"/>
  <c r="M1623" i="2"/>
  <c r="L1624" i="2"/>
  <c r="M1624" i="2" s="1"/>
  <c r="L1625" i="2"/>
  <c r="M1625" i="2" s="1"/>
  <c r="L1626" i="2"/>
  <c r="M1626" i="2" s="1"/>
  <c r="L1627" i="2"/>
  <c r="M1627" i="2" s="1"/>
  <c r="L1628" i="2"/>
  <c r="M1628" i="2" s="1"/>
  <c r="L1629" i="2"/>
  <c r="M1629" i="2"/>
  <c r="L1630" i="2"/>
  <c r="M1630" i="2" s="1"/>
  <c r="L1631" i="2"/>
  <c r="M1631" i="2" s="1"/>
  <c r="L1632" i="2"/>
  <c r="M1632" i="2"/>
  <c r="L1633" i="2"/>
  <c r="M1633" i="2" s="1"/>
  <c r="L1634" i="2"/>
  <c r="M1634" i="2"/>
  <c r="L1635" i="2"/>
  <c r="M1635" i="2" s="1"/>
  <c r="L1636" i="2"/>
  <c r="M1636" i="2"/>
  <c r="L1637" i="2"/>
  <c r="M1637" i="2" s="1"/>
  <c r="L1638" i="2"/>
  <c r="M1638" i="2"/>
  <c r="L1639" i="2"/>
  <c r="M1639" i="2" s="1"/>
  <c r="L1640" i="2"/>
  <c r="M1640" i="2" s="1"/>
  <c r="L1641" i="2"/>
  <c r="M1641" i="2" s="1"/>
  <c r="L1642" i="2"/>
  <c r="M1642" i="2"/>
  <c r="L1643" i="2"/>
  <c r="M1643" i="2" s="1"/>
  <c r="L1644" i="2"/>
  <c r="M1644" i="2" s="1"/>
  <c r="L1645" i="2"/>
  <c r="M1645" i="2"/>
  <c r="L1646" i="2"/>
  <c r="M1646" i="2"/>
  <c r="L1647" i="2"/>
  <c r="M1647" i="2"/>
  <c r="L1648" i="2"/>
  <c r="M1648" i="2" s="1"/>
  <c r="L1649" i="2"/>
  <c r="M1649" i="2" s="1"/>
  <c r="L1650" i="2"/>
  <c r="M1650" i="2"/>
  <c r="L1651" i="2"/>
  <c r="M1651" i="2"/>
  <c r="L1652" i="2"/>
  <c r="M1652" i="2" s="1"/>
  <c r="L1653" i="2"/>
  <c r="M1653" i="2" s="1"/>
  <c r="L1654" i="2"/>
  <c r="M1654" i="2" s="1"/>
  <c r="L1655" i="2"/>
  <c r="M1655" i="2" s="1"/>
  <c r="L1656" i="2"/>
  <c r="M1656" i="2" s="1"/>
  <c r="L1657" i="2"/>
  <c r="M1657" i="2" s="1"/>
  <c r="L1658" i="2"/>
  <c r="M1658" i="2"/>
  <c r="L1659" i="2"/>
  <c r="M1659" i="2" s="1"/>
  <c r="L1660" i="2"/>
  <c r="M1660" i="2"/>
  <c r="L1661" i="2"/>
  <c r="M1661" i="2" s="1"/>
  <c r="L1662" i="2"/>
  <c r="M1662" i="2"/>
  <c r="L1663" i="2"/>
  <c r="M1663" i="2"/>
  <c r="L1664" i="2"/>
  <c r="M1664" i="2"/>
  <c r="L1665" i="2"/>
  <c r="M1665" i="2" s="1"/>
  <c r="L1666" i="2"/>
  <c r="M1666" i="2"/>
  <c r="L1667" i="2"/>
  <c r="M1667" i="2" s="1"/>
  <c r="L1668" i="2"/>
  <c r="M1668" i="2" s="1"/>
  <c r="L1669" i="2"/>
  <c r="M1669" i="2" s="1"/>
  <c r="L1670" i="2"/>
  <c r="M1670" i="2" s="1"/>
  <c r="L1671" i="2"/>
  <c r="M1671" i="2"/>
  <c r="L1672" i="2"/>
  <c r="M1672" i="2" s="1"/>
  <c r="L1673" i="2"/>
  <c r="M1673" i="2" s="1"/>
  <c r="L1674" i="2"/>
  <c r="M1674" i="2"/>
  <c r="L1675" i="2"/>
  <c r="M1675" i="2"/>
  <c r="L1676" i="2"/>
  <c r="M1676" i="2"/>
  <c r="L1677" i="2"/>
  <c r="M1677" i="2"/>
  <c r="L1678" i="2"/>
  <c r="M1678" i="2" s="1"/>
  <c r="L1679" i="2"/>
  <c r="M1679" i="2" s="1"/>
  <c r="L1680" i="2"/>
  <c r="M1680" i="2"/>
  <c r="L1681" i="2"/>
  <c r="M1681" i="2" s="1"/>
  <c r="L1682" i="2"/>
  <c r="M1682" i="2"/>
  <c r="L1683" i="2"/>
  <c r="M1683" i="2" s="1"/>
  <c r="L1684" i="2"/>
  <c r="M1684" i="2"/>
  <c r="L1685" i="2"/>
  <c r="M1685" i="2" s="1"/>
  <c r="L1686" i="2"/>
  <c r="M1686" i="2" s="1"/>
  <c r="L1687" i="2"/>
  <c r="M1687" i="2"/>
  <c r="L1688" i="2"/>
  <c r="M1688" i="2"/>
  <c r="L1689" i="2"/>
  <c r="M1689" i="2"/>
  <c r="L1690" i="2"/>
  <c r="M1690" i="2"/>
  <c r="L1691" i="2"/>
  <c r="M1691" i="2" s="1"/>
  <c r="L1692" i="2"/>
  <c r="M1692" i="2" s="1"/>
  <c r="L1693" i="2"/>
  <c r="M1693" i="2"/>
  <c r="L1694" i="2"/>
  <c r="M1694" i="2" s="1"/>
  <c r="L1695" i="2"/>
  <c r="M1695" i="2" s="1"/>
  <c r="L1696" i="2"/>
  <c r="M1696" i="2" s="1"/>
  <c r="L1697" i="2"/>
  <c r="M1697" i="2" s="1"/>
  <c r="L1698" i="2"/>
  <c r="M1698" i="2" s="1"/>
  <c r="L1699" i="2"/>
  <c r="M1699" i="2" s="1"/>
  <c r="L1700" i="2"/>
  <c r="M1700" i="2"/>
  <c r="L1701" i="2"/>
  <c r="M1701" i="2"/>
  <c r="L1702" i="2"/>
  <c r="M1702" i="2"/>
  <c r="L1703" i="2"/>
  <c r="M1703" i="2" s="1"/>
  <c r="L1704" i="2"/>
  <c r="M1704" i="2"/>
  <c r="L1705" i="2"/>
  <c r="M1705" i="2" s="1"/>
  <c r="L1706" i="2"/>
  <c r="M1706" i="2"/>
  <c r="L1707" i="2"/>
  <c r="M1707" i="2" s="1"/>
  <c r="L1708" i="2"/>
  <c r="M1708" i="2"/>
  <c r="L1709" i="2"/>
  <c r="M1709" i="2" s="1"/>
  <c r="L1710" i="2"/>
  <c r="M1710" i="2"/>
  <c r="L1711" i="2"/>
  <c r="M1711" i="2" s="1"/>
  <c r="L1712" i="2"/>
  <c r="M1712" i="2" s="1"/>
  <c r="L1713" i="2"/>
  <c r="M1713" i="2"/>
  <c r="L1714" i="2"/>
  <c r="M1714" i="2"/>
  <c r="L1715" i="2"/>
  <c r="M1715" i="2" s="1"/>
  <c r="L1716" i="2"/>
  <c r="M1716" i="2" s="1"/>
  <c r="L1717" i="2"/>
  <c r="M1717" i="2"/>
  <c r="L1718" i="2"/>
  <c r="M1718" i="2" s="1"/>
  <c r="L1719" i="2"/>
  <c r="M1719" i="2"/>
  <c r="L1720" i="2"/>
  <c r="M1720" i="2" s="1"/>
  <c r="L1721" i="2"/>
  <c r="M1721" i="2" s="1"/>
  <c r="L1722" i="2"/>
  <c r="M1722" i="2"/>
  <c r="L1723" i="2"/>
  <c r="M1723" i="2"/>
  <c r="L1724" i="2"/>
  <c r="M1724" i="2" s="1"/>
  <c r="L1725" i="2"/>
  <c r="M1725" i="2" s="1"/>
  <c r="L1726" i="2"/>
  <c r="M1726" i="2" s="1"/>
  <c r="L1727" i="2"/>
  <c r="M1727" i="2" s="1"/>
  <c r="L1728" i="2"/>
  <c r="M1728" i="2" s="1"/>
  <c r="L1729" i="2"/>
  <c r="M1729" i="2" s="1"/>
  <c r="L1730" i="2"/>
  <c r="M1730" i="2"/>
  <c r="L1731" i="2"/>
  <c r="M1731" i="2" s="1"/>
  <c r="L1732" i="2"/>
  <c r="M1732" i="2"/>
  <c r="L1733" i="2"/>
  <c r="M1733" i="2" s="1"/>
  <c r="L1734" i="2"/>
  <c r="M1734" i="2"/>
  <c r="L1735" i="2"/>
  <c r="M1735" i="2"/>
  <c r="L1736" i="2"/>
  <c r="M1736" i="2"/>
  <c r="L1737" i="2"/>
  <c r="M1737" i="2" s="1"/>
  <c r="L1738" i="2"/>
  <c r="M1738" i="2" s="1"/>
  <c r="L1739" i="2"/>
  <c r="M1739" i="2" s="1"/>
  <c r="L1740" i="2"/>
  <c r="M1740" i="2" s="1"/>
  <c r="L1741" i="2"/>
  <c r="M1741" i="2"/>
  <c r="L1742" i="2"/>
  <c r="M1742" i="2" s="1"/>
  <c r="L1743" i="2"/>
  <c r="M1743" i="2"/>
  <c r="L1744" i="2"/>
  <c r="M1744" i="2" s="1"/>
  <c r="L1745" i="2"/>
  <c r="M1745" i="2" s="1"/>
  <c r="L1746" i="2"/>
  <c r="M1746" i="2" s="1"/>
  <c r="L1747" i="2"/>
  <c r="M1747" i="2"/>
  <c r="L1748" i="2"/>
  <c r="M1748" i="2"/>
  <c r="L1749" i="2"/>
  <c r="M1749" i="2"/>
  <c r="L1750" i="2"/>
  <c r="M1750" i="2" s="1"/>
  <c r="L1751" i="2"/>
  <c r="M1751" i="2" s="1"/>
  <c r="L1752" i="2"/>
  <c r="M1752" i="2"/>
  <c r="L1753" i="2"/>
  <c r="M1753" i="2" s="1"/>
  <c r="L1754" i="2"/>
  <c r="M1754" i="2"/>
  <c r="L1755" i="2"/>
  <c r="M1755" i="2" s="1"/>
  <c r="L1756" i="2"/>
  <c r="M1756" i="2"/>
  <c r="L1757" i="2"/>
  <c r="M1757" i="2" s="1"/>
  <c r="L1758" i="2"/>
  <c r="M1758" i="2" s="1"/>
  <c r="L1759" i="2"/>
  <c r="M1759" i="2"/>
  <c r="L1760" i="2"/>
  <c r="M1760" i="2"/>
  <c r="L1761" i="2"/>
  <c r="M1761" i="2" s="1"/>
  <c r="L1762" i="2"/>
  <c r="M1762" i="2"/>
  <c r="L1763" i="2"/>
  <c r="M1763" i="2" s="1"/>
  <c r="L1764" i="2"/>
  <c r="M1764" i="2" s="1"/>
  <c r="L1765" i="2"/>
  <c r="M1765" i="2"/>
  <c r="L1766" i="2"/>
  <c r="M1766" i="2" s="1"/>
  <c r="L1767" i="2"/>
  <c r="M1767" i="2"/>
  <c r="L1768" i="2"/>
  <c r="M1768" i="2" s="1"/>
  <c r="L1769" i="2"/>
  <c r="M1769" i="2" s="1"/>
  <c r="L1770" i="2"/>
  <c r="M1770" i="2" s="1"/>
  <c r="L1771" i="2"/>
  <c r="M1771" i="2" s="1"/>
  <c r="L1772" i="2"/>
  <c r="M1772" i="2" s="1"/>
  <c r="L1773" i="2"/>
  <c r="M1773" i="2"/>
  <c r="L1774" i="2"/>
  <c r="M1774" i="2" s="1"/>
  <c r="L1775" i="2"/>
  <c r="M1775" i="2" s="1"/>
  <c r="L1776" i="2"/>
  <c r="M1776" i="2"/>
  <c r="L1777" i="2"/>
  <c r="M1777" i="2" s="1"/>
  <c r="L1778" i="2"/>
  <c r="M1778" i="2"/>
  <c r="L1779" i="2"/>
  <c r="M1779" i="2" s="1"/>
  <c r="L1780" i="2"/>
  <c r="M1780" i="2"/>
  <c r="L1781" i="2"/>
  <c r="M1781" i="2" s="1"/>
  <c r="L1782" i="2"/>
  <c r="M1782" i="2"/>
  <c r="L1783" i="2"/>
  <c r="M1783" i="2" s="1"/>
  <c r="L1784" i="2"/>
  <c r="M1784" i="2" s="1"/>
  <c r="L1785" i="2"/>
  <c r="M1785" i="2" s="1"/>
  <c r="L1786" i="2"/>
  <c r="M1786" i="2"/>
  <c r="L1787" i="2"/>
  <c r="M1787" i="2" s="1"/>
  <c r="L1788" i="2"/>
  <c r="M1788" i="2" s="1"/>
  <c r="L1789" i="2"/>
  <c r="M1789" i="2"/>
  <c r="L1790" i="2"/>
  <c r="M1790" i="2" s="1"/>
  <c r="L1791" i="2"/>
  <c r="M1791" i="2"/>
  <c r="L1792" i="2"/>
  <c r="M1792" i="2" s="1"/>
  <c r="L1793" i="2"/>
  <c r="M1793" i="2" s="1"/>
  <c r="L1794" i="2"/>
  <c r="M1794" i="2" s="1"/>
  <c r="L1795" i="2"/>
  <c r="M1795" i="2"/>
  <c r="L1796" i="2"/>
  <c r="M1796" i="2" s="1"/>
  <c r="L1797" i="2"/>
  <c r="M1797" i="2" s="1"/>
  <c r="L1798" i="2"/>
  <c r="M1798" i="2" s="1"/>
  <c r="L1799" i="2"/>
  <c r="M1799" i="2" s="1"/>
  <c r="L1800" i="2"/>
  <c r="M1800" i="2"/>
  <c r="L1801" i="2"/>
  <c r="M1801" i="2" s="1"/>
  <c r="L1802" i="2"/>
  <c r="M1802" i="2"/>
  <c r="L1803" i="2"/>
  <c r="M1803" i="2" s="1"/>
  <c r="L1804" i="2"/>
  <c r="M1804" i="2"/>
  <c r="L1805" i="2"/>
  <c r="M1805" i="2" s="1"/>
  <c r="L1806" i="2"/>
  <c r="M1806" i="2"/>
  <c r="L1807" i="2"/>
  <c r="M1807" i="2"/>
  <c r="L1808" i="2"/>
  <c r="M1808" i="2"/>
  <c r="L1809" i="2"/>
  <c r="M1809" i="2" s="1"/>
  <c r="L1810" i="2"/>
  <c r="M1810" i="2" s="1"/>
  <c r="L1811" i="2"/>
  <c r="M1811" i="2" s="1"/>
  <c r="L1812" i="2"/>
  <c r="M1812" i="2" s="1"/>
  <c r="L1813" i="2"/>
  <c r="M1813" i="2"/>
  <c r="L1814" i="2"/>
  <c r="M1814" i="2" s="1"/>
  <c r="L1815" i="2"/>
  <c r="M1815" i="2"/>
  <c r="L1816" i="2"/>
  <c r="M1816" i="2" s="1"/>
  <c r="L1817" i="2"/>
  <c r="M1817" i="2" s="1"/>
  <c r="L1818" i="2"/>
  <c r="M1818" i="2" s="1"/>
  <c r="L1819" i="2"/>
  <c r="M1819" i="2"/>
  <c r="L1820" i="2"/>
  <c r="M1820" i="2" s="1"/>
  <c r="L1821" i="2"/>
  <c r="M1821" i="2"/>
  <c r="L1822" i="2"/>
  <c r="M1822" i="2" s="1"/>
  <c r="L1823" i="2"/>
  <c r="M1823" i="2" s="1"/>
  <c r="L1824" i="2"/>
  <c r="M1824" i="2"/>
  <c r="L1825" i="2"/>
  <c r="M1825" i="2" s="1"/>
  <c r="L1826" i="2"/>
  <c r="M1826" i="2" s="1"/>
  <c r="L1827" i="2"/>
  <c r="M1827" i="2" s="1"/>
  <c r="L1828" i="2"/>
  <c r="M1828" i="2"/>
  <c r="L1829" i="2"/>
  <c r="M1829" i="2" s="1"/>
  <c r="L1830" i="2"/>
  <c r="M1830" i="2" s="1"/>
  <c r="L1831" i="2"/>
  <c r="M1831" i="2" s="1"/>
  <c r="L1832" i="2"/>
  <c r="M1832" i="2"/>
  <c r="L1833" i="2"/>
  <c r="M1833" i="2" s="1"/>
  <c r="L1834" i="2"/>
  <c r="M1834" i="2"/>
  <c r="L1835" i="2"/>
  <c r="M1835" i="2" s="1"/>
  <c r="L1836" i="2"/>
  <c r="M1836" i="2" s="1"/>
  <c r="L1837" i="2"/>
  <c r="M1837" i="2"/>
  <c r="L1838" i="2"/>
  <c r="M1838" i="2" s="1"/>
  <c r="L1839" i="2"/>
  <c r="M1839" i="2"/>
  <c r="L1840" i="2"/>
  <c r="M1840" i="2" s="1"/>
  <c r="L1841" i="2"/>
  <c r="M1841" i="2" s="1"/>
  <c r="L1842" i="2"/>
  <c r="M1842" i="2" s="1"/>
  <c r="L1843" i="2"/>
  <c r="M1843" i="2" s="1"/>
  <c r="L1844" i="2"/>
  <c r="M1844" i="2"/>
  <c r="L1845" i="2"/>
  <c r="M1845" i="2"/>
  <c r="L1846" i="2"/>
  <c r="M1846" i="2"/>
  <c r="L1847" i="2"/>
  <c r="M1847" i="2" s="1"/>
  <c r="L1848" i="2"/>
  <c r="M1848" i="2"/>
  <c r="L1849" i="2"/>
  <c r="M1849" i="2"/>
  <c r="L1850" i="2"/>
  <c r="M1850" i="2"/>
  <c r="L1851" i="2"/>
  <c r="M1851" i="2" s="1"/>
  <c r="L1852" i="2"/>
  <c r="M1852" i="2"/>
  <c r="L1853" i="2"/>
  <c r="M1853" i="2" s="1"/>
  <c r="L1854" i="2"/>
  <c r="M1854" i="2"/>
  <c r="L1855" i="2"/>
  <c r="M1855" i="2" s="1"/>
  <c r="L1856" i="2"/>
  <c r="M1856" i="2" s="1"/>
  <c r="L1857" i="2"/>
  <c r="M1857" i="2" s="1"/>
  <c r="L1858" i="2"/>
  <c r="M1858" i="2"/>
  <c r="L1859" i="2"/>
  <c r="M1859" i="2" s="1"/>
  <c r="L1860" i="2"/>
  <c r="M1860" i="2" s="1"/>
  <c r="L1861" i="2"/>
  <c r="M1861" i="2"/>
  <c r="L1862" i="2"/>
  <c r="M1862" i="2" s="1"/>
  <c r="L1863" i="2"/>
  <c r="M1863" i="2"/>
  <c r="L1864" i="2"/>
  <c r="M1864" i="2" s="1"/>
  <c r="L1865" i="2"/>
  <c r="M1865" i="2" s="1"/>
  <c r="L1866" i="2"/>
  <c r="M1866" i="2" s="1"/>
  <c r="L1867" i="2"/>
  <c r="M1867" i="2"/>
  <c r="L1868" i="2"/>
  <c r="M1868" i="2" s="1"/>
  <c r="L1869" i="2"/>
  <c r="M1869" i="2" s="1"/>
  <c r="L1870" i="2"/>
  <c r="M1870" i="2"/>
  <c r="L1871" i="2"/>
  <c r="M1871" i="2" s="1"/>
  <c r="L1872" i="2"/>
  <c r="M1872" i="2"/>
  <c r="L1873" i="2"/>
  <c r="M1873" i="2" s="1"/>
  <c r="L1874" i="2"/>
  <c r="M1874" i="2"/>
  <c r="L1875" i="2"/>
  <c r="M1875" i="2" s="1"/>
  <c r="L1876" i="2"/>
  <c r="M1876" i="2"/>
  <c r="L1877" i="2"/>
  <c r="M1877" i="2" s="1"/>
  <c r="L1878" i="2"/>
  <c r="M1878" i="2"/>
  <c r="L1879" i="2"/>
  <c r="M1879" i="2"/>
  <c r="L1880" i="2"/>
  <c r="M1880" i="2"/>
  <c r="L1881" i="2"/>
  <c r="M1881" i="2" s="1"/>
  <c r="L1882" i="2"/>
  <c r="M1882" i="2" s="1"/>
  <c r="L1883" i="2"/>
  <c r="M1883" i="2" s="1"/>
  <c r="L1884" i="2"/>
  <c r="M1884" i="2" s="1"/>
  <c r="L1885" i="2"/>
  <c r="M1885" i="2"/>
  <c r="L1886" i="2"/>
  <c r="M1886" i="2" s="1"/>
  <c r="L1887" i="2"/>
  <c r="M1887" i="2"/>
  <c r="L1888" i="2"/>
  <c r="M1888" i="2" s="1"/>
  <c r="L1889" i="2"/>
  <c r="M1889" i="2" s="1"/>
  <c r="L1890" i="2"/>
  <c r="M1890" i="2" s="1"/>
  <c r="L1891" i="2"/>
  <c r="M1891" i="2"/>
  <c r="L1892" i="2"/>
  <c r="M1892" i="2" s="1"/>
  <c r="L1893" i="2"/>
  <c r="M1893" i="2"/>
  <c r="L1894" i="2"/>
  <c r="M1894" i="2" s="1"/>
  <c r="L1895" i="2"/>
  <c r="M1895" i="2" s="1"/>
  <c r="L1896" i="2"/>
  <c r="M1896" i="2"/>
  <c r="L1897" i="2"/>
  <c r="M1897" i="2" s="1"/>
  <c r="L1898" i="2"/>
  <c r="M1898" i="2"/>
  <c r="L1899" i="2"/>
  <c r="M1899" i="2" s="1"/>
  <c r="L1900" i="2"/>
  <c r="M1900" i="2"/>
  <c r="L1901" i="2"/>
  <c r="M1901" i="2" s="1"/>
  <c r="L1902" i="2"/>
  <c r="M1902" i="2" s="1"/>
  <c r="L1903" i="2"/>
  <c r="M1903" i="2" s="1"/>
  <c r="L1904" i="2"/>
  <c r="M1904" i="2"/>
  <c r="L1905" i="2"/>
  <c r="M1905" i="2" s="1"/>
  <c r="L1906" i="2"/>
  <c r="M1906" i="2"/>
  <c r="L1907" i="2"/>
  <c r="M1907" i="2" s="1"/>
  <c r="L1908" i="2"/>
  <c r="M1908" i="2" s="1"/>
  <c r="L1909" i="2"/>
  <c r="M1909" i="2"/>
  <c r="L1910" i="2"/>
  <c r="M1910" i="2" s="1"/>
  <c r="L1911" i="2"/>
  <c r="M1911" i="2"/>
  <c r="L1912" i="2"/>
  <c r="M1912" i="2" s="1"/>
  <c r="L1913" i="2"/>
  <c r="M1913" i="2" s="1"/>
  <c r="L1914" i="2"/>
  <c r="M1914" i="2" s="1"/>
  <c r="L1915" i="2"/>
  <c r="M1915" i="2" s="1"/>
  <c r="L1916" i="2"/>
  <c r="M1916" i="2" s="1"/>
  <c r="L1917" i="2"/>
  <c r="M1917" i="2"/>
  <c r="L1918" i="2"/>
  <c r="M1918" i="2"/>
  <c r="L1919" i="2"/>
  <c r="M1919" i="2" s="1"/>
  <c r="L1920" i="2"/>
  <c r="M1920" i="2"/>
  <c r="L1921" i="2"/>
  <c r="M1921" i="2" s="1"/>
  <c r="L1922" i="2"/>
  <c r="M1922" i="2"/>
  <c r="L1923" i="2"/>
  <c r="M1923" i="2" s="1"/>
  <c r="L1924" i="2"/>
  <c r="M1924" i="2" s="1"/>
  <c r="L1925" i="2"/>
  <c r="M1925" i="2" s="1"/>
  <c r="L1926" i="2"/>
  <c r="M1926" i="2"/>
  <c r="L1927" i="2"/>
  <c r="M1927" i="2" s="1"/>
  <c r="L1928" i="2"/>
  <c r="M1928" i="2" s="1"/>
  <c r="L1929" i="2"/>
  <c r="M1929" i="2" s="1"/>
  <c r="L1930" i="2"/>
  <c r="M1930" i="2"/>
  <c r="L1931" i="2"/>
  <c r="M1931" i="2" s="1"/>
  <c r="L1932" i="2"/>
  <c r="M1932" i="2" s="1"/>
  <c r="L1933" i="2"/>
  <c r="M1933" i="2"/>
  <c r="L1934" i="2"/>
  <c r="M1934" i="2"/>
  <c r="L1935" i="2"/>
  <c r="M1935" i="2"/>
  <c r="L1936" i="2"/>
  <c r="M1936" i="2" s="1"/>
  <c r="L1937" i="2"/>
  <c r="M1937" i="2" s="1"/>
  <c r="L1938" i="2"/>
  <c r="M1938" i="2"/>
  <c r="L1939" i="2"/>
  <c r="M1939" i="2"/>
  <c r="L1940" i="2"/>
  <c r="M1940" i="2" s="1"/>
  <c r="L1941" i="2"/>
  <c r="M1941" i="2" s="1"/>
  <c r="L1942" i="2"/>
  <c r="M1942" i="2"/>
  <c r="L1943" i="2"/>
  <c r="M1943" i="2" s="1"/>
  <c r="L1944" i="2"/>
  <c r="M1944" i="2"/>
  <c r="L1945" i="2"/>
  <c r="M1945" i="2" s="1"/>
  <c r="L1946" i="2"/>
  <c r="M1946" i="2"/>
  <c r="L1947" i="2"/>
  <c r="M1947" i="2"/>
  <c r="L1948" i="2"/>
  <c r="M1948" i="2"/>
  <c r="L1949" i="2"/>
  <c r="M1949" i="2" s="1"/>
  <c r="L1950" i="2"/>
  <c r="M1950" i="2"/>
  <c r="L1951" i="2"/>
  <c r="M1951" i="2"/>
  <c r="L1952" i="2"/>
  <c r="M1952" i="2"/>
  <c r="L1953" i="2"/>
  <c r="M1953" i="2" s="1"/>
  <c r="L1954" i="2"/>
  <c r="M1954" i="2" s="1"/>
  <c r="L1955" i="2"/>
  <c r="M1955" i="2" s="1"/>
  <c r="L1956" i="2"/>
  <c r="M1956" i="2" s="1"/>
  <c r="L1957" i="2"/>
  <c r="M1957" i="2"/>
  <c r="L1958" i="2"/>
  <c r="M1958" i="2" s="1"/>
  <c r="L1959" i="2"/>
  <c r="M1959" i="2"/>
  <c r="L1960" i="2"/>
  <c r="M1960" i="2" s="1"/>
  <c r="L1961" i="2"/>
  <c r="M1961" i="2" s="1"/>
  <c r="L1962" i="2"/>
  <c r="M1962" i="2"/>
  <c r="L1963" i="2"/>
  <c r="M1963" i="2"/>
  <c r="L1964" i="2"/>
  <c r="M1964" i="2"/>
  <c r="L1965" i="2"/>
  <c r="M1965" i="2"/>
  <c r="L1966" i="2"/>
  <c r="M1966" i="2" s="1"/>
  <c r="L1967" i="2"/>
  <c r="M1967" i="2" s="1"/>
  <c r="L1968" i="2"/>
  <c r="M1968" i="2"/>
  <c r="L1969" i="2"/>
  <c r="M1969" i="2" s="1"/>
  <c r="L1970" i="2"/>
  <c r="M1970" i="2"/>
  <c r="L1971" i="2"/>
  <c r="M1971" i="2" s="1"/>
  <c r="L1972" i="2"/>
  <c r="M1972" i="2"/>
  <c r="L1973" i="2"/>
  <c r="M1973" i="2" s="1"/>
  <c r="L1974" i="2"/>
  <c r="M1974" i="2"/>
  <c r="L1975" i="2"/>
  <c r="M1975" i="2"/>
  <c r="L1976" i="2"/>
  <c r="M1976" i="2"/>
  <c r="L1977" i="2"/>
  <c r="M1977" i="2"/>
  <c r="L1978" i="2"/>
  <c r="M1978" i="2"/>
  <c r="L1979" i="2"/>
  <c r="M1979" i="2" s="1"/>
  <c r="L1980" i="2"/>
  <c r="M1980" i="2" s="1"/>
  <c r="L1981" i="2"/>
  <c r="M1981" i="2"/>
  <c r="L1982" i="2"/>
  <c r="M1982" i="2" s="1"/>
  <c r="L1983" i="2"/>
  <c r="M1983" i="2" s="1"/>
  <c r="L1984" i="2"/>
  <c r="M1984" i="2" s="1"/>
  <c r="L1985" i="2"/>
  <c r="M1985" i="2" s="1"/>
  <c r="L1986" i="2"/>
  <c r="M1986" i="2" s="1"/>
  <c r="L1987" i="2"/>
  <c r="M1987" i="2" s="1"/>
  <c r="L1988" i="2"/>
  <c r="M1988" i="2"/>
  <c r="L1989" i="2"/>
  <c r="M1989" i="2"/>
  <c r="L1990" i="2"/>
  <c r="M1990" i="2"/>
  <c r="L1991" i="2"/>
  <c r="M1991" i="2" s="1"/>
  <c r="L1992" i="2"/>
  <c r="M1992" i="2"/>
  <c r="L1993" i="2"/>
  <c r="M1993" i="2"/>
  <c r="L1994" i="2"/>
  <c r="M1994" i="2"/>
  <c r="L1995" i="2"/>
  <c r="M1995" i="2" s="1"/>
  <c r="L1996" i="2"/>
  <c r="M1996" i="2"/>
  <c r="L1997" i="2"/>
  <c r="M1997" i="2" s="1"/>
  <c r="L1998" i="2"/>
  <c r="M1998" i="2"/>
  <c r="L1999" i="2"/>
  <c r="M1999" i="2" s="1"/>
  <c r="L2000" i="2"/>
  <c r="M2000" i="2" s="1"/>
  <c r="L2001" i="2"/>
  <c r="M2001" i="2"/>
  <c r="L2002" i="2"/>
  <c r="M2002" i="2"/>
  <c r="L2003" i="2"/>
  <c r="M2003" i="2" s="1"/>
  <c r="L2004" i="2"/>
  <c r="M2004" i="2" s="1"/>
  <c r="L2005" i="2"/>
  <c r="M2005" i="2"/>
  <c r="L2006" i="2"/>
  <c r="M2006" i="2"/>
  <c r="L2007" i="2"/>
  <c r="M2007" i="2"/>
  <c r="L2008" i="2"/>
  <c r="M2008" i="2" s="1"/>
  <c r="L2009" i="2"/>
  <c r="M2009" i="2" s="1"/>
  <c r="L2010" i="2"/>
  <c r="M2010" i="2" s="1"/>
  <c r="L2011" i="2"/>
  <c r="M2011" i="2"/>
  <c r="L2012" i="2"/>
  <c r="M2012" i="2" s="1"/>
  <c r="L2013" i="2"/>
  <c r="M2013" i="2" s="1"/>
  <c r="L2014" i="2"/>
  <c r="M2014" i="2"/>
  <c r="L2015" i="2"/>
  <c r="M2015" i="2" s="1"/>
  <c r="L2016" i="2"/>
  <c r="M2016" i="2"/>
  <c r="L2017" i="2"/>
  <c r="M2017" i="2" s="1"/>
  <c r="L2018" i="2"/>
  <c r="M2018" i="2"/>
  <c r="L2019" i="2"/>
  <c r="M2019" i="2" s="1"/>
  <c r="L2020" i="2"/>
  <c r="M2020" i="2"/>
  <c r="L2021" i="2"/>
  <c r="M2021" i="2" s="1"/>
  <c r="L2022" i="2"/>
  <c r="M2022" i="2"/>
  <c r="L2023" i="2"/>
  <c r="M2023" i="2" s="1"/>
  <c r="L2024" i="2"/>
  <c r="M2024" i="2"/>
  <c r="L2025" i="2"/>
  <c r="M2025" i="2" s="1"/>
  <c r="L2026" i="2"/>
  <c r="M2026" i="2"/>
  <c r="L2027" i="2"/>
  <c r="M2027" i="2" s="1"/>
  <c r="L2028" i="2"/>
  <c r="M2028" i="2" s="1"/>
  <c r="L2029" i="2"/>
  <c r="M2029" i="2"/>
  <c r="L2030" i="2"/>
  <c r="M2030" i="2" s="1"/>
  <c r="L2031" i="2"/>
  <c r="M2031" i="2"/>
  <c r="L2032" i="2"/>
  <c r="M2032" i="2" s="1"/>
  <c r="L2033" i="2"/>
  <c r="M2033" i="2" s="1"/>
  <c r="L2034" i="2"/>
  <c r="M2034" i="2" s="1"/>
  <c r="L2035" i="2"/>
  <c r="M2035" i="2"/>
  <c r="L2036" i="2"/>
  <c r="M2036" i="2" s="1"/>
  <c r="L2037" i="2"/>
  <c r="M2037" i="2"/>
  <c r="L2038" i="2"/>
  <c r="M2038" i="2" s="1"/>
  <c r="L2039" i="2"/>
  <c r="M2039" i="2" s="1"/>
  <c r="L2040" i="2"/>
  <c r="M2040" i="2"/>
  <c r="L2041" i="2"/>
  <c r="M2041" i="2" s="1"/>
  <c r="L2042" i="2"/>
  <c r="M2042" i="2"/>
  <c r="L2043" i="2"/>
  <c r="M2043" i="2" s="1"/>
  <c r="L2044" i="2"/>
  <c r="M2044" i="2"/>
  <c r="L2045" i="2"/>
  <c r="M2045" i="2" s="1"/>
  <c r="L2046" i="2"/>
  <c r="M2046" i="2" s="1"/>
  <c r="L2047" i="2"/>
  <c r="M2047" i="2" s="1"/>
  <c r="L2048" i="2"/>
  <c r="M2048" i="2"/>
  <c r="L2049" i="2"/>
  <c r="M2049" i="2" s="1"/>
  <c r="L2050" i="2"/>
  <c r="M2050" i="2"/>
  <c r="L2051" i="2"/>
  <c r="M2051" i="2" s="1"/>
  <c r="L2052" i="2"/>
  <c r="M2052" i="2" s="1"/>
  <c r="L2053" i="2"/>
  <c r="M2053" i="2"/>
  <c r="L2054" i="2"/>
  <c r="M2054" i="2" s="1"/>
  <c r="L2055" i="2"/>
  <c r="M2055" i="2" s="1"/>
  <c r="L2056" i="2"/>
  <c r="M2056" i="2" s="1"/>
  <c r="L2057" i="2"/>
  <c r="M2057" i="2" s="1"/>
  <c r="L2058" i="2"/>
  <c r="M2058" i="2" s="1"/>
  <c r="L2059" i="2"/>
  <c r="M2059" i="2" s="1"/>
  <c r="L2060" i="2"/>
  <c r="M2060" i="2"/>
  <c r="L2061" i="2"/>
  <c r="M2061" i="2"/>
  <c r="L2062" i="2"/>
  <c r="M2062" i="2" s="1"/>
  <c r="L2063" i="2"/>
  <c r="M2063" i="2"/>
  <c r="L2064" i="2"/>
  <c r="M2064" i="2" s="1"/>
  <c r="L2065" i="2"/>
  <c r="M2065" i="2" s="1"/>
  <c r="L2066" i="2"/>
  <c r="M2066" i="2"/>
  <c r="L2067" i="2"/>
  <c r="M2067" i="2"/>
  <c r="L2068" i="2"/>
  <c r="M2068" i="2"/>
  <c r="L2069" i="2"/>
  <c r="M2069" i="2"/>
  <c r="L2070" i="2"/>
  <c r="M2070" i="2" s="1"/>
  <c r="L2071" i="2"/>
  <c r="M2071" i="2" s="1"/>
  <c r="L2072" i="2"/>
  <c r="M2072" i="2"/>
  <c r="L2073" i="2"/>
  <c r="M2073" i="2"/>
  <c r="L2074" i="2"/>
  <c r="M2074" i="2" s="1"/>
  <c r="L2075" i="2"/>
  <c r="M2075" i="2"/>
  <c r="L2076" i="2"/>
  <c r="M2076" i="2" s="1"/>
  <c r="L2077" i="2"/>
  <c r="M2077" i="2" s="1"/>
  <c r="L2078" i="2"/>
  <c r="M2078" i="2"/>
  <c r="L2079" i="2"/>
  <c r="M2079" i="2"/>
  <c r="L2080" i="2"/>
  <c r="M2080" i="2"/>
  <c r="L2081" i="2"/>
  <c r="M2081" i="2"/>
  <c r="L2082" i="2"/>
  <c r="M2082" i="2" s="1"/>
  <c r="L2083" i="2"/>
  <c r="M2083" i="2" s="1"/>
  <c r="L2084" i="2"/>
  <c r="M2084" i="2" s="1"/>
  <c r="L2085" i="2"/>
  <c r="M2085" i="2"/>
  <c r="L2086" i="2"/>
  <c r="M2086" i="2" s="1"/>
  <c r="L2087" i="2"/>
  <c r="M2087" i="2"/>
  <c r="L2088" i="2"/>
  <c r="M2088" i="2" s="1"/>
  <c r="L2089" i="2"/>
  <c r="M2089" i="2" s="1"/>
  <c r="L2090" i="2"/>
  <c r="M2090" i="2"/>
  <c r="L2091" i="2"/>
  <c r="M2091" i="2"/>
  <c r="L2092" i="2"/>
  <c r="M2092" i="2"/>
  <c r="L2093" i="2"/>
  <c r="M2093" i="2"/>
  <c r="L2094" i="2"/>
  <c r="M2094" i="2" s="1"/>
  <c r="L2095" i="2"/>
  <c r="M2095" i="2" s="1"/>
  <c r="L2096" i="2"/>
  <c r="M2096" i="2"/>
  <c r="L2097" i="2"/>
  <c r="M2097" i="2"/>
  <c r="L2098" i="2"/>
  <c r="M2098" i="2" s="1"/>
  <c r="L2099" i="2"/>
  <c r="M2099" i="2"/>
  <c r="L2100" i="2"/>
  <c r="M2100" i="2" s="1"/>
  <c r="L2101" i="2"/>
  <c r="M2101" i="2"/>
  <c r="L2102" i="2"/>
  <c r="M2102" i="2"/>
  <c r="L2103" i="2"/>
  <c r="M2103" i="2"/>
  <c r="L2104" i="2"/>
  <c r="M2104" i="2"/>
  <c r="L2105" i="2"/>
  <c r="M2105" i="2"/>
  <c r="L2106" i="2"/>
  <c r="M2106" i="2" s="1"/>
  <c r="L2107" i="2"/>
  <c r="M2107" i="2"/>
  <c r="L2108" i="2"/>
  <c r="M2108" i="2"/>
  <c r="L2109" i="2"/>
  <c r="M2109" i="2"/>
  <c r="L2110" i="2"/>
  <c r="M2110" i="2"/>
  <c r="L2111" i="2"/>
  <c r="M2111" i="2"/>
  <c r="L2112" i="2"/>
  <c r="M2112" i="2" s="1"/>
  <c r="L2113" i="2"/>
  <c r="M2113" i="2" s="1"/>
  <c r="L2114" i="2"/>
  <c r="M2114" i="2"/>
  <c r="L2115" i="2"/>
  <c r="M2115" i="2"/>
  <c r="L2116" i="2"/>
  <c r="M2116" i="2" s="1"/>
  <c r="L2117" i="2"/>
  <c r="M2117" i="2"/>
  <c r="L2118" i="2"/>
  <c r="M2118" i="2" s="1"/>
  <c r="L2119" i="2"/>
  <c r="M2119" i="2" s="1"/>
  <c r="L2120" i="2"/>
  <c r="M2120" i="2" s="1"/>
  <c r="L2121" i="2"/>
  <c r="M2121" i="2"/>
  <c r="L2122" i="2"/>
  <c r="M2122" i="2"/>
  <c r="L2123" i="2"/>
  <c r="M2123" i="2"/>
  <c r="L2124" i="2"/>
  <c r="M2124" i="2" s="1"/>
  <c r="L2125" i="2"/>
  <c r="M2125" i="2" s="1"/>
  <c r="L2126" i="2"/>
  <c r="M2126" i="2" s="1"/>
  <c r="L2127" i="2"/>
  <c r="M2127" i="2"/>
  <c r="L2128" i="2"/>
  <c r="M2128" i="2" s="1"/>
  <c r="L2129" i="2"/>
  <c r="M2129" i="2"/>
  <c r="L2130" i="2"/>
  <c r="M2130" i="2"/>
  <c r="L2131" i="2"/>
  <c r="M2131" i="2" s="1"/>
  <c r="L2132" i="2"/>
  <c r="M2132" i="2"/>
  <c r="L2133" i="2"/>
  <c r="M2133" i="2"/>
  <c r="L2134" i="2"/>
  <c r="M2134" i="2"/>
  <c r="L2135" i="2"/>
  <c r="M2135" i="2"/>
  <c r="L2136" i="2"/>
  <c r="M2136" i="2" s="1"/>
  <c r="L2137" i="2"/>
  <c r="M2137" i="2" s="1"/>
  <c r="L2138" i="2"/>
  <c r="M2138" i="2"/>
  <c r="L2139" i="2"/>
  <c r="M2139" i="2"/>
  <c r="L2140" i="2"/>
  <c r="M2140" i="2"/>
  <c r="L2141" i="2"/>
  <c r="M2141" i="2"/>
  <c r="L2142" i="2"/>
  <c r="M2142" i="2"/>
  <c r="L2143" i="2"/>
  <c r="M2143" i="2" s="1"/>
  <c r="L2144" i="2"/>
  <c r="M2144" i="2" s="1"/>
  <c r="L2145" i="2"/>
  <c r="M2145" i="2"/>
  <c r="L2146" i="2"/>
  <c r="M2146" i="2" s="1"/>
  <c r="L2147" i="2"/>
  <c r="M2147" i="2"/>
  <c r="L2148" i="2"/>
  <c r="M2148" i="2" s="1"/>
  <c r="L2149" i="2"/>
  <c r="M2149" i="2" s="1"/>
  <c r="L2150" i="2"/>
  <c r="M2150" i="2" s="1"/>
  <c r="L2151" i="2"/>
  <c r="M2151" i="2"/>
  <c r="L2152" i="2"/>
  <c r="M2152" i="2" s="1"/>
  <c r="L2153" i="2"/>
  <c r="M2153" i="2"/>
  <c r="L2154" i="2"/>
  <c r="M2154" i="2" s="1"/>
  <c r="L2155" i="2"/>
  <c r="M2155" i="2"/>
  <c r="L2156" i="2"/>
  <c r="M2156" i="2" s="1"/>
  <c r="L2157" i="2"/>
  <c r="M2157" i="2"/>
  <c r="L2158" i="2"/>
  <c r="M2158" i="2" s="1"/>
  <c r="L2159" i="2"/>
  <c r="M2159" i="2"/>
  <c r="L2160" i="2"/>
  <c r="M2160" i="2" s="1"/>
  <c r="L2161" i="2"/>
  <c r="M2161" i="2" s="1"/>
  <c r="L2162" i="2"/>
  <c r="M2162" i="2" s="1"/>
  <c r="L2163" i="2"/>
  <c r="M2163" i="2"/>
  <c r="L2164" i="2"/>
  <c r="M2164" i="2" s="1"/>
  <c r="L2165" i="2"/>
  <c r="M2165" i="2"/>
  <c r="L2166" i="2"/>
  <c r="M2166" i="2" s="1"/>
  <c r="L2167" i="2"/>
  <c r="M2167" i="2" s="1"/>
  <c r="L2168" i="2"/>
  <c r="M2168" i="2" s="1"/>
  <c r="L2169" i="2"/>
  <c r="M2169" i="2"/>
  <c r="L2170" i="2"/>
  <c r="M2170" i="2" s="1"/>
  <c r="L2171" i="2"/>
  <c r="M2171" i="2"/>
  <c r="L2172" i="2"/>
  <c r="M2172" i="2" s="1"/>
  <c r="L2173" i="2"/>
  <c r="M2173" i="2" s="1"/>
  <c r="L2174" i="2"/>
  <c r="M2174" i="2" s="1"/>
  <c r="L2175" i="2"/>
  <c r="M2175" i="2"/>
  <c r="L2176" i="2"/>
  <c r="M2176" i="2" s="1"/>
  <c r="L2177" i="2"/>
  <c r="M2177" i="2"/>
  <c r="L2178" i="2"/>
  <c r="M2178" i="2" s="1"/>
  <c r="L2179" i="2"/>
  <c r="M2179" i="2"/>
  <c r="L2180" i="2"/>
  <c r="M2180" i="2" s="1"/>
  <c r="L2181" i="2"/>
  <c r="M2181" i="2"/>
  <c r="L2182" i="2"/>
  <c r="M2182" i="2" s="1"/>
  <c r="L2183" i="2"/>
  <c r="M2183" i="2"/>
  <c r="L2184" i="2"/>
  <c r="M2184" i="2" s="1"/>
  <c r="L2185" i="2"/>
  <c r="M2185" i="2" s="1"/>
  <c r="L2186" i="2"/>
  <c r="M2186" i="2" s="1"/>
  <c r="L2187" i="2"/>
  <c r="M2187" i="2"/>
  <c r="L2188" i="2"/>
  <c r="M2188" i="2" s="1"/>
  <c r="L2189" i="2"/>
  <c r="M2189" i="2"/>
  <c r="L2190" i="2"/>
  <c r="M2190" i="2" s="1"/>
  <c r="L2191" i="2"/>
  <c r="M2191" i="2" s="1"/>
  <c r="L2192" i="2"/>
  <c r="M2192" i="2" s="1"/>
  <c r="L2193" i="2"/>
  <c r="M2193" i="2"/>
  <c r="L2194" i="2"/>
  <c r="M2194" i="2" s="1"/>
  <c r="L2195" i="2"/>
  <c r="M2195" i="2"/>
  <c r="L2196" i="2"/>
  <c r="M2196" i="2" s="1"/>
  <c r="L2197" i="2"/>
  <c r="M2197" i="2" s="1"/>
  <c r="C501" i="2"/>
  <c r="C502" i="2"/>
  <c r="C503" i="2"/>
  <c r="C504" i="2"/>
  <c r="C507" i="2"/>
  <c r="C508" i="2"/>
  <c r="C510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M514" i="2" l="1"/>
  <c r="C509" i="2"/>
  <c r="C505" i="2"/>
  <c r="C506" i="2"/>
  <c r="C511" i="2"/>
  <c r="L3" i="2"/>
  <c r="M3" i="2" s="1"/>
  <c r="L4" i="2"/>
  <c r="M4" i="2" s="1"/>
  <c r="L5" i="2"/>
  <c r="M5" i="2" s="1"/>
  <c r="L6" i="2"/>
  <c r="M6" i="2" s="1"/>
  <c r="L7" i="2"/>
  <c r="M7" i="2"/>
  <c r="L8" i="2"/>
  <c r="M8" i="2" s="1"/>
  <c r="L9" i="2"/>
  <c r="M9" i="2" s="1"/>
  <c r="L10" i="2"/>
  <c r="M10" i="2" s="1"/>
  <c r="L11" i="2"/>
  <c r="M11" i="2" s="1"/>
  <c r="L12" i="2"/>
  <c r="L13" i="2"/>
  <c r="M13" i="2" s="1"/>
  <c r="L14" i="2"/>
  <c r="C14" i="2" s="1"/>
  <c r="M14" i="2"/>
  <c r="L15" i="2"/>
  <c r="L16" i="2"/>
  <c r="M16" i="2" s="1"/>
  <c r="L17" i="2"/>
  <c r="M17" i="2" s="1"/>
  <c r="L18" i="2"/>
  <c r="M18" i="2" s="1"/>
  <c r="L19" i="2"/>
  <c r="M19" i="2"/>
  <c r="L20" i="2"/>
  <c r="M20" i="2" s="1"/>
  <c r="L21" i="2"/>
  <c r="M21" i="2" s="1"/>
  <c r="L22" i="2"/>
  <c r="L23" i="2"/>
  <c r="M23" i="2" s="1"/>
  <c r="L24" i="2"/>
  <c r="M24" i="2" s="1"/>
  <c r="L25" i="2"/>
  <c r="M25" i="2"/>
  <c r="L26" i="2"/>
  <c r="M26" i="2"/>
  <c r="L27" i="2"/>
  <c r="M27" i="2" s="1"/>
  <c r="L28" i="2"/>
  <c r="M28" i="2" s="1"/>
  <c r="L29" i="2"/>
  <c r="M29" i="2" s="1"/>
  <c r="L30" i="2"/>
  <c r="M30" i="2"/>
  <c r="L31" i="2"/>
  <c r="L32" i="2"/>
  <c r="M32" i="2" s="1"/>
  <c r="L33" i="2"/>
  <c r="M33" i="2" s="1"/>
  <c r="L34" i="2"/>
  <c r="M34" i="2"/>
  <c r="L35" i="2"/>
  <c r="M35" i="2"/>
  <c r="L36" i="2"/>
  <c r="M36" i="2" s="1"/>
  <c r="L37" i="2"/>
  <c r="M37" i="2" s="1"/>
  <c r="L38" i="2"/>
  <c r="M38" i="2" s="1"/>
  <c r="L39" i="2"/>
  <c r="M39" i="2" s="1"/>
  <c r="L40" i="2"/>
  <c r="M40" i="2" s="1"/>
  <c r="L41" i="2"/>
  <c r="M41" i="2" s="1"/>
  <c r="L42" i="2"/>
  <c r="M42" i="2"/>
  <c r="L43" i="2"/>
  <c r="M43" i="2"/>
  <c r="L44" i="2"/>
  <c r="M44" i="2" s="1"/>
  <c r="L45" i="2"/>
  <c r="M45" i="2" s="1"/>
  <c r="L46" i="2"/>
  <c r="M46" i="2" s="1"/>
  <c r="L47" i="2"/>
  <c r="M47" i="2" s="1"/>
  <c r="L48" i="2"/>
  <c r="M48" i="2" s="1"/>
  <c r="L49" i="2"/>
  <c r="M49" i="2" s="1"/>
  <c r="L50" i="2"/>
  <c r="M50" i="2" s="1"/>
  <c r="L51" i="2"/>
  <c r="M51" i="2"/>
  <c r="L52" i="2"/>
  <c r="M52" i="2" s="1"/>
  <c r="L53" i="2"/>
  <c r="M53" i="2"/>
  <c r="L54" i="2"/>
  <c r="M54" i="2" s="1"/>
  <c r="L55" i="2"/>
  <c r="M55" i="2"/>
  <c r="L56" i="2"/>
  <c r="M56" i="2" s="1"/>
  <c r="L57" i="2"/>
  <c r="M57" i="2"/>
  <c r="L58" i="2"/>
  <c r="M58" i="2"/>
  <c r="L59" i="2"/>
  <c r="M59" i="2" s="1"/>
  <c r="L60" i="2"/>
  <c r="M60" i="2" s="1"/>
  <c r="L61" i="2"/>
  <c r="M61" i="2" s="1"/>
  <c r="L62" i="2"/>
  <c r="M62" i="2" s="1"/>
  <c r="L63" i="2"/>
  <c r="M63" i="2" s="1"/>
  <c r="L64" i="2"/>
  <c r="M64" i="2" s="1"/>
  <c r="L65" i="2"/>
  <c r="M65" i="2" s="1"/>
  <c r="L66" i="2"/>
  <c r="M66" i="2" s="1"/>
  <c r="L67" i="2"/>
  <c r="M67" i="2"/>
  <c r="L68" i="2"/>
  <c r="M68" i="2" s="1"/>
  <c r="L69" i="2"/>
  <c r="M69" i="2"/>
  <c r="L70" i="2"/>
  <c r="M70" i="2" s="1"/>
  <c r="L71" i="2"/>
  <c r="M71" i="2" s="1"/>
  <c r="L72" i="2"/>
  <c r="M72" i="2" s="1"/>
  <c r="L73" i="2"/>
  <c r="M73" i="2" s="1"/>
  <c r="L74" i="2"/>
  <c r="M74" i="2"/>
  <c r="L75" i="2"/>
  <c r="M75" i="2" s="1"/>
  <c r="L76" i="2"/>
  <c r="M76" i="2" s="1"/>
  <c r="L77" i="2"/>
  <c r="M77" i="2" s="1"/>
  <c r="L78" i="2"/>
  <c r="M78" i="2"/>
  <c r="L79" i="2"/>
  <c r="M79" i="2" s="1"/>
  <c r="L80" i="2"/>
  <c r="M80" i="2" s="1"/>
  <c r="L81" i="2"/>
  <c r="M81" i="2" s="1"/>
  <c r="L82" i="2"/>
  <c r="M82" i="2" s="1"/>
  <c r="L83" i="2"/>
  <c r="M83" i="2" s="1"/>
  <c r="L84" i="2"/>
  <c r="M84" i="2" s="1"/>
  <c r="L85" i="2"/>
  <c r="L86" i="2"/>
  <c r="M86" i="2" s="1"/>
  <c r="L87" i="2"/>
  <c r="M87" i="2"/>
  <c r="L88" i="2"/>
  <c r="M88" i="2" s="1"/>
  <c r="L89" i="2"/>
  <c r="M89" i="2" s="1"/>
  <c r="L90" i="2"/>
  <c r="M90" i="2" s="1"/>
  <c r="L91" i="2"/>
  <c r="M91" i="2" s="1"/>
  <c r="L92" i="2"/>
  <c r="M92" i="2" s="1"/>
  <c r="L93" i="2"/>
  <c r="M93" i="2"/>
  <c r="L94" i="2"/>
  <c r="M94" i="2" s="1"/>
  <c r="L95" i="2"/>
  <c r="M95" i="2" s="1"/>
  <c r="L96" i="2"/>
  <c r="M96" i="2" s="1"/>
  <c r="L97" i="2"/>
  <c r="M97" i="2" s="1"/>
  <c r="L98" i="2"/>
  <c r="M98" i="2" s="1"/>
  <c r="L99" i="2"/>
  <c r="M99" i="2" s="1"/>
  <c r="L100" i="2"/>
  <c r="M100" i="2" s="1"/>
  <c r="L101" i="2"/>
  <c r="M101" i="2" s="1"/>
  <c r="L102" i="2"/>
  <c r="M102" i="2"/>
  <c r="L103" i="2"/>
  <c r="M103" i="2" s="1"/>
  <c r="L104" i="2"/>
  <c r="M104" i="2" s="1"/>
  <c r="L105" i="2"/>
  <c r="M105" i="2" s="1"/>
  <c r="L106" i="2"/>
  <c r="M106" i="2"/>
  <c r="L107" i="2"/>
  <c r="M107" i="2" s="1"/>
  <c r="L108" i="2"/>
  <c r="M108" i="2" s="1"/>
  <c r="L109" i="2"/>
  <c r="M109" i="2" s="1"/>
  <c r="L110" i="2"/>
  <c r="M110" i="2" s="1"/>
  <c r="L111" i="2"/>
  <c r="M111" i="2"/>
  <c r="L112" i="2"/>
  <c r="M112" i="2" s="1"/>
  <c r="L113" i="2"/>
  <c r="M113" i="2"/>
  <c r="L114" i="2"/>
  <c r="L115" i="2"/>
  <c r="M115" i="2"/>
  <c r="L116" i="2"/>
  <c r="M116" i="2" s="1"/>
  <c r="L117" i="2"/>
  <c r="M117" i="2" s="1"/>
  <c r="L118" i="2"/>
  <c r="M118" i="2" s="1"/>
  <c r="L119" i="2"/>
  <c r="M119" i="2"/>
  <c r="L120" i="2"/>
  <c r="M120" i="2" s="1"/>
  <c r="L121" i="2"/>
  <c r="M121" i="2" s="1"/>
  <c r="L122" i="2"/>
  <c r="M122" i="2"/>
  <c r="L123" i="2"/>
  <c r="M123" i="2" s="1"/>
  <c r="L124" i="2"/>
  <c r="M124" i="2" s="1"/>
  <c r="L125" i="2"/>
  <c r="M125" i="2" s="1"/>
  <c r="L126" i="2"/>
  <c r="M126" i="2" s="1"/>
  <c r="L127" i="2"/>
  <c r="M127" i="2" s="1"/>
  <c r="L128" i="2"/>
  <c r="M128" i="2" s="1"/>
  <c r="L129" i="2"/>
  <c r="M129" i="2"/>
  <c r="L130" i="2"/>
  <c r="M130" i="2" s="1"/>
  <c r="L131" i="2"/>
  <c r="M131" i="2"/>
  <c r="L132" i="2"/>
  <c r="M132" i="2" s="1"/>
  <c r="L133" i="2"/>
  <c r="M133" i="2"/>
  <c r="L134" i="2"/>
  <c r="M134" i="2" s="1"/>
  <c r="L135" i="2"/>
  <c r="M135" i="2" s="1"/>
  <c r="L136" i="2"/>
  <c r="L137" i="2"/>
  <c r="L138" i="2"/>
  <c r="M138" i="2"/>
  <c r="L139" i="2"/>
  <c r="M139" i="2" s="1"/>
  <c r="L140" i="2"/>
  <c r="M140" i="2" s="1"/>
  <c r="L141" i="2"/>
  <c r="M141" i="2" s="1"/>
  <c r="L142" i="2"/>
  <c r="M142" i="2"/>
  <c r="L143" i="2"/>
  <c r="M143" i="2" s="1"/>
  <c r="L144" i="2"/>
  <c r="M144" i="2" s="1"/>
  <c r="L145" i="2"/>
  <c r="M145" i="2"/>
  <c r="L146" i="2"/>
  <c r="M146" i="2" s="1"/>
  <c r="L147" i="2"/>
  <c r="M147" i="2"/>
  <c r="L148" i="2"/>
  <c r="M148" i="2" s="1"/>
  <c r="L149" i="2"/>
  <c r="M149" i="2" s="1"/>
  <c r="L150" i="2"/>
  <c r="M150" i="2" s="1"/>
  <c r="L151" i="2"/>
  <c r="M151" i="2" s="1"/>
  <c r="L152" i="2"/>
  <c r="M152" i="2" s="1"/>
  <c r="L153" i="2"/>
  <c r="M153" i="2" s="1"/>
  <c r="L154" i="2"/>
  <c r="M154" i="2"/>
  <c r="L155" i="2"/>
  <c r="M155" i="2" s="1"/>
  <c r="L156" i="2"/>
  <c r="M156" i="2" s="1"/>
  <c r="L157" i="2"/>
  <c r="M157" i="2" s="1"/>
  <c r="L158" i="2"/>
  <c r="M158" i="2"/>
  <c r="L159" i="2"/>
  <c r="M159" i="2" s="1"/>
  <c r="L160" i="2"/>
  <c r="M160" i="2" s="1"/>
  <c r="L161" i="2"/>
  <c r="M161" i="2"/>
  <c r="L162" i="2"/>
  <c r="M162" i="2" s="1"/>
  <c r="L163" i="2"/>
  <c r="M163" i="2"/>
  <c r="L164" i="2"/>
  <c r="M164" i="2" s="1"/>
  <c r="L165" i="2"/>
  <c r="M165" i="2" s="1"/>
  <c r="L166" i="2"/>
  <c r="M166" i="2"/>
  <c r="L167" i="2"/>
  <c r="M167" i="2" s="1"/>
  <c r="L168" i="2"/>
  <c r="L169" i="2"/>
  <c r="L170" i="2"/>
  <c r="M170" i="2"/>
  <c r="L171" i="2"/>
  <c r="M171" i="2" s="1"/>
  <c r="L172" i="2"/>
  <c r="M172" i="2" s="1"/>
  <c r="L173" i="2"/>
  <c r="M173" i="2" s="1"/>
  <c r="L174" i="2"/>
  <c r="C174" i="2" s="1"/>
  <c r="L175" i="2"/>
  <c r="M175" i="2" s="1"/>
  <c r="L176" i="2"/>
  <c r="M176" i="2" s="1"/>
  <c r="L177" i="2"/>
  <c r="M177" i="2"/>
  <c r="L178" i="2"/>
  <c r="M178" i="2" s="1"/>
  <c r="L179" i="2"/>
  <c r="M179" i="2"/>
  <c r="L180" i="2"/>
  <c r="M180" i="2" s="1"/>
  <c r="L181" i="2"/>
  <c r="M181" i="2" s="1"/>
  <c r="L182" i="2"/>
  <c r="M182" i="2" s="1"/>
  <c r="L183" i="2"/>
  <c r="M183" i="2" s="1"/>
  <c r="L184" i="2"/>
  <c r="M184" i="2" s="1"/>
  <c r="L185" i="2"/>
  <c r="L186" i="2"/>
  <c r="M186" i="2"/>
  <c r="L187" i="2"/>
  <c r="M187" i="2" s="1"/>
  <c r="L188" i="2"/>
  <c r="M188" i="2" s="1"/>
  <c r="L189" i="2"/>
  <c r="M189" i="2"/>
  <c r="L190" i="2"/>
  <c r="M190" i="2" s="1"/>
  <c r="L191" i="2"/>
  <c r="M191" i="2" s="1"/>
  <c r="L192" i="2"/>
  <c r="L193" i="2"/>
  <c r="M193" i="2"/>
  <c r="L194" i="2"/>
  <c r="M194" i="2" s="1"/>
  <c r="L195" i="2"/>
  <c r="M195" i="2"/>
  <c r="L196" i="2"/>
  <c r="M196" i="2" s="1"/>
  <c r="L197" i="2"/>
  <c r="M197" i="2"/>
  <c r="L198" i="2"/>
  <c r="M198" i="2" s="1"/>
  <c r="L199" i="2"/>
  <c r="M199" i="2" s="1"/>
  <c r="L200" i="2"/>
  <c r="M200" i="2" s="1"/>
  <c r="L201" i="2"/>
  <c r="M201" i="2" s="1"/>
  <c r="L202" i="2"/>
  <c r="M202" i="2"/>
  <c r="L203" i="2"/>
  <c r="M203" i="2" s="1"/>
  <c r="L204" i="2"/>
  <c r="M204" i="2" s="1"/>
  <c r="L205" i="2"/>
  <c r="M205" i="2" s="1"/>
  <c r="L206" i="2"/>
  <c r="M206" i="2" s="1"/>
  <c r="L207" i="2"/>
  <c r="M207" i="2"/>
  <c r="L208" i="2"/>
  <c r="M208" i="2" s="1"/>
  <c r="L209" i="2"/>
  <c r="M209" i="2"/>
  <c r="L210" i="2"/>
  <c r="M210" i="2" s="1"/>
  <c r="L211" i="2"/>
  <c r="M211" i="2"/>
  <c r="L212" i="2"/>
  <c r="L213" i="2"/>
  <c r="M213" i="2"/>
  <c r="L214" i="2"/>
  <c r="L215" i="2"/>
  <c r="M215" i="2"/>
  <c r="L216" i="2"/>
  <c r="M216" i="2" s="1"/>
  <c r="L217" i="2"/>
  <c r="M217" i="2" s="1"/>
  <c r="L218" i="2"/>
  <c r="M218" i="2"/>
  <c r="L219" i="2"/>
  <c r="L220" i="2"/>
  <c r="M220" i="2" s="1"/>
  <c r="L221" i="2"/>
  <c r="M221" i="2"/>
  <c r="L222" i="2"/>
  <c r="L223" i="2"/>
  <c r="M223" i="2" s="1"/>
  <c r="L224" i="2"/>
  <c r="M224" i="2" s="1"/>
  <c r="L225" i="2"/>
  <c r="C225" i="2" s="1"/>
  <c r="L226" i="2"/>
  <c r="L227" i="2"/>
  <c r="M227" i="2"/>
  <c r="L228" i="2"/>
  <c r="M228" i="2" s="1"/>
  <c r="L229" i="2"/>
  <c r="M229" i="2"/>
  <c r="L230" i="2"/>
  <c r="M230" i="2" s="1"/>
  <c r="L231" i="2"/>
  <c r="M231" i="2"/>
  <c r="L232" i="2"/>
  <c r="M232" i="2" s="1"/>
  <c r="L233" i="2"/>
  <c r="M233" i="2" s="1"/>
  <c r="L234" i="2"/>
  <c r="M234" i="2"/>
  <c r="L235" i="2"/>
  <c r="M235" i="2" s="1"/>
  <c r="L236" i="2"/>
  <c r="M236" i="2" s="1"/>
  <c r="L237" i="2"/>
  <c r="M237" i="2" s="1"/>
  <c r="L238" i="2"/>
  <c r="M238" i="2"/>
  <c r="L239" i="2"/>
  <c r="M239" i="2" s="1"/>
  <c r="L240" i="2"/>
  <c r="M240" i="2" s="1"/>
  <c r="L241" i="2"/>
  <c r="M241" i="2" s="1"/>
  <c r="L242" i="2"/>
  <c r="M242" i="2" s="1"/>
  <c r="L243" i="2"/>
  <c r="M243" i="2"/>
  <c r="L244" i="2"/>
  <c r="M244" i="2" s="1"/>
  <c r="L245" i="2"/>
  <c r="M245" i="2"/>
  <c r="L246" i="2"/>
  <c r="L247" i="2"/>
  <c r="M247" i="2" s="1"/>
  <c r="L248" i="2"/>
  <c r="M248" i="2" s="1"/>
  <c r="L249" i="2"/>
  <c r="M249" i="2" s="1"/>
  <c r="L250" i="2"/>
  <c r="M250" i="2"/>
  <c r="L251" i="2"/>
  <c r="M251" i="2" s="1"/>
  <c r="L252" i="2"/>
  <c r="M252" i="2" s="1"/>
  <c r="L253" i="2"/>
  <c r="M253" i="2"/>
  <c r="L254" i="2"/>
  <c r="M254" i="2"/>
  <c r="L255" i="2"/>
  <c r="M255" i="2" s="1"/>
  <c r="L256" i="2"/>
  <c r="M256" i="2" s="1"/>
  <c r="L257" i="2"/>
  <c r="M257" i="2"/>
  <c r="L258" i="2"/>
  <c r="M258" i="2" s="1"/>
  <c r="L259" i="2"/>
  <c r="M259" i="2"/>
  <c r="L260" i="2"/>
  <c r="M260" i="2" s="1"/>
  <c r="L261" i="2"/>
  <c r="M261" i="2"/>
  <c r="L262" i="2"/>
  <c r="M262" i="2"/>
  <c r="L263" i="2"/>
  <c r="M263" i="2" s="1"/>
  <c r="L264" i="2"/>
  <c r="M264" i="2" s="1"/>
  <c r="L265" i="2"/>
  <c r="M265" i="2" s="1"/>
  <c r="L266" i="2"/>
  <c r="M266" i="2"/>
  <c r="L267" i="2"/>
  <c r="M267" i="2" s="1"/>
  <c r="L268" i="2"/>
  <c r="M268" i="2" s="1"/>
  <c r="L269" i="2"/>
  <c r="M269" i="2" s="1"/>
  <c r="L270" i="2"/>
  <c r="M270" i="2"/>
  <c r="L271" i="2"/>
  <c r="M271" i="2" s="1"/>
  <c r="L272" i="2"/>
  <c r="M272" i="2" s="1"/>
  <c r="L273" i="2"/>
  <c r="M273" i="2"/>
  <c r="L274" i="2"/>
  <c r="M274" i="2" s="1"/>
  <c r="L275" i="2"/>
  <c r="M275" i="2" s="1"/>
  <c r="L276" i="2"/>
  <c r="L277" i="2"/>
  <c r="M277" i="2" s="1"/>
  <c r="L278" i="2"/>
  <c r="M278" i="2" s="1"/>
  <c r="L279" i="2"/>
  <c r="M279" i="2" s="1"/>
  <c r="L280" i="2"/>
  <c r="M280" i="2" s="1"/>
  <c r="L281" i="2"/>
  <c r="M281" i="2" s="1"/>
  <c r="L282" i="2"/>
  <c r="M282" i="2"/>
  <c r="L283" i="2"/>
  <c r="M283" i="2" s="1"/>
  <c r="L284" i="2"/>
  <c r="L285" i="2"/>
  <c r="M285" i="2" s="1"/>
  <c r="L286" i="2"/>
  <c r="M286" i="2" s="1"/>
  <c r="L287" i="2"/>
  <c r="M287" i="2" s="1"/>
  <c r="L288" i="2"/>
  <c r="M288" i="2" s="1"/>
  <c r="L289" i="2"/>
  <c r="M289" i="2"/>
  <c r="L290" i="2"/>
  <c r="M290" i="2" s="1"/>
  <c r="L291" i="2"/>
  <c r="L292" i="2"/>
  <c r="M292" i="2" s="1"/>
  <c r="L293" i="2"/>
  <c r="M293" i="2" s="1"/>
  <c r="L294" i="2"/>
  <c r="M294" i="2" s="1"/>
  <c r="L295" i="2"/>
  <c r="M295" i="2" s="1"/>
  <c r="L296" i="2"/>
  <c r="M296" i="2" s="1"/>
  <c r="L297" i="2"/>
  <c r="M297" i="2" s="1"/>
  <c r="L298" i="2"/>
  <c r="M298" i="2" s="1"/>
  <c r="L299" i="2"/>
  <c r="M299" i="2"/>
  <c r="L300" i="2"/>
  <c r="M300" i="2" s="1"/>
  <c r="L301" i="2"/>
  <c r="L302" i="2"/>
  <c r="M302" i="2" s="1"/>
  <c r="L303" i="2"/>
  <c r="M303" i="2" s="1"/>
  <c r="L304" i="2"/>
  <c r="M304" i="2" s="1"/>
  <c r="L305" i="2"/>
  <c r="L306" i="2"/>
  <c r="L307" i="2"/>
  <c r="M307" i="2"/>
  <c r="L308" i="2"/>
  <c r="M308" i="2" s="1"/>
  <c r="L309" i="2"/>
  <c r="L310" i="2"/>
  <c r="M310" i="2" s="1"/>
  <c r="L311" i="2"/>
  <c r="M311" i="2" s="1"/>
  <c r="L312" i="2"/>
  <c r="M312" i="2" s="1"/>
  <c r="L313" i="2"/>
  <c r="M313" i="2"/>
  <c r="L314" i="2"/>
  <c r="M314" i="2" s="1"/>
  <c r="L315" i="2"/>
  <c r="M315" i="2"/>
  <c r="L316" i="2"/>
  <c r="L317" i="2"/>
  <c r="M317" i="2" s="1"/>
  <c r="L318" i="2"/>
  <c r="M318" i="2" s="1"/>
  <c r="L319" i="2"/>
  <c r="M319" i="2" s="1"/>
  <c r="L320" i="2"/>
  <c r="L321" i="2"/>
  <c r="M321" i="2" s="1"/>
  <c r="L322" i="2"/>
  <c r="M322" i="2" s="1"/>
  <c r="L323" i="2"/>
  <c r="M323" i="2" s="1"/>
  <c r="L324" i="2"/>
  <c r="M324" i="2" s="1"/>
  <c r="L325" i="2"/>
  <c r="M325" i="2" s="1"/>
  <c r="L326" i="2"/>
  <c r="M326" i="2" s="1"/>
  <c r="L327" i="2"/>
  <c r="M327" i="2" s="1"/>
  <c r="L328" i="2"/>
  <c r="M328" i="2" s="1"/>
  <c r="L329" i="2"/>
  <c r="M329" i="2" s="1"/>
  <c r="L330" i="2"/>
  <c r="M330" i="2" s="1"/>
  <c r="L331" i="2"/>
  <c r="M331" i="2" s="1"/>
  <c r="L332" i="2"/>
  <c r="M332" i="2" s="1"/>
  <c r="L333" i="2"/>
  <c r="M333" i="2" s="1"/>
  <c r="L334" i="2"/>
  <c r="M334" i="2" s="1"/>
  <c r="L335" i="2"/>
  <c r="M335" i="2" s="1"/>
  <c r="L336" i="2"/>
  <c r="M336" i="2" s="1"/>
  <c r="L337" i="2"/>
  <c r="M337" i="2"/>
  <c r="L338" i="2"/>
  <c r="M338" i="2"/>
  <c r="L339" i="2"/>
  <c r="M339" i="2" s="1"/>
  <c r="L340" i="2"/>
  <c r="M340" i="2" s="1"/>
  <c r="L341" i="2"/>
  <c r="M341" i="2" s="1"/>
  <c r="L342" i="2"/>
  <c r="M342" i="2" s="1"/>
  <c r="L343" i="2"/>
  <c r="M343" i="2" s="1"/>
  <c r="L344" i="2"/>
  <c r="L345" i="2"/>
  <c r="M345" i="2" s="1"/>
  <c r="L346" i="2"/>
  <c r="L347" i="2"/>
  <c r="M347" i="2" s="1"/>
  <c r="L348" i="2"/>
  <c r="M348" i="2" s="1"/>
  <c r="L349" i="2"/>
  <c r="L350" i="2"/>
  <c r="M350" i="2" s="1"/>
  <c r="L351" i="2"/>
  <c r="L352" i="2"/>
  <c r="L353" i="2"/>
  <c r="M353" i="2" s="1"/>
  <c r="L354" i="2"/>
  <c r="M354" i="2" s="1"/>
  <c r="L355" i="2"/>
  <c r="L356" i="2"/>
  <c r="M356" i="2" s="1"/>
  <c r="L357" i="2"/>
  <c r="M357" i="2" s="1"/>
  <c r="L358" i="2"/>
  <c r="M358" i="2" s="1"/>
  <c r="L359" i="2"/>
  <c r="M359" i="2" s="1"/>
  <c r="L360" i="2"/>
  <c r="L361" i="2"/>
  <c r="M361" i="2" s="1"/>
  <c r="L362" i="2"/>
  <c r="L363" i="2"/>
  <c r="L364" i="2"/>
  <c r="L365" i="2"/>
  <c r="M365" i="2" s="1"/>
  <c r="L366" i="2"/>
  <c r="L367" i="2"/>
  <c r="M367" i="2" s="1"/>
  <c r="L368" i="2"/>
  <c r="M368" i="2" s="1"/>
  <c r="L369" i="2"/>
  <c r="L370" i="2"/>
  <c r="L371" i="2"/>
  <c r="M371" i="2" s="1"/>
  <c r="L372" i="2"/>
  <c r="L373" i="2"/>
  <c r="M373" i="2" s="1"/>
  <c r="L374" i="2"/>
  <c r="M374" i="2" s="1"/>
  <c r="L375" i="2"/>
  <c r="L376" i="2"/>
  <c r="M376" i="2" s="1"/>
  <c r="L377" i="2"/>
  <c r="M377" i="2" s="1"/>
  <c r="L378" i="2"/>
  <c r="L379" i="2"/>
  <c r="M379" i="2" s="1"/>
  <c r="L380" i="2"/>
  <c r="L381" i="2"/>
  <c r="M381" i="2" s="1"/>
  <c r="L382" i="2"/>
  <c r="M382" i="2" s="1"/>
  <c r="L383" i="2"/>
  <c r="L384" i="2"/>
  <c r="M384" i="2" s="1"/>
  <c r="L385" i="2"/>
  <c r="M385" i="2" s="1"/>
  <c r="L386" i="2"/>
  <c r="L387" i="2"/>
  <c r="M387" i="2" s="1"/>
  <c r="L388" i="2"/>
  <c r="M388" i="2" s="1"/>
  <c r="L389" i="2"/>
  <c r="M389" i="2" s="1"/>
  <c r="L390" i="2"/>
  <c r="M390" i="2" s="1"/>
  <c r="L391" i="2"/>
  <c r="M391" i="2" s="1"/>
  <c r="L392" i="2"/>
  <c r="M392" i="2" s="1"/>
  <c r="L393" i="2"/>
  <c r="M393" i="2" s="1"/>
  <c r="L394" i="2"/>
  <c r="L395" i="2"/>
  <c r="M395" i="2" s="1"/>
  <c r="L396" i="2"/>
  <c r="M396" i="2" s="1"/>
  <c r="L397" i="2"/>
  <c r="L398" i="2"/>
  <c r="L399" i="2"/>
  <c r="M399" i="2" s="1"/>
  <c r="L400" i="2"/>
  <c r="M400" i="2" s="1"/>
  <c r="L401" i="2"/>
  <c r="M401" i="2" s="1"/>
  <c r="L402" i="2"/>
  <c r="M402" i="2" s="1"/>
  <c r="L403" i="2"/>
  <c r="M403" i="2" s="1"/>
  <c r="L404" i="2"/>
  <c r="M404" i="2" s="1"/>
  <c r="L405" i="2"/>
  <c r="M405" i="2" s="1"/>
  <c r="L406" i="2"/>
  <c r="L407" i="2"/>
  <c r="M407" i="2" s="1"/>
  <c r="L408" i="2"/>
  <c r="M408" i="2" s="1"/>
  <c r="L409" i="2"/>
  <c r="M409" i="2" s="1"/>
  <c r="L410" i="2"/>
  <c r="M410" i="2" s="1"/>
  <c r="L411" i="2"/>
  <c r="L412" i="2"/>
  <c r="M412" i="2" s="1"/>
  <c r="L413" i="2"/>
  <c r="M413" i="2" s="1"/>
  <c r="L414" i="2"/>
  <c r="M414" i="2" s="1"/>
  <c r="L415" i="2"/>
  <c r="M415" i="2" s="1"/>
  <c r="L416" i="2"/>
  <c r="M416" i="2" s="1"/>
  <c r="L417" i="2"/>
  <c r="M417" i="2" s="1"/>
  <c r="L418" i="2"/>
  <c r="M418" i="2" s="1"/>
  <c r="L419" i="2"/>
  <c r="M419" i="2" s="1"/>
  <c r="L420" i="2"/>
  <c r="M420" i="2" s="1"/>
  <c r="L421" i="2"/>
  <c r="L422" i="2"/>
  <c r="L423" i="2"/>
  <c r="M423" i="2" s="1"/>
  <c r="L424" i="2"/>
  <c r="M424" i="2" s="1"/>
  <c r="L425" i="2"/>
  <c r="M425" i="2" s="1"/>
  <c r="L426" i="2"/>
  <c r="M426" i="2" s="1"/>
  <c r="L427" i="2"/>
  <c r="L428" i="2"/>
  <c r="M428" i="2" s="1"/>
  <c r="L429" i="2"/>
  <c r="M429" i="2" s="1"/>
  <c r="L430" i="2"/>
  <c r="M430" i="2" s="1"/>
  <c r="L431" i="2"/>
  <c r="M431" i="2" s="1"/>
  <c r="L432" i="2"/>
  <c r="M432" i="2" s="1"/>
  <c r="L433" i="2"/>
  <c r="M433" i="2" s="1"/>
  <c r="L434" i="2"/>
  <c r="M434" i="2" s="1"/>
  <c r="L435" i="2"/>
  <c r="M435" i="2" s="1"/>
  <c r="L436" i="2"/>
  <c r="M436" i="2" s="1"/>
  <c r="L437" i="2"/>
  <c r="M437" i="2" s="1"/>
  <c r="L438" i="2"/>
  <c r="M438" i="2" s="1"/>
  <c r="L439" i="2"/>
  <c r="M439" i="2" s="1"/>
  <c r="L440" i="2"/>
  <c r="M440" i="2" s="1"/>
  <c r="L441" i="2"/>
  <c r="M441" i="2" s="1"/>
  <c r="L442" i="2"/>
  <c r="M442" i="2" s="1"/>
  <c r="L443" i="2"/>
  <c r="M443" i="2" s="1"/>
  <c r="L444" i="2"/>
  <c r="M444" i="2" s="1"/>
  <c r="L445" i="2"/>
  <c r="M445" i="2" s="1"/>
  <c r="L446" i="2"/>
  <c r="M446" i="2" s="1"/>
  <c r="L447" i="2"/>
  <c r="M447" i="2" s="1"/>
  <c r="L448" i="2"/>
  <c r="M448" i="2" s="1"/>
  <c r="L449" i="2"/>
  <c r="M449" i="2" s="1"/>
  <c r="L450" i="2"/>
  <c r="M450" i="2" s="1"/>
  <c r="L451" i="2"/>
  <c r="M451" i="2" s="1"/>
  <c r="L452" i="2"/>
  <c r="M452" i="2" s="1"/>
  <c r="L453" i="2"/>
  <c r="M453" i="2" s="1"/>
  <c r="L454" i="2"/>
  <c r="M454" i="2" s="1"/>
  <c r="L455" i="2"/>
  <c r="M455" i="2" s="1"/>
  <c r="L456" i="2"/>
  <c r="M456" i="2" s="1"/>
  <c r="L457" i="2"/>
  <c r="M457" i="2" s="1"/>
  <c r="L458" i="2"/>
  <c r="M458" i="2" s="1"/>
  <c r="L459" i="2"/>
  <c r="M459" i="2" s="1"/>
  <c r="L460" i="2"/>
  <c r="L461" i="2"/>
  <c r="M461" i="2" s="1"/>
  <c r="L462" i="2"/>
  <c r="M462" i="2" s="1"/>
  <c r="L463" i="2"/>
  <c r="M463" i="2" s="1"/>
  <c r="L464" i="2"/>
  <c r="M464" i="2" s="1"/>
  <c r="L465" i="2"/>
  <c r="M465" i="2" s="1"/>
  <c r="L466" i="2"/>
  <c r="L467" i="2"/>
  <c r="M467" i="2" s="1"/>
  <c r="L468" i="2"/>
  <c r="M468" i="2" s="1"/>
  <c r="L469" i="2"/>
  <c r="M469" i="2" s="1"/>
  <c r="L470" i="2"/>
  <c r="L471" i="2"/>
  <c r="L472" i="2"/>
  <c r="M472" i="2" s="1"/>
  <c r="L473" i="2"/>
  <c r="L474" i="2"/>
  <c r="M474" i="2" s="1"/>
  <c r="L475" i="2"/>
  <c r="M475" i="2" s="1"/>
  <c r="L476" i="2"/>
  <c r="M476" i="2" s="1"/>
  <c r="L477" i="2"/>
  <c r="M477" i="2" s="1"/>
  <c r="L478" i="2"/>
  <c r="M478" i="2" s="1"/>
  <c r="L479" i="2"/>
  <c r="M479" i="2" s="1"/>
  <c r="L480" i="2"/>
  <c r="M480" i="2" s="1"/>
  <c r="L481" i="2"/>
  <c r="M481" i="2" s="1"/>
  <c r="L482" i="2"/>
  <c r="L483" i="2"/>
  <c r="M483" i="2" s="1"/>
  <c r="L484" i="2"/>
  <c r="M484" i="2" s="1"/>
  <c r="L485" i="2"/>
  <c r="M485" i="2" s="1"/>
  <c r="L486" i="2"/>
  <c r="M486" i="2" s="1"/>
  <c r="L487" i="2"/>
  <c r="M487" i="2" s="1"/>
  <c r="L488" i="2"/>
  <c r="L489" i="2"/>
  <c r="L490" i="2"/>
  <c r="M490" i="2" s="1"/>
  <c r="L491" i="2"/>
  <c r="M491" i="2" s="1"/>
  <c r="L492" i="2"/>
  <c r="M492" i="2" s="1"/>
  <c r="L493" i="2"/>
  <c r="M493" i="2" s="1"/>
  <c r="L494" i="2"/>
  <c r="M494" i="2" s="1"/>
  <c r="L495" i="2"/>
  <c r="M495" i="2" s="1"/>
  <c r="L496" i="2"/>
  <c r="M496" i="2" s="1"/>
  <c r="L497" i="2"/>
  <c r="M497" i="2" s="1"/>
  <c r="L498" i="2"/>
  <c r="M498" i="2" s="1"/>
  <c r="L499" i="2"/>
  <c r="M499" i="2" s="1"/>
  <c r="L500" i="2"/>
  <c r="M500" i="2" s="1"/>
  <c r="L2" i="2"/>
  <c r="M212" i="2" l="1"/>
  <c r="C212" i="2"/>
  <c r="C213" i="2"/>
  <c r="M85" i="2"/>
  <c r="C87" i="2"/>
  <c r="C99" i="2"/>
  <c r="C111" i="2"/>
  <c r="C88" i="2"/>
  <c r="C100" i="2"/>
  <c r="C112" i="2"/>
  <c r="C89" i="2"/>
  <c r="C101" i="2"/>
  <c r="C113" i="2"/>
  <c r="C90" i="2"/>
  <c r="C102" i="2"/>
  <c r="C91" i="2"/>
  <c r="C103" i="2"/>
  <c r="C92" i="2"/>
  <c r="C104" i="2"/>
  <c r="C93" i="2"/>
  <c r="C105" i="2"/>
  <c r="C94" i="2"/>
  <c r="C106" i="2"/>
  <c r="C95" i="2"/>
  <c r="C107" i="2"/>
  <c r="C96" i="2"/>
  <c r="C108" i="2"/>
  <c r="C85" i="2"/>
  <c r="C97" i="2"/>
  <c r="C109" i="2"/>
  <c r="C86" i="2"/>
  <c r="C98" i="2"/>
  <c r="C110" i="2"/>
  <c r="M383" i="2"/>
  <c r="C383" i="2"/>
  <c r="C384" i="2"/>
  <c r="C385" i="2"/>
  <c r="M316" i="2"/>
  <c r="C316" i="2"/>
  <c r="C317" i="2"/>
  <c r="C318" i="2"/>
  <c r="C319" i="2"/>
  <c r="M276" i="2"/>
  <c r="C279" i="2"/>
  <c r="C280" i="2"/>
  <c r="C281" i="2"/>
  <c r="C282" i="2"/>
  <c r="C283" i="2"/>
  <c r="C277" i="2"/>
  <c r="C276" i="2"/>
  <c r="C278" i="2"/>
  <c r="M219" i="2"/>
  <c r="C219" i="2"/>
  <c r="C220" i="2"/>
  <c r="C221" i="2"/>
  <c r="M137" i="2"/>
  <c r="C147" i="2"/>
  <c r="C159" i="2"/>
  <c r="C148" i="2"/>
  <c r="C160" i="2"/>
  <c r="C137" i="2"/>
  <c r="C149" i="2"/>
  <c r="C161" i="2"/>
  <c r="C138" i="2"/>
  <c r="C150" i="2"/>
  <c r="C162" i="2"/>
  <c r="C139" i="2"/>
  <c r="C151" i="2"/>
  <c r="C163" i="2"/>
  <c r="C140" i="2"/>
  <c r="C152" i="2"/>
  <c r="C164" i="2"/>
  <c r="C141" i="2"/>
  <c r="C153" i="2"/>
  <c r="C165" i="2"/>
  <c r="C142" i="2"/>
  <c r="C154" i="2"/>
  <c r="C166" i="2"/>
  <c r="C143" i="2"/>
  <c r="C155" i="2"/>
  <c r="C167" i="2"/>
  <c r="C144" i="2"/>
  <c r="C156" i="2"/>
  <c r="C145" i="2"/>
  <c r="C157" i="2"/>
  <c r="C146" i="2"/>
  <c r="C158" i="2"/>
  <c r="M411" i="2"/>
  <c r="C411" i="2"/>
  <c r="C413" i="2"/>
  <c r="C414" i="2"/>
  <c r="C415" i="2"/>
  <c r="C419" i="2"/>
  <c r="C416" i="2"/>
  <c r="C417" i="2"/>
  <c r="C418" i="2"/>
  <c r="C420" i="2"/>
  <c r="C412" i="2"/>
  <c r="M363" i="2"/>
  <c r="C363" i="2"/>
  <c r="C222" i="2"/>
  <c r="C223" i="2"/>
  <c r="C224" i="2"/>
  <c r="M466" i="2"/>
  <c r="C467" i="2"/>
  <c r="C469" i="2"/>
  <c r="C466" i="2"/>
  <c r="C468" i="2"/>
  <c r="M406" i="2"/>
  <c r="C406" i="2"/>
  <c r="C409" i="2"/>
  <c r="C407" i="2"/>
  <c r="C408" i="2"/>
  <c r="C410" i="2"/>
  <c r="M394" i="2"/>
  <c r="C395" i="2"/>
  <c r="C394" i="2"/>
  <c r="C396" i="2"/>
  <c r="M370" i="2"/>
  <c r="C371" i="2"/>
  <c r="C370" i="2"/>
  <c r="M346" i="2"/>
  <c r="C347" i="2"/>
  <c r="C346" i="2"/>
  <c r="C348" i="2"/>
  <c r="M306" i="2"/>
  <c r="C306" i="2"/>
  <c r="C307" i="2"/>
  <c r="C308" i="2"/>
  <c r="C231" i="2"/>
  <c r="C243" i="2"/>
  <c r="C232" i="2"/>
  <c r="C244" i="2"/>
  <c r="C233" i="2"/>
  <c r="C245" i="2"/>
  <c r="C234" i="2"/>
  <c r="C235" i="2"/>
  <c r="C227" i="2"/>
  <c r="C236" i="2"/>
  <c r="C239" i="2"/>
  <c r="C229" i="2"/>
  <c r="C237" i="2"/>
  <c r="C238" i="2"/>
  <c r="C228" i="2"/>
  <c r="C240" i="2"/>
  <c r="C241" i="2"/>
  <c r="C230" i="2"/>
  <c r="C242" i="2"/>
  <c r="M169" i="2"/>
  <c r="C171" i="2"/>
  <c r="C172" i="2"/>
  <c r="C173" i="2"/>
  <c r="C169" i="2"/>
  <c r="C170" i="2"/>
  <c r="M136" i="2"/>
  <c r="C136" i="2"/>
  <c r="C75" i="2"/>
  <c r="C76" i="2"/>
  <c r="C77" i="2"/>
  <c r="C78" i="2"/>
  <c r="C67" i="2"/>
  <c r="C79" i="2"/>
  <c r="C68" i="2"/>
  <c r="C80" i="2"/>
  <c r="C69" i="2"/>
  <c r="C81" i="2"/>
  <c r="C70" i="2"/>
  <c r="C82" i="2"/>
  <c r="C71" i="2"/>
  <c r="C83" i="2"/>
  <c r="C72" i="2"/>
  <c r="C84" i="2"/>
  <c r="C73" i="2"/>
  <c r="C74" i="2"/>
  <c r="C63" i="2"/>
  <c r="C64" i="2"/>
  <c r="C65" i="2"/>
  <c r="C66" i="2"/>
  <c r="C58" i="2"/>
  <c r="C59" i="2"/>
  <c r="C60" i="2"/>
  <c r="C61" i="2"/>
  <c r="C62" i="2"/>
  <c r="M375" i="2"/>
  <c r="C375" i="2"/>
  <c r="C376" i="2"/>
  <c r="C377" i="2"/>
  <c r="M320" i="2"/>
  <c r="C327" i="2"/>
  <c r="C339" i="2"/>
  <c r="C328" i="2"/>
  <c r="C340" i="2"/>
  <c r="C329" i="2"/>
  <c r="C341" i="2"/>
  <c r="C337" i="2"/>
  <c r="C330" i="2"/>
  <c r="C342" i="2"/>
  <c r="C331" i="2"/>
  <c r="C343" i="2"/>
  <c r="C320" i="2"/>
  <c r="C332" i="2"/>
  <c r="C323" i="2"/>
  <c r="C321" i="2"/>
  <c r="C333" i="2"/>
  <c r="C335" i="2"/>
  <c r="C322" i="2"/>
  <c r="C334" i="2"/>
  <c r="C324" i="2"/>
  <c r="C336" i="2"/>
  <c r="C325" i="2"/>
  <c r="C326" i="2"/>
  <c r="C338" i="2"/>
  <c r="M482" i="2"/>
  <c r="C485" i="2"/>
  <c r="C486" i="2"/>
  <c r="C487" i="2"/>
  <c r="C482" i="2"/>
  <c r="C483" i="2"/>
  <c r="C484" i="2"/>
  <c r="M362" i="2"/>
  <c r="C362" i="2"/>
  <c r="C189" i="2"/>
  <c r="C190" i="2"/>
  <c r="C191" i="2"/>
  <c r="M2" i="2"/>
  <c r="C3" i="2"/>
  <c r="C4" i="2"/>
  <c r="C5" i="2"/>
  <c r="C6" i="2"/>
  <c r="C7" i="2"/>
  <c r="C2" i="2"/>
  <c r="C8" i="2"/>
  <c r="C9" i="2"/>
  <c r="C10" i="2"/>
  <c r="C11" i="2"/>
  <c r="M369" i="2"/>
  <c r="C369" i="2"/>
  <c r="M305" i="2"/>
  <c r="C305" i="2"/>
  <c r="M284" i="2"/>
  <c r="C289" i="2"/>
  <c r="C284" i="2"/>
  <c r="C285" i="2"/>
  <c r="C287" i="2"/>
  <c r="C286" i="2"/>
  <c r="C288" i="2"/>
  <c r="C290" i="2"/>
  <c r="M226" i="2"/>
  <c r="C226" i="2"/>
  <c r="M185" i="2"/>
  <c r="C185" i="2"/>
  <c r="C186" i="2"/>
  <c r="C187" i="2"/>
  <c r="C188" i="2"/>
  <c r="M168" i="2"/>
  <c r="C168" i="2"/>
  <c r="M470" i="2"/>
  <c r="C470" i="2"/>
  <c r="M422" i="2"/>
  <c r="C423" i="2"/>
  <c r="C424" i="2"/>
  <c r="C425" i="2"/>
  <c r="C426" i="2"/>
  <c r="C422" i="2"/>
  <c r="M386" i="2"/>
  <c r="C387" i="2"/>
  <c r="C389" i="2"/>
  <c r="C390" i="2"/>
  <c r="C391" i="2"/>
  <c r="C392" i="2"/>
  <c r="C393" i="2"/>
  <c r="C386" i="2"/>
  <c r="C388" i="2"/>
  <c r="M489" i="2"/>
  <c r="C496" i="2"/>
  <c r="C497" i="2"/>
  <c r="C498" i="2"/>
  <c r="C491" i="2"/>
  <c r="C493" i="2"/>
  <c r="C499" i="2"/>
  <c r="C500" i="2"/>
  <c r="C490" i="2"/>
  <c r="C489" i="2"/>
  <c r="C492" i="2"/>
  <c r="C494" i="2"/>
  <c r="C495" i="2"/>
  <c r="M488" i="2"/>
  <c r="C488" i="2"/>
  <c r="M380" i="2"/>
  <c r="C380" i="2"/>
  <c r="C381" i="2"/>
  <c r="C382" i="2"/>
  <c r="M344" i="2"/>
  <c r="C344" i="2"/>
  <c r="C345" i="2"/>
  <c r="M225" i="2"/>
  <c r="C195" i="2"/>
  <c r="C196" i="2"/>
  <c r="C197" i="2"/>
  <c r="C198" i="2"/>
  <c r="C193" i="2"/>
  <c r="C194" i="2"/>
  <c r="C39" i="2"/>
  <c r="C51" i="2"/>
  <c r="C40" i="2"/>
  <c r="C52" i="2"/>
  <c r="C41" i="2"/>
  <c r="C53" i="2"/>
  <c r="C42" i="2"/>
  <c r="C54" i="2"/>
  <c r="C43" i="2"/>
  <c r="C55" i="2"/>
  <c r="C44" i="2"/>
  <c r="C56" i="2"/>
  <c r="C33" i="2"/>
  <c r="C45" i="2"/>
  <c r="C57" i="2"/>
  <c r="C34" i="2"/>
  <c r="C46" i="2"/>
  <c r="C35" i="2"/>
  <c r="C47" i="2"/>
  <c r="C36" i="2"/>
  <c r="C48" i="2"/>
  <c r="C37" i="2"/>
  <c r="C49" i="2"/>
  <c r="C38" i="2"/>
  <c r="C50" i="2"/>
  <c r="M15" i="2"/>
  <c r="C15" i="2"/>
  <c r="C16" i="2"/>
  <c r="C17" i="2"/>
  <c r="C18" i="2"/>
  <c r="C19" i="2"/>
  <c r="C20" i="2"/>
  <c r="C21" i="2"/>
  <c r="M471" i="2"/>
  <c r="C472" i="2"/>
  <c r="C471" i="2"/>
  <c r="M351" i="2"/>
  <c r="C351" i="2"/>
  <c r="M246" i="2"/>
  <c r="C255" i="2"/>
  <c r="C267" i="2"/>
  <c r="C256" i="2"/>
  <c r="C268" i="2"/>
  <c r="C257" i="2"/>
  <c r="C269" i="2"/>
  <c r="C253" i="2"/>
  <c r="C246" i="2"/>
  <c r="C258" i="2"/>
  <c r="C270" i="2"/>
  <c r="C247" i="2"/>
  <c r="C259" i="2"/>
  <c r="C271" i="2"/>
  <c r="C263" i="2"/>
  <c r="C248" i="2"/>
  <c r="C260" i="2"/>
  <c r="C272" i="2"/>
  <c r="C275" i="2"/>
  <c r="C249" i="2"/>
  <c r="C261" i="2"/>
  <c r="C273" i="2"/>
  <c r="C251" i="2"/>
  <c r="C265" i="2"/>
  <c r="C250" i="2"/>
  <c r="C262" i="2"/>
  <c r="C274" i="2"/>
  <c r="C252" i="2"/>
  <c r="C264" i="2"/>
  <c r="C254" i="2"/>
  <c r="C266" i="2"/>
  <c r="M398" i="2"/>
  <c r="C399" i="2"/>
  <c r="C400" i="2"/>
  <c r="C401" i="2"/>
  <c r="C402" i="2"/>
  <c r="C403" i="2"/>
  <c r="C404" i="2"/>
  <c r="C405" i="2"/>
  <c r="C398" i="2"/>
  <c r="M309" i="2"/>
  <c r="C315" i="2"/>
  <c r="C311" i="2"/>
  <c r="C313" i="2"/>
  <c r="C309" i="2"/>
  <c r="C310" i="2"/>
  <c r="C312" i="2"/>
  <c r="C314" i="2"/>
  <c r="M192" i="2"/>
  <c r="C192" i="2"/>
  <c r="M421" i="2"/>
  <c r="C421" i="2"/>
  <c r="M360" i="2"/>
  <c r="C361" i="2"/>
  <c r="C360" i="2"/>
  <c r="M366" i="2"/>
  <c r="C366" i="2"/>
  <c r="C367" i="2"/>
  <c r="C368" i="2"/>
  <c r="M291" i="2"/>
  <c r="C291" i="2"/>
  <c r="C292" i="2"/>
  <c r="C293" i="2"/>
  <c r="C294" i="2"/>
  <c r="C295" i="2"/>
  <c r="C299" i="2"/>
  <c r="C296" i="2"/>
  <c r="C297" i="2"/>
  <c r="C298" i="2"/>
  <c r="C300" i="2"/>
  <c r="M349" i="2"/>
  <c r="C349" i="2"/>
  <c r="C350" i="2"/>
  <c r="M372" i="2"/>
  <c r="C373" i="2"/>
  <c r="C372" i="2"/>
  <c r="C374" i="2"/>
  <c r="M427" i="2"/>
  <c r="C448" i="2"/>
  <c r="C457" i="2"/>
  <c r="C437" i="2"/>
  <c r="C449" i="2"/>
  <c r="C455" i="2"/>
  <c r="C433" i="2"/>
  <c r="C438" i="2"/>
  <c r="C450" i="2"/>
  <c r="C431" i="2"/>
  <c r="C427" i="2"/>
  <c r="C439" i="2"/>
  <c r="C451" i="2"/>
  <c r="C440" i="2"/>
  <c r="C454" i="2"/>
  <c r="C428" i="2"/>
  <c r="C452" i="2"/>
  <c r="C430" i="2"/>
  <c r="C443" i="2"/>
  <c r="C429" i="2"/>
  <c r="C441" i="2"/>
  <c r="C453" i="2"/>
  <c r="C442" i="2"/>
  <c r="C445" i="2"/>
  <c r="C432" i="2"/>
  <c r="C444" i="2"/>
  <c r="C456" i="2"/>
  <c r="C434" i="2"/>
  <c r="C446" i="2"/>
  <c r="C458" i="2"/>
  <c r="C435" i="2"/>
  <c r="C447" i="2"/>
  <c r="C459" i="2"/>
  <c r="C436" i="2"/>
  <c r="M355" i="2"/>
  <c r="C359" i="2"/>
  <c r="C355" i="2"/>
  <c r="C356" i="2"/>
  <c r="C357" i="2"/>
  <c r="C358" i="2"/>
  <c r="M378" i="2"/>
  <c r="C378" i="2"/>
  <c r="C379" i="2"/>
  <c r="C207" i="2"/>
  <c r="C208" i="2"/>
  <c r="C209" i="2"/>
  <c r="C210" i="2"/>
  <c r="C199" i="2"/>
  <c r="C211" i="2"/>
  <c r="C200" i="2"/>
  <c r="C203" i="2"/>
  <c r="C201" i="2"/>
  <c r="C202" i="2"/>
  <c r="C204" i="2"/>
  <c r="C205" i="2"/>
  <c r="C206" i="2"/>
  <c r="C183" i="2"/>
  <c r="C184" i="2"/>
  <c r="C175" i="2"/>
  <c r="C176" i="2"/>
  <c r="C177" i="2"/>
  <c r="C178" i="2"/>
  <c r="C179" i="2"/>
  <c r="C180" i="2"/>
  <c r="C181" i="2"/>
  <c r="C182" i="2"/>
  <c r="M31" i="2"/>
  <c r="C31" i="2"/>
  <c r="C32" i="2"/>
  <c r="M473" i="2"/>
  <c r="C473" i="2"/>
  <c r="C474" i="2"/>
  <c r="C475" i="2"/>
  <c r="C476" i="2"/>
  <c r="C477" i="2"/>
  <c r="C478" i="2"/>
  <c r="C479" i="2"/>
  <c r="C480" i="2"/>
  <c r="C481" i="2"/>
  <c r="M301" i="2"/>
  <c r="C303" i="2"/>
  <c r="C304" i="2"/>
  <c r="C302" i="2"/>
  <c r="C301" i="2"/>
  <c r="C215" i="2"/>
  <c r="C216" i="2"/>
  <c r="C217" i="2"/>
  <c r="C218" i="2"/>
  <c r="M174" i="2"/>
  <c r="M22" i="2"/>
  <c r="C27" i="2"/>
  <c r="C28" i="2"/>
  <c r="C29" i="2"/>
  <c r="C30" i="2"/>
  <c r="C22" i="2"/>
  <c r="C23" i="2"/>
  <c r="C24" i="2"/>
  <c r="C25" i="2"/>
  <c r="C26" i="2"/>
  <c r="M397" i="2"/>
  <c r="C397" i="2"/>
  <c r="M460" i="2"/>
  <c r="C461" i="2"/>
  <c r="C462" i="2"/>
  <c r="C463" i="2"/>
  <c r="C464" i="2"/>
  <c r="C465" i="2"/>
  <c r="C460" i="2"/>
  <c r="M364" i="2"/>
  <c r="C364" i="2"/>
  <c r="C365" i="2"/>
  <c r="M352" i="2"/>
  <c r="C352" i="2"/>
  <c r="C353" i="2"/>
  <c r="C354" i="2"/>
  <c r="M222" i="2"/>
  <c r="M214" i="2"/>
  <c r="C214" i="2"/>
  <c r="M114" i="2"/>
  <c r="C123" i="2"/>
  <c r="C135" i="2"/>
  <c r="C124" i="2"/>
  <c r="C125" i="2"/>
  <c r="C114" i="2"/>
  <c r="C126" i="2"/>
  <c r="C115" i="2"/>
  <c r="C127" i="2"/>
  <c r="C116" i="2"/>
  <c r="C128" i="2"/>
  <c r="C117" i="2"/>
  <c r="C129" i="2"/>
  <c r="C118" i="2"/>
  <c r="C130" i="2"/>
  <c r="C119" i="2"/>
  <c r="C131" i="2"/>
  <c r="C120" i="2"/>
  <c r="C132" i="2"/>
  <c r="C121" i="2"/>
  <c r="C133" i="2"/>
  <c r="C122" i="2"/>
  <c r="C134" i="2"/>
  <c r="M12" i="2"/>
  <c r="C12" i="2"/>
  <c r="C13" i="2"/>
</calcChain>
</file>

<file path=xl/sharedStrings.xml><?xml version="1.0" encoding="utf-8"?>
<sst xmlns="http://schemas.openxmlformats.org/spreadsheetml/2006/main" count="4405" uniqueCount="2297">
  <si>
    <t xml:space="preserve">Percentage of Directly Certified Students for CEP </t>
  </si>
  <si>
    <t>CEP Base Year</t>
  </si>
  <si>
    <t>Total Students Enrolled</t>
  </si>
  <si>
    <t>Students Eligible for Free /Reduced Meals (NSLP Count)</t>
  </si>
  <si>
    <t>Annex Name (DO NOT ENTER DATA IN COLUMNS I-N)</t>
  </si>
  <si>
    <t>NCES Code</t>
  </si>
  <si>
    <t>School Entity Name</t>
  </si>
  <si>
    <t>School Entity  Number</t>
  </si>
  <si>
    <t>District Entity Name</t>
  </si>
  <si>
    <t>District  Entity Number</t>
  </si>
  <si>
    <r>
      <t xml:space="preserve">District NSLP % </t>
    </r>
    <r>
      <rPr>
        <sz val="9.5"/>
        <color indexed="30"/>
        <rFont val="Calibri"/>
        <family val="2"/>
      </rPr>
      <t>(Calculated)</t>
    </r>
  </si>
  <si>
    <r>
      <t xml:space="preserve">Total Students in School eligible for NSLP        </t>
    </r>
    <r>
      <rPr>
        <sz val="9.5"/>
        <color indexed="30"/>
        <rFont val="Calibri"/>
        <family val="2"/>
      </rPr>
      <t>(Calculated)</t>
    </r>
  </si>
  <si>
    <r>
      <t xml:space="preserve">Percent Total NSLP </t>
    </r>
    <r>
      <rPr>
        <sz val="9.5"/>
        <color rgb="FF0070C0"/>
        <rFont val="Calibri"/>
        <family val="2"/>
      </rPr>
      <t>(Calculated)</t>
    </r>
  </si>
  <si>
    <t>Aberdeen School District 5</t>
  </si>
  <si>
    <t>Adna School District 226</t>
  </si>
  <si>
    <t>Almira School District</t>
  </si>
  <si>
    <t>Anacortes School District 103</t>
  </si>
  <si>
    <t>Arlington School District 16</t>
  </si>
  <si>
    <t>Asotin-Anatone School Dist 420</t>
  </si>
  <si>
    <t>Auburn School District 408</t>
  </si>
  <si>
    <t>Bainbridge Island Sch Dist 303</t>
  </si>
  <si>
    <t>Battle Ground School Dist 119</t>
  </si>
  <si>
    <t>Bellevue School District 405</t>
  </si>
  <si>
    <t>Bellingham School District 501</t>
  </si>
  <si>
    <t>Benge School District 122</t>
  </si>
  <si>
    <t>Bethel School District 403</t>
  </si>
  <si>
    <t>Bickleton School District 203</t>
  </si>
  <si>
    <t>Blaine School District 503</t>
  </si>
  <si>
    <t>Boistfort School District 234</t>
  </si>
  <si>
    <t>Bremerton School District 100-C</t>
  </si>
  <si>
    <t>Brewster School District 111</t>
  </si>
  <si>
    <t>Bridgeport School District 75</t>
  </si>
  <si>
    <t>Brinnon School District # 46</t>
  </si>
  <si>
    <t>Burlington-Edison Sch Dist 100</t>
  </si>
  <si>
    <t>Camas School District 117</t>
  </si>
  <si>
    <t>Cape Flattery School Dist 401</t>
  </si>
  <si>
    <t>Carbonado Hist School Dist 19</t>
  </si>
  <si>
    <t>Cascade School District 228</t>
  </si>
  <si>
    <t>Cashmere School District 222</t>
  </si>
  <si>
    <t>Castle Rock School Dist 401</t>
  </si>
  <si>
    <t>Catalyst Public Schools</t>
  </si>
  <si>
    <t>Centerville School Dist 215</t>
  </si>
  <si>
    <t>Central Kitsap School District 401</t>
  </si>
  <si>
    <t>Central Valley Sch Dist 356</t>
  </si>
  <si>
    <t>Centralia School District 401</t>
  </si>
  <si>
    <t>Chehalis School District 302</t>
  </si>
  <si>
    <t>Cheney Public Sch District 360</t>
  </si>
  <si>
    <t>Chewelah School District 36</t>
  </si>
  <si>
    <t>Chief Leschi School System</t>
  </si>
  <si>
    <t>Chimacum School District 49</t>
  </si>
  <si>
    <t>Clarkston School Dist J250-185</t>
  </si>
  <si>
    <t>Cle Elum-Roslyn District 404</t>
  </si>
  <si>
    <t>Clover Park School Dist 400</t>
  </si>
  <si>
    <t>Colfax School District 300</t>
  </si>
  <si>
    <t>College Place Public Schools 250</t>
  </si>
  <si>
    <t>Colton Cons School Dist 306</t>
  </si>
  <si>
    <t>Columbia School District 206</t>
  </si>
  <si>
    <t>Columbia School District 400</t>
  </si>
  <si>
    <t>Colville School District 115</t>
  </si>
  <si>
    <t>Concrete School District 11</t>
  </si>
  <si>
    <t>Conway School District 317</t>
  </si>
  <si>
    <t>Cosmopolis School District 99</t>
  </si>
  <si>
    <t>Coulee-Hartline Sch Dist 151</t>
  </si>
  <si>
    <t>Coupeville School District 204</t>
  </si>
  <si>
    <t>Crescent School District 313</t>
  </si>
  <si>
    <t>Creston School District 73</t>
  </si>
  <si>
    <t>Curlew School District 50</t>
  </si>
  <si>
    <t>Cusick School District 59</t>
  </si>
  <si>
    <t>Darrington School District 330</t>
  </si>
  <si>
    <t>Davenport School District 207</t>
  </si>
  <si>
    <t>Dayton School District 2</t>
  </si>
  <si>
    <t>Deer Park School District 414</t>
  </si>
  <si>
    <t>Dieringer School District 343</t>
  </si>
  <si>
    <t>Dixie School District 101</t>
  </si>
  <si>
    <t>East Valley School District 361</t>
  </si>
  <si>
    <t>East Valley School District 90</t>
  </si>
  <si>
    <t>Eastmont School District 206</t>
  </si>
  <si>
    <t>Easton School District 28</t>
  </si>
  <si>
    <t>Eatonville School District 404</t>
  </si>
  <si>
    <t>Edmonds School District 15</t>
  </si>
  <si>
    <t>Ellensburg School District 401</t>
  </si>
  <si>
    <t>Elma School District 68</t>
  </si>
  <si>
    <t>Endicott School District 308</t>
  </si>
  <si>
    <t>Entiat School District 127</t>
  </si>
  <si>
    <t>Enumclaw School District 216</t>
  </si>
  <si>
    <t>Ephrata School District 165</t>
  </si>
  <si>
    <t>Evaline School District 36</t>
  </si>
  <si>
    <t>Everett School District 2</t>
  </si>
  <si>
    <t>Evergreen School District</t>
  </si>
  <si>
    <t>Evergreen School District 205</t>
  </si>
  <si>
    <t>Federal Way School Dist 210</t>
  </si>
  <si>
    <t>Ferndale School District 502</t>
  </si>
  <si>
    <t>Fife School District 417</t>
  </si>
  <si>
    <t>Finley School District</t>
  </si>
  <si>
    <t>Franklin Pierce Sch Dist 402</t>
  </si>
  <si>
    <t>Freeman School District 358</t>
  </si>
  <si>
    <t>Garfield School District 302</t>
  </si>
  <si>
    <t>Glenwood School District 401</t>
  </si>
  <si>
    <t>Goldendale School District</t>
  </si>
  <si>
    <t>Grand Coulee Dam Sch Dist 301j</t>
  </si>
  <si>
    <t>Grandview School Dist 200</t>
  </si>
  <si>
    <t>Granger School District 204</t>
  </si>
  <si>
    <t>Granite Falls School Dist 332</t>
  </si>
  <si>
    <t>Grapeview School District 54</t>
  </si>
  <si>
    <t>Great Northern School Dist 312</t>
  </si>
  <si>
    <t>Green Mountain School Dist 103</t>
  </si>
  <si>
    <t>Griffin School District 324</t>
  </si>
  <si>
    <t>Harrington School District</t>
  </si>
  <si>
    <t>Highland School District 203</t>
  </si>
  <si>
    <t>Highline School District</t>
  </si>
  <si>
    <t>Hockinson School District 98</t>
  </si>
  <si>
    <t>Hood Canal School District 404</t>
  </si>
  <si>
    <t>Hoquiam School District 28</t>
  </si>
  <si>
    <t>Impact Public Schools</t>
  </si>
  <si>
    <t>Inchelium School District 70</t>
  </si>
  <si>
    <t>Index School District 63</t>
  </si>
  <si>
    <t>Issaquah School District 411</t>
  </si>
  <si>
    <t>Juvenile Rehabilitation Administration</t>
  </si>
  <si>
    <t>Kahlotus School District 56</t>
  </si>
  <si>
    <t>Kalama School District 402</t>
  </si>
  <si>
    <t>Keller School District 3</t>
  </si>
  <si>
    <t>Kelso School District 458</t>
  </si>
  <si>
    <t>Kennewick School District 17</t>
  </si>
  <si>
    <t>Kent School District</t>
  </si>
  <si>
    <t>Kettle Falls School Dist 212</t>
  </si>
  <si>
    <t>Kiona-Benton City Sch Dist 52</t>
  </si>
  <si>
    <t>Kittitas School District 403</t>
  </si>
  <si>
    <t>Klickitat School District 402</t>
  </si>
  <si>
    <t>La Center School District 101</t>
  </si>
  <si>
    <t>La Conner School District 311</t>
  </si>
  <si>
    <t>Lacrosse Joint School Dist 126</t>
  </si>
  <si>
    <t>Lake Chelan School Dist 129</t>
  </si>
  <si>
    <t>Lake Quinault School Dist 97</t>
  </si>
  <si>
    <t>Lake Stevens School District 4</t>
  </si>
  <si>
    <t>Lake Washington Sch Dist 414</t>
  </si>
  <si>
    <t>Lakewood School District 306</t>
  </si>
  <si>
    <t>Lamont School District 264</t>
  </si>
  <si>
    <t>Liberty School District 362</t>
  </si>
  <si>
    <t>Lind School District #158</t>
  </si>
  <si>
    <t>Longview School District 122</t>
  </si>
  <si>
    <t>Loon Lake School District 183</t>
  </si>
  <si>
    <t>Lopez Island School Dist 144</t>
  </si>
  <si>
    <t>Lumen High School</t>
  </si>
  <si>
    <t>Lummi  Nation School</t>
  </si>
  <si>
    <t>Lyle School District #406</t>
  </si>
  <si>
    <t>Lynden School District 504</t>
  </si>
  <si>
    <t>Mabton School District 120</t>
  </si>
  <si>
    <t>Mansfield School District 207</t>
  </si>
  <si>
    <t>Manson School District 19</t>
  </si>
  <si>
    <t>Mary M Knight School Dist 311</t>
  </si>
  <si>
    <t>Mary Walker School Dist 207</t>
  </si>
  <si>
    <t>Marysville School District 25</t>
  </si>
  <si>
    <t>Mccleary School District 65</t>
  </si>
  <si>
    <t>Mead School District 354</t>
  </si>
  <si>
    <t>Medical Lake School Dist 326</t>
  </si>
  <si>
    <t>Mercer Island School Dist 400</t>
  </si>
  <si>
    <t>Meridian School District 505</t>
  </si>
  <si>
    <t>Methow Valley School Dist 350</t>
  </si>
  <si>
    <t>Mill A School District 31</t>
  </si>
  <si>
    <t>Monroe School District</t>
  </si>
  <si>
    <t>Montesano School District 66</t>
  </si>
  <si>
    <t>Morton School District No 214</t>
  </si>
  <si>
    <t>Moses Lake School District 161</t>
  </si>
  <si>
    <t>Mossyrock School District 206</t>
  </si>
  <si>
    <t>Mount Adams School Dist 209</t>
  </si>
  <si>
    <t>Mount Baker School Dist 507</t>
  </si>
  <si>
    <t>Mount Pleasant Sch Dist 29 93</t>
  </si>
  <si>
    <t>Mount Vernon School Dist 320</t>
  </si>
  <si>
    <t>Muckleshoot Tribal School</t>
  </si>
  <si>
    <t>Mukilteo School District 6</t>
  </si>
  <si>
    <t>Naches Valley School Dist Jt 3</t>
  </si>
  <si>
    <t>Napavine School District 14</t>
  </si>
  <si>
    <t>Naselle-Grays River Dist 155</t>
  </si>
  <si>
    <t>Nespelem School District #14</t>
  </si>
  <si>
    <t>Newport School Dist 56-415</t>
  </si>
  <si>
    <t>Nine Mile Falls Sch Dist 325</t>
  </si>
  <si>
    <t>Nooksack Valley Sch Dist 506</t>
  </si>
  <si>
    <t>North Beach School District 64</t>
  </si>
  <si>
    <t>North Franklin Dist J51-162</t>
  </si>
  <si>
    <t>North Kitsap School Dist 400</t>
  </si>
  <si>
    <t>North Mason School Dist 403</t>
  </si>
  <si>
    <t>North River School Dist 200</t>
  </si>
  <si>
    <t>North Thurston School Dist 3</t>
  </si>
  <si>
    <t>Northport School District 211</t>
  </si>
  <si>
    <t>Northshore School District 417</t>
  </si>
  <si>
    <t>Oak Harbor School District 201</t>
  </si>
  <si>
    <t>Oakesdale School District 324</t>
  </si>
  <si>
    <t>Oakville School District 400</t>
  </si>
  <si>
    <t>Ocean Beach School Dist 101</t>
  </si>
  <si>
    <t>Ocosta School District 172</t>
  </si>
  <si>
    <t>Odessa Sch Dist 105-157-166 J</t>
  </si>
  <si>
    <t>Okanogan School District 105</t>
  </si>
  <si>
    <t>Olympia School District 111</t>
  </si>
  <si>
    <t>Omak School District 19</t>
  </si>
  <si>
    <t>Onalaska School District 300</t>
  </si>
  <si>
    <t>Onion Creek School District 30</t>
  </si>
  <si>
    <t>Orcas Island School District</t>
  </si>
  <si>
    <t>Orchard Prairie Sch Dist 123</t>
  </si>
  <si>
    <t>Orient School District 65</t>
  </si>
  <si>
    <t>Orondo School District 13</t>
  </si>
  <si>
    <t>Oroville School District 410</t>
  </si>
  <si>
    <t>Orting School District 344</t>
  </si>
  <si>
    <t>Othello School District 147</t>
  </si>
  <si>
    <t>Palisades School District 102</t>
  </si>
  <si>
    <t>Palouse School District 301</t>
  </si>
  <si>
    <t>Pasco School District 1</t>
  </si>
  <si>
    <t>Pateros School District 122</t>
  </si>
  <si>
    <t>Paterson School District 50</t>
  </si>
  <si>
    <t>Pe Ell School District 301</t>
  </si>
  <si>
    <t>Peninsula School District 401</t>
  </si>
  <si>
    <t>Pioneer School District 402</t>
  </si>
  <si>
    <t>Pomeroy School District 110</t>
  </si>
  <si>
    <t>Port Angeles School Dist 121</t>
  </si>
  <si>
    <t>Port Townsend School Dist 50</t>
  </si>
  <si>
    <t>Prescott School Dist 402-37</t>
  </si>
  <si>
    <t>Prosser School District # 116</t>
  </si>
  <si>
    <t>Pullman School District 267</t>
  </si>
  <si>
    <t>Puyallup School District</t>
  </si>
  <si>
    <t>Queets-Clearwater Sch Dist 20</t>
  </si>
  <si>
    <t>Quilcene School District 48</t>
  </si>
  <si>
    <t>Quileute Tribal School</t>
  </si>
  <si>
    <t>Quillayute Valley School District</t>
  </si>
  <si>
    <t>Quincy School District 144-101</t>
  </si>
  <si>
    <t>Rainier School Dist.</t>
  </si>
  <si>
    <t>Rainier Valley Leadership Academy</t>
  </si>
  <si>
    <t>Raymond School District 116</t>
  </si>
  <si>
    <t>Reardan-Edwall School Dist 9</t>
  </si>
  <si>
    <t>Renton School District 403</t>
  </si>
  <si>
    <t>Republic School District 309</t>
  </si>
  <si>
    <t>Richland School District 400</t>
  </si>
  <si>
    <t>Ridgefield School District 122</t>
  </si>
  <si>
    <t>Ritzville School Dist 160-67</t>
  </si>
  <si>
    <t>Riverside School District 416</t>
  </si>
  <si>
    <t>Riverview School District</t>
  </si>
  <si>
    <t>Rochester School District 401</t>
  </si>
  <si>
    <t>Roosevelt School District 403</t>
  </si>
  <si>
    <t>Rosalia School District 320</t>
  </si>
  <si>
    <t>Royal School District 160</t>
  </si>
  <si>
    <t>Saint John School Dist 322</t>
  </si>
  <si>
    <t>San Juan Island Sch Dist 149</t>
  </si>
  <si>
    <t>Satsop School District 104</t>
  </si>
  <si>
    <t>Seattle School District 1</t>
  </si>
  <si>
    <t>Sedro-Woolley School Dist 101</t>
  </si>
  <si>
    <t>Selah School District 119</t>
  </si>
  <si>
    <t>Selkirk School District</t>
  </si>
  <si>
    <t>Sequim School District 323</t>
  </si>
  <si>
    <t>Shaw Island School District 10</t>
  </si>
  <si>
    <t>Shelton School District 309</t>
  </si>
  <si>
    <t>Shoreline School District 412</t>
  </si>
  <si>
    <t>Skamania School District 2</t>
  </si>
  <si>
    <t>Skykomish School District 404</t>
  </si>
  <si>
    <t>Snohomish School District 201</t>
  </si>
  <si>
    <t>Snoqualmie Valley Sch Dist 410</t>
  </si>
  <si>
    <t>Soap Lake School District 156</t>
  </si>
  <si>
    <t>South Bend School District 118</t>
  </si>
  <si>
    <t>South Kitsap School Dist 402</t>
  </si>
  <si>
    <t>South Whidbey School Dist 206</t>
  </si>
  <si>
    <t>Southside School District 42</t>
  </si>
  <si>
    <t>Spokane School District 81</t>
  </si>
  <si>
    <t>Sprague School District 8</t>
  </si>
  <si>
    <t>Stanwood Camano School District 401</t>
  </si>
  <si>
    <t>Star School District 054</t>
  </si>
  <si>
    <t>Starbuck School District 35</t>
  </si>
  <si>
    <t>Steilacoom Hist School Dist 1</t>
  </si>
  <si>
    <t>Steptoe School District 304</t>
  </si>
  <si>
    <t>Stevenson-Carson School Dist</t>
  </si>
  <si>
    <t>Sultan School District 311</t>
  </si>
  <si>
    <t>Summit Public Schools</t>
  </si>
  <si>
    <t>Summit Valley School Dist 202</t>
  </si>
  <si>
    <t>Sumner-Bonney Lake School District</t>
  </si>
  <si>
    <t>Sunnyside School District 201</t>
  </si>
  <si>
    <t>Suquamish Tribal Education Dept</t>
  </si>
  <si>
    <t>Tacoma School District 10</t>
  </si>
  <si>
    <t>Taholah School District 77</t>
  </si>
  <si>
    <t>Tahoma School District 409</t>
  </si>
  <si>
    <t>Tekoa School District 265</t>
  </si>
  <si>
    <t>Tenino School District 402</t>
  </si>
  <si>
    <t>Thorp School District 400</t>
  </si>
  <si>
    <t>Toledo School District 237</t>
  </si>
  <si>
    <t>Tonasket School District 404</t>
  </si>
  <si>
    <t>Toppenish School District 202</t>
  </si>
  <si>
    <t>Touchet School District 300</t>
  </si>
  <si>
    <t>Toutle Lake School Dist 130</t>
  </si>
  <si>
    <t>Trout Lake School Dist R-400</t>
  </si>
  <si>
    <t>Tukwila School District</t>
  </si>
  <si>
    <t>Tumwater School District 33</t>
  </si>
  <si>
    <t>Union Gap School District 2</t>
  </si>
  <si>
    <t>University Place Sch Dist 83</t>
  </si>
  <si>
    <t>Valley School District 70</t>
  </si>
  <si>
    <t>Vancouver School District</t>
  </si>
  <si>
    <t>Vashon Island School Dist 402</t>
  </si>
  <si>
    <t>Wa-He-Lut Indian School</t>
  </si>
  <si>
    <t>Wahkiakum School District</t>
  </si>
  <si>
    <t>Wahluke School District 73</t>
  </si>
  <si>
    <t>Waitsburg School District</t>
  </si>
  <si>
    <t>Walla Walla School Dist 140</t>
  </si>
  <si>
    <t>Wapato School District 207</t>
  </si>
  <si>
    <t>Warden School District 146-161</t>
  </si>
  <si>
    <t>Washington School For The Deaf</t>
  </si>
  <si>
    <t>Washington State School For The Blind</t>
  </si>
  <si>
    <t>Washougal School Dist 112-6</t>
  </si>
  <si>
    <t>Washtucna School Dist 109-43</t>
  </si>
  <si>
    <t>Waterville School District 209</t>
  </si>
  <si>
    <t>Wellpinit School District 49</t>
  </si>
  <si>
    <t>Wenatchee School District 246</t>
  </si>
  <si>
    <t>West Valley School Dist 208</t>
  </si>
  <si>
    <t>West Valley School Dist 363</t>
  </si>
  <si>
    <t>White Pass School Dist 303</t>
  </si>
  <si>
    <t>White River School Dist 416</t>
  </si>
  <si>
    <t>White Salmon Vly Dist 405-17</t>
  </si>
  <si>
    <t>Wilbur School District 200</t>
  </si>
  <si>
    <t>Willapa Valley School Dist 160</t>
  </si>
  <si>
    <t>Wilson Creek School District</t>
  </si>
  <si>
    <t>Winlock School District 232</t>
  </si>
  <si>
    <t>Wishkah Valley School Dist 117</t>
  </si>
  <si>
    <t>Wishram School District 94</t>
  </si>
  <si>
    <t>Woodland School District 404</t>
  </si>
  <si>
    <t>Yakama Nation Tribal School</t>
  </si>
  <si>
    <t>Yakima School District 7</t>
  </si>
  <si>
    <t>Yelm Community Schools</t>
  </si>
  <si>
    <t>Zillah School District 205</t>
  </si>
  <si>
    <t>Robert Gray Elementary School</t>
  </si>
  <si>
    <t>Mcdermoth Elementary School</t>
  </si>
  <si>
    <t>Hopkins Preschool Center</t>
  </si>
  <si>
    <t>Harbor High School</t>
  </si>
  <si>
    <t>Central Park Elementary School</t>
  </si>
  <si>
    <t>Stevens Elementary School</t>
  </si>
  <si>
    <t>Miller Junior High School</t>
  </si>
  <si>
    <t>A J West Elementary School</t>
  </si>
  <si>
    <t>J M Weatherwax High School</t>
  </si>
  <si>
    <t>Grays Harbor Youth Detention</t>
  </si>
  <si>
    <t>Adna Elementary School</t>
  </si>
  <si>
    <t>Adna Middle-High School</t>
  </si>
  <si>
    <t>Almira Elementary/Middle Sch</t>
  </si>
  <si>
    <t>Whitney Elementary School</t>
  </si>
  <si>
    <t>Anacortes High School</t>
  </si>
  <si>
    <t>Mount Erie Elementary School</t>
  </si>
  <si>
    <t>Anacortes Middle School</t>
  </si>
  <si>
    <t>Island View Elementary School</t>
  </si>
  <si>
    <t>Fidalgo Elementary School</t>
  </si>
  <si>
    <t>Cap Sante High School</t>
  </si>
  <si>
    <t>Kent Prairie Elementary School</t>
  </si>
  <si>
    <t>Eagle Creek Elementary School</t>
  </si>
  <si>
    <t>Post Middle School</t>
  </si>
  <si>
    <t>Presidents Elementary School</t>
  </si>
  <si>
    <t>Arlington High School</t>
  </si>
  <si>
    <t>Weston High School</t>
  </si>
  <si>
    <t>Stillaguamish School</t>
  </si>
  <si>
    <t>Pioneer Elementary School</t>
  </si>
  <si>
    <t>Haller Middle School</t>
  </si>
  <si>
    <t>Asotin Elementary School</t>
  </si>
  <si>
    <t>Asotin Jr-Sr High School</t>
  </si>
  <si>
    <t>Evergreen Heights Elem School</t>
  </si>
  <si>
    <t>West Auburn High School</t>
  </si>
  <si>
    <t>Cascade Middle School</t>
  </si>
  <si>
    <t>Dick Scobee Elementary School</t>
  </si>
  <si>
    <t>Auburn High School</t>
  </si>
  <si>
    <t>Washington Elementary School</t>
  </si>
  <si>
    <t>Terminal Park Elementary School</t>
  </si>
  <si>
    <t>Olympic Middle School</t>
  </si>
  <si>
    <t>Mount Baker Middle School</t>
  </si>
  <si>
    <t>Gildo Rey Elementary School</t>
  </si>
  <si>
    <t>Alpac Elementary School</t>
  </si>
  <si>
    <t>Hazelwood Elementary School</t>
  </si>
  <si>
    <t>Lea Hill Elementary School</t>
  </si>
  <si>
    <t>Rainier Middle School</t>
  </si>
  <si>
    <t>Chinook Elementary School</t>
  </si>
  <si>
    <t>Ilalko Elementary School</t>
  </si>
  <si>
    <t>Auburn Riverside High School</t>
  </si>
  <si>
    <t>Lake View Elementary School</t>
  </si>
  <si>
    <t>Auburn Mountainview High School</t>
  </si>
  <si>
    <t>Arthur Jacobsen Elementary School</t>
  </si>
  <si>
    <t>Lakeland Hills Elementary School</t>
  </si>
  <si>
    <t>Bowman Creek Elementary</t>
  </si>
  <si>
    <t>Willow Crest Elementary School</t>
  </si>
  <si>
    <t>Auburn Online</t>
  </si>
  <si>
    <t>Captain Johnston Blakely  Elementary School</t>
  </si>
  <si>
    <t>Bainbridge High School</t>
  </si>
  <si>
    <t>Ordway Elementary School</t>
  </si>
  <si>
    <t>Halilts Elementary  Formerly Wilkes Elementary School</t>
  </si>
  <si>
    <t>Woodward Middle School</t>
  </si>
  <si>
    <t>Eagle Harbor High Schoolcommodore Center</t>
  </si>
  <si>
    <t>Odyssey Multiage Program</t>
  </si>
  <si>
    <t>Sonoji Sakai Intermediate School</t>
  </si>
  <si>
    <t>Mosaic Home Education Partnership</t>
  </si>
  <si>
    <t>Amboy Middle School</t>
  </si>
  <si>
    <t>Maple Grove K-8</t>
  </si>
  <si>
    <t>Captain Strong Elem School</t>
  </si>
  <si>
    <t>Battle Ground High School</t>
  </si>
  <si>
    <t>Prairie High School</t>
  </si>
  <si>
    <t>Laurin Middle School</t>
  </si>
  <si>
    <t>Glenwood Heights Primary Sch</t>
  </si>
  <si>
    <t>Yacolt Primary School</t>
  </si>
  <si>
    <t>Pleasant Valley Middle School</t>
  </si>
  <si>
    <t>Pleasant Valley Primary School</t>
  </si>
  <si>
    <t>River Homelink</t>
  </si>
  <si>
    <t>Daybreak Primary</t>
  </si>
  <si>
    <t>Daybreak Middle School</t>
  </si>
  <si>
    <t>Tukes Valley Primary School</t>
  </si>
  <si>
    <t>Tukes Valley Middle School</t>
  </si>
  <si>
    <t>Chief Umtuch Middle School</t>
  </si>
  <si>
    <t>Cam Academy</t>
  </si>
  <si>
    <t>Summit View High School</t>
  </si>
  <si>
    <t>Clyde Hill Elementary School</t>
  </si>
  <si>
    <t>Chinook Middle School</t>
  </si>
  <si>
    <t>Bellevue Sr High School</t>
  </si>
  <si>
    <t>Enatai Elementary School</t>
  </si>
  <si>
    <t>Cherry Crest Elementary School</t>
  </si>
  <si>
    <t>Sammamish Sr High School</t>
  </si>
  <si>
    <t>Woodridge Elementary School</t>
  </si>
  <si>
    <t>Puesta Del Sol  Elementary School</t>
  </si>
  <si>
    <t>Tyee Middle School</t>
  </si>
  <si>
    <t>Eastgate Elementary School</t>
  </si>
  <si>
    <t>Newport Sr High School</t>
  </si>
  <si>
    <t>Somerset Elementary School</t>
  </si>
  <si>
    <t>Newport Heights Elem School</t>
  </si>
  <si>
    <t>Stevenson Elementary School</t>
  </si>
  <si>
    <t>Odle Middle School</t>
  </si>
  <si>
    <t>Highland Middle School</t>
  </si>
  <si>
    <t>International School</t>
  </si>
  <si>
    <t>Lake Hills Elementary School</t>
  </si>
  <si>
    <t>Ardmore Elementary School</t>
  </si>
  <si>
    <t>Interlake Sr High School</t>
  </si>
  <si>
    <t>Sherwood Forest Elem School</t>
  </si>
  <si>
    <t>Bennett Elementary School</t>
  </si>
  <si>
    <t>Tillicum Middle School</t>
  </si>
  <si>
    <t>Phantom Lake Elem School</t>
  </si>
  <si>
    <t>Spiritridge Elementary School</t>
  </si>
  <si>
    <t>Medina Elementary School</t>
  </si>
  <si>
    <t>Jing Mei Elementary</t>
  </si>
  <si>
    <t>Bellevue Big Picture School</t>
  </si>
  <si>
    <t>Wilburton Elementary School</t>
  </si>
  <si>
    <t>Alderwood Elementary School</t>
  </si>
  <si>
    <t>Shuksan Middle School</t>
  </si>
  <si>
    <t>Birchwood Elementary School</t>
  </si>
  <si>
    <t>Parkview Elementary School</t>
  </si>
  <si>
    <t>Sunnyland Elementary School</t>
  </si>
  <si>
    <t>Columbia Elementary School</t>
  </si>
  <si>
    <t>Whatcom Middle School</t>
  </si>
  <si>
    <t>Bellingham High School</t>
  </si>
  <si>
    <t>Sehome High School</t>
  </si>
  <si>
    <t>Lowell Elementary School</t>
  </si>
  <si>
    <t>Fairhaven Middle School</t>
  </si>
  <si>
    <t>Happy Valley Elem School</t>
  </si>
  <si>
    <t>Kulshan Middle School</t>
  </si>
  <si>
    <t>Silver Beach Elementary Sch</t>
  </si>
  <si>
    <t>Geneva Elementary School</t>
  </si>
  <si>
    <t>Roosevelt Elementary School</t>
  </si>
  <si>
    <t>Cozier Elementary School</t>
  </si>
  <si>
    <t>Squalicum High School</t>
  </si>
  <si>
    <t>Options High School</t>
  </si>
  <si>
    <t>Northern Heights Elementary School</t>
  </si>
  <si>
    <t>Wade King Elementary School</t>
  </si>
  <si>
    <t>Cordata Elementary School</t>
  </si>
  <si>
    <t>Benge Elementary School</t>
  </si>
  <si>
    <t>Kapowsin Elementary School</t>
  </si>
  <si>
    <t>Frontier Middle School</t>
  </si>
  <si>
    <t>Graham Elementary School</t>
  </si>
  <si>
    <t>Centennial Elementary School</t>
  </si>
  <si>
    <t>Rocky Ridge Elementary School</t>
  </si>
  <si>
    <t>Pioneer Valley Elementary Sch</t>
  </si>
  <si>
    <t>Spanaway Lake High School</t>
  </si>
  <si>
    <t>Evergreen Elementary School</t>
  </si>
  <si>
    <t>Shining Mountain Elem School</t>
  </si>
  <si>
    <t>Bethel High School</t>
  </si>
  <si>
    <t>Bethel Middle  School</t>
  </si>
  <si>
    <t>Elk Plain School Of Choice K-8</t>
  </si>
  <si>
    <t>Cedarcrest Middle School</t>
  </si>
  <si>
    <t>Camas Prairie Elem School</t>
  </si>
  <si>
    <t>Spanaway Elementary School</t>
  </si>
  <si>
    <t>Spanaway Middle School</t>
  </si>
  <si>
    <t>Chester H.Thompson Elementary School</t>
  </si>
  <si>
    <t>Clover Creek Elementary School</t>
  </si>
  <si>
    <t>Naches Trail Elementary School</t>
  </si>
  <si>
    <t>Roy Elementary School</t>
  </si>
  <si>
    <t>North Star Elementary</t>
  </si>
  <si>
    <t>Challenger High School</t>
  </si>
  <si>
    <t>Cougar Mountain Middle School</t>
  </si>
  <si>
    <t>Graham-Kapowsin High School</t>
  </si>
  <si>
    <t>Nelson Elementary</t>
  </si>
  <si>
    <t>Frederickson Elementary</t>
  </si>
  <si>
    <t>Liberty Middle School</t>
  </si>
  <si>
    <t>Elk Plain Head Start</t>
  </si>
  <si>
    <t>Katherine G Johnson Elementary</t>
  </si>
  <si>
    <t>Bethel Hope Early Learning Center</t>
  </si>
  <si>
    <t>Expedition Elementary</t>
  </si>
  <si>
    <t>Bickleton Jr &amp; Sr High School</t>
  </si>
  <si>
    <t>Blaine Middle School</t>
  </si>
  <si>
    <t>Blaine High School</t>
  </si>
  <si>
    <t>Blaine Elementary School</t>
  </si>
  <si>
    <t>Point Roberts Primary School</t>
  </si>
  <si>
    <t>Blaine Primary School</t>
  </si>
  <si>
    <t>Boistfort Elementary School</t>
  </si>
  <si>
    <t>Armin Jahr Elementary School</t>
  </si>
  <si>
    <t>View Ridge Elementary School</t>
  </si>
  <si>
    <t>Mountain View Middle School</t>
  </si>
  <si>
    <t>Renaissance High School</t>
  </si>
  <si>
    <t>Kitsap Lake Elementary School</t>
  </si>
  <si>
    <t>Crownhill Elementary School</t>
  </si>
  <si>
    <t>West Hills S.T.E.M. Academy</t>
  </si>
  <si>
    <t>Bremmerton High School</t>
  </si>
  <si>
    <t>Naval Avenue Elementary School</t>
  </si>
  <si>
    <t>West Sound Technical Skills Center</t>
  </si>
  <si>
    <t>Brewster Elementary</t>
  </si>
  <si>
    <t>Brewster High School</t>
  </si>
  <si>
    <t>Brewster Alternative High School</t>
  </si>
  <si>
    <t>Brewster Middle School</t>
  </si>
  <si>
    <t>Bridgeport Elementary School</t>
  </si>
  <si>
    <t>Bridgeport Middle School</t>
  </si>
  <si>
    <t>Bridgeport High School</t>
  </si>
  <si>
    <t>Brinnon Elementary School</t>
  </si>
  <si>
    <t>Edison Elementary School</t>
  </si>
  <si>
    <t>Allen Elementary School</t>
  </si>
  <si>
    <t>Bay View Elementary School</t>
  </si>
  <si>
    <t>West View Elementary School</t>
  </si>
  <si>
    <t>Burlington-Edison High School</t>
  </si>
  <si>
    <t>Umbarger Elem School</t>
  </si>
  <si>
    <t>Helen Baller Elementary School</t>
  </si>
  <si>
    <t>Camas High School</t>
  </si>
  <si>
    <t>Lacamas Heights Elem School</t>
  </si>
  <si>
    <t>Fox Elementary School</t>
  </si>
  <si>
    <t>Skyridge Mid School</t>
  </si>
  <si>
    <t>Prune Hill Elementary School</t>
  </si>
  <si>
    <t>Hayes Freedom High School</t>
  </si>
  <si>
    <t>Grass Valley Elementary School</t>
  </si>
  <si>
    <t>Woodburn Elementary School</t>
  </si>
  <si>
    <t>Lacamas Lake Elementary</t>
  </si>
  <si>
    <t>Odyssey Middle School</t>
  </si>
  <si>
    <t>Discovery High School</t>
  </si>
  <si>
    <t>Neah Bay School</t>
  </si>
  <si>
    <t>Clallam Bay Elem &amp; High School</t>
  </si>
  <si>
    <t>Carbonado Elementary School</t>
  </si>
  <si>
    <t>Osborn Elementary School</t>
  </si>
  <si>
    <t>Cascade High School</t>
  </si>
  <si>
    <t>Icicle River Middle School</t>
  </si>
  <si>
    <t>Peshastin-Dryden Elem School</t>
  </si>
  <si>
    <t>Vale Elementary School</t>
  </si>
  <si>
    <t>Cashmere High School</t>
  </si>
  <si>
    <t>Cashmere Middle School</t>
  </si>
  <si>
    <t>Castle Rock High School</t>
  </si>
  <si>
    <t>Castle Rock Elementary School</t>
  </si>
  <si>
    <t>Castle Rock Middle School</t>
  </si>
  <si>
    <t>Catalyst Bremerton</t>
  </si>
  <si>
    <t>Centerville Elementary School</t>
  </si>
  <si>
    <t>Woodlands Elementary School</t>
  </si>
  <si>
    <t>Esquire Hills Elementary School</t>
  </si>
  <si>
    <t>Fairview Middle School</t>
  </si>
  <si>
    <t>Cottonwood Elementary School</t>
  </si>
  <si>
    <t>Brownsville Elementary School</t>
  </si>
  <si>
    <t>Hawk Elementary School (Hejp)</t>
  </si>
  <si>
    <t>Green Mountain Elementary School</t>
  </si>
  <si>
    <t>Central Kitsap Middle School</t>
  </si>
  <si>
    <t>Cougar Valley Elem School</t>
  </si>
  <si>
    <t>Central Kitsap High School</t>
  </si>
  <si>
    <t>Olympic High School</t>
  </si>
  <si>
    <t>Ridgetop Middle School</t>
  </si>
  <si>
    <t>Silver Ridge Elementary School</t>
  </si>
  <si>
    <t>Silverdale Elementary School</t>
  </si>
  <si>
    <t>Emerald Heights Elementary School</t>
  </si>
  <si>
    <t>Clear Creek Elementary School</t>
  </si>
  <si>
    <t>Pinecrest Elementary School</t>
  </si>
  <si>
    <t>Klahowya Secondary School</t>
  </si>
  <si>
    <t>Barker Creek Learning Center</t>
  </si>
  <si>
    <t>Greenacres Middle School</t>
  </si>
  <si>
    <t>Greenacres Elementary School</t>
  </si>
  <si>
    <t>Evergreen Middle School</t>
  </si>
  <si>
    <t>Central Valley High School</t>
  </si>
  <si>
    <t>Sunrise Elementary School</t>
  </si>
  <si>
    <t>Progress Elementary School</t>
  </si>
  <si>
    <t>Adams Elementary School</t>
  </si>
  <si>
    <t>North Pines Middle School</t>
  </si>
  <si>
    <t>Broadway Elementary School</t>
  </si>
  <si>
    <t>University Elementary School</t>
  </si>
  <si>
    <t>Bowdish  Middle School</t>
  </si>
  <si>
    <t>South Pines Elementary School</t>
  </si>
  <si>
    <t>Horizon Middle School</t>
  </si>
  <si>
    <t>Chester Elementary School</t>
  </si>
  <si>
    <t>University High School</t>
  </si>
  <si>
    <t>Ponderosa Elementary School</t>
  </si>
  <si>
    <t>Mcdonald Elementary School</t>
  </si>
  <si>
    <t>Summit School</t>
  </si>
  <si>
    <t>Opportunity Elementary School</t>
  </si>
  <si>
    <t>Liberty Lake Elementary</t>
  </si>
  <si>
    <t>University Center Aka Central Valley Early Learning Center</t>
  </si>
  <si>
    <t>Spokane Valley Tech</t>
  </si>
  <si>
    <t>Mica Peak Fka Yokes Fka Barker High School</t>
  </si>
  <si>
    <t>Spokane Valley Learning Academy</t>
  </si>
  <si>
    <t>Liberty Creek Elementary</t>
  </si>
  <si>
    <t>Ables Cvvl</t>
  </si>
  <si>
    <t>Riverbend Elementary</t>
  </si>
  <si>
    <t>Selkirk Middle School</t>
  </si>
  <si>
    <t>Ridgeline High School</t>
  </si>
  <si>
    <t>Spokane Valley Stem Academy</t>
  </si>
  <si>
    <t>Centralia Middle School</t>
  </si>
  <si>
    <t>Centralia High School</t>
  </si>
  <si>
    <t>Jefferson-Lincoln Elem School</t>
  </si>
  <si>
    <t>Oakview Elementary School</t>
  </si>
  <si>
    <t>Fords Prairie Elem School</t>
  </si>
  <si>
    <t>Centralia Alternative</t>
  </si>
  <si>
    <t>W.F. West High School</t>
  </si>
  <si>
    <t>Chehalis Middle School</t>
  </si>
  <si>
    <t>Green Hill Academic School</t>
  </si>
  <si>
    <t>Lewis Co. Juvenile Detention</t>
  </si>
  <si>
    <t>Lewis County Alternative School</t>
  </si>
  <si>
    <t>James W. Lintott Elementary School</t>
  </si>
  <si>
    <t>Orin Smith Elementary School</t>
  </si>
  <si>
    <t>Sunset Elementary School</t>
  </si>
  <si>
    <t>Salnave Elementary School</t>
  </si>
  <si>
    <t>Cheney Middle High School</t>
  </si>
  <si>
    <t>Cheney High School</t>
  </si>
  <si>
    <t>Betz Elementary School</t>
  </si>
  <si>
    <t>Windsor Elementary School</t>
  </si>
  <si>
    <t>Cheney Alternative School Aka Three Springs High School</t>
  </si>
  <si>
    <t>Westwood Middle School</t>
  </si>
  <si>
    <t>Nike Site Aka Home Works!</t>
  </si>
  <si>
    <t>Snowdon Elementary</t>
  </si>
  <si>
    <t>Gess Elementary School</t>
  </si>
  <si>
    <t>Jenkins High School</t>
  </si>
  <si>
    <t>Chewelah Alternative Aka Open Doors</t>
  </si>
  <si>
    <t>Home Link Alternative Aka Quartzite</t>
  </si>
  <si>
    <t>Chimacum Elementary School</t>
  </si>
  <si>
    <t>Chimacum Jr. And Sr. High School</t>
  </si>
  <si>
    <t>Chimacum Creek Primary School</t>
  </si>
  <si>
    <t>Heights Elementary School</t>
  </si>
  <si>
    <t>Lincoln Middle School</t>
  </si>
  <si>
    <t>Grantham Elementary School</t>
  </si>
  <si>
    <t>Educational Opportunity Center</t>
  </si>
  <si>
    <t>Parkway Elementary School</t>
  </si>
  <si>
    <t>Clarkston High School</t>
  </si>
  <si>
    <t>Highland Elementary School</t>
  </si>
  <si>
    <t>Cle Elum-Roslyn Elem School</t>
  </si>
  <si>
    <t>Cle Elum-Roslyn High School</t>
  </si>
  <si>
    <t>Strom Middle School</t>
  </si>
  <si>
    <t>Swiftwater Learning Center</t>
  </si>
  <si>
    <t>Rainier Elementary School</t>
  </si>
  <si>
    <t>Meriwether Elementary School</t>
  </si>
  <si>
    <t>Hillside Elementary School</t>
  </si>
  <si>
    <t>Beachwood Elementary School</t>
  </si>
  <si>
    <t>Woodbrook Junior High School</t>
  </si>
  <si>
    <t>Carter Lake Elementary School</t>
  </si>
  <si>
    <t>Dower Elementary School</t>
  </si>
  <si>
    <t>Lakes High School</t>
  </si>
  <si>
    <t>Tillicum Elementary School</t>
  </si>
  <si>
    <t>Dr. Claudia Thomas Middle School</t>
  </si>
  <si>
    <t>Lake Louise Elementary School</t>
  </si>
  <si>
    <t>Idlewild Elementary School</t>
  </si>
  <si>
    <t>Custer Elementary School</t>
  </si>
  <si>
    <t>Oakbrook Elementary School</t>
  </si>
  <si>
    <t>Hudtloff Junior High School</t>
  </si>
  <si>
    <t>Park Lodge Elementary School</t>
  </si>
  <si>
    <t>Clover Park High School</t>
  </si>
  <si>
    <t>Lochburn Middle School</t>
  </si>
  <si>
    <t>Lakeview Hope Academy</t>
  </si>
  <si>
    <t>Tyee Park Elementary School</t>
  </si>
  <si>
    <t>Harrison Prep</t>
  </si>
  <si>
    <t>Clover Park Early Learning Center</t>
  </si>
  <si>
    <t>Four Heroes Elementary School</t>
  </si>
  <si>
    <t>Colfax High School</t>
  </si>
  <si>
    <t>Jennings Elementary School</t>
  </si>
  <si>
    <t>Davis Elementary School</t>
  </si>
  <si>
    <t>Sager Middle School</t>
  </si>
  <si>
    <t>College Place High School</t>
  </si>
  <si>
    <t>Colton  School</t>
  </si>
  <si>
    <t>Colton High</t>
  </si>
  <si>
    <t>Columbia Elem &amp; High School</t>
  </si>
  <si>
    <t>Columbia High School</t>
  </si>
  <si>
    <t>Columbia Middle School</t>
  </si>
  <si>
    <t>Colville Jr High School</t>
  </si>
  <si>
    <t>Panorama  Alternative School At Aster</t>
  </si>
  <si>
    <t>Fort Colville Elementary Sch</t>
  </si>
  <si>
    <t>Colville High School</t>
  </si>
  <si>
    <t>Hofstetter Elementary School</t>
  </si>
  <si>
    <t>Concrete Elementary School</t>
  </si>
  <si>
    <t>Concrete High School</t>
  </si>
  <si>
    <t>Conway School</t>
  </si>
  <si>
    <t>Cosmopolis Elementary School</t>
  </si>
  <si>
    <t>Coulee City Elementary School</t>
  </si>
  <si>
    <t>Almira-Coulee-Hartline H S</t>
  </si>
  <si>
    <t>Coupeville High School</t>
  </si>
  <si>
    <t>Coupeville Middle School</t>
  </si>
  <si>
    <t>Coupeville Elementary School</t>
  </si>
  <si>
    <t>Crescent K-12 School</t>
  </si>
  <si>
    <t>Creston Jr/Sr High School</t>
  </si>
  <si>
    <t>Creston Elementary School</t>
  </si>
  <si>
    <t>Curlew Elementary-High School</t>
  </si>
  <si>
    <t>Ferry County Open Doors - Youth Reengagement</t>
  </si>
  <si>
    <t>Curlew Eceap</t>
  </si>
  <si>
    <t>Bess Herian Elementary School</t>
  </si>
  <si>
    <t>Cusick Jrsr High School</t>
  </si>
  <si>
    <t>Kalispel Language Immersion School</t>
  </si>
  <si>
    <t>Darrington Elementary School</t>
  </si>
  <si>
    <t>Darrington  High/Middle  School</t>
  </si>
  <si>
    <t>Davenport Elementary School</t>
  </si>
  <si>
    <t>Davenport Middle High School</t>
  </si>
  <si>
    <t>Davenport Eceap</t>
  </si>
  <si>
    <t>Dayton Sr High School</t>
  </si>
  <si>
    <t>Dayton Elementary School</t>
  </si>
  <si>
    <t>Dayton Middle School</t>
  </si>
  <si>
    <t>Deer Park High School</t>
  </si>
  <si>
    <t>Deer Park Elementary School</t>
  </si>
  <si>
    <t>Arcadia Elementary School</t>
  </si>
  <si>
    <t>Deer Park Middle School</t>
  </si>
  <si>
    <t>Deer Park Home-Link School</t>
  </si>
  <si>
    <t>Deer Park Early Learning Center</t>
  </si>
  <si>
    <t>Deer Park Alternative High School</t>
  </si>
  <si>
    <t>Home Link Program -Clayton</t>
  </si>
  <si>
    <t>Lake Tapps Elementary School</t>
  </si>
  <si>
    <t>North Tapps Middle School</t>
  </si>
  <si>
    <t>Dieringer Heights Elementary School</t>
  </si>
  <si>
    <t>Dixie Elementary School</t>
  </si>
  <si>
    <t>East Farms Elementary School</t>
  </si>
  <si>
    <t>Otis Orchards Elem School</t>
  </si>
  <si>
    <t>Trent Elementary School</t>
  </si>
  <si>
    <t>East Valley Middle School</t>
  </si>
  <si>
    <t>Trentwood Elementary School</t>
  </si>
  <si>
    <t>Skyview Elementary School</t>
  </si>
  <si>
    <t>East Valley High School</t>
  </si>
  <si>
    <t>Ev Parent Partnership</t>
  </si>
  <si>
    <t>Terrace Heights Elem School</t>
  </si>
  <si>
    <t>East Valley Central Mid School</t>
  </si>
  <si>
    <t>East Valley Elementary School</t>
  </si>
  <si>
    <t>Moxee Elementary School</t>
  </si>
  <si>
    <t>Cascade Elementary</t>
  </si>
  <si>
    <t>Lee Elementary School</t>
  </si>
  <si>
    <t>Eastmont Junior High</t>
  </si>
  <si>
    <t>Sterling  Junior High</t>
  </si>
  <si>
    <t>Eastmont Senior High</t>
  </si>
  <si>
    <t>Grant Elementary School</t>
  </si>
  <si>
    <t>Kenroy Elementary</t>
  </si>
  <si>
    <t>Rock Island Elementary School</t>
  </si>
  <si>
    <t>Clovis Point Elementary</t>
  </si>
  <si>
    <t>Canyon View Group Home</t>
  </si>
  <si>
    <t>Easton Elementary School</t>
  </si>
  <si>
    <t>Columbia Crest A Stem Academy</t>
  </si>
  <si>
    <t>Eatonville Elementary School</t>
  </si>
  <si>
    <t>Eatonville High School</t>
  </si>
  <si>
    <t>Eatonville Middle School</t>
  </si>
  <si>
    <t>Weyerhaeuser Elem School</t>
  </si>
  <si>
    <t>Edmonds Elementary School</t>
  </si>
  <si>
    <t>Westgate Elementary School</t>
  </si>
  <si>
    <t>Sherwood Elementary School</t>
  </si>
  <si>
    <t>Madrona School</t>
  </si>
  <si>
    <t>Seaview Elementary School</t>
  </si>
  <si>
    <t>Maplewood K-8 Parent Cooperative</t>
  </si>
  <si>
    <t>Chase Lake Elementary School</t>
  </si>
  <si>
    <t>Brier Elementary School</t>
  </si>
  <si>
    <t>Lynndale Elementary School</t>
  </si>
  <si>
    <t>Scriber Lake High School</t>
  </si>
  <si>
    <t>College Place Elem School</t>
  </si>
  <si>
    <t>College Place Middle School</t>
  </si>
  <si>
    <t>Hilltop Elementary School</t>
  </si>
  <si>
    <t>Cedar Valley Elementary School</t>
  </si>
  <si>
    <t>Brier Terrace Middle School</t>
  </si>
  <si>
    <t>Meadowdale High School</t>
  </si>
  <si>
    <t>Meadowdale Middle School</t>
  </si>
  <si>
    <t>Meadowdale Elementary School</t>
  </si>
  <si>
    <t>Beverly Elementary School</t>
  </si>
  <si>
    <t>Lynnwood Elementary School</t>
  </si>
  <si>
    <t>Lynnwood High School</t>
  </si>
  <si>
    <t>Spruce Elementary School</t>
  </si>
  <si>
    <t>Martha Lake Elementary School</t>
  </si>
  <si>
    <t>Oak Heights Elementary School</t>
  </si>
  <si>
    <t>Mountlake Terrace Elem School</t>
  </si>
  <si>
    <t>Mountlake Terrace High School</t>
  </si>
  <si>
    <t>Terrace Park School</t>
  </si>
  <si>
    <t>Cedar Way Elementary School</t>
  </si>
  <si>
    <t>Hazelwood Elementary</t>
  </si>
  <si>
    <t>Edmonds Heights K-12</t>
  </si>
  <si>
    <t>Edmonds Woodway High School</t>
  </si>
  <si>
    <t>Alderwood Elementary/Alderwood Early Childhood Center</t>
  </si>
  <si>
    <t>Alderwood Middle School</t>
  </si>
  <si>
    <t>Morgan Middle School</t>
  </si>
  <si>
    <t>Ellensburg High School</t>
  </si>
  <si>
    <t>Valley View Elementary School</t>
  </si>
  <si>
    <t>Lincoln Elementary School</t>
  </si>
  <si>
    <t>Mount Stuart Elementary School</t>
  </si>
  <si>
    <t>Ida Nason Aronica Elementary</t>
  </si>
  <si>
    <t>Elma Elementary School</t>
  </si>
  <si>
    <t>Elma High School</t>
  </si>
  <si>
    <t>Elma Middle School</t>
  </si>
  <si>
    <t>East Gray'S Harbor High School</t>
  </si>
  <si>
    <t>Endicott/ St John Elem And Middle School</t>
  </si>
  <si>
    <t>Entiat Middle And High School</t>
  </si>
  <si>
    <t>Paul Rumburg Elementary School</t>
  </si>
  <si>
    <t>Black Diamond Elementary Sch</t>
  </si>
  <si>
    <t>Enumclaw High School</t>
  </si>
  <si>
    <t>Enumclaw Middle  School</t>
  </si>
  <si>
    <t>Byron Kibler Elementary School</t>
  </si>
  <si>
    <t>J J Smith Elementary School</t>
  </si>
  <si>
    <t>Westwood Elementary School</t>
  </si>
  <si>
    <t>Southwood Elementary School</t>
  </si>
  <si>
    <t>Thunder Mountain Middle School</t>
  </si>
  <si>
    <t>Columbia Ridge Elem School</t>
  </si>
  <si>
    <t>Ephrata Middle School</t>
  </si>
  <si>
    <t>Ephrata Sr High School</t>
  </si>
  <si>
    <t>Parkway Intermediate School</t>
  </si>
  <si>
    <t>Sage Hills High School</t>
  </si>
  <si>
    <t>Evaline Elementary School</t>
  </si>
  <si>
    <t>Heatherwood Middle School</t>
  </si>
  <si>
    <t>Henry M Jackson High School</t>
  </si>
  <si>
    <t>Mill Creek Elementary School</t>
  </si>
  <si>
    <t>Cedar Wood Elementary School</t>
  </si>
  <si>
    <t>Woodside Elementary School</t>
  </si>
  <si>
    <t>Whittier Elementary School</t>
  </si>
  <si>
    <t>Hawthorne Elementary School</t>
  </si>
  <si>
    <t>Everett High School</t>
  </si>
  <si>
    <t>Garfield Elementary School</t>
  </si>
  <si>
    <t>North Middle School</t>
  </si>
  <si>
    <t>Sequoia High School</t>
  </si>
  <si>
    <t>Jackson Elementary School</t>
  </si>
  <si>
    <t>Madison Elementary School</t>
  </si>
  <si>
    <t>Emerson Elementary School</t>
  </si>
  <si>
    <t>Jefferson Elementary School</t>
  </si>
  <si>
    <t>Silver Lake Elementary School</t>
  </si>
  <si>
    <t>Monroe Elementary School</t>
  </si>
  <si>
    <t>Silver Firs Elementary School</t>
  </si>
  <si>
    <t>Gateway Middle School</t>
  </si>
  <si>
    <t>Eisenhower Middle School</t>
  </si>
  <si>
    <t>Penny Creek Elementary School</t>
  </si>
  <si>
    <t>Forest View Elementary</t>
  </si>
  <si>
    <t>Port Gardner Parent Partnership</t>
  </si>
  <si>
    <t>Tambark Creek Es</t>
  </si>
  <si>
    <t>Silver Star Elementary School</t>
  </si>
  <si>
    <t>Orchards Elementary School</t>
  </si>
  <si>
    <t>Covington Middle School</t>
  </si>
  <si>
    <t>Marrion Elementary School</t>
  </si>
  <si>
    <t>Ellsworth Elementary School</t>
  </si>
  <si>
    <t>Sifton Elementary School</t>
  </si>
  <si>
    <t>Burnt Bridge Creek Elem School</t>
  </si>
  <si>
    <t>Image Elementary School</t>
  </si>
  <si>
    <t>Clark County Voc Skills Center</t>
  </si>
  <si>
    <t>Burton Elementary School</t>
  </si>
  <si>
    <t>Crestline Elementary School</t>
  </si>
  <si>
    <t>Riverview Elementary School</t>
  </si>
  <si>
    <t>Wyeast Middle School</t>
  </si>
  <si>
    <t>Fisher'S Landing Elem School</t>
  </si>
  <si>
    <t>Mountain View High School</t>
  </si>
  <si>
    <t>Fircrest Elementary School</t>
  </si>
  <si>
    <t>Hearthwood Elementary School</t>
  </si>
  <si>
    <t>Evergreen High School</t>
  </si>
  <si>
    <t>Mill Plain Elementary School</t>
  </si>
  <si>
    <t>Pacific Middle School</t>
  </si>
  <si>
    <t>Harmony Elementary School</t>
  </si>
  <si>
    <t>Heritage High School</t>
  </si>
  <si>
    <t>49th Street Academy</t>
  </si>
  <si>
    <t>Shahala Middle School</t>
  </si>
  <si>
    <t>Illahee Elementary School</t>
  </si>
  <si>
    <t>Legacy High School</t>
  </si>
  <si>
    <t>York Elementary</t>
  </si>
  <si>
    <t>Columbia Valley Elementary</t>
  </si>
  <si>
    <t>Union High School</t>
  </si>
  <si>
    <t>Endeavour Elementary</t>
  </si>
  <si>
    <t>Hela High School</t>
  </si>
  <si>
    <t>Home Choice Academy</t>
  </si>
  <si>
    <t>Emerald Elementary School</t>
  </si>
  <si>
    <t>Evergreen School</t>
  </si>
  <si>
    <t>Valhalla Elementary School</t>
  </si>
  <si>
    <t>Camelot Elementary School</t>
  </si>
  <si>
    <t>Kilo Middle School</t>
  </si>
  <si>
    <t>Lake Dolloff Elementary School</t>
  </si>
  <si>
    <t>Thomas Jefferson High School</t>
  </si>
  <si>
    <t>Lakeland Elementary School</t>
  </si>
  <si>
    <t>Nautilus K-8 School</t>
  </si>
  <si>
    <t>Sacajawea Middle School</t>
  </si>
  <si>
    <t>Federal Way High School</t>
  </si>
  <si>
    <t>Wildwood Elementary School</t>
  </si>
  <si>
    <t>Truman High School</t>
  </si>
  <si>
    <t>Mirror Lake Elementary School</t>
  </si>
  <si>
    <t>Panther Lake Elementary School</t>
  </si>
  <si>
    <t>Mark Twain Elementary School</t>
  </si>
  <si>
    <t>Rainier View Elementary School</t>
  </si>
  <si>
    <t>Illahee Middle School</t>
  </si>
  <si>
    <t>Green Gables Elementary School</t>
  </si>
  <si>
    <t>Decatur High School</t>
  </si>
  <si>
    <t>Twin Lakes Elementary School</t>
  </si>
  <si>
    <t>Olympic View Elementary School</t>
  </si>
  <si>
    <t>Brigadoon Elementary School</t>
  </si>
  <si>
    <t>Adelaide Elementary School</t>
  </si>
  <si>
    <t>Lake Grove Elementary School</t>
  </si>
  <si>
    <t>Lakota Middle School</t>
  </si>
  <si>
    <t>Enterprise Elementary School</t>
  </si>
  <si>
    <t>Sunnycrest Elementary School</t>
  </si>
  <si>
    <t>Woodmont K-8 School</t>
  </si>
  <si>
    <t>Star Lake Elementary School</t>
  </si>
  <si>
    <t>Meredith Hill Elementary</t>
  </si>
  <si>
    <t>Federal Way Public Academy</t>
  </si>
  <si>
    <t>Todd Beamer High School</t>
  </si>
  <si>
    <t>Sequoyah Middle School</t>
  </si>
  <si>
    <t>Norman Center</t>
  </si>
  <si>
    <t>Federal Way Open Doors</t>
  </si>
  <si>
    <t>Taf@Saghalie</t>
  </si>
  <si>
    <t>Uptown Square</t>
  </si>
  <si>
    <t>Central Elementary School</t>
  </si>
  <si>
    <t>Ferndale High School</t>
  </si>
  <si>
    <t>Skyline Elementary School</t>
  </si>
  <si>
    <t>Eagleridge Elementary School</t>
  </si>
  <si>
    <t>Vista Middle School</t>
  </si>
  <si>
    <t>Beach Elementary School</t>
  </si>
  <si>
    <t>Cascadia Elementary School</t>
  </si>
  <si>
    <t>Windward High School</t>
  </si>
  <si>
    <t>Mountain View Learning Center</t>
  </si>
  <si>
    <t>Endeavour Intermediate School</t>
  </si>
  <si>
    <t>Discovery Primary School</t>
  </si>
  <si>
    <t>Surprise Lake Middle School</t>
  </si>
  <si>
    <t>Fife High School</t>
  </si>
  <si>
    <t>Alice V. Hedden Elementary School</t>
  </si>
  <si>
    <t>Columbia Junior High School</t>
  </si>
  <si>
    <t>Fife Elementary School</t>
  </si>
  <si>
    <t>River View High School</t>
  </si>
  <si>
    <t>Finley Elementary School</t>
  </si>
  <si>
    <t>Finley Middle School</t>
  </si>
  <si>
    <t>Washington High School</t>
  </si>
  <si>
    <t>Christensen Elementary School</t>
  </si>
  <si>
    <t>Brookdale Elementary School</t>
  </si>
  <si>
    <t>Keithley Middle School</t>
  </si>
  <si>
    <t>Elmhurst Elementary School</t>
  </si>
  <si>
    <t>Ford Middle School</t>
  </si>
  <si>
    <t>Harvard Elementary School</t>
  </si>
  <si>
    <t>Franklin Pierce High School</t>
  </si>
  <si>
    <t>Central Avenue Elem School</t>
  </si>
  <si>
    <t>Gates Secondary School</t>
  </si>
  <si>
    <t>Midland Elementary School</t>
  </si>
  <si>
    <t>Early Learning Center</t>
  </si>
  <si>
    <t>The Farm</t>
  </si>
  <si>
    <t>Collins Elementary School</t>
  </si>
  <si>
    <t>James Sales Elementary School</t>
  </si>
  <si>
    <t>Freeman Elementary School</t>
  </si>
  <si>
    <t>Freeman High School</t>
  </si>
  <si>
    <t>Freeman Middle School</t>
  </si>
  <si>
    <t>Garfield Middle School</t>
  </si>
  <si>
    <t>Garfield High At Palouse</t>
  </si>
  <si>
    <t>Glenwood Elementary-High Sch</t>
  </si>
  <si>
    <t>Goldendale Primary School</t>
  </si>
  <si>
    <t>Goldendale High School</t>
  </si>
  <si>
    <t>Goldendale Middle School</t>
  </si>
  <si>
    <t>Lake Roosevelt High School</t>
  </si>
  <si>
    <t>Lake Roosevelt Elementary</t>
  </si>
  <si>
    <t>Grandview Middle School</t>
  </si>
  <si>
    <t>Grandview High School</t>
  </si>
  <si>
    <t>Harriet Thompson Elem School</t>
  </si>
  <si>
    <t>Mcclure Elementary School</t>
  </si>
  <si>
    <t>A H Smith Elementary School</t>
  </si>
  <si>
    <t>Contract Learning Center</t>
  </si>
  <si>
    <t>Granger High School</t>
  </si>
  <si>
    <t>Granger Middle School</t>
  </si>
  <si>
    <t>Monte Cristo Elementary School</t>
  </si>
  <si>
    <t>Granite Falls  High School</t>
  </si>
  <si>
    <t>Granite Falls Middle School</t>
  </si>
  <si>
    <t>Mountain Way Elem School</t>
  </si>
  <si>
    <t>Crossroads Alternative  High School</t>
  </si>
  <si>
    <t>Early Childhood Education And Assistance Program</t>
  </si>
  <si>
    <t>Granite Falls Open Doors</t>
  </si>
  <si>
    <t>Grapeview Elementary School</t>
  </si>
  <si>
    <t>Great Northern Elem School</t>
  </si>
  <si>
    <t>Green Mountain Elementary Sch</t>
  </si>
  <si>
    <t>Griffin School</t>
  </si>
  <si>
    <t>Harrington Elementary</t>
  </si>
  <si>
    <t>Harrington High School</t>
  </si>
  <si>
    <t>Harrington Middle School</t>
  </si>
  <si>
    <t>Harrington Eceap Preschool</t>
  </si>
  <si>
    <t>Marcus Whitman-Cowiche School</t>
  </si>
  <si>
    <t>Highland High School</t>
  </si>
  <si>
    <t>Tieton Middle School</t>
  </si>
  <si>
    <t>Highland Junior High School</t>
  </si>
  <si>
    <t>Mount View Elementary School</t>
  </si>
  <si>
    <t>Hazel Valley Elementary School</t>
  </si>
  <si>
    <t>Shorewood Elementary School</t>
  </si>
  <si>
    <t>White Center Heights Elem Sch</t>
  </si>
  <si>
    <t>Highline High School</t>
  </si>
  <si>
    <t>North Hill Elementary School</t>
  </si>
  <si>
    <t>Seahurst Elementary School</t>
  </si>
  <si>
    <t>Gregory Heights Elem School</t>
  </si>
  <si>
    <t>Sylvester Middle School</t>
  </si>
  <si>
    <t>Marvista Elementary School</t>
  </si>
  <si>
    <t>Beverly Park Elementary School</t>
  </si>
  <si>
    <t>Southern Heights Elem School</t>
  </si>
  <si>
    <t>Cedarhurst Elementary School</t>
  </si>
  <si>
    <t>Mcmicken Heights Elem School</t>
  </si>
  <si>
    <t>Valley View Early Learning Center</t>
  </si>
  <si>
    <t>Bow Lake Elementary School</t>
  </si>
  <si>
    <t>Parkside Elementary School</t>
  </si>
  <si>
    <t>Madrona Elementary School</t>
  </si>
  <si>
    <t>Des Moines Elementary School</t>
  </si>
  <si>
    <t>Midway Elementary School</t>
  </si>
  <si>
    <t>Mount Rainier High School</t>
  </si>
  <si>
    <t>Puget Sound Skills Center - Pssc</t>
  </si>
  <si>
    <t>Waskowitz Environmental Leadership School</t>
  </si>
  <si>
    <t>New Start High School</t>
  </si>
  <si>
    <t>Raisbeck Aviation High School</t>
  </si>
  <si>
    <t>Big Picture</t>
  </si>
  <si>
    <t>Tyee High School</t>
  </si>
  <si>
    <t>Glacier Middle School</t>
  </si>
  <si>
    <t>Olympic Interim School</t>
  </si>
  <si>
    <t>Woodside School (Aka Choice-Satellite)</t>
  </si>
  <si>
    <t>Hockinson Heights Elementary School</t>
  </si>
  <si>
    <t>Hockinson Middle School</t>
  </si>
  <si>
    <t>Hockinson High School</t>
  </si>
  <si>
    <t>Hood Canal Elem &amp; Jr High School</t>
  </si>
  <si>
    <t>Hoquiam Middle School</t>
  </si>
  <si>
    <t>Hoquiam High School</t>
  </si>
  <si>
    <t>Impact  Puget Sound Elementary</t>
  </si>
  <si>
    <t>Salish Sea Elementary</t>
  </si>
  <si>
    <t>Impact Salish Sea Elementary</t>
  </si>
  <si>
    <t>Impact Commencement Bay Elementary</t>
  </si>
  <si>
    <t>Impact  Black River Elementary</t>
  </si>
  <si>
    <t>Inchelium Elementary School</t>
  </si>
  <si>
    <t>Inchelium High School</t>
  </si>
  <si>
    <t>Inchelium Middle School</t>
  </si>
  <si>
    <t>Index Elementary School</t>
  </si>
  <si>
    <t>Cougar Ridge Elementary Sch</t>
  </si>
  <si>
    <t>Issaquah High School</t>
  </si>
  <si>
    <t>Issaquah Middle School</t>
  </si>
  <si>
    <t>Issaquah Valley Elem School</t>
  </si>
  <si>
    <t>Clark Elementary School</t>
  </si>
  <si>
    <t>Sunny Hills Elementary School</t>
  </si>
  <si>
    <t>Challenger Elementary School</t>
  </si>
  <si>
    <t>Beaver Lake Middle School</t>
  </si>
  <si>
    <t>Pine Lake Middle School</t>
  </si>
  <si>
    <t>Skyline High School</t>
  </si>
  <si>
    <t>Discovery Elementary School</t>
  </si>
  <si>
    <t>Apollo Elementary School</t>
  </si>
  <si>
    <t>Liberty High School</t>
  </si>
  <si>
    <t>Briarwood Elementary School</t>
  </si>
  <si>
    <t>Maywood Middle School</t>
  </si>
  <si>
    <t>Maple Hills Elementary School</t>
  </si>
  <si>
    <t>Cascade Ridge Elementary</t>
  </si>
  <si>
    <t>Newcastle Elementary</t>
  </si>
  <si>
    <t>Pacific Cascade</t>
  </si>
  <si>
    <t>Echo Glen School</t>
  </si>
  <si>
    <t>Grand Ridge Elementary School</t>
  </si>
  <si>
    <t>Creekside Elementary</t>
  </si>
  <si>
    <t>Gibson Ek Highschool</t>
  </si>
  <si>
    <t>Cedar Trails Elementary</t>
  </si>
  <si>
    <t>Oakridge School</t>
  </si>
  <si>
    <t>Touchstone Group Juvenile Home</t>
  </si>
  <si>
    <t>Ridgeview School</t>
  </si>
  <si>
    <t>Canyon View School</t>
  </si>
  <si>
    <t>Parke Creek School</t>
  </si>
  <si>
    <t>Sunrise School</t>
  </si>
  <si>
    <t>Twin Rivers School</t>
  </si>
  <si>
    <t>Woodinville School</t>
  </si>
  <si>
    <t>Kahlotus School</t>
  </si>
  <si>
    <t>Kalama Elementary School</t>
  </si>
  <si>
    <t>Kalama Middle-High School</t>
  </si>
  <si>
    <t>Keller Elementary School</t>
  </si>
  <si>
    <t>Carrolls Elementary School</t>
  </si>
  <si>
    <t>Wallace Elementary School</t>
  </si>
  <si>
    <t>Huntington Junior High School</t>
  </si>
  <si>
    <t>Barnes Elementary School</t>
  </si>
  <si>
    <t>Butler Acres Elementary School</t>
  </si>
  <si>
    <t>Kelso High School</t>
  </si>
  <si>
    <t>Coweeman Junior High School</t>
  </si>
  <si>
    <t>Rose Valley Elementary School</t>
  </si>
  <si>
    <t>Loowit High School</t>
  </si>
  <si>
    <t>Lexington Elementary School</t>
  </si>
  <si>
    <t>Vista Elementary School</t>
  </si>
  <si>
    <t>Kamiakin High School</t>
  </si>
  <si>
    <t>Highlands Middle School</t>
  </si>
  <si>
    <t>Kennewick High School</t>
  </si>
  <si>
    <t>Park Middle School</t>
  </si>
  <si>
    <t>Amistad Elementary School</t>
  </si>
  <si>
    <t>Sunset View Elementary School</t>
  </si>
  <si>
    <t>Southridge High School</t>
  </si>
  <si>
    <t>Southgate Elementary School</t>
  </si>
  <si>
    <t>Horse Heaven Hills Mid School</t>
  </si>
  <si>
    <t>Canyon View Elementary School</t>
  </si>
  <si>
    <t>Cascade Elementary School</t>
  </si>
  <si>
    <t>Ridge View Elementary School</t>
  </si>
  <si>
    <t>Desert Hills Middle School</t>
  </si>
  <si>
    <t>Benton/Franklin Juv Justice Center</t>
  </si>
  <si>
    <t>Tri-Tech Skills Center</t>
  </si>
  <si>
    <t>Mid-Columbia Parent Partnership</t>
  </si>
  <si>
    <t>Phoenix High School</t>
  </si>
  <si>
    <t>Sage Crest Elementary School</t>
  </si>
  <si>
    <t>Amon Creek Elementary School</t>
  </si>
  <si>
    <t>Fuerza Elementary School</t>
  </si>
  <si>
    <t>Kentridge High School</t>
  </si>
  <si>
    <t>Park Orchard Elementary School</t>
  </si>
  <si>
    <t>Meridian Junior High School</t>
  </si>
  <si>
    <t>Springbrook Elementary School</t>
  </si>
  <si>
    <t>East Hill Elementary School</t>
  </si>
  <si>
    <t>Daniel Elementary School</t>
  </si>
  <si>
    <t>Martin Sortun Elem School</t>
  </si>
  <si>
    <t>Scenic Hill Elementary School</t>
  </si>
  <si>
    <t>Kent Meridian Sr High School</t>
  </si>
  <si>
    <t>Meadow Ridge Elementary School</t>
  </si>
  <si>
    <t>Pine Tree Elementary School</t>
  </si>
  <si>
    <t>Soos Creek Elementary School</t>
  </si>
  <si>
    <t>Neely-O'Brien Elementary Sch</t>
  </si>
  <si>
    <t>Mill Creek Middle School</t>
  </si>
  <si>
    <t>Kent Elementary School</t>
  </si>
  <si>
    <t>Lake Youngs Elementary School</t>
  </si>
  <si>
    <t>Meridian Elementary School</t>
  </si>
  <si>
    <t>Crestwood Elementary School</t>
  </si>
  <si>
    <t>Mattson Junior High School</t>
  </si>
  <si>
    <t>Grass Lake Elementary School</t>
  </si>
  <si>
    <t>Kentlake High School</t>
  </si>
  <si>
    <t>Sawyer Woods Elem School</t>
  </si>
  <si>
    <t>Kentwood High School</t>
  </si>
  <si>
    <t>Jenkins Creek Elem School</t>
  </si>
  <si>
    <t>Cedar Heights Jr High School</t>
  </si>
  <si>
    <t>Horizon Elementary School</t>
  </si>
  <si>
    <t>Covington Elementary School</t>
  </si>
  <si>
    <t>Carriage Crest Elementary Sch</t>
  </si>
  <si>
    <t>Glenridge Elementary School</t>
  </si>
  <si>
    <t>Meeker Junior High School</t>
  </si>
  <si>
    <t>Fairwood Elementary School</t>
  </si>
  <si>
    <t>Ridgewood Elementary School</t>
  </si>
  <si>
    <t>Northwood Junior High School</t>
  </si>
  <si>
    <t>Emerald Park Elementary</t>
  </si>
  <si>
    <t>Millennium Elementary</t>
  </si>
  <si>
    <t>Igrad</t>
  </si>
  <si>
    <t>Regional Justice Center</t>
  </si>
  <si>
    <t>River Ridge Elementary</t>
  </si>
  <si>
    <t>Kent Laboratory Academy</t>
  </si>
  <si>
    <t>Kettle Falls Elementary School</t>
  </si>
  <si>
    <t>Kettle Falls High School</t>
  </si>
  <si>
    <t>Kettle Falls Middle School</t>
  </si>
  <si>
    <t>Kettle Falls Early Learning Center</t>
  </si>
  <si>
    <t>Kiona-Benton City Elementary School</t>
  </si>
  <si>
    <t>Kiona-Benton City High School</t>
  </si>
  <si>
    <t>Kiona-Benton City Middle School</t>
  </si>
  <si>
    <t>Kittitas Elementary School</t>
  </si>
  <si>
    <t>Kittitas High School</t>
  </si>
  <si>
    <t>Klickitat Elementary And High School</t>
  </si>
  <si>
    <t>La Center High School</t>
  </si>
  <si>
    <t>La Center Elementary School</t>
  </si>
  <si>
    <t>La Center Middle School</t>
  </si>
  <si>
    <t>La Conner Elementary School</t>
  </si>
  <si>
    <t>La Conner High School</t>
  </si>
  <si>
    <t>La Conner Middle School</t>
  </si>
  <si>
    <t>Lacrosse Elementary School</t>
  </si>
  <si>
    <t>Lacrosse High School</t>
  </si>
  <si>
    <t>Holden Village Community Sch</t>
  </si>
  <si>
    <t>Chelan Middle School</t>
  </si>
  <si>
    <t>Morgan Owings Elementary Sch</t>
  </si>
  <si>
    <t>Lake Chelan Preschool</t>
  </si>
  <si>
    <t>Chelan High School</t>
  </si>
  <si>
    <t>Chelan School Of Innovation</t>
  </si>
  <si>
    <t>Lake Quinault School (K-12)</t>
  </si>
  <si>
    <t>Hillcrest Elementary School</t>
  </si>
  <si>
    <t>Lake Stevens Middle School</t>
  </si>
  <si>
    <t>Glenwood Elementary School</t>
  </si>
  <si>
    <t>North Lake Middle School</t>
  </si>
  <si>
    <t>Mount Pilchuck Elem School</t>
  </si>
  <si>
    <t>Lake Stevens High School</t>
  </si>
  <si>
    <t>Homelink</t>
  </si>
  <si>
    <t>Cavelero Mid High School</t>
  </si>
  <si>
    <t>Stevens Creek Elementary</t>
  </si>
  <si>
    <t>Bell Elementary School</t>
  </si>
  <si>
    <t>Kirkland Middle School</t>
  </si>
  <si>
    <t>Twain Elementary School</t>
  </si>
  <si>
    <t>Kirk Elementary School</t>
  </si>
  <si>
    <t>Lakeview Elementary School</t>
  </si>
  <si>
    <t>Emerson High School</t>
  </si>
  <si>
    <t>Community Elementary School</t>
  </si>
  <si>
    <t>Rose Hill Elementary School</t>
  </si>
  <si>
    <t>Lake Washington High School</t>
  </si>
  <si>
    <t>Franklin Elementary School</t>
  </si>
  <si>
    <t>Kamiakin Middle School</t>
  </si>
  <si>
    <t>Muir Elementary School</t>
  </si>
  <si>
    <t>Frost Elementary School</t>
  </si>
  <si>
    <t>Finn Hill Middle School</t>
  </si>
  <si>
    <t>Sandburg Elementary School</t>
  </si>
  <si>
    <t>Juanita High School</t>
  </si>
  <si>
    <t>Thoreau Elementary School</t>
  </si>
  <si>
    <t>Juanita Elementary School</t>
  </si>
  <si>
    <t>Rockwell Elementary Sch</t>
  </si>
  <si>
    <t>Redmond High School</t>
  </si>
  <si>
    <t>Redmond Elementary School</t>
  </si>
  <si>
    <t>Redmond Middle School</t>
  </si>
  <si>
    <t>Mann Elementary School</t>
  </si>
  <si>
    <t>Rose Middle School</t>
  </si>
  <si>
    <t>Rush Elementary School</t>
  </si>
  <si>
    <t>Audubon Elementary School</t>
  </si>
  <si>
    <t>Mcauliffe Elementary School</t>
  </si>
  <si>
    <t>Inglewood Middle School</t>
  </si>
  <si>
    <t>Mead Elementary School</t>
  </si>
  <si>
    <t>Smith Elementary School</t>
  </si>
  <si>
    <t>Dickinson Elementary School</t>
  </si>
  <si>
    <t>Eastlake High School</t>
  </si>
  <si>
    <t>Alcott Elementary School</t>
  </si>
  <si>
    <t>Wilder Elementary School</t>
  </si>
  <si>
    <t>Albert Einstein Elementary School</t>
  </si>
  <si>
    <t>Elizabeth Blackwell Elementary</t>
  </si>
  <si>
    <t>Rosa Parks Elementary School</t>
  </si>
  <si>
    <t>Carson Elementary School</t>
  </si>
  <si>
    <t>Renaissance Middle School</t>
  </si>
  <si>
    <t>Stem Secondary (Science Technology Engineering Mathematics)</t>
  </si>
  <si>
    <t>Northstar Middle School</t>
  </si>
  <si>
    <t>Clara Barton Elementary School</t>
  </si>
  <si>
    <t>Ella Baker Elementary School</t>
  </si>
  <si>
    <t>Timberline Middle School</t>
  </si>
  <si>
    <t>Old Redmond Schoolhouse</t>
  </si>
  <si>
    <t>Lake Washington School District Online School</t>
  </si>
  <si>
    <t>English Crossing Elem School</t>
  </si>
  <si>
    <t>Lakewood Middle School</t>
  </si>
  <si>
    <t>Lakewood High School</t>
  </si>
  <si>
    <t>Lakewood Elementary School</t>
  </si>
  <si>
    <t>Cougar Creek Elementary School</t>
  </si>
  <si>
    <t>Lamont Middle School</t>
  </si>
  <si>
    <t>Liberty Elem-Jr High School</t>
  </si>
  <si>
    <t>Lind Elementary School</t>
  </si>
  <si>
    <t>Lind Middle School</t>
  </si>
  <si>
    <t>Lind High School At Ritzville</t>
  </si>
  <si>
    <t>Lind Eceap</t>
  </si>
  <si>
    <t>Monticello Middle School</t>
  </si>
  <si>
    <t>St Helens Elementary School</t>
  </si>
  <si>
    <t>Kessler Elementary School</t>
  </si>
  <si>
    <t>Long High School</t>
  </si>
  <si>
    <t>Olympic Elementary School</t>
  </si>
  <si>
    <t>Broadway Learning Center</t>
  </si>
  <si>
    <t>Mark Morris High School</t>
  </si>
  <si>
    <t>Columbia Valley Gardens School</t>
  </si>
  <si>
    <t>Gray Elementary School</t>
  </si>
  <si>
    <t>Mint Valley Elementary School</t>
  </si>
  <si>
    <t>Columbia Heights Elem School</t>
  </si>
  <si>
    <t>Northlake Elementary School</t>
  </si>
  <si>
    <t>Mt. Solo Middle School</t>
  </si>
  <si>
    <t>Loon Lake Elementary School</t>
  </si>
  <si>
    <t>Loon Lake Homelink School</t>
  </si>
  <si>
    <t>Loon Lake Eceap</t>
  </si>
  <si>
    <t>Decatur Island School</t>
  </si>
  <si>
    <t>Lopez Elementary School</t>
  </si>
  <si>
    <t>Lopez Middle-Senior High Sch</t>
  </si>
  <si>
    <t>Lummi Nation K-12 School</t>
  </si>
  <si>
    <t>Dallesport Elementary School</t>
  </si>
  <si>
    <t>Lyle High School</t>
  </si>
  <si>
    <t>Lyle Middle School</t>
  </si>
  <si>
    <t>Fisher Elementary School</t>
  </si>
  <si>
    <t>Lynden Middle School</t>
  </si>
  <si>
    <t>Lynden High School</t>
  </si>
  <si>
    <t>Isom Intermediate School</t>
  </si>
  <si>
    <t>Bernice Vossbeck Elementary</t>
  </si>
  <si>
    <t>Lynden Academy</t>
  </si>
  <si>
    <t>Mabton Senior High</t>
  </si>
  <si>
    <t>Artz-Fox Elementary</t>
  </si>
  <si>
    <t>Mansfield Elementary &amp; High School</t>
  </si>
  <si>
    <t>Manson Elementary School</t>
  </si>
  <si>
    <t>Manson Jr Senior High School</t>
  </si>
  <si>
    <t>Mary M Knight School</t>
  </si>
  <si>
    <t>Mary Walker High School</t>
  </si>
  <si>
    <t>Springdale Elementary School</t>
  </si>
  <si>
    <t>Springdale Middle School</t>
  </si>
  <si>
    <t>Mary Walker Promise Fka Parent Partnership Program</t>
  </si>
  <si>
    <t>Mary Walker Alt. High School</t>
  </si>
  <si>
    <t>Cedarcrest School</t>
  </si>
  <si>
    <t>Kellogg Marsh Elem School</t>
  </si>
  <si>
    <t>Pinewood Elementary School</t>
  </si>
  <si>
    <t>10th St School</t>
  </si>
  <si>
    <t>Marysville Middle School</t>
  </si>
  <si>
    <t>Totem Middle School</t>
  </si>
  <si>
    <t>Liberty Elementary School</t>
  </si>
  <si>
    <t>Allen Creek Elementary School</t>
  </si>
  <si>
    <t>Sunnyside Elementary School</t>
  </si>
  <si>
    <t>Shoultes Elementary School</t>
  </si>
  <si>
    <t>Marshall Elementary School</t>
  </si>
  <si>
    <t>Marysville-Pilchuck High Sch</t>
  </si>
  <si>
    <t>Quil Ceda Tulalip Elementary School</t>
  </si>
  <si>
    <t>Heritage School</t>
  </si>
  <si>
    <t>Grove Elementary</t>
  </si>
  <si>
    <t>Marysville Coop</t>
  </si>
  <si>
    <t>Marysville Eceap</t>
  </si>
  <si>
    <t>Marysville Getchell High School</t>
  </si>
  <si>
    <t>Mccleary Elementary School</t>
  </si>
  <si>
    <t>Colbert Elementary School</t>
  </si>
  <si>
    <t>Mt Spokane High School</t>
  </si>
  <si>
    <t>Mountainside Middle School</t>
  </si>
  <si>
    <t>Shiloh Hills Elementary School</t>
  </si>
  <si>
    <t>Northwood Middle School</t>
  </si>
  <si>
    <t>Farwell Elementary School</t>
  </si>
  <si>
    <t>Mead High School</t>
  </si>
  <si>
    <t>Brentwood Elementary School</t>
  </si>
  <si>
    <t>Mead Education Partnership Program</t>
  </si>
  <si>
    <t>Prairie View Elementary School</t>
  </si>
  <si>
    <t>Creekside Elementary School</t>
  </si>
  <si>
    <t>Michael Anderson Elementary</t>
  </si>
  <si>
    <t>Medical Lake High School</t>
  </si>
  <si>
    <t>Medical Lake Middle School</t>
  </si>
  <si>
    <t>Hallett Elementary School</t>
  </si>
  <si>
    <t>Mlsd Alternative Hs Aka Endeavors</t>
  </si>
  <si>
    <t>West Mercer Elementary School</t>
  </si>
  <si>
    <t>Mercer Island Sr High School</t>
  </si>
  <si>
    <t>Island Park Elementary School</t>
  </si>
  <si>
    <t>Islander Middle School</t>
  </si>
  <si>
    <t>Lakeridge Elementary School</t>
  </si>
  <si>
    <t>Northwood Elementary School</t>
  </si>
  <si>
    <t>Meridian High School</t>
  </si>
  <si>
    <t>Irene Reither Elementary School</t>
  </si>
  <si>
    <t>Meridian Middle School</t>
  </si>
  <si>
    <t>Meridian Parent Partnership Program</t>
  </si>
  <si>
    <t>Methow Valley Elementary Sch</t>
  </si>
  <si>
    <t>Methow Valley Indpd. Lrn. Cntr.</t>
  </si>
  <si>
    <t>Liberty Bell Jr Sr High School</t>
  </si>
  <si>
    <t>Mill A Elementary School</t>
  </si>
  <si>
    <t>Sky Valley Educational Center</t>
  </si>
  <si>
    <t>Park Place Middle School</t>
  </si>
  <si>
    <t>Frank Wagner Elementary School</t>
  </si>
  <si>
    <t>Salem Woods Elementary School</t>
  </si>
  <si>
    <t>Chain Lake Elementary School</t>
  </si>
  <si>
    <t>Maltby Elementary School</t>
  </si>
  <si>
    <t>Leaders In Learning</t>
  </si>
  <si>
    <t>Hidden River Middle School</t>
  </si>
  <si>
    <t>Monroe High School</t>
  </si>
  <si>
    <t>Fryelands Elementary School</t>
  </si>
  <si>
    <t>Simpson Elementary School</t>
  </si>
  <si>
    <t>Montesano Jr-Sr High School</t>
  </si>
  <si>
    <t>Beacon Avenue Elem School</t>
  </si>
  <si>
    <t>Morton Jr-Sr High School</t>
  </si>
  <si>
    <t>Morton Elementary School</t>
  </si>
  <si>
    <t>Knolls Vista Elementary School</t>
  </si>
  <si>
    <t>Frontier Junior High School</t>
  </si>
  <si>
    <t>Endeavor Middle School</t>
  </si>
  <si>
    <t>Garden Heights Elem School</t>
  </si>
  <si>
    <t>Chief Moses Middle School</t>
  </si>
  <si>
    <t>Moses Lake Senior High School</t>
  </si>
  <si>
    <t>Peninsula Elementary School</t>
  </si>
  <si>
    <t>Larson Heights Elem School</t>
  </si>
  <si>
    <t>North Elementary School</t>
  </si>
  <si>
    <t>Longview Elementary School</t>
  </si>
  <si>
    <t>Sage Point Elementary School</t>
  </si>
  <si>
    <t>Columbia Basin Technical Skill Center</t>
  </si>
  <si>
    <t>Groff Elementary School</t>
  </si>
  <si>
    <t>Elementary School #12</t>
  </si>
  <si>
    <t>Mossyrock Middle &amp;High School</t>
  </si>
  <si>
    <t>Mossyrock Elementary School</t>
  </si>
  <si>
    <t>Mossyrock Academy</t>
  </si>
  <si>
    <t>Harrah Elementary School</t>
  </si>
  <si>
    <t>Mount Adams Middle School</t>
  </si>
  <si>
    <t>White Swan High School</t>
  </si>
  <si>
    <t>Acme Elementary School</t>
  </si>
  <si>
    <t>Mount Baker Junior High School</t>
  </si>
  <si>
    <t>Mount Baker Senior High School</t>
  </si>
  <si>
    <t>Kendall Elementary School</t>
  </si>
  <si>
    <t>Mount Pleasant Elem School</t>
  </si>
  <si>
    <t>La Venture Middle School</t>
  </si>
  <si>
    <t>Mount Vernon High School</t>
  </si>
  <si>
    <t>Little Mountain Elementary</t>
  </si>
  <si>
    <t>Northwest Career &amp; Technical Academy</t>
  </si>
  <si>
    <t>Harriett Rowley Elementary School</t>
  </si>
  <si>
    <t>Aspire Academy</t>
  </si>
  <si>
    <t>Skagit Academy</t>
  </si>
  <si>
    <t>Picnic Point Elementary School</t>
  </si>
  <si>
    <t>Serene Lake Elementary School</t>
  </si>
  <si>
    <t>Lake Stickney Elementary School</t>
  </si>
  <si>
    <t>Sno-Isle Vocational Skill Ctr</t>
  </si>
  <si>
    <t>Explorer Middle School</t>
  </si>
  <si>
    <t>Aces High School</t>
  </si>
  <si>
    <t>Fairmount Elementary School</t>
  </si>
  <si>
    <t>Voyager Middle School</t>
  </si>
  <si>
    <t>Mariner High School</t>
  </si>
  <si>
    <t>Olivia Park Elementary School</t>
  </si>
  <si>
    <t>Mukilteo Elementary School</t>
  </si>
  <si>
    <t>Olympic View Middle School</t>
  </si>
  <si>
    <t>Harbour Pointe Middle School</t>
  </si>
  <si>
    <t>Kamiak High School</t>
  </si>
  <si>
    <t>Endeavour Elementary School</t>
  </si>
  <si>
    <t>Early Childhood Educ Assist Program</t>
  </si>
  <si>
    <t>Community Based Transition Center</t>
  </si>
  <si>
    <t>Odyssey Elementary School</t>
  </si>
  <si>
    <t>Pathfinder Kindergarten Center</t>
  </si>
  <si>
    <t>Naches Valley Middle School</t>
  </si>
  <si>
    <t>Naches Valley High School</t>
  </si>
  <si>
    <t>Naches Valley Elementary School</t>
  </si>
  <si>
    <t>Napavine Jr-Sr High School</t>
  </si>
  <si>
    <t>Napavine Elementary School</t>
  </si>
  <si>
    <t>Naselle Youth Camp School</t>
  </si>
  <si>
    <t>Naselle K12 Public School</t>
  </si>
  <si>
    <t>Nespelem Elementary School</t>
  </si>
  <si>
    <t>Halstead Middle School</t>
  </si>
  <si>
    <t>Newport High School</t>
  </si>
  <si>
    <t>Stratton Elementary School</t>
  </si>
  <si>
    <t>Pend Oreille River School</t>
  </si>
  <si>
    <t>Lakeside High School</t>
  </si>
  <si>
    <t>Lakeside Middle School</t>
  </si>
  <si>
    <t>Lake Spokane Elementary School</t>
  </si>
  <si>
    <t>Nine Mile Falls Elem School</t>
  </si>
  <si>
    <t>Nooksack Valley Elem School</t>
  </si>
  <si>
    <t>Nooksack Valley Middle School</t>
  </si>
  <si>
    <t>Sumas Primary School</t>
  </si>
  <si>
    <t>Everson Elementary</t>
  </si>
  <si>
    <t>Nooksack Sr High</t>
  </si>
  <si>
    <t>North Beach High School</t>
  </si>
  <si>
    <t>Ocean Shores Elementary School</t>
  </si>
  <si>
    <t>Pacific Beach Elementary School</t>
  </si>
  <si>
    <t>North Beach Middle School</t>
  </si>
  <si>
    <t>Connell Elementary School</t>
  </si>
  <si>
    <t>Connell High School</t>
  </si>
  <si>
    <t>Robert L Olds Jr High School</t>
  </si>
  <si>
    <t>Mesa Elementary School</t>
  </si>
  <si>
    <t>Basin City Elementary School</t>
  </si>
  <si>
    <t>Palouse Junction High School</t>
  </si>
  <si>
    <t>Kingston Middle School</t>
  </si>
  <si>
    <t>Richard Gordon Elementary Sch</t>
  </si>
  <si>
    <t>David Wolfle Elementary School</t>
  </si>
  <si>
    <t>Poulsbo Elementary School</t>
  </si>
  <si>
    <t>Poulsbo Middle School</t>
  </si>
  <si>
    <t>North Kitsap High School</t>
  </si>
  <si>
    <t>Hilder Pearson Elementary Sch</t>
  </si>
  <si>
    <t>Vinland Elementary School</t>
  </si>
  <si>
    <t>Suquamish Elementary School</t>
  </si>
  <si>
    <t>Pal Program</t>
  </si>
  <si>
    <t>Kingston High School</t>
  </si>
  <si>
    <t>Belfair Elementary School</t>
  </si>
  <si>
    <t>Hawkins Middle School</t>
  </si>
  <si>
    <t>North Mason Senior High School</t>
  </si>
  <si>
    <t>Sand Hill Elementary School</t>
  </si>
  <si>
    <t>James A Taylor Hs</t>
  </si>
  <si>
    <t>North Mason Developmental Preschool</t>
  </si>
  <si>
    <t>North River School</t>
  </si>
  <si>
    <t>Lydia Hawk Elementary School</t>
  </si>
  <si>
    <t>Nisqually Middle School</t>
  </si>
  <si>
    <t>Lacey Elementary School</t>
  </si>
  <si>
    <t>Komachin Middle School</t>
  </si>
  <si>
    <t>Evergreen Forest Elem School</t>
  </si>
  <si>
    <t>Woodland Elementary School</t>
  </si>
  <si>
    <t>Mountain View Elem School</t>
  </si>
  <si>
    <t>Lakes Elementary School</t>
  </si>
  <si>
    <t>Timberline High School</t>
  </si>
  <si>
    <t>Seven Oaks Elementary School</t>
  </si>
  <si>
    <t>South Bay Elementary School</t>
  </si>
  <si>
    <t>North Thurston High School</t>
  </si>
  <si>
    <t>River Ridge High School</t>
  </si>
  <si>
    <t>Meadows Elementary School</t>
  </si>
  <si>
    <t>Horizons Elementary School</t>
  </si>
  <si>
    <t>Pleasant Glade Elem School</t>
  </si>
  <si>
    <t>Envision Career Academy</t>
  </si>
  <si>
    <t>Chambers Prairie Elementary School</t>
  </si>
  <si>
    <t>Aspire Middle School</t>
  </si>
  <si>
    <t>Salish Middle School</t>
  </si>
  <si>
    <t>Northport Elementary School</t>
  </si>
  <si>
    <t>Northport High School</t>
  </si>
  <si>
    <t>Northport Eceap</t>
  </si>
  <si>
    <t>Secondary Alternative School</t>
  </si>
  <si>
    <t>Kenmore Middle School</t>
  </si>
  <si>
    <t>Westhill Elementary School</t>
  </si>
  <si>
    <t>Maywood Hills Elem School</t>
  </si>
  <si>
    <t>Woodin Elementary School</t>
  </si>
  <si>
    <t>Kenmore Elementary School</t>
  </si>
  <si>
    <t>Bothell High School</t>
  </si>
  <si>
    <t>Northshore Middle School</t>
  </si>
  <si>
    <t>Woodmoor Elementary School</t>
  </si>
  <si>
    <t>Arrowhead Elementary School</t>
  </si>
  <si>
    <t>Inglemoor Senior High School</t>
  </si>
  <si>
    <t>Moorlands Elementary School</t>
  </si>
  <si>
    <t>Fernwood Elementary School</t>
  </si>
  <si>
    <t>Crystal Springs Elem School</t>
  </si>
  <si>
    <t>Canyon Creek Elem School</t>
  </si>
  <si>
    <t>Skyview Middle  School</t>
  </si>
  <si>
    <t>Frank Love Elementary School</t>
  </si>
  <si>
    <t>Shelton View Elementary School</t>
  </si>
  <si>
    <t>Lockwood Elementary School</t>
  </si>
  <si>
    <t>Canyon Park Middle School</t>
  </si>
  <si>
    <t>Timbercrest Middle School</t>
  </si>
  <si>
    <t>East Ridge Elementary School</t>
  </si>
  <si>
    <t>Wellington Elementary School</t>
  </si>
  <si>
    <t>Leota Middle School</t>
  </si>
  <si>
    <t>Kokanee Elementary School</t>
  </si>
  <si>
    <t>Woodinville High School</t>
  </si>
  <si>
    <t>Hollywood Hill Elem School</t>
  </si>
  <si>
    <t>Cottage Lake Elementary School</t>
  </si>
  <si>
    <t>Northshore Learning Options</t>
  </si>
  <si>
    <t>Innovation Lab High School</t>
  </si>
  <si>
    <t>Ruby Bridges Elementary</t>
  </si>
  <si>
    <t>Secondary Academy For Success Sas</t>
  </si>
  <si>
    <t>North Creek High School</t>
  </si>
  <si>
    <t>Oak Harbor Elementary School</t>
  </si>
  <si>
    <t>Broad View Elementary School</t>
  </si>
  <si>
    <t>Oak Harbor Intermediate School</t>
  </si>
  <si>
    <t>Clover Valley Elem School</t>
  </si>
  <si>
    <t>North Whidbey Middle School</t>
  </si>
  <si>
    <t>Oak Harbor High School</t>
  </si>
  <si>
    <t>Crescent Harbor Elem School</t>
  </si>
  <si>
    <t>Oakesdale Elementary School</t>
  </si>
  <si>
    <t>Oakesdale High School</t>
  </si>
  <si>
    <t>Oakville Elementary School</t>
  </si>
  <si>
    <t>Oakville Sr High School</t>
  </si>
  <si>
    <t>Ilwaco High School</t>
  </si>
  <si>
    <t>Hilltop School</t>
  </si>
  <si>
    <t>Long Beach Elementary School</t>
  </si>
  <si>
    <t>Ocean Park Elementary School</t>
  </si>
  <si>
    <t>Early Childhood Center</t>
  </si>
  <si>
    <t>Ocean Beach Alternative School</t>
  </si>
  <si>
    <t>Ocosta Elementary School</t>
  </si>
  <si>
    <t>Ocosta Jr-Sr High School</t>
  </si>
  <si>
    <t>Odessa High School</t>
  </si>
  <si>
    <t>P C Jantz Elementary School</t>
  </si>
  <si>
    <t>Okanogan Jr-Sr High School</t>
  </si>
  <si>
    <t>Virginia Grainger Elem School</t>
  </si>
  <si>
    <t>Okanogan Outreach School</t>
  </si>
  <si>
    <t>Okanogan County Juvenile Detention School</t>
  </si>
  <si>
    <t>Olympia High School</t>
  </si>
  <si>
    <t>Washington Middle School</t>
  </si>
  <si>
    <t>Mckenny Elementary School</t>
  </si>
  <si>
    <t>Brown Elementary School</t>
  </si>
  <si>
    <t>Jefferson Middle School</t>
  </si>
  <si>
    <t>Capital High School</t>
  </si>
  <si>
    <t>Hansen Elementary School</t>
  </si>
  <si>
    <t>Marshall Middle School</t>
  </si>
  <si>
    <t>Mclane Elementary School</t>
  </si>
  <si>
    <t>Reeves Middle School</t>
  </si>
  <si>
    <t>Boston Harbor Elementary Sch</t>
  </si>
  <si>
    <t>Avanti High School</t>
  </si>
  <si>
    <t>Olympia Regional Learning Academy K12</t>
  </si>
  <si>
    <t>East Omak Elementary School</t>
  </si>
  <si>
    <t>North Omak Elementary School</t>
  </si>
  <si>
    <t>Omak Middle School</t>
  </si>
  <si>
    <t>Omak Senior High School</t>
  </si>
  <si>
    <t>Onalaska High School</t>
  </si>
  <si>
    <t>Onalaska Middle School</t>
  </si>
  <si>
    <t>Onalaska Elementary/Middle School</t>
  </si>
  <si>
    <t>Onion Creek Elementary School</t>
  </si>
  <si>
    <t>Orcas Elementary School</t>
  </si>
  <si>
    <t>Orcas Island Middle School</t>
  </si>
  <si>
    <t>Orcas Island High School</t>
  </si>
  <si>
    <t>Oasis/Ale Program</t>
  </si>
  <si>
    <t>Orchard Prairie Elem School</t>
  </si>
  <si>
    <t>Orient Elementary School</t>
  </si>
  <si>
    <t>Orient Eceap</t>
  </si>
  <si>
    <t>Orondo Elementary School</t>
  </si>
  <si>
    <t>Oroville Elementary School</t>
  </si>
  <si>
    <t>Oroville Middlehigh School</t>
  </si>
  <si>
    <t>Orting Elementary School</t>
  </si>
  <si>
    <t>Orting High School</t>
  </si>
  <si>
    <t>Orting Middle School</t>
  </si>
  <si>
    <t>Ptarmigan Ridge Elementary School (Formerly Intermediate School)</t>
  </si>
  <si>
    <t>Hiawatha Elementary School</t>
  </si>
  <si>
    <t>Othello High School</t>
  </si>
  <si>
    <t>Scootney Springs Elem School</t>
  </si>
  <si>
    <t>Robert Mcfarland Middle School</t>
  </si>
  <si>
    <t>Lutacaga Elementary School</t>
  </si>
  <si>
    <t>Wahitis Elementary School</t>
  </si>
  <si>
    <t>Desert Oasis High School</t>
  </si>
  <si>
    <t>Early Childhood Development Center</t>
  </si>
  <si>
    <t>Palisades Elementary School</t>
  </si>
  <si>
    <t>Palouse High School</t>
  </si>
  <si>
    <t>Palouse Elementary</t>
  </si>
  <si>
    <t>Palouse Middle At Garfield</t>
  </si>
  <si>
    <t>Ruth Livingston Elem School</t>
  </si>
  <si>
    <t>Mcloughlin Middle School</t>
  </si>
  <si>
    <t>New Horizons High School</t>
  </si>
  <si>
    <t>Robert Frost Elementary School</t>
  </si>
  <si>
    <t>Stevens Middle School</t>
  </si>
  <si>
    <t>Captain Gray Elem School</t>
  </si>
  <si>
    <t>Pasco Sr High School</t>
  </si>
  <si>
    <t>Longfellow Elementary School</t>
  </si>
  <si>
    <t>Edwin Markham Elem School</t>
  </si>
  <si>
    <t>Mcgee Elementary School</t>
  </si>
  <si>
    <t>Rowena Chess Elementary</t>
  </si>
  <si>
    <t>Ellen Ochoa Middle School</t>
  </si>
  <si>
    <t>Maya Angelou Elementary</t>
  </si>
  <si>
    <t>Virgie Robinson Elementary School</t>
  </si>
  <si>
    <t>Chiawana High School</t>
  </si>
  <si>
    <t>Rosalind Franklin Stem Elementary</t>
  </si>
  <si>
    <t>Barbara Mcclintock Stem Elementary</t>
  </si>
  <si>
    <t>Marie Curie Stem Elementary</t>
  </si>
  <si>
    <t>Pasco Early Learning Center</t>
  </si>
  <si>
    <t>Three Rivers Elementary</t>
  </si>
  <si>
    <t>Columbia River Elementary</t>
  </si>
  <si>
    <t>Rey Reynolds Middle School</t>
  </si>
  <si>
    <t>Delta High School</t>
  </si>
  <si>
    <t>Internet Pasco Academy Of Learning</t>
  </si>
  <si>
    <t>Pasco Innovative Experience And E-Learning</t>
  </si>
  <si>
    <t>Pateros Elementary School</t>
  </si>
  <si>
    <t>Pateros Jr-Sr High School</t>
  </si>
  <si>
    <t>Paterson Elementary School</t>
  </si>
  <si>
    <t>Pe Ell Elementary/High  School</t>
  </si>
  <si>
    <t>Minter Creek Elementary School</t>
  </si>
  <si>
    <t>Harbor Ridge Middle School</t>
  </si>
  <si>
    <t>Purdy Elementary School</t>
  </si>
  <si>
    <t>Peninsula High School</t>
  </si>
  <si>
    <t>Henderson Bay Alt. High School</t>
  </si>
  <si>
    <t>Gig Harbor High School</t>
  </si>
  <si>
    <t>Kopachuck Middle School</t>
  </si>
  <si>
    <t>Voyager Elementary School</t>
  </si>
  <si>
    <t>Artondale Elementary School</t>
  </si>
  <si>
    <t>Harbor Heights Elem School</t>
  </si>
  <si>
    <t>Goodman Middle School</t>
  </si>
  <si>
    <t>Key Peninsula Middle School</t>
  </si>
  <si>
    <t>Vaughn Elementary School</t>
  </si>
  <si>
    <t>Swift Water Elementary School</t>
  </si>
  <si>
    <t>Pioneer  Middle School</t>
  </si>
  <si>
    <t>Pomeroy Elementary School</t>
  </si>
  <si>
    <t>Pomeroy Jr-Sr High School</t>
  </si>
  <si>
    <t>Port Angeles S High School</t>
  </si>
  <si>
    <t>Hamilton Elementary School</t>
  </si>
  <si>
    <t>Lincoln High School</t>
  </si>
  <si>
    <t>Dry Creek Elementary School</t>
  </si>
  <si>
    <t>Blue Heron Middle School</t>
  </si>
  <si>
    <t>Port Townsend High School</t>
  </si>
  <si>
    <t>Salish Coast Elementary</t>
  </si>
  <si>
    <t>Ocean School</t>
  </si>
  <si>
    <t>Prescott Elementary School</t>
  </si>
  <si>
    <t>Prescott High School</t>
  </si>
  <si>
    <t>Keene-Riverview Elem School</t>
  </si>
  <si>
    <t>Prosser High School</t>
  </si>
  <si>
    <t>Housel Middle School</t>
  </si>
  <si>
    <t>Prosser Heights Elem School</t>
  </si>
  <si>
    <t>Whitstran Elementary School</t>
  </si>
  <si>
    <t>Prosser Falls Education Center</t>
  </si>
  <si>
    <t>Pullman High School</t>
  </si>
  <si>
    <t>Kamiak Elementary School</t>
  </si>
  <si>
    <t>Pullman Preschool</t>
  </si>
  <si>
    <t>Karshner Elementary School</t>
  </si>
  <si>
    <t>Aylen Junior High School</t>
  </si>
  <si>
    <t>Puyallup Senior High School</t>
  </si>
  <si>
    <t>Maplewood Elementary School</t>
  </si>
  <si>
    <t>Meeker Elementary School</t>
  </si>
  <si>
    <t>Fruitland Elementary School</t>
  </si>
  <si>
    <t>Edgemont Junior High School</t>
  </si>
  <si>
    <t>Walker High School/Fiad Program</t>
  </si>
  <si>
    <t>Stewart Elementary School</t>
  </si>
  <si>
    <t>Kalles Junior High School</t>
  </si>
  <si>
    <t>Spinning Elementary School</t>
  </si>
  <si>
    <t>Shaw Road Elementary School</t>
  </si>
  <si>
    <t>Brouillet Elementary School</t>
  </si>
  <si>
    <t>Rogers High School</t>
  </si>
  <si>
    <t>Edward Zeiger Elementary School</t>
  </si>
  <si>
    <t>Firgrove Elementary School</t>
  </si>
  <si>
    <t>Ballou Junior High School</t>
  </si>
  <si>
    <t>Wildwood Park Elem School</t>
  </si>
  <si>
    <t>Ferrucci Junior High School</t>
  </si>
  <si>
    <t>Ridgecrest Elementary School</t>
  </si>
  <si>
    <t>Pope Elementary School</t>
  </si>
  <si>
    <t>Hunt Elementary School</t>
  </si>
  <si>
    <t>Stahl Junior High School</t>
  </si>
  <si>
    <t>Waller Road Elementary School</t>
  </si>
  <si>
    <t>Emerald Ridge High School</t>
  </si>
  <si>
    <t>Carson Elementary</t>
  </si>
  <si>
    <t>Edgerton Elementary</t>
  </si>
  <si>
    <t>Glacier View Junior High</t>
  </si>
  <si>
    <t>Puyallup Open Doors</t>
  </si>
  <si>
    <t>Dessie F. Evans Elementary School</t>
  </si>
  <si>
    <t>Kessler Center</t>
  </si>
  <si>
    <t>Puyallup Online Academy</t>
  </si>
  <si>
    <t>Pss Early Childhood</t>
  </si>
  <si>
    <t>Puyallup Parent Partners</t>
  </si>
  <si>
    <t>Queets-Clearwater</t>
  </si>
  <si>
    <t>Quilcene School</t>
  </si>
  <si>
    <t>Forks Elementary School</t>
  </si>
  <si>
    <t>Forks Middle School</t>
  </si>
  <si>
    <t>Forks High School</t>
  </si>
  <si>
    <t>Home School Plus</t>
  </si>
  <si>
    <t>George Elementary School</t>
  </si>
  <si>
    <t>Quincy High School</t>
  </si>
  <si>
    <t>Quincy Middle School</t>
  </si>
  <si>
    <t>Monument Elementary  School</t>
  </si>
  <si>
    <t>Quincy Innovation Academy</t>
  </si>
  <si>
    <t>Ancient Lakes Elementary</t>
  </si>
  <si>
    <t>Rainier  Middle School</t>
  </si>
  <si>
    <t>Rainier Senior High School</t>
  </si>
  <si>
    <t>Raymond Elementary School</t>
  </si>
  <si>
    <t>Raymond Jr-Sr High School</t>
  </si>
  <si>
    <t>Reardan Elementary School</t>
  </si>
  <si>
    <t>Reardan High School</t>
  </si>
  <si>
    <t>Reardan Eceap</t>
  </si>
  <si>
    <t>Renton High School</t>
  </si>
  <si>
    <t>Talbot Hill Elementary School</t>
  </si>
  <si>
    <t>Nelsen Middle School</t>
  </si>
  <si>
    <t>Kennydale Elementary School</t>
  </si>
  <si>
    <t>Mcknight Middle School</t>
  </si>
  <si>
    <t>Highlands Elementary School</t>
  </si>
  <si>
    <t>Tiffany Park Elementary School</t>
  </si>
  <si>
    <t>Lindbergh High School</t>
  </si>
  <si>
    <t>Renton Park Elementary School</t>
  </si>
  <si>
    <t>Benson Hill Elementary School</t>
  </si>
  <si>
    <t>Hazen High School</t>
  </si>
  <si>
    <t>Sierra Heights Elem School</t>
  </si>
  <si>
    <t>Maplewood Heights Elem School</t>
  </si>
  <si>
    <t>Campbell Hill Elem School</t>
  </si>
  <si>
    <t>Bryn Mawr Elementary School</t>
  </si>
  <si>
    <t>Honey Dew Elementary</t>
  </si>
  <si>
    <t>Dimmitt Middle School</t>
  </si>
  <si>
    <t>Meadowcrest Early Childhood</t>
  </si>
  <si>
    <t>Renton Academy</t>
  </si>
  <si>
    <t>Albert Talley Sr. High School</t>
  </si>
  <si>
    <t>Risdon Middle School</t>
  </si>
  <si>
    <t>Sartori Elementary School</t>
  </si>
  <si>
    <t>Hilltop Heritage Elementary School.</t>
  </si>
  <si>
    <t>Republic Elementary School</t>
  </si>
  <si>
    <t>Republic Senior High School</t>
  </si>
  <si>
    <t>Republic Eceap</t>
  </si>
  <si>
    <t>Republic Junior High</t>
  </si>
  <si>
    <t>Republic Parent Partner</t>
  </si>
  <si>
    <t>Hanford High School</t>
  </si>
  <si>
    <t>Sacajawea Elementary School</t>
  </si>
  <si>
    <t>Jason Lee Elementary School</t>
  </si>
  <si>
    <t>Chief Joseph Middle School</t>
  </si>
  <si>
    <t>Richland High School</t>
  </si>
  <si>
    <t>Marcus Whitman Elem School</t>
  </si>
  <si>
    <t>Carmichael Middle School</t>
  </si>
  <si>
    <t>River'S Edge High School</t>
  </si>
  <si>
    <t>Lewis &amp; Clark Elementary Sch</t>
  </si>
  <si>
    <t>Badger Mountain Elementary Sch</t>
  </si>
  <si>
    <t>Tapteal Elementary School</t>
  </si>
  <si>
    <t>William Wiley Elementary School</t>
  </si>
  <si>
    <t>Enterprise Middle School</t>
  </si>
  <si>
    <t>White Bluffs Elementary</t>
  </si>
  <si>
    <t>Three Rivers Homelink</t>
  </si>
  <si>
    <t>Orchard Elementary School</t>
  </si>
  <si>
    <t>Leona Libby Middle School</t>
  </si>
  <si>
    <t>Desert Sky Elementary School</t>
  </si>
  <si>
    <t>Union Ridge Elementary School</t>
  </si>
  <si>
    <t>View Ridge Middle School</t>
  </si>
  <si>
    <t>Ridgefield High School</t>
  </si>
  <si>
    <t>South Ridge Elementary School</t>
  </si>
  <si>
    <t>Sunset Ridge Elementary School</t>
  </si>
  <si>
    <t>Wisdom Ridge Academy</t>
  </si>
  <si>
    <t>Ridgefield Early Learning Center</t>
  </si>
  <si>
    <t>Ritzville High School</t>
  </si>
  <si>
    <t>Ritzville Grade School</t>
  </si>
  <si>
    <t>Ritzville Middle School At Lind</t>
  </si>
  <si>
    <t>Riverside High School</t>
  </si>
  <si>
    <t>Chattaroy Elementary School</t>
  </si>
  <si>
    <t>Riverside Elementary School</t>
  </si>
  <si>
    <t>Riverside Middle School</t>
  </si>
  <si>
    <t>Independent Scholars Program</t>
  </si>
  <si>
    <t>Tolt Middle School</t>
  </si>
  <si>
    <t>Carnation Elementary School</t>
  </si>
  <si>
    <t>Stillwater Elementary School</t>
  </si>
  <si>
    <t>Cedarcrest High School</t>
  </si>
  <si>
    <t>Cherry Valley Elem School</t>
  </si>
  <si>
    <t>Eagle Rock K5 Multiage Program</t>
  </si>
  <si>
    <t>Parade</t>
  </si>
  <si>
    <t>Rochester Primary School</t>
  </si>
  <si>
    <t>Rochester Middle School</t>
  </si>
  <si>
    <t>Rochester High School</t>
  </si>
  <si>
    <t>Grand Mound Elementary School</t>
  </si>
  <si>
    <t>H.E.A.R.T High School</t>
  </si>
  <si>
    <t>Rosalia Elementary/ High School</t>
  </si>
  <si>
    <t>Red Rock Elementary School</t>
  </si>
  <si>
    <t>Royal High School</t>
  </si>
  <si>
    <t>Royal Middle School</t>
  </si>
  <si>
    <t>Royal Intermediate School</t>
  </si>
  <si>
    <t>Saint John Endicott High School</t>
  </si>
  <si>
    <t>Saint John Elementary</t>
  </si>
  <si>
    <t>Friday Harbor Elementary Sch</t>
  </si>
  <si>
    <t>Friday Harbor High School</t>
  </si>
  <si>
    <t>Friday Harbor Middle School</t>
  </si>
  <si>
    <t>Griffin Bay Learning Center</t>
  </si>
  <si>
    <t>Satsop Elementary School</t>
  </si>
  <si>
    <t>Tops At Seward</t>
  </si>
  <si>
    <t>Daniel Bagley Elementary School</t>
  </si>
  <si>
    <t>Green Lake Elementary School</t>
  </si>
  <si>
    <t>Hamilton Middle School</t>
  </si>
  <si>
    <t>Laurelhurst Elementary School</t>
  </si>
  <si>
    <t>Sanislo Elementary School</t>
  </si>
  <si>
    <t>Highland Park Elem School</t>
  </si>
  <si>
    <t>West Woodland Elem School</t>
  </si>
  <si>
    <t>Asa Mercer Middle School</t>
  </si>
  <si>
    <t>Maple Elementary School</t>
  </si>
  <si>
    <t>Cleveland High School</t>
  </si>
  <si>
    <t>Dearborn Park Elem School</t>
  </si>
  <si>
    <t>Rising Stars Elementary</t>
  </si>
  <si>
    <t>Concord Elementary School</t>
  </si>
  <si>
    <t>John Hay Elementary</t>
  </si>
  <si>
    <t>Montlake Elementary School</t>
  </si>
  <si>
    <t>Mcgilvra Elementary School</t>
  </si>
  <si>
    <t>Wedgwood Elementary School</t>
  </si>
  <si>
    <t>Eckstein Middle School</t>
  </si>
  <si>
    <t>Thornton Creek</t>
  </si>
  <si>
    <t>Hazel Wolfe K-8</t>
  </si>
  <si>
    <t>Roosevelt High School</t>
  </si>
  <si>
    <t>Bryant Elementary School</t>
  </si>
  <si>
    <t>Lafayette Elementary School</t>
  </si>
  <si>
    <t>Alki Elementary School</t>
  </si>
  <si>
    <t>Madison Middle School</t>
  </si>
  <si>
    <t>West Seattle High School</t>
  </si>
  <si>
    <t>Pathfinder K-8 Cooper (Was Pathfinder)</t>
  </si>
  <si>
    <t>Whitman Middle School</t>
  </si>
  <si>
    <t>North Beach Elementary School</t>
  </si>
  <si>
    <t>Greenwood Elementary School</t>
  </si>
  <si>
    <t>Loyal Heights Elementary</t>
  </si>
  <si>
    <t>Ballard High School</t>
  </si>
  <si>
    <t>Graham Hill Elementary School</t>
  </si>
  <si>
    <t>Orca At Whitworth (Was Columbia Orca)</t>
  </si>
  <si>
    <t>World School (Was Bilingual Orientation Center)</t>
  </si>
  <si>
    <t>Martin Luther King Jr (Was Brighton Elementary)</t>
  </si>
  <si>
    <t>Wing Luke Elementary School</t>
  </si>
  <si>
    <t>Rainier Beach High School</t>
  </si>
  <si>
    <t>Dunlap Elementary School</t>
  </si>
  <si>
    <t>Coe Elementary School</t>
  </si>
  <si>
    <t>Mcclure Middle School</t>
  </si>
  <si>
    <t>Middle College High School</t>
  </si>
  <si>
    <t>Nova @ Mann (Was Nova High School)</t>
  </si>
  <si>
    <t>Bailey Gatzert Elementary School</t>
  </si>
  <si>
    <t>Garfield High School</t>
  </si>
  <si>
    <t>Leschi Elementary School</t>
  </si>
  <si>
    <t>Olympic Hills Elem School</t>
  </si>
  <si>
    <t>Northgate Elementary School</t>
  </si>
  <si>
    <t>Licton Springs K-8 (Was As#1)</t>
  </si>
  <si>
    <t>John Rogers Elementary</t>
  </si>
  <si>
    <t>Nathan Hale High School</t>
  </si>
  <si>
    <t>Fairmount Park Elem School</t>
  </si>
  <si>
    <t>Denny Middle School</t>
  </si>
  <si>
    <t>Chief Sealth High School</t>
  </si>
  <si>
    <t>Roxhill Elementary School</t>
  </si>
  <si>
    <t>West Seattle Elementary School</t>
  </si>
  <si>
    <t>Broadview-Thompson Elem School</t>
  </si>
  <si>
    <t>Salmon Bay</t>
  </si>
  <si>
    <t>Ingraham High School</t>
  </si>
  <si>
    <t>Gatewood Elementary School</t>
  </si>
  <si>
    <t>Thurgood Marshall Elementary</t>
  </si>
  <si>
    <t>Beacon Hill Elementary School</t>
  </si>
  <si>
    <t>Franklin High School</t>
  </si>
  <si>
    <t>Kimball Elementary School</t>
  </si>
  <si>
    <t>John Muir Elementary</t>
  </si>
  <si>
    <t>Arbor Heights Elem School</t>
  </si>
  <si>
    <t>Viewlands Elementary School</t>
  </si>
  <si>
    <t>Lawton Elementary School</t>
  </si>
  <si>
    <t>Catherine Blaine Elementary</t>
  </si>
  <si>
    <t>Aki Kurose School</t>
  </si>
  <si>
    <t>Parent Partnership Program</t>
  </si>
  <si>
    <t>Alan T. Sugiyama High School</t>
  </si>
  <si>
    <t>B.F. Day</t>
  </si>
  <si>
    <t>John Stanford International School</t>
  </si>
  <si>
    <t>Interagency Annex</t>
  </si>
  <si>
    <t>The Center School</t>
  </si>
  <si>
    <t>Mcdonald Elementary</t>
  </si>
  <si>
    <t>Queen Anne</t>
  </si>
  <si>
    <t>Sand Point</t>
  </si>
  <si>
    <t>South Shore K-8 (Was New School)</t>
  </si>
  <si>
    <t>K-5 Stem At Boren</t>
  </si>
  <si>
    <t>Jane Addams School</t>
  </si>
  <si>
    <t>Genesee Hill Elementary</t>
  </si>
  <si>
    <t>Cascadia Elementary</t>
  </si>
  <si>
    <t>Robert Eagle Staff Middle</t>
  </si>
  <si>
    <t>Meany Middle</t>
  </si>
  <si>
    <t>Cedar Park Elementary</t>
  </si>
  <si>
    <t>Decatur Elementary</t>
  </si>
  <si>
    <t>Magnolia Elementary</t>
  </si>
  <si>
    <t>Clear Lake Elementary School</t>
  </si>
  <si>
    <t>Lyman Elementary School</t>
  </si>
  <si>
    <t>Big Lake Elementary School</t>
  </si>
  <si>
    <t>Sedro-Woolley High School</t>
  </si>
  <si>
    <t>Mary Purcell Elementary School</t>
  </si>
  <si>
    <t>Samish Elementary School</t>
  </si>
  <si>
    <t>State Street High School</t>
  </si>
  <si>
    <t>Good Beginnings</t>
  </si>
  <si>
    <t>Sedro Woolley School District Job Corp</t>
  </si>
  <si>
    <t>Selah Middle School</t>
  </si>
  <si>
    <t>John Campbell Primary</t>
  </si>
  <si>
    <t>Selah High School</t>
  </si>
  <si>
    <t>Selah Intermediate School</t>
  </si>
  <si>
    <t>Robert Lince Kindergarten</t>
  </si>
  <si>
    <t>Selkirk Middle  High School</t>
  </si>
  <si>
    <t>Selkirk Elementary School</t>
  </si>
  <si>
    <t>Helen Haller Elementary School</t>
  </si>
  <si>
    <t>Sequim High School</t>
  </si>
  <si>
    <t>Sequim Middle School</t>
  </si>
  <si>
    <t>Greywolf Elementary School</t>
  </si>
  <si>
    <t>Olympic Peninsula Academy</t>
  </si>
  <si>
    <t>Shaw Island Elem School</t>
  </si>
  <si>
    <t>Bordeaux Elementary School</t>
  </si>
  <si>
    <t>Oakland Bay Jr High</t>
  </si>
  <si>
    <t>Shelton Senior High School</t>
  </si>
  <si>
    <t>Choice High School</t>
  </si>
  <si>
    <t>Echo Lake Elementary School</t>
  </si>
  <si>
    <t>Shorewood High School</t>
  </si>
  <si>
    <t>Meridian Park Elementary Sch</t>
  </si>
  <si>
    <t>Aldercrest Annex</t>
  </si>
  <si>
    <t>Highland Terrace Elem School</t>
  </si>
  <si>
    <t>Parkwood Elementary School</t>
  </si>
  <si>
    <t>Lake Forest Park Elem School</t>
  </si>
  <si>
    <t>Brookside Elementary School</t>
  </si>
  <si>
    <t>Kellogg Middle School</t>
  </si>
  <si>
    <t>Briarcrest Elementary School</t>
  </si>
  <si>
    <t>Shorecrest High School</t>
  </si>
  <si>
    <t>Syre Elementary School</t>
  </si>
  <si>
    <t>Albert Einstein Middle School</t>
  </si>
  <si>
    <t>Skamania Elementary School</t>
  </si>
  <si>
    <t>Skykomish Elementary  &amp; Middle School</t>
  </si>
  <si>
    <t>Skykomish High School</t>
  </si>
  <si>
    <t>Seattle Hill Elementary School</t>
  </si>
  <si>
    <t>Cascade View Elementary School</t>
  </si>
  <si>
    <t>Machias Elementary School</t>
  </si>
  <si>
    <t>Snohomish High School</t>
  </si>
  <si>
    <t>Dutch Hill Elementary School</t>
  </si>
  <si>
    <t>Centennial Middle School</t>
  </si>
  <si>
    <t>Valley View Middle School</t>
  </si>
  <si>
    <t>Cathcart Elementary School</t>
  </si>
  <si>
    <t>Totem Falls Elementary School</t>
  </si>
  <si>
    <t>Glacier Peak High School</t>
  </si>
  <si>
    <t>Little Cedars Elementary</t>
  </si>
  <si>
    <t>Aim High School</t>
  </si>
  <si>
    <t>Fall City Elementary School</t>
  </si>
  <si>
    <t>Chief Kanim Middle School</t>
  </si>
  <si>
    <t>Two Rivers Alt School</t>
  </si>
  <si>
    <t>North Bend Elementary School</t>
  </si>
  <si>
    <t>Opstad Elementary School</t>
  </si>
  <si>
    <t>Snoqualmie Elementary School</t>
  </si>
  <si>
    <t>Mount Si High School</t>
  </si>
  <si>
    <t>Snoqualmie Middle School</t>
  </si>
  <si>
    <t>Twin Falls Middle School</t>
  </si>
  <si>
    <t>Timber Ridge Elementary School</t>
  </si>
  <si>
    <t>Soap Lake Sr High School</t>
  </si>
  <si>
    <t>Soap Lake Elementary School</t>
  </si>
  <si>
    <t>Smokiam Alternative High Sch</t>
  </si>
  <si>
    <t>Mike Morris Elementary School</t>
  </si>
  <si>
    <t>South Bend Jr-Sr High School</t>
  </si>
  <si>
    <t>Olalla Elementary School</t>
  </si>
  <si>
    <t>Discovery Program High School</t>
  </si>
  <si>
    <t>Cedar Heights Middle School</t>
  </si>
  <si>
    <t>Orchard Heights Elem School</t>
  </si>
  <si>
    <t>Marcus Whitman Junior High School</t>
  </si>
  <si>
    <t>East Port Orchard Elem School</t>
  </si>
  <si>
    <t>South Kitsap High School</t>
  </si>
  <si>
    <t>Hidden Creek Elementary School</t>
  </si>
  <si>
    <t>Manchester Elementary School</t>
  </si>
  <si>
    <t>South Colby Elementary School</t>
  </si>
  <si>
    <t>Sidney Glen Elementary School</t>
  </si>
  <si>
    <t>John Sedgwick Junior High School</t>
  </si>
  <si>
    <t>Burley Glenwood Elem School</t>
  </si>
  <si>
    <t>Sunnyslope Elementary School</t>
  </si>
  <si>
    <t>Mullenix Ridge Elem School</t>
  </si>
  <si>
    <t>Madrona Preschool</t>
  </si>
  <si>
    <t>Rotc Armory</t>
  </si>
  <si>
    <t>South Whidbey Elementary School</t>
  </si>
  <si>
    <t>South Whidbey Middle School</t>
  </si>
  <si>
    <t>South Whidbey High School</t>
  </si>
  <si>
    <t>South Whidbey Academy</t>
  </si>
  <si>
    <t>Southside Elementary School</t>
  </si>
  <si>
    <t>Holmes Elementary School</t>
  </si>
  <si>
    <t>Libby Center</t>
  </si>
  <si>
    <t>Frances Scott Elementary</t>
  </si>
  <si>
    <t>Wilson Elementary School</t>
  </si>
  <si>
    <t>Hutton Elementary School</t>
  </si>
  <si>
    <t>Hamblen Elementary School</t>
  </si>
  <si>
    <t>Lewis &amp; Clark High School</t>
  </si>
  <si>
    <t>Willard Elementary School</t>
  </si>
  <si>
    <t>Shadle Park High School</t>
  </si>
  <si>
    <t>Glover Middle School</t>
  </si>
  <si>
    <t>Finch Elementary School</t>
  </si>
  <si>
    <t>Pratt Academy (Formery Eagle Peak)</t>
  </si>
  <si>
    <t>North Central High School</t>
  </si>
  <si>
    <t>Browne Elementary School</t>
  </si>
  <si>
    <t>Ridgeview Elementary School</t>
  </si>
  <si>
    <t>Westview Elementary School</t>
  </si>
  <si>
    <t>Lidgerwood Elementary School</t>
  </si>
  <si>
    <t>Logan Elementary School</t>
  </si>
  <si>
    <t>Garry Middle School</t>
  </si>
  <si>
    <t>Whitman Elementary School</t>
  </si>
  <si>
    <t>Bemiss Elementary School</t>
  </si>
  <si>
    <t>Shaw Middle School</t>
  </si>
  <si>
    <t>Regal Elementary School</t>
  </si>
  <si>
    <t>New Tech Skills Center</t>
  </si>
  <si>
    <t>Salk Middle School</t>
  </si>
  <si>
    <t>Balboa Elementary School</t>
  </si>
  <si>
    <t>Indian Trail Elementary School</t>
  </si>
  <si>
    <t>Linwood Elementary School</t>
  </si>
  <si>
    <t>Cooper Elementary School</t>
  </si>
  <si>
    <t>Arlington Elementary School</t>
  </si>
  <si>
    <t>Chase Middle School</t>
  </si>
  <si>
    <t>Lincoln Heights Elem School</t>
  </si>
  <si>
    <t>Ferris High School</t>
  </si>
  <si>
    <t>Mullan Road Elementary School</t>
  </si>
  <si>
    <t>Moran Prairie Elem School</t>
  </si>
  <si>
    <t>Bryant Special School</t>
  </si>
  <si>
    <t>The Community School At Bancroft</t>
  </si>
  <si>
    <t>Spokane Public Montessori</t>
  </si>
  <si>
    <t>Flett Middle School</t>
  </si>
  <si>
    <t>Yasuhara Middle School</t>
  </si>
  <si>
    <t>Peperzak Middle School</t>
  </si>
  <si>
    <t>On Track Academy</t>
  </si>
  <si>
    <t>Sprague Elementary School</t>
  </si>
  <si>
    <t>Sprague High School</t>
  </si>
  <si>
    <t>Stanwood Middle School</t>
  </si>
  <si>
    <t>Stanwood High School</t>
  </si>
  <si>
    <t>Stanwood Elementary School</t>
  </si>
  <si>
    <t>Twin City Elementary School</t>
  </si>
  <si>
    <t>Port Susan Middle School</t>
  </si>
  <si>
    <t>Cedarhome Elementary</t>
  </si>
  <si>
    <t>Elger Bay Elementary</t>
  </si>
  <si>
    <t>Utsalady Elementary</t>
  </si>
  <si>
    <t>Star Elementary School</t>
  </si>
  <si>
    <t>Starbuck Elem-Jr High School</t>
  </si>
  <si>
    <t>Steilacoom High School</t>
  </si>
  <si>
    <t>Saltars Point Elem School</t>
  </si>
  <si>
    <t>Anderson Island Elem School</t>
  </si>
  <si>
    <t>Pioneer Middle School</t>
  </si>
  <si>
    <t>Cherrydale Elementary School</t>
  </si>
  <si>
    <t>Chloe Clark Elementary School</t>
  </si>
  <si>
    <t>Steptoe Elementary School</t>
  </si>
  <si>
    <t>Wind River Middle School</t>
  </si>
  <si>
    <t>Stevenson-Carson High School</t>
  </si>
  <si>
    <t>Gold Bar Elementary School</t>
  </si>
  <si>
    <t>Sultan Elementary School</t>
  </si>
  <si>
    <t>Sultan Middle School</t>
  </si>
  <si>
    <t>Sultan High School</t>
  </si>
  <si>
    <t>Summit Public Schools: Sierra</t>
  </si>
  <si>
    <t>Summit Public Schools: Olympus</t>
  </si>
  <si>
    <t>Summit Public Schools: Atlas</t>
  </si>
  <si>
    <t>Summit Valley Elementary Sch</t>
  </si>
  <si>
    <t>Summit Valley Eceap</t>
  </si>
  <si>
    <t>Sumner Middle School</t>
  </si>
  <si>
    <t>Maple Lawn Elementary School</t>
  </si>
  <si>
    <t>Sumner Senior High School</t>
  </si>
  <si>
    <t>Emerald Hills Elementary Sch</t>
  </si>
  <si>
    <t>Lakeridge Middle School</t>
  </si>
  <si>
    <t>Victor Falls Elementary School</t>
  </si>
  <si>
    <t>Liberty Ridge Elem School</t>
  </si>
  <si>
    <t>Bonney Lake Elementary School</t>
  </si>
  <si>
    <t>Daffodil Valley Elementary</t>
  </si>
  <si>
    <t>Bonney Lake High School</t>
  </si>
  <si>
    <t>Donald Eismann Elementary School</t>
  </si>
  <si>
    <t>Elhi Hill  High School</t>
  </si>
  <si>
    <t>Tehaleh Heights Elementary School</t>
  </si>
  <si>
    <t>Outlook Elementary School</t>
  </si>
  <si>
    <t>Chief Kamiakin Elementary Sch</t>
  </si>
  <si>
    <t>Harrison Middle School</t>
  </si>
  <si>
    <t>Sunnyside High School</t>
  </si>
  <si>
    <t>Sierra Vista Middle School</t>
  </si>
  <si>
    <t>Sun Valley Elementary</t>
  </si>
  <si>
    <t>Hilltop Heritage Middle School</t>
  </si>
  <si>
    <t>Stadium High School</t>
  </si>
  <si>
    <t>Fawcett Elementary School</t>
  </si>
  <si>
    <t>Lyon Elementary School</t>
  </si>
  <si>
    <t>Boze Elementary School</t>
  </si>
  <si>
    <t>Sheridan Elementary School</t>
  </si>
  <si>
    <t>Henry Foss High School</t>
  </si>
  <si>
    <t>Delong Elementary School</t>
  </si>
  <si>
    <t>Stanley Elementary School</t>
  </si>
  <si>
    <t>Bryant Magnet Elem School</t>
  </si>
  <si>
    <t>Mccarver Elementary School</t>
  </si>
  <si>
    <t>Truman Middle School</t>
  </si>
  <si>
    <t>Silas High School</t>
  </si>
  <si>
    <t>Downing Elementary School</t>
  </si>
  <si>
    <t>Jefferson Magnet Elem School</t>
  </si>
  <si>
    <t>Point Defiance Elem School</t>
  </si>
  <si>
    <t>Sherman Elementary School</t>
  </si>
  <si>
    <t>Mason Middle School</t>
  </si>
  <si>
    <t>Washington-Hoyt Elem School</t>
  </si>
  <si>
    <t>Reed Elementary School</t>
  </si>
  <si>
    <t>Birney Elementary School</t>
  </si>
  <si>
    <t>Baker Middle School</t>
  </si>
  <si>
    <t>Lister Elementary School</t>
  </si>
  <si>
    <t>Lincoln Magnet High School</t>
  </si>
  <si>
    <t>Stewart Middle School</t>
  </si>
  <si>
    <t>Manitou Park Elementary School</t>
  </si>
  <si>
    <t>Mount Tahoma High School</t>
  </si>
  <si>
    <t>Oakland Alternative School</t>
  </si>
  <si>
    <t>Gray Middle School</t>
  </si>
  <si>
    <t>Browns Point Elementary School</t>
  </si>
  <si>
    <t>Meeker Middle School</t>
  </si>
  <si>
    <t>Northeast Tacoma Elem School</t>
  </si>
  <si>
    <t>Fern Hill Elementary School</t>
  </si>
  <si>
    <t>Larchmont Elementary School</t>
  </si>
  <si>
    <t>Geiger Elementary School</t>
  </si>
  <si>
    <t>Willie Stewart Academy</t>
  </si>
  <si>
    <t>Crescent Heights School</t>
  </si>
  <si>
    <t>Blix Elementary School</t>
  </si>
  <si>
    <t>School Of The Arts</t>
  </si>
  <si>
    <t>Giaudrone Middle School</t>
  </si>
  <si>
    <t>First Creek Middle School</t>
  </si>
  <si>
    <t>Helen B. Stafford Elementary School</t>
  </si>
  <si>
    <t>Science And Math Institute (Sami)</t>
  </si>
  <si>
    <t>Madison Head Start</t>
  </si>
  <si>
    <t>School Of Industrial Design, Engineering, And Art (Idea)</t>
  </si>
  <si>
    <t>Wainwright Elementary School</t>
  </si>
  <si>
    <t>Fresh Start</t>
  </si>
  <si>
    <t>Hunt Middle School</t>
  </si>
  <si>
    <t>Pearl Street Center</t>
  </si>
  <si>
    <t>Willard Early Learning Center</t>
  </si>
  <si>
    <t>Taholah School</t>
  </si>
  <si>
    <t>Maple View Middle School</t>
  </si>
  <si>
    <t>Cedar River Elementary School</t>
  </si>
  <si>
    <t>Shadow Lake Elementary School</t>
  </si>
  <si>
    <t>Lake Wilderness Elem School</t>
  </si>
  <si>
    <t>Summit Trail Middle School</t>
  </si>
  <si>
    <t>Rock Creek Elementary School</t>
  </si>
  <si>
    <t>Glacier Park Elementary School</t>
  </si>
  <si>
    <t>Tahoma Elementary School</t>
  </si>
  <si>
    <t>Tahoma Senior High</t>
  </si>
  <si>
    <t>Tekoa High School</t>
  </si>
  <si>
    <t>Tekoa Elementary School</t>
  </si>
  <si>
    <t>Tekoa Pre-School</t>
  </si>
  <si>
    <t>Tenino Elementary School</t>
  </si>
  <si>
    <t>Tenino High School</t>
  </si>
  <si>
    <t>Tenino Middle School</t>
  </si>
  <si>
    <t>Thorp Elementary School</t>
  </si>
  <si>
    <t>Thorp Jr-Sr High School</t>
  </si>
  <si>
    <t>Toledo Elementary School</t>
  </si>
  <si>
    <t>Toledo High School</t>
  </si>
  <si>
    <t>Toledo Middle School</t>
  </si>
  <si>
    <t>Cowlitz Prairie Academy</t>
  </si>
  <si>
    <t>Tonasket Elementary School</t>
  </si>
  <si>
    <t>Tonasket Middle School</t>
  </si>
  <si>
    <t>Tonasket High School</t>
  </si>
  <si>
    <t>Tonasket Outreach School</t>
  </si>
  <si>
    <t>Tonasket Choice High School</t>
  </si>
  <si>
    <t>Kirkwood Elementary School</t>
  </si>
  <si>
    <t>Eagle-Cats Alternative School</t>
  </si>
  <si>
    <t>Toppenish Middle School</t>
  </si>
  <si>
    <t>Toppenish High School</t>
  </si>
  <si>
    <t>Toppenish Pre School</t>
  </si>
  <si>
    <t>Touchet School</t>
  </si>
  <si>
    <t>Toutle Lake Elementary School</t>
  </si>
  <si>
    <t>Toutle Lake High School</t>
  </si>
  <si>
    <t>Trout Lake Elementary School</t>
  </si>
  <si>
    <t>Trout Lake School</t>
  </si>
  <si>
    <t>Foster High School</t>
  </si>
  <si>
    <t>Showalter Middle School</t>
  </si>
  <si>
    <t>Tukwila Elementary School</t>
  </si>
  <si>
    <t>Thorndyke Elementary School</t>
  </si>
  <si>
    <t>Tumwater High School</t>
  </si>
  <si>
    <t>Peter G Schmidt Elem School</t>
  </si>
  <si>
    <t>New Market Skill Center</t>
  </si>
  <si>
    <t>East Olympia Elementary School</t>
  </si>
  <si>
    <t>Black Lake Elementary School</t>
  </si>
  <si>
    <t>Tumwater Hill Elem School</t>
  </si>
  <si>
    <t>Michael T Simmons Elem School</t>
  </si>
  <si>
    <t>Tumwater Middle School</t>
  </si>
  <si>
    <t>George Washington Bush Mid Sch</t>
  </si>
  <si>
    <t>Littlerock Elementary School</t>
  </si>
  <si>
    <t>A.G. West Black Hills High School</t>
  </si>
  <si>
    <t>Tumwater West Hs</t>
  </si>
  <si>
    <t>Cascadia High School</t>
  </si>
  <si>
    <t>Union Gap School</t>
  </si>
  <si>
    <t>Sunset Primary School</t>
  </si>
  <si>
    <t>Curtis Junior High School</t>
  </si>
  <si>
    <t>Curtis Senior High School</t>
  </si>
  <si>
    <t>University Place Primary School</t>
  </si>
  <si>
    <t>Narrows View Intermediate Sch</t>
  </si>
  <si>
    <t>Evergreen Primary School</t>
  </si>
  <si>
    <t>Chambers Elementary School</t>
  </si>
  <si>
    <t>Drum Intermediate School</t>
  </si>
  <si>
    <t>Technology Services Building</t>
  </si>
  <si>
    <t>Valley Elementary School</t>
  </si>
  <si>
    <t>Paideia High School</t>
  </si>
  <si>
    <t>Valley Early Learning Center</t>
  </si>
  <si>
    <t>Columbia Virtual Academy</t>
  </si>
  <si>
    <t>Fruit Valley Elementary School</t>
  </si>
  <si>
    <t>Hough Elementary School</t>
  </si>
  <si>
    <t>Walnut Grove Elementary School</t>
  </si>
  <si>
    <t>Harry S Truman Elem School</t>
  </si>
  <si>
    <t>Hudsons Bay High School</t>
  </si>
  <si>
    <t>Harney Elementary School</t>
  </si>
  <si>
    <t>Jim Tangeman Center</t>
  </si>
  <si>
    <t>Martin Luther King Elem School</t>
  </si>
  <si>
    <t>Fort Vancouver High School</t>
  </si>
  <si>
    <t>George C Marshall Elem School</t>
  </si>
  <si>
    <t>Peter S Ogden Elem School</t>
  </si>
  <si>
    <t>Benjamin Franklin Elem School</t>
  </si>
  <si>
    <t>Discovery Middle School</t>
  </si>
  <si>
    <t>Minnehaha Elementary School</t>
  </si>
  <si>
    <t>Vancouver Sch Arts &amp; Academics</t>
  </si>
  <si>
    <t>Vancouver Early Childhood Ctr</t>
  </si>
  <si>
    <t>Lake Shore Elementary School</t>
  </si>
  <si>
    <t>Columbia River High School</t>
  </si>
  <si>
    <t>Dwight D Eisenhower Elementary School</t>
  </si>
  <si>
    <t>Jason Lee Middle School</t>
  </si>
  <si>
    <t>Hazel Dell Elementary School</t>
  </si>
  <si>
    <t>Gaiser Middle School</t>
  </si>
  <si>
    <t>Alki Middle School</t>
  </si>
  <si>
    <t>Salmon Creek Elementary School</t>
  </si>
  <si>
    <t>Felida Elementary School</t>
  </si>
  <si>
    <t>Sarah J Anderson Elem School</t>
  </si>
  <si>
    <t>Skyview High School</t>
  </si>
  <si>
    <t>Gate Work Study Program</t>
  </si>
  <si>
    <t>Thomas Jefferson Middle School</t>
  </si>
  <si>
    <t>Home Connection School</t>
  </si>
  <si>
    <t>Vancouver Itech Preparatory</t>
  </si>
  <si>
    <t>Vancouver Innovation Technology And Arts Elementary School - Vita Elementary</t>
  </si>
  <si>
    <t>Ruth Bader Ginsburg Elementary School</t>
  </si>
  <si>
    <t>Vancouver Success Academy</t>
  </si>
  <si>
    <t>Vashon Island High School</t>
  </si>
  <si>
    <t>Chautauqua Elementary School</t>
  </si>
  <si>
    <t>Mcmurray Middle School</t>
  </si>
  <si>
    <t>Wahkiakum High School</t>
  </si>
  <si>
    <t>Wendt Elem/Wahkiakum Middle</t>
  </si>
  <si>
    <t>Mattawa Elementary School</t>
  </si>
  <si>
    <t>Morris Schott Elementary School</t>
  </si>
  <si>
    <t>Wahluke High School</t>
  </si>
  <si>
    <t>Saddle Mountain Elementary</t>
  </si>
  <si>
    <t>Sentinel Tech Alt School</t>
  </si>
  <si>
    <t>Wahluke Junior High</t>
  </si>
  <si>
    <t>Preston Hall Middle School</t>
  </si>
  <si>
    <t>Waitsburg Elementary School</t>
  </si>
  <si>
    <t>Waitsburg High School</t>
  </si>
  <si>
    <t>Berney Elementary School</t>
  </si>
  <si>
    <t>Green Park Elementary School</t>
  </si>
  <si>
    <t>Sharpstein Elementary School</t>
  </si>
  <si>
    <t>Center For Children And Families</t>
  </si>
  <si>
    <t>Garrison Middle School</t>
  </si>
  <si>
    <t>Walla Walla High School</t>
  </si>
  <si>
    <t>Prospect Point Elementary Sch</t>
  </si>
  <si>
    <t>Opportunity Program</t>
  </si>
  <si>
    <t>South East Washington Area  Tech Skills Center</t>
  </si>
  <si>
    <t>Walla Walla Online</t>
  </si>
  <si>
    <t>Camas  Elementary School</t>
  </si>
  <si>
    <t>Pace Alternative High School</t>
  </si>
  <si>
    <t>Satus Elementary School</t>
  </si>
  <si>
    <t>Wapato High School</t>
  </si>
  <si>
    <t>Wapato Middle School</t>
  </si>
  <si>
    <t>Adams Elementary</t>
  </si>
  <si>
    <t>Simcoe Elementary School</t>
  </si>
  <si>
    <t>Warden Elementary School</t>
  </si>
  <si>
    <t>Warden High School</t>
  </si>
  <si>
    <t>Warden Middle School</t>
  </si>
  <si>
    <t>Hathaway Primary School</t>
  </si>
  <si>
    <t>Gause Intermediate School</t>
  </si>
  <si>
    <t>Cape Horn Skye Elementary Sch</t>
  </si>
  <si>
    <t>Washougal High School</t>
  </si>
  <si>
    <t>Jemtegaard Middle School</t>
  </si>
  <si>
    <t>Canyon Creek Middle School</t>
  </si>
  <si>
    <t>Columbia River Gorge Elementary School</t>
  </si>
  <si>
    <t>Washtucna School</t>
  </si>
  <si>
    <t>Waterville Elementary School</t>
  </si>
  <si>
    <t>Waterville Jr-Sr High School</t>
  </si>
  <si>
    <t>Wellpinit High School</t>
  </si>
  <si>
    <t>Wellpinit Middle School</t>
  </si>
  <si>
    <t>Wellpinit Elementary School</t>
  </si>
  <si>
    <t>Wellpinit Open Doors Reengagement Program Fka Alliance School</t>
  </si>
  <si>
    <t>John Newbery Elementary School</t>
  </si>
  <si>
    <t>Foothills Middle School</t>
  </si>
  <si>
    <t>Orchard Middle School</t>
  </si>
  <si>
    <t>Wenatchee High School</t>
  </si>
  <si>
    <t>Mission View Elementary School</t>
  </si>
  <si>
    <t>Westside High School</t>
  </si>
  <si>
    <t>Juvenile Detention Learning Center</t>
  </si>
  <si>
    <t>Early Childhood Learning Center</t>
  </si>
  <si>
    <t>Valley Academy Of Learning</t>
  </si>
  <si>
    <t>Wenatchee Valley Technical Skills Center</t>
  </si>
  <si>
    <t>Ahtanum Valley Elementary Sch</t>
  </si>
  <si>
    <t>Apple Valley Elementary School</t>
  </si>
  <si>
    <t>Wide Hollow Elementary School</t>
  </si>
  <si>
    <t>West Valley Middle School</t>
  </si>
  <si>
    <t>Summitview Elementary School</t>
  </si>
  <si>
    <t>Mountainview Elem School</t>
  </si>
  <si>
    <t>West Valley High School</t>
  </si>
  <si>
    <t>Mid-Level Campus</t>
  </si>
  <si>
    <t>Innovation Center</t>
  </si>
  <si>
    <t>Dishman Hills High School</t>
  </si>
  <si>
    <t>Millwood Kindergarten Center</t>
  </si>
  <si>
    <t>Ness Elementary School</t>
  </si>
  <si>
    <t>Orchard Center Elementary Sch</t>
  </si>
  <si>
    <t>Pasadena Park Elementary Sch</t>
  </si>
  <si>
    <t>Spokane Valley High School</t>
  </si>
  <si>
    <t>Seth Woodard Elementary School</t>
  </si>
  <si>
    <t>West Valley City School</t>
  </si>
  <si>
    <t>West Valley Early Learning Center</t>
  </si>
  <si>
    <t>White Pass Elementary School</t>
  </si>
  <si>
    <t>White Pass Jr-Sr High School</t>
  </si>
  <si>
    <t>Elk Ridge Elementary School</t>
  </si>
  <si>
    <t>Foothills Elementary School</t>
  </si>
  <si>
    <t>Mountain Meadows Elem School</t>
  </si>
  <si>
    <t>White River High School</t>
  </si>
  <si>
    <t>Wilkeson Elementary School</t>
  </si>
  <si>
    <t>Hulan L. Whitson</t>
  </si>
  <si>
    <t>Henkle Middle School</t>
  </si>
  <si>
    <t>Wallace And Priscilla Stevenson Intermediate School</t>
  </si>
  <si>
    <t>Wilbur Elementary School</t>
  </si>
  <si>
    <t>Wilbur Secondary School</t>
  </si>
  <si>
    <t>Willapa Elementary School</t>
  </si>
  <si>
    <t>Willapa Valley Jr-Sr High Sch</t>
  </si>
  <si>
    <t>Wilson Creek Elementary School</t>
  </si>
  <si>
    <t>Wilson Creek Jr-Sr High School</t>
  </si>
  <si>
    <t>Winlock Miller Elem School</t>
  </si>
  <si>
    <t>Winlock High School</t>
  </si>
  <si>
    <t>Winlock Middle School</t>
  </si>
  <si>
    <t>A P O L O High School</t>
  </si>
  <si>
    <t>Wishkah Valley Elementary - High School</t>
  </si>
  <si>
    <t>Wishram High &amp; Elementary School</t>
  </si>
  <si>
    <t>Yale Elementary School</t>
  </si>
  <si>
    <t>Woodland High School</t>
  </si>
  <si>
    <t>Woodland Middle School</t>
  </si>
  <si>
    <t>North Fork School</t>
  </si>
  <si>
    <t>Woodland Alternative School</t>
  </si>
  <si>
    <t>Lewis River Academy</t>
  </si>
  <si>
    <t>Barge-Lincoln Elem School</t>
  </si>
  <si>
    <t>Robertson Elementary School</t>
  </si>
  <si>
    <t>A C Davis High School</t>
  </si>
  <si>
    <t>Franklin Middle School</t>
  </si>
  <si>
    <t>Nob Hill Elementary School</t>
  </si>
  <si>
    <t>Mckinley Elementary School</t>
  </si>
  <si>
    <t>Hoover Elementary School</t>
  </si>
  <si>
    <t>Lewis &amp; Clark Middle School</t>
  </si>
  <si>
    <t>Stanton Alternative School</t>
  </si>
  <si>
    <t>Gilbert Elementary School</t>
  </si>
  <si>
    <t>Eisenhower High School</t>
  </si>
  <si>
    <t>Wilson Middle School</t>
  </si>
  <si>
    <t>Discovery Lab School</t>
  </si>
  <si>
    <t>Yakima Online</t>
  </si>
  <si>
    <t>Fort Stevens Elementary School</t>
  </si>
  <si>
    <t>Mckenna Elementary School</t>
  </si>
  <si>
    <t>Mill Pond Elementary</t>
  </si>
  <si>
    <t>Southworth Elementary School</t>
  </si>
  <si>
    <t>Yelm Extension School</t>
  </si>
  <si>
    <t>Yelm High School</t>
  </si>
  <si>
    <t>Yelm Middle School</t>
  </si>
  <si>
    <t>Yelm Prairie Elementary School</t>
  </si>
  <si>
    <t>Lackamas Elementary School</t>
  </si>
  <si>
    <t>Ridgeline Middle School</t>
  </si>
  <si>
    <t>Hilton Elementary School</t>
  </si>
  <si>
    <t>Zillah Intermediate School</t>
  </si>
  <si>
    <t>Zillah Middle School</t>
  </si>
  <si>
    <t>Zillah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</si>
</sst>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</font>
    <font>
      <sz val="9.5"/>
      <color indexed="30"/>
      <name val="Calibri"/>
      <family val="2"/>
    </font>
    <font>
      <sz val="9.5"/>
      <color rgb="FF0070C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0" fillId="0" borderId="10" xfId="43" applyFont="1" applyBorder="1" applyAlignment="1">
      <alignment horizontal="center" wrapText="1"/>
    </xf>
    <xf numFmtId="0" fontId="20" fillId="0" borderId="10" xfId="43" applyFont="1" applyBorder="1" applyAlignment="1">
      <alignment horizontal="center"/>
    </xf>
    <xf numFmtId="10" fontId="20" fillId="0" borderId="10" xfId="42" applyNumberFormat="1" applyFont="1" applyFill="1" applyBorder="1" applyAlignment="1">
      <alignment horizontal="center" wrapText="1"/>
    </xf>
    <xf numFmtId="1" fontId="20" fillId="0" borderId="10" xfId="43" applyNumberFormat="1" applyFont="1" applyBorder="1" applyAlignment="1">
      <alignment horizontal="center" wrapText="1"/>
    </xf>
    <xf numFmtId="3" fontId="0" fillId="0" borderId="10" xfId="0" applyNumberFormat="1" applyBorder="1"/>
    <xf numFmtId="0" fontId="0" fillId="0" borderId="10" xfId="0" applyBorder="1"/>
    <xf numFmtId="1" fontId="0" fillId="0" borderId="10" xfId="55" applyNumberFormat="1" applyFont="1" applyFill="1" applyBorder="1"/>
    <xf numFmtId="3" fontId="0" fillId="0" borderId="10" xfId="56" applyNumberFormat="1" applyFont="1" applyFill="1" applyBorder="1"/>
    <xf numFmtId="3" fontId="25" fillId="0" borderId="10" xfId="0" applyNumberFormat="1" applyFont="1" applyBorder="1"/>
    <xf numFmtId="0" fontId="0" fillId="0" borderId="10" xfId="55" applyNumberFormat="1" applyFont="1" applyFill="1" applyBorder="1"/>
    <xf numFmtId="164" fontId="0" fillId="0" borderId="10" xfId="0" applyNumberFormat="1" applyBorder="1"/>
    <xf numFmtId="164" fontId="0" fillId="0" borderId="10" xfId="55" applyNumberFormat="1" applyFont="1" applyFill="1" applyBorder="1"/>
    <xf numFmtId="3" fontId="0" fillId="0" borderId="10" xfId="55" applyNumberFormat="1" applyFont="1" applyFill="1" applyBorder="1"/>
    <xf numFmtId="0" fontId="20" fillId="33" borderId="10" xfId="43" applyFont="1" applyFill="1" applyBorder="1" applyAlignment="1">
      <alignment horizontal="center"/>
    </xf>
    <xf numFmtId="10" fontId="20" fillId="33" borderId="10" xfId="42" applyNumberFormat="1" applyFont="1" applyFill="1" applyBorder="1" applyAlignment="1">
      <alignment horizontal="center" wrapText="1"/>
    </xf>
    <xf numFmtId="0" fontId="18" fillId="0" borderId="10" xfId="0" applyFont="1" applyBorder="1"/>
    <xf numFmtId="10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5" builtinId="3"/>
    <cellStyle name="Comma 2" xfId="56" xr:uid="{FCB7D71B-38CA-A34E-A35E-E88877F6BC30}"/>
    <cellStyle name="Explanatory Text" xfId="16" builtinId="53" customBuilti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63" xfId="54" xr:uid="{00000000-0005-0000-0000-00002F000000}"/>
    <cellStyle name="Normal_Sheet1" xfId="43" xr:uid="{00000000-0005-0000-0000-000030000000}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68"/>
  <sheetViews>
    <sheetView tabSelected="1" zoomScaleNormal="100" zoomScalePageLayoutView="166" workbookViewId="0">
      <selection activeCell="B13" sqref="B13"/>
    </sheetView>
  </sheetViews>
  <sheetFormatPr defaultColWidth="8.85546875" defaultRowHeight="12.75" x14ac:dyDescent="0.2"/>
  <cols>
    <col min="1" max="1" width="10.140625" style="16" customWidth="1"/>
    <col min="2" max="2" width="30.85546875" style="16" bestFit="1" customWidth="1"/>
    <col min="3" max="4" width="11.85546875" style="16" customWidth="1"/>
    <col min="5" max="5" width="33.28515625" style="16" customWidth="1"/>
    <col min="6" max="6" width="13.42578125" style="16" hidden="1" customWidth="1"/>
    <col min="7" max="7" width="20.42578125" style="16" hidden="1" customWidth="1"/>
    <col min="8" max="8" width="14.7109375" style="16" customWidth="1"/>
    <col min="9" max="9" width="13.28515625" style="16" customWidth="1"/>
    <col min="10" max="10" width="15.85546875" style="16" hidden="1" customWidth="1"/>
    <col min="11" max="11" width="17.28515625" style="16" hidden="1" customWidth="1"/>
    <col min="12" max="12" width="20.140625" style="16" hidden="1" customWidth="1"/>
    <col min="13" max="13" width="18.85546875" style="16" hidden="1" customWidth="1"/>
    <col min="14" max="16384" width="8.85546875" style="16"/>
  </cols>
  <sheetData>
    <row r="1" spans="1:13" ht="51" x14ac:dyDescent="0.2">
      <c r="A1" s="1" t="s">
        <v>9</v>
      </c>
      <c r="B1" s="2" t="s">
        <v>8</v>
      </c>
      <c r="C1" s="3" t="s">
        <v>10</v>
      </c>
      <c r="D1" s="1" t="s">
        <v>7</v>
      </c>
      <c r="E1" s="4" t="s">
        <v>6</v>
      </c>
      <c r="F1" s="4" t="s">
        <v>5</v>
      </c>
      <c r="G1" s="4" t="s">
        <v>4</v>
      </c>
      <c r="H1" s="4" t="s">
        <v>3</v>
      </c>
      <c r="I1" s="4" t="s">
        <v>2</v>
      </c>
      <c r="J1" s="14" t="s">
        <v>1</v>
      </c>
      <c r="K1" s="15" t="s">
        <v>0</v>
      </c>
      <c r="L1" s="4" t="s">
        <v>11</v>
      </c>
      <c r="M1" s="4" t="s">
        <v>12</v>
      </c>
    </row>
    <row r="2" spans="1:13" ht="15" x14ac:dyDescent="0.25">
      <c r="A2" s="6">
        <v>145297</v>
      </c>
      <c r="B2" s="6" t="s">
        <v>13</v>
      </c>
      <c r="C2" s="17">
        <f>SUMIF($B$2:$B$3000,B2,$L$2:$L$3000)/(SUMIF($B$2:$B$3000,B2,$I$2:$I$3000))</f>
        <v>0.85674676524953786</v>
      </c>
      <c r="D2" s="6">
        <v>116082</v>
      </c>
      <c r="E2" s="6" t="s">
        <v>321</v>
      </c>
      <c r="F2" s="18"/>
      <c r="G2" s="18"/>
      <c r="H2" s="7">
        <v>259</v>
      </c>
      <c r="I2" s="7">
        <v>259</v>
      </c>
      <c r="J2" s="18"/>
      <c r="K2" s="18"/>
      <c r="L2" s="19">
        <f>IF(K2="",H2,(MIN(I2,(K2*1.6*I2))))</f>
        <v>259</v>
      </c>
      <c r="M2" s="17">
        <f>IF(L2=0,0,(L2/I2))</f>
        <v>1</v>
      </c>
    </row>
    <row r="3" spans="1:13" ht="15" x14ac:dyDescent="0.25">
      <c r="A3" s="6">
        <v>145297</v>
      </c>
      <c r="B3" s="6" t="s">
        <v>13</v>
      </c>
      <c r="C3" s="17">
        <f t="shared" ref="C3:C66" si="0">SUMIF($B$2:$B$3000,B3,$L$2:$L$3000)/(SUMIF($B$2:$B$3000,B3,$I$2:$I$3000))</f>
        <v>0.85674676524953786</v>
      </c>
      <c r="D3" s="6">
        <v>116084</v>
      </c>
      <c r="E3" s="6" t="s">
        <v>322</v>
      </c>
      <c r="F3" s="18"/>
      <c r="G3" s="18"/>
      <c r="H3" s="7">
        <v>225</v>
      </c>
      <c r="I3" s="7">
        <v>286</v>
      </c>
      <c r="J3" s="18"/>
      <c r="K3" s="18"/>
      <c r="L3" s="19">
        <f t="shared" ref="L3:L66" si="1">IF(K3="",H3,(MIN(I3,(K3*1.6*I3))))</f>
        <v>225</v>
      </c>
      <c r="M3" s="17">
        <f t="shared" ref="M3:M66" si="2">IF(L3=0,0,(L3/I3))</f>
        <v>0.78671328671328666</v>
      </c>
    </row>
    <row r="4" spans="1:13" ht="15" x14ac:dyDescent="0.25">
      <c r="A4" s="6">
        <v>145297</v>
      </c>
      <c r="B4" s="6" t="s">
        <v>13</v>
      </c>
      <c r="C4" s="17">
        <f t="shared" si="0"/>
        <v>0.85674676524953786</v>
      </c>
      <c r="D4" s="6">
        <v>116088</v>
      </c>
      <c r="E4" s="6" t="s">
        <v>323</v>
      </c>
      <c r="F4" s="18"/>
      <c r="G4" s="18"/>
      <c r="H4" s="7">
        <v>110</v>
      </c>
      <c r="I4" s="7">
        <v>110</v>
      </c>
      <c r="J4" s="18"/>
      <c r="K4" s="18"/>
      <c r="L4" s="19">
        <f t="shared" si="1"/>
        <v>110</v>
      </c>
      <c r="M4" s="17">
        <f t="shared" si="2"/>
        <v>1</v>
      </c>
    </row>
    <row r="5" spans="1:13" ht="15" x14ac:dyDescent="0.25">
      <c r="A5" s="6">
        <v>145297</v>
      </c>
      <c r="B5" s="6" t="s">
        <v>13</v>
      </c>
      <c r="C5" s="17">
        <f t="shared" si="0"/>
        <v>0.85674676524953786</v>
      </c>
      <c r="D5" s="6">
        <v>116089</v>
      </c>
      <c r="E5" s="6" t="s">
        <v>324</v>
      </c>
      <c r="F5" s="18"/>
      <c r="G5" s="18"/>
      <c r="H5" s="7">
        <v>240</v>
      </c>
      <c r="I5" s="7">
        <v>240</v>
      </c>
      <c r="J5" s="18"/>
      <c r="K5" s="18"/>
      <c r="L5" s="19">
        <f t="shared" si="1"/>
        <v>240</v>
      </c>
      <c r="M5" s="17">
        <f t="shared" si="2"/>
        <v>1</v>
      </c>
    </row>
    <row r="6" spans="1:13" ht="15" x14ac:dyDescent="0.25">
      <c r="A6" s="6">
        <v>145297</v>
      </c>
      <c r="B6" s="6" t="s">
        <v>13</v>
      </c>
      <c r="C6" s="17">
        <f t="shared" si="0"/>
        <v>0.85674676524953786</v>
      </c>
      <c r="D6" s="6">
        <v>116090</v>
      </c>
      <c r="E6" s="6" t="s">
        <v>325</v>
      </c>
      <c r="F6" s="18"/>
      <c r="G6" s="18"/>
      <c r="H6" s="7">
        <v>80</v>
      </c>
      <c r="I6" s="7">
        <v>127</v>
      </c>
      <c r="J6" s="18"/>
      <c r="K6" s="18"/>
      <c r="L6" s="19">
        <f t="shared" si="1"/>
        <v>80</v>
      </c>
      <c r="M6" s="17">
        <f t="shared" si="2"/>
        <v>0.62992125984251968</v>
      </c>
    </row>
    <row r="7" spans="1:13" ht="15" x14ac:dyDescent="0.25">
      <c r="A7" s="6">
        <v>145297</v>
      </c>
      <c r="B7" s="6" t="s">
        <v>13</v>
      </c>
      <c r="C7" s="17">
        <f t="shared" si="0"/>
        <v>0.85674676524953786</v>
      </c>
      <c r="D7" s="6">
        <v>116091</v>
      </c>
      <c r="E7" s="6" t="s">
        <v>326</v>
      </c>
      <c r="F7" s="18"/>
      <c r="G7" s="18"/>
      <c r="H7" s="7">
        <v>300</v>
      </c>
      <c r="I7" s="7">
        <v>300</v>
      </c>
      <c r="J7" s="18"/>
      <c r="K7" s="18"/>
      <c r="L7" s="19">
        <f t="shared" si="1"/>
        <v>300</v>
      </c>
      <c r="M7" s="17">
        <f t="shared" si="2"/>
        <v>1</v>
      </c>
    </row>
    <row r="8" spans="1:13" ht="15" x14ac:dyDescent="0.25">
      <c r="A8" s="6">
        <v>145297</v>
      </c>
      <c r="B8" s="6" t="s">
        <v>13</v>
      </c>
      <c r="C8" s="17">
        <f t="shared" si="0"/>
        <v>0.85674676524953786</v>
      </c>
      <c r="D8" s="6">
        <v>116092</v>
      </c>
      <c r="E8" s="6" t="s">
        <v>327</v>
      </c>
      <c r="F8" s="18"/>
      <c r="G8" s="18"/>
      <c r="H8" s="7">
        <v>642</v>
      </c>
      <c r="I8" s="7">
        <v>726</v>
      </c>
      <c r="J8" s="18"/>
      <c r="K8" s="18"/>
      <c r="L8" s="19">
        <f t="shared" si="1"/>
        <v>642</v>
      </c>
      <c r="M8" s="17">
        <f t="shared" si="2"/>
        <v>0.88429752066115708</v>
      </c>
    </row>
    <row r="9" spans="1:13" ht="15" x14ac:dyDescent="0.25">
      <c r="A9" s="6">
        <v>145297</v>
      </c>
      <c r="B9" s="6" t="s">
        <v>13</v>
      </c>
      <c r="C9" s="17">
        <f t="shared" si="0"/>
        <v>0.85674676524953786</v>
      </c>
      <c r="D9" s="6">
        <v>193340</v>
      </c>
      <c r="E9" s="6" t="s">
        <v>328</v>
      </c>
      <c r="F9" s="18"/>
      <c r="G9" s="18"/>
      <c r="H9" s="7">
        <v>309</v>
      </c>
      <c r="I9" s="7">
        <v>309</v>
      </c>
      <c r="J9" s="18"/>
      <c r="K9" s="18"/>
      <c r="L9" s="19">
        <f t="shared" si="1"/>
        <v>309</v>
      </c>
      <c r="M9" s="17">
        <f t="shared" si="2"/>
        <v>1</v>
      </c>
    </row>
    <row r="10" spans="1:13" ht="15" x14ac:dyDescent="0.25">
      <c r="A10" s="6">
        <v>145297</v>
      </c>
      <c r="B10" s="6" t="s">
        <v>13</v>
      </c>
      <c r="C10" s="17">
        <f t="shared" si="0"/>
        <v>0.85674676524953786</v>
      </c>
      <c r="D10" s="6">
        <v>193341</v>
      </c>
      <c r="E10" s="6" t="s">
        <v>329</v>
      </c>
      <c r="F10" s="18"/>
      <c r="G10" s="18"/>
      <c r="H10" s="7">
        <v>612</v>
      </c>
      <c r="I10" s="7">
        <v>885</v>
      </c>
      <c r="J10" s="18"/>
      <c r="K10" s="18"/>
      <c r="L10" s="19">
        <f t="shared" si="1"/>
        <v>612</v>
      </c>
      <c r="M10" s="17">
        <f t="shared" si="2"/>
        <v>0.69152542372881354</v>
      </c>
    </row>
    <row r="11" spans="1:13" ht="15" x14ac:dyDescent="0.25">
      <c r="A11" s="6">
        <v>145297</v>
      </c>
      <c r="B11" s="6" t="s">
        <v>13</v>
      </c>
      <c r="C11" s="17">
        <f t="shared" si="0"/>
        <v>0.85674676524953786</v>
      </c>
      <c r="D11" s="6">
        <v>211426</v>
      </c>
      <c r="E11" s="6" t="s">
        <v>330</v>
      </c>
      <c r="F11" s="18"/>
      <c r="G11" s="18"/>
      <c r="H11" s="8">
        <v>4</v>
      </c>
      <c r="I11" s="8">
        <v>4</v>
      </c>
      <c r="J11" s="18"/>
      <c r="K11" s="18"/>
      <c r="L11" s="19">
        <f t="shared" si="1"/>
        <v>4</v>
      </c>
      <c r="M11" s="17">
        <f t="shared" si="2"/>
        <v>1</v>
      </c>
    </row>
    <row r="12" spans="1:13" ht="15" x14ac:dyDescent="0.25">
      <c r="A12" s="6">
        <v>145299</v>
      </c>
      <c r="B12" s="6" t="s">
        <v>14</v>
      </c>
      <c r="C12" s="17">
        <f t="shared" si="0"/>
        <v>0.21996879875195008</v>
      </c>
      <c r="D12" s="6">
        <v>116094</v>
      </c>
      <c r="E12" s="6" t="s">
        <v>331</v>
      </c>
      <c r="F12" s="18"/>
      <c r="G12" s="18"/>
      <c r="H12" s="7">
        <v>49</v>
      </c>
      <c r="I12" s="7">
        <v>258</v>
      </c>
      <c r="J12" s="18"/>
      <c r="K12" s="18"/>
      <c r="L12" s="19">
        <f t="shared" si="1"/>
        <v>49</v>
      </c>
      <c r="M12" s="17">
        <f t="shared" si="2"/>
        <v>0.18992248062015504</v>
      </c>
    </row>
    <row r="13" spans="1:13" ht="15" x14ac:dyDescent="0.25">
      <c r="A13" s="6">
        <v>145299</v>
      </c>
      <c r="B13" s="6" t="s">
        <v>14</v>
      </c>
      <c r="C13" s="17">
        <f t="shared" si="0"/>
        <v>0.21996879875195008</v>
      </c>
      <c r="D13" s="6">
        <v>116095</v>
      </c>
      <c r="E13" s="6" t="s">
        <v>332</v>
      </c>
      <c r="F13" s="18"/>
      <c r="G13" s="18"/>
      <c r="H13" s="7">
        <v>92</v>
      </c>
      <c r="I13" s="7">
        <v>383</v>
      </c>
      <c r="J13" s="18"/>
      <c r="K13" s="18"/>
      <c r="L13" s="19">
        <f t="shared" si="1"/>
        <v>92</v>
      </c>
      <c r="M13" s="17">
        <f t="shared" si="2"/>
        <v>0.24020887728459531</v>
      </c>
    </row>
    <row r="14" spans="1:13" ht="15" x14ac:dyDescent="0.25">
      <c r="A14" s="6">
        <v>145454</v>
      </c>
      <c r="B14" s="6" t="s">
        <v>15</v>
      </c>
      <c r="C14" s="17">
        <f t="shared" si="0"/>
        <v>0.45070422535211269</v>
      </c>
      <c r="D14" s="6">
        <v>116724</v>
      </c>
      <c r="E14" s="6" t="s">
        <v>333</v>
      </c>
      <c r="F14" s="18"/>
      <c r="G14" s="18"/>
      <c r="H14" s="7">
        <v>64</v>
      </c>
      <c r="I14" s="7">
        <v>142</v>
      </c>
      <c r="J14" s="18"/>
      <c r="K14" s="18"/>
      <c r="L14" s="19">
        <f t="shared" si="1"/>
        <v>64</v>
      </c>
      <c r="M14" s="17">
        <f t="shared" si="2"/>
        <v>0.45070422535211269</v>
      </c>
    </row>
    <row r="15" spans="1:13" ht="15" x14ac:dyDescent="0.25">
      <c r="A15" s="6">
        <v>145203</v>
      </c>
      <c r="B15" s="6" t="s">
        <v>16</v>
      </c>
      <c r="C15" s="17">
        <f t="shared" si="0"/>
        <v>0.27167182662538697</v>
      </c>
      <c r="D15" s="6">
        <v>115366</v>
      </c>
      <c r="E15" s="6" t="s">
        <v>334</v>
      </c>
      <c r="F15" s="18"/>
      <c r="G15" s="18"/>
      <c r="H15" s="7">
        <v>1</v>
      </c>
      <c r="I15" s="7">
        <v>31</v>
      </c>
      <c r="J15" s="18"/>
      <c r="K15" s="18"/>
      <c r="L15" s="19">
        <f t="shared" si="1"/>
        <v>1</v>
      </c>
      <c r="M15" s="17">
        <f t="shared" si="2"/>
        <v>3.2258064516129031E-2</v>
      </c>
    </row>
    <row r="16" spans="1:13" ht="15" x14ac:dyDescent="0.25">
      <c r="A16" s="6">
        <v>145203</v>
      </c>
      <c r="B16" s="6" t="s">
        <v>16</v>
      </c>
      <c r="C16" s="17">
        <f t="shared" si="0"/>
        <v>0.27167182662538697</v>
      </c>
      <c r="D16" s="6">
        <v>115367</v>
      </c>
      <c r="E16" s="6" t="s">
        <v>335</v>
      </c>
      <c r="F16" s="18"/>
      <c r="G16" s="18"/>
      <c r="H16" s="7">
        <v>152</v>
      </c>
      <c r="I16" s="7">
        <v>773</v>
      </c>
      <c r="J16" s="18"/>
      <c r="K16" s="18"/>
      <c r="L16" s="19">
        <f t="shared" si="1"/>
        <v>152</v>
      </c>
      <c r="M16" s="17">
        <f t="shared" si="2"/>
        <v>0.19663648124191463</v>
      </c>
    </row>
    <row r="17" spans="1:13" ht="15" x14ac:dyDescent="0.25">
      <c r="A17" s="6">
        <v>145203</v>
      </c>
      <c r="B17" s="6" t="s">
        <v>16</v>
      </c>
      <c r="C17" s="17">
        <f t="shared" si="0"/>
        <v>0.27167182662538697</v>
      </c>
      <c r="D17" s="6">
        <v>115369</v>
      </c>
      <c r="E17" s="6" t="s">
        <v>336</v>
      </c>
      <c r="F17" s="18"/>
      <c r="G17" s="18"/>
      <c r="H17" s="7">
        <v>111</v>
      </c>
      <c r="I17" s="7">
        <v>343</v>
      </c>
      <c r="J17" s="18"/>
      <c r="K17" s="18"/>
      <c r="L17" s="19">
        <f t="shared" si="1"/>
        <v>111</v>
      </c>
      <c r="M17" s="17">
        <f t="shared" si="2"/>
        <v>0.32361516034985421</v>
      </c>
    </row>
    <row r="18" spans="1:13" ht="15" x14ac:dyDescent="0.25">
      <c r="A18" s="6">
        <v>145203</v>
      </c>
      <c r="B18" s="6" t="s">
        <v>16</v>
      </c>
      <c r="C18" s="17">
        <f t="shared" si="0"/>
        <v>0.27167182662538697</v>
      </c>
      <c r="D18" s="6">
        <v>115370</v>
      </c>
      <c r="E18" s="6" t="s">
        <v>337</v>
      </c>
      <c r="F18" s="18"/>
      <c r="G18" s="18"/>
      <c r="H18" s="7">
        <v>165</v>
      </c>
      <c r="I18" s="7">
        <v>581</v>
      </c>
      <c r="J18" s="18"/>
      <c r="K18" s="18"/>
      <c r="L18" s="19">
        <f t="shared" si="1"/>
        <v>165</v>
      </c>
      <c r="M18" s="17">
        <f t="shared" si="2"/>
        <v>0.28399311531841653</v>
      </c>
    </row>
    <row r="19" spans="1:13" ht="15" x14ac:dyDescent="0.25">
      <c r="A19" s="6">
        <v>145203</v>
      </c>
      <c r="B19" s="6" t="s">
        <v>16</v>
      </c>
      <c r="C19" s="17">
        <f t="shared" si="0"/>
        <v>0.27167182662538697</v>
      </c>
      <c r="D19" s="6">
        <v>115371</v>
      </c>
      <c r="E19" s="6" t="s">
        <v>338</v>
      </c>
      <c r="F19" s="18"/>
      <c r="G19" s="18"/>
      <c r="H19" s="7">
        <v>115</v>
      </c>
      <c r="I19" s="7">
        <v>442</v>
      </c>
      <c r="J19" s="18"/>
      <c r="K19" s="18"/>
      <c r="L19" s="19">
        <f t="shared" si="1"/>
        <v>115</v>
      </c>
      <c r="M19" s="17">
        <f t="shared" si="2"/>
        <v>0.26018099547511314</v>
      </c>
    </row>
    <row r="20" spans="1:13" ht="15" x14ac:dyDescent="0.25">
      <c r="A20" s="6">
        <v>145203</v>
      </c>
      <c r="B20" s="6" t="s">
        <v>16</v>
      </c>
      <c r="C20" s="17">
        <f t="shared" si="0"/>
        <v>0.27167182662538697</v>
      </c>
      <c r="D20" s="6">
        <v>115372</v>
      </c>
      <c r="E20" s="6" t="s">
        <v>339</v>
      </c>
      <c r="F20" s="18"/>
      <c r="G20" s="18"/>
      <c r="H20" s="7">
        <v>108</v>
      </c>
      <c r="I20" s="7">
        <v>348</v>
      </c>
      <c r="J20" s="18"/>
      <c r="K20" s="18"/>
      <c r="L20" s="19">
        <f t="shared" si="1"/>
        <v>108</v>
      </c>
      <c r="M20" s="17">
        <f t="shared" si="2"/>
        <v>0.31034482758620691</v>
      </c>
    </row>
    <row r="21" spans="1:13" ht="15" x14ac:dyDescent="0.25">
      <c r="A21" s="6">
        <v>145203</v>
      </c>
      <c r="B21" s="6" t="s">
        <v>16</v>
      </c>
      <c r="C21" s="17">
        <f t="shared" si="0"/>
        <v>0.27167182662538697</v>
      </c>
      <c r="D21" s="6">
        <v>16057251</v>
      </c>
      <c r="E21" s="6" t="s">
        <v>340</v>
      </c>
      <c r="F21" s="18"/>
      <c r="G21" s="18"/>
      <c r="H21" s="7">
        <v>50</v>
      </c>
      <c r="I21" s="7">
        <v>66</v>
      </c>
      <c r="J21" s="18"/>
      <c r="K21" s="18"/>
      <c r="L21" s="19">
        <f t="shared" si="1"/>
        <v>50</v>
      </c>
      <c r="M21" s="17">
        <f t="shared" si="2"/>
        <v>0.75757575757575757</v>
      </c>
    </row>
    <row r="22" spans="1:13" ht="15" x14ac:dyDescent="0.25">
      <c r="A22" s="6">
        <v>145204</v>
      </c>
      <c r="B22" s="6" t="s">
        <v>17</v>
      </c>
      <c r="C22" s="17">
        <f t="shared" si="0"/>
        <v>0.34959060163759342</v>
      </c>
      <c r="D22" s="6">
        <v>115373</v>
      </c>
      <c r="E22" s="6" t="s">
        <v>341</v>
      </c>
      <c r="F22" s="18"/>
      <c r="G22" s="18"/>
      <c r="H22" s="7">
        <v>280</v>
      </c>
      <c r="I22" s="7">
        <v>664</v>
      </c>
      <c r="J22" s="18"/>
      <c r="K22" s="18"/>
      <c r="L22" s="19">
        <f t="shared" si="1"/>
        <v>280</v>
      </c>
      <c r="M22" s="17">
        <f t="shared" si="2"/>
        <v>0.42168674698795183</v>
      </c>
    </row>
    <row r="23" spans="1:13" ht="15" x14ac:dyDescent="0.25">
      <c r="A23" s="6">
        <v>145204</v>
      </c>
      <c r="B23" s="6" t="s">
        <v>17</v>
      </c>
      <c r="C23" s="17">
        <f t="shared" si="0"/>
        <v>0.34959060163759342</v>
      </c>
      <c r="D23" s="6">
        <v>115375</v>
      </c>
      <c r="E23" s="6" t="s">
        <v>342</v>
      </c>
      <c r="F23" s="18"/>
      <c r="G23" s="18"/>
      <c r="H23" s="7">
        <v>249</v>
      </c>
      <c r="I23" s="7">
        <v>668</v>
      </c>
      <c r="J23" s="18"/>
      <c r="K23" s="18"/>
      <c r="L23" s="19">
        <f t="shared" si="1"/>
        <v>249</v>
      </c>
      <c r="M23" s="17">
        <f t="shared" si="2"/>
        <v>0.3727544910179641</v>
      </c>
    </row>
    <row r="24" spans="1:13" ht="15" x14ac:dyDescent="0.25">
      <c r="A24" s="6">
        <v>145204</v>
      </c>
      <c r="B24" s="6" t="s">
        <v>17</v>
      </c>
      <c r="C24" s="17">
        <f t="shared" si="0"/>
        <v>0.34959060163759342</v>
      </c>
      <c r="D24" s="6">
        <v>115376</v>
      </c>
      <c r="E24" s="6" t="s">
        <v>343</v>
      </c>
      <c r="F24" s="18"/>
      <c r="G24" s="18"/>
      <c r="H24" s="7">
        <v>242</v>
      </c>
      <c r="I24" s="7">
        <v>644</v>
      </c>
      <c r="J24" s="18"/>
      <c r="K24" s="18"/>
      <c r="L24" s="19">
        <f t="shared" si="1"/>
        <v>242</v>
      </c>
      <c r="M24" s="17">
        <f t="shared" si="2"/>
        <v>0.37577639751552794</v>
      </c>
    </row>
    <row r="25" spans="1:13" ht="15" x14ac:dyDescent="0.25">
      <c r="A25" s="6">
        <v>145204</v>
      </c>
      <c r="B25" s="6" t="s">
        <v>17</v>
      </c>
      <c r="C25" s="17">
        <f t="shared" si="0"/>
        <v>0.34959060163759342</v>
      </c>
      <c r="D25" s="6">
        <v>115377</v>
      </c>
      <c r="E25" s="6" t="s">
        <v>344</v>
      </c>
      <c r="F25" s="18"/>
      <c r="G25" s="18"/>
      <c r="H25" s="7">
        <v>192</v>
      </c>
      <c r="I25" s="7">
        <v>555</v>
      </c>
      <c r="J25" s="18"/>
      <c r="K25" s="18"/>
      <c r="L25" s="19">
        <f t="shared" si="1"/>
        <v>192</v>
      </c>
      <c r="M25" s="17">
        <f t="shared" si="2"/>
        <v>0.34594594594594597</v>
      </c>
    </row>
    <row r="26" spans="1:13" ht="15" x14ac:dyDescent="0.25">
      <c r="A26" s="6">
        <v>145204</v>
      </c>
      <c r="B26" s="6" t="s">
        <v>17</v>
      </c>
      <c r="C26" s="17">
        <f t="shared" si="0"/>
        <v>0.34959060163759342</v>
      </c>
      <c r="D26" s="6">
        <v>115379</v>
      </c>
      <c r="E26" s="6" t="s">
        <v>345</v>
      </c>
      <c r="F26" s="18"/>
      <c r="G26" s="18"/>
      <c r="H26" s="7">
        <v>530</v>
      </c>
      <c r="I26" s="7">
        <v>1669</v>
      </c>
      <c r="J26" s="18"/>
      <c r="K26" s="18"/>
      <c r="L26" s="19">
        <f t="shared" si="1"/>
        <v>530</v>
      </c>
      <c r="M26" s="17">
        <f t="shared" si="2"/>
        <v>0.31755542240862794</v>
      </c>
    </row>
    <row r="27" spans="1:13" ht="15" x14ac:dyDescent="0.25">
      <c r="A27" s="6">
        <v>145204</v>
      </c>
      <c r="B27" s="6" t="s">
        <v>17</v>
      </c>
      <c r="C27" s="17">
        <f t="shared" si="0"/>
        <v>0.34959060163759342</v>
      </c>
      <c r="D27" s="6">
        <v>115381</v>
      </c>
      <c r="E27" s="6" t="s">
        <v>346</v>
      </c>
      <c r="F27" s="18"/>
      <c r="G27" s="18"/>
      <c r="H27" s="7">
        <v>88</v>
      </c>
      <c r="I27" s="7">
        <v>119</v>
      </c>
      <c r="J27" s="18"/>
      <c r="K27" s="18"/>
      <c r="L27" s="19">
        <f t="shared" si="1"/>
        <v>88</v>
      </c>
      <c r="M27" s="17">
        <f t="shared" si="2"/>
        <v>0.73949579831932777</v>
      </c>
    </row>
    <row r="28" spans="1:13" ht="15" x14ac:dyDescent="0.25">
      <c r="A28" s="6">
        <v>145204</v>
      </c>
      <c r="B28" s="6" t="s">
        <v>17</v>
      </c>
      <c r="C28" s="17">
        <f t="shared" si="0"/>
        <v>0.34959060163759342</v>
      </c>
      <c r="D28" s="6">
        <v>222833</v>
      </c>
      <c r="E28" s="6" t="s">
        <v>347</v>
      </c>
      <c r="F28" s="18"/>
      <c r="G28" s="18"/>
      <c r="H28" s="7">
        <v>60</v>
      </c>
      <c r="I28" s="7">
        <v>210</v>
      </c>
      <c r="J28" s="18"/>
      <c r="K28" s="18"/>
      <c r="L28" s="19">
        <f t="shared" si="1"/>
        <v>60</v>
      </c>
      <c r="M28" s="17">
        <f t="shared" si="2"/>
        <v>0.2857142857142857</v>
      </c>
    </row>
    <row r="29" spans="1:13" ht="15" x14ac:dyDescent="0.25">
      <c r="A29" s="6">
        <v>145204</v>
      </c>
      <c r="B29" s="6" t="s">
        <v>17</v>
      </c>
      <c r="C29" s="17">
        <f t="shared" si="0"/>
        <v>0.34959060163759342</v>
      </c>
      <c r="D29" s="6">
        <v>234964</v>
      </c>
      <c r="E29" s="6" t="s">
        <v>348</v>
      </c>
      <c r="F29" s="18"/>
      <c r="G29" s="18"/>
      <c r="H29" s="7">
        <v>144</v>
      </c>
      <c r="I29" s="7">
        <v>497</v>
      </c>
      <c r="J29" s="18"/>
      <c r="K29" s="18"/>
      <c r="L29" s="19">
        <f t="shared" si="1"/>
        <v>144</v>
      </c>
      <c r="M29" s="17">
        <f t="shared" si="2"/>
        <v>0.28973843058350102</v>
      </c>
    </row>
    <row r="30" spans="1:13" ht="15" x14ac:dyDescent="0.25">
      <c r="A30" s="6">
        <v>145204</v>
      </c>
      <c r="B30" s="6" t="s">
        <v>17</v>
      </c>
      <c r="C30" s="17">
        <f t="shared" si="0"/>
        <v>0.34959060163759342</v>
      </c>
      <c r="D30" s="6">
        <v>16037448</v>
      </c>
      <c r="E30" s="6" t="s">
        <v>349</v>
      </c>
      <c r="F30" s="18"/>
      <c r="G30" s="18"/>
      <c r="H30" s="7">
        <v>179</v>
      </c>
      <c r="I30" s="7">
        <v>592</v>
      </c>
      <c r="J30" s="18"/>
      <c r="K30" s="18"/>
      <c r="L30" s="19">
        <f t="shared" si="1"/>
        <v>179</v>
      </c>
      <c r="M30" s="17">
        <f t="shared" si="2"/>
        <v>0.30236486486486486</v>
      </c>
    </row>
    <row r="31" spans="1:13" ht="15" x14ac:dyDescent="0.25">
      <c r="A31" s="6">
        <v>145547</v>
      </c>
      <c r="B31" s="6" t="s">
        <v>18</v>
      </c>
      <c r="C31" s="17">
        <f t="shared" si="0"/>
        <v>0.32689210950080516</v>
      </c>
      <c r="D31" s="6">
        <v>117094</v>
      </c>
      <c r="E31" s="6" t="s">
        <v>350</v>
      </c>
      <c r="F31" s="18"/>
      <c r="G31" s="18"/>
      <c r="H31" s="7">
        <v>114</v>
      </c>
      <c r="I31" s="7">
        <v>310</v>
      </c>
      <c r="J31" s="18"/>
      <c r="K31" s="18"/>
      <c r="L31" s="19">
        <f t="shared" si="1"/>
        <v>114</v>
      </c>
      <c r="M31" s="17">
        <f t="shared" si="2"/>
        <v>0.36774193548387096</v>
      </c>
    </row>
    <row r="32" spans="1:13" ht="15" x14ac:dyDescent="0.25">
      <c r="A32" s="6">
        <v>145547</v>
      </c>
      <c r="B32" s="6" t="s">
        <v>18</v>
      </c>
      <c r="C32" s="17">
        <f t="shared" si="0"/>
        <v>0.32689210950080516</v>
      </c>
      <c r="D32" s="6">
        <v>117095</v>
      </c>
      <c r="E32" s="6" t="s">
        <v>351</v>
      </c>
      <c r="F32" s="18"/>
      <c r="G32" s="18"/>
      <c r="H32" s="7">
        <v>89</v>
      </c>
      <c r="I32" s="7">
        <v>311</v>
      </c>
      <c r="J32" s="18"/>
      <c r="K32" s="18"/>
      <c r="L32" s="19">
        <f t="shared" si="1"/>
        <v>89</v>
      </c>
      <c r="M32" s="17">
        <f t="shared" si="2"/>
        <v>0.2861736334405145</v>
      </c>
    </row>
    <row r="33" spans="1:13" ht="15" x14ac:dyDescent="0.25">
      <c r="A33" s="6">
        <v>145171</v>
      </c>
      <c r="B33" s="6" t="s">
        <v>19</v>
      </c>
      <c r="C33" s="17">
        <f t="shared" si="0"/>
        <v>0.71727352170113601</v>
      </c>
      <c r="D33" s="6">
        <v>114614</v>
      </c>
      <c r="E33" s="6" t="s">
        <v>352</v>
      </c>
      <c r="F33" s="18"/>
      <c r="G33" s="18"/>
      <c r="H33" s="7">
        <v>261</v>
      </c>
      <c r="I33" s="7">
        <v>452</v>
      </c>
      <c r="J33" s="18"/>
      <c r="K33" s="18"/>
      <c r="L33" s="19">
        <f t="shared" si="1"/>
        <v>261</v>
      </c>
      <c r="M33" s="17">
        <f t="shared" si="2"/>
        <v>0.57743362831858402</v>
      </c>
    </row>
    <row r="34" spans="1:13" ht="15" x14ac:dyDescent="0.25">
      <c r="A34" s="6">
        <v>145171</v>
      </c>
      <c r="B34" s="6" t="s">
        <v>19</v>
      </c>
      <c r="C34" s="17">
        <f t="shared" si="0"/>
        <v>0.71727352170113601</v>
      </c>
      <c r="D34" s="6">
        <v>114615</v>
      </c>
      <c r="E34" s="6" t="s">
        <v>353</v>
      </c>
      <c r="F34" s="18"/>
      <c r="G34" s="18"/>
      <c r="H34" s="7">
        <v>140</v>
      </c>
      <c r="I34" s="7">
        <v>175</v>
      </c>
      <c r="J34" s="18"/>
      <c r="K34" s="18"/>
      <c r="L34" s="19">
        <f t="shared" si="1"/>
        <v>140</v>
      </c>
      <c r="M34" s="17">
        <f t="shared" si="2"/>
        <v>0.8</v>
      </c>
    </row>
    <row r="35" spans="1:13" ht="15" x14ac:dyDescent="0.25">
      <c r="A35" s="6">
        <v>145171</v>
      </c>
      <c r="B35" s="6" t="s">
        <v>19</v>
      </c>
      <c r="C35" s="17">
        <f t="shared" si="0"/>
        <v>0.71727352170113601</v>
      </c>
      <c r="D35" s="6">
        <v>114619</v>
      </c>
      <c r="E35" s="6" t="s">
        <v>354</v>
      </c>
      <c r="F35" s="18"/>
      <c r="G35" s="18"/>
      <c r="H35" s="7">
        <v>709</v>
      </c>
      <c r="I35" s="7">
        <v>909</v>
      </c>
      <c r="J35" s="18"/>
      <c r="K35" s="18"/>
      <c r="L35" s="19">
        <f t="shared" si="1"/>
        <v>709</v>
      </c>
      <c r="M35" s="17">
        <f t="shared" si="2"/>
        <v>0.77997799779977994</v>
      </c>
    </row>
    <row r="36" spans="1:13" ht="15" x14ac:dyDescent="0.25">
      <c r="A36" s="6">
        <v>145171</v>
      </c>
      <c r="B36" s="6" t="s">
        <v>19</v>
      </c>
      <c r="C36" s="17">
        <f t="shared" si="0"/>
        <v>0.71727352170113601</v>
      </c>
      <c r="D36" s="6">
        <v>114620</v>
      </c>
      <c r="E36" s="6" t="s">
        <v>355</v>
      </c>
      <c r="F36" s="18"/>
      <c r="G36" s="18"/>
      <c r="H36" s="7">
        <v>833</v>
      </c>
      <c r="I36" s="7">
        <v>833</v>
      </c>
      <c r="J36" s="18"/>
      <c r="K36" s="18"/>
      <c r="L36" s="19">
        <f t="shared" si="1"/>
        <v>833</v>
      </c>
      <c r="M36" s="17">
        <f t="shared" si="2"/>
        <v>1</v>
      </c>
    </row>
    <row r="37" spans="1:13" ht="15" x14ac:dyDescent="0.25">
      <c r="A37" s="6">
        <v>145171</v>
      </c>
      <c r="B37" s="6" t="s">
        <v>19</v>
      </c>
      <c r="C37" s="17">
        <f t="shared" si="0"/>
        <v>0.71727352170113601</v>
      </c>
      <c r="D37" s="6">
        <v>114621</v>
      </c>
      <c r="E37" s="6" t="s">
        <v>356</v>
      </c>
      <c r="F37" s="18"/>
      <c r="G37" s="18"/>
      <c r="H37" s="7">
        <v>1316</v>
      </c>
      <c r="I37" s="7">
        <v>1718</v>
      </c>
      <c r="J37" s="18"/>
      <c r="K37" s="18"/>
      <c r="L37" s="19">
        <f t="shared" si="1"/>
        <v>1316</v>
      </c>
      <c r="M37" s="17">
        <f t="shared" si="2"/>
        <v>0.7660069848661234</v>
      </c>
    </row>
    <row r="38" spans="1:13" ht="15" x14ac:dyDescent="0.25">
      <c r="A38" s="6">
        <v>145171</v>
      </c>
      <c r="B38" s="6" t="s">
        <v>19</v>
      </c>
      <c r="C38" s="17">
        <f t="shared" si="0"/>
        <v>0.71727352170113601</v>
      </c>
      <c r="D38" s="6">
        <v>114622</v>
      </c>
      <c r="E38" s="6" t="s">
        <v>357</v>
      </c>
      <c r="F38" s="18"/>
      <c r="G38" s="18"/>
      <c r="H38" s="7">
        <v>466</v>
      </c>
      <c r="I38" s="7">
        <v>490</v>
      </c>
      <c r="J38" s="18"/>
      <c r="K38" s="18"/>
      <c r="L38" s="19">
        <f t="shared" si="1"/>
        <v>466</v>
      </c>
      <c r="M38" s="17">
        <f t="shared" si="2"/>
        <v>0.95102040816326527</v>
      </c>
    </row>
    <row r="39" spans="1:13" ht="15" x14ac:dyDescent="0.25">
      <c r="A39" s="6">
        <v>145171</v>
      </c>
      <c r="B39" s="6" t="s">
        <v>19</v>
      </c>
      <c r="C39" s="17">
        <f t="shared" si="0"/>
        <v>0.71727352170113601</v>
      </c>
      <c r="D39" s="6">
        <v>114624</v>
      </c>
      <c r="E39" s="6" t="s">
        <v>358</v>
      </c>
      <c r="F39" s="18"/>
      <c r="G39" s="18"/>
      <c r="H39" s="7">
        <v>347</v>
      </c>
      <c r="I39" s="7">
        <v>355</v>
      </c>
      <c r="J39" s="18"/>
      <c r="K39" s="18"/>
      <c r="L39" s="19">
        <f t="shared" si="1"/>
        <v>347</v>
      </c>
      <c r="M39" s="17">
        <f t="shared" si="2"/>
        <v>0.9774647887323944</v>
      </c>
    </row>
    <row r="40" spans="1:13" ht="15" x14ac:dyDescent="0.25">
      <c r="A40" s="6">
        <v>145171</v>
      </c>
      <c r="B40" s="6" t="s">
        <v>19</v>
      </c>
      <c r="C40" s="17">
        <f t="shared" si="0"/>
        <v>0.71727352170113601</v>
      </c>
      <c r="D40" s="6">
        <v>114626</v>
      </c>
      <c r="E40" s="6" t="s">
        <v>359</v>
      </c>
      <c r="F40" s="18"/>
      <c r="G40" s="18"/>
      <c r="H40" s="7">
        <v>743</v>
      </c>
      <c r="I40" s="7">
        <v>912</v>
      </c>
      <c r="J40" s="18"/>
      <c r="K40" s="18"/>
      <c r="L40" s="19">
        <f t="shared" si="1"/>
        <v>743</v>
      </c>
      <c r="M40" s="17">
        <f t="shared" si="2"/>
        <v>0.8146929824561403</v>
      </c>
    </row>
    <row r="41" spans="1:13" ht="15" x14ac:dyDescent="0.25">
      <c r="A41" s="6">
        <v>145171</v>
      </c>
      <c r="B41" s="6" t="s">
        <v>19</v>
      </c>
      <c r="C41" s="17">
        <f t="shared" si="0"/>
        <v>0.71727352170113601</v>
      </c>
      <c r="D41" s="6">
        <v>114627</v>
      </c>
      <c r="E41" s="6" t="s">
        <v>348</v>
      </c>
      <c r="F41" s="18"/>
      <c r="G41" s="18"/>
      <c r="H41" s="7">
        <v>602</v>
      </c>
      <c r="I41" s="7">
        <v>659</v>
      </c>
      <c r="J41" s="18"/>
      <c r="K41" s="18"/>
      <c r="L41" s="19">
        <f t="shared" si="1"/>
        <v>602</v>
      </c>
      <c r="M41" s="17">
        <f t="shared" si="2"/>
        <v>0.91350531107738997</v>
      </c>
    </row>
    <row r="42" spans="1:13" ht="15" x14ac:dyDescent="0.25">
      <c r="A42" s="6">
        <v>145171</v>
      </c>
      <c r="B42" s="6" t="s">
        <v>19</v>
      </c>
      <c r="C42" s="17">
        <f t="shared" si="0"/>
        <v>0.71727352170113601</v>
      </c>
      <c r="D42" s="6">
        <v>114628</v>
      </c>
      <c r="E42" s="6" t="s">
        <v>360</v>
      </c>
      <c r="F42" s="18"/>
      <c r="G42" s="18"/>
      <c r="H42" s="7">
        <v>550</v>
      </c>
      <c r="I42" s="7">
        <v>979</v>
      </c>
      <c r="J42" s="18"/>
      <c r="K42" s="18"/>
      <c r="L42" s="19">
        <f t="shared" si="1"/>
        <v>550</v>
      </c>
      <c r="M42" s="17">
        <f t="shared" si="2"/>
        <v>0.5617977528089888</v>
      </c>
    </row>
    <row r="43" spans="1:13" ht="15" x14ac:dyDescent="0.25">
      <c r="A43" s="6">
        <v>145171</v>
      </c>
      <c r="B43" s="6" t="s">
        <v>19</v>
      </c>
      <c r="C43" s="17">
        <f t="shared" si="0"/>
        <v>0.71727352170113601</v>
      </c>
      <c r="D43" s="6">
        <v>114629</v>
      </c>
      <c r="E43" s="6" t="s">
        <v>361</v>
      </c>
      <c r="F43" s="18"/>
      <c r="G43" s="18"/>
      <c r="H43" s="7">
        <v>369</v>
      </c>
      <c r="I43" s="7">
        <v>420</v>
      </c>
      <c r="J43" s="18"/>
      <c r="K43" s="18"/>
      <c r="L43" s="19">
        <f t="shared" si="1"/>
        <v>369</v>
      </c>
      <c r="M43" s="17">
        <f t="shared" si="2"/>
        <v>0.87857142857142856</v>
      </c>
    </row>
    <row r="44" spans="1:13" ht="15" x14ac:dyDescent="0.25">
      <c r="A44" s="6">
        <v>145171</v>
      </c>
      <c r="B44" s="6" t="s">
        <v>19</v>
      </c>
      <c r="C44" s="17">
        <f t="shared" si="0"/>
        <v>0.71727352170113601</v>
      </c>
      <c r="D44" s="6">
        <v>114929</v>
      </c>
      <c r="E44" s="6" t="s">
        <v>362</v>
      </c>
      <c r="F44" s="18"/>
      <c r="G44" s="18"/>
      <c r="H44" s="7">
        <v>504</v>
      </c>
      <c r="I44" s="7">
        <v>647</v>
      </c>
      <c r="J44" s="18"/>
      <c r="K44" s="18"/>
      <c r="L44" s="19">
        <f t="shared" si="1"/>
        <v>504</v>
      </c>
      <c r="M44" s="17">
        <f t="shared" si="2"/>
        <v>0.77897990726429678</v>
      </c>
    </row>
    <row r="45" spans="1:13" ht="15" x14ac:dyDescent="0.25">
      <c r="A45" s="6">
        <v>145171</v>
      </c>
      <c r="B45" s="6" t="s">
        <v>19</v>
      </c>
      <c r="C45" s="17">
        <f t="shared" si="0"/>
        <v>0.71727352170113601</v>
      </c>
      <c r="D45" s="6">
        <v>115021</v>
      </c>
      <c r="E45" s="6" t="s">
        <v>363</v>
      </c>
      <c r="F45" s="18"/>
      <c r="G45" s="18"/>
      <c r="H45" s="7">
        <v>264</v>
      </c>
      <c r="I45" s="7">
        <v>531</v>
      </c>
      <c r="J45" s="18"/>
      <c r="K45" s="18"/>
      <c r="L45" s="19">
        <f t="shared" si="1"/>
        <v>264</v>
      </c>
      <c r="M45" s="17">
        <f t="shared" si="2"/>
        <v>0.49717514124293788</v>
      </c>
    </row>
    <row r="46" spans="1:13" ht="15" x14ac:dyDescent="0.25">
      <c r="A46" s="6">
        <v>145171</v>
      </c>
      <c r="B46" s="6" t="s">
        <v>19</v>
      </c>
      <c r="C46" s="17">
        <f t="shared" si="0"/>
        <v>0.71727352170113601</v>
      </c>
      <c r="D46" s="6">
        <v>115022</v>
      </c>
      <c r="E46" s="6" t="s">
        <v>364</v>
      </c>
      <c r="F46" s="18"/>
      <c r="G46" s="18"/>
      <c r="H46" s="7">
        <v>542</v>
      </c>
      <c r="I46" s="7">
        <v>603</v>
      </c>
      <c r="J46" s="18"/>
      <c r="K46" s="18"/>
      <c r="L46" s="19">
        <f t="shared" si="1"/>
        <v>542</v>
      </c>
      <c r="M46" s="17">
        <f t="shared" si="2"/>
        <v>0.89883913764510781</v>
      </c>
    </row>
    <row r="47" spans="1:13" ht="15" x14ac:dyDescent="0.25">
      <c r="A47" s="6">
        <v>145171</v>
      </c>
      <c r="B47" s="6" t="s">
        <v>19</v>
      </c>
      <c r="C47" s="17">
        <f t="shared" si="0"/>
        <v>0.71727352170113601</v>
      </c>
      <c r="D47" s="6">
        <v>115023</v>
      </c>
      <c r="E47" s="6" t="s">
        <v>365</v>
      </c>
      <c r="F47" s="18"/>
      <c r="G47" s="18"/>
      <c r="H47" s="7">
        <v>710</v>
      </c>
      <c r="I47" s="7">
        <v>958</v>
      </c>
      <c r="J47" s="18"/>
      <c r="K47" s="18"/>
      <c r="L47" s="19">
        <f t="shared" si="1"/>
        <v>710</v>
      </c>
      <c r="M47" s="17">
        <f t="shared" si="2"/>
        <v>0.74112734864300622</v>
      </c>
    </row>
    <row r="48" spans="1:13" ht="15" x14ac:dyDescent="0.25">
      <c r="A48" s="6">
        <v>145171</v>
      </c>
      <c r="B48" s="6" t="s">
        <v>19</v>
      </c>
      <c r="C48" s="17">
        <f t="shared" si="0"/>
        <v>0.71727352170113601</v>
      </c>
      <c r="D48" s="6">
        <v>115025</v>
      </c>
      <c r="E48" s="6" t="s">
        <v>366</v>
      </c>
      <c r="F48" s="18"/>
      <c r="G48" s="18"/>
      <c r="H48" s="7">
        <v>479</v>
      </c>
      <c r="I48" s="7">
        <v>595</v>
      </c>
      <c r="J48" s="18"/>
      <c r="K48" s="18"/>
      <c r="L48" s="19">
        <f t="shared" si="1"/>
        <v>479</v>
      </c>
      <c r="M48" s="17">
        <f t="shared" si="2"/>
        <v>0.80504201680672272</v>
      </c>
    </row>
    <row r="49" spans="1:13" ht="15" x14ac:dyDescent="0.25">
      <c r="A49" s="6">
        <v>145171</v>
      </c>
      <c r="B49" s="6" t="s">
        <v>19</v>
      </c>
      <c r="C49" s="17">
        <f t="shared" si="0"/>
        <v>0.71727352170113601</v>
      </c>
      <c r="D49" s="6">
        <v>115027</v>
      </c>
      <c r="E49" s="6" t="s">
        <v>367</v>
      </c>
      <c r="F49" s="18"/>
      <c r="G49" s="18"/>
      <c r="H49" s="7">
        <v>377</v>
      </c>
      <c r="I49" s="7">
        <v>499</v>
      </c>
      <c r="J49" s="18"/>
      <c r="K49" s="18"/>
      <c r="L49" s="19">
        <f t="shared" si="1"/>
        <v>377</v>
      </c>
      <c r="M49" s="17">
        <f t="shared" si="2"/>
        <v>0.75551102204408815</v>
      </c>
    </row>
    <row r="50" spans="1:13" ht="15" x14ac:dyDescent="0.25">
      <c r="A50" s="6">
        <v>145171</v>
      </c>
      <c r="B50" s="6" t="s">
        <v>19</v>
      </c>
      <c r="C50" s="17">
        <f t="shared" si="0"/>
        <v>0.71727352170113601</v>
      </c>
      <c r="D50" s="6">
        <v>115028</v>
      </c>
      <c r="E50" s="6" t="s">
        <v>368</v>
      </c>
      <c r="F50" s="18"/>
      <c r="G50" s="18"/>
      <c r="H50" s="7">
        <v>862</v>
      </c>
      <c r="I50" s="7">
        <v>1735</v>
      </c>
      <c r="J50" s="18"/>
      <c r="K50" s="18"/>
      <c r="L50" s="19">
        <f t="shared" si="1"/>
        <v>862</v>
      </c>
      <c r="M50" s="17">
        <f t="shared" si="2"/>
        <v>0.4968299711815562</v>
      </c>
    </row>
    <row r="51" spans="1:13" ht="15" x14ac:dyDescent="0.25">
      <c r="A51" s="6">
        <v>145171</v>
      </c>
      <c r="B51" s="6" t="s">
        <v>19</v>
      </c>
      <c r="C51" s="17">
        <f t="shared" si="0"/>
        <v>0.71727352170113601</v>
      </c>
      <c r="D51" s="6">
        <v>115029</v>
      </c>
      <c r="E51" s="6" t="s">
        <v>369</v>
      </c>
      <c r="F51" s="18"/>
      <c r="G51" s="18"/>
      <c r="H51" s="7">
        <v>219</v>
      </c>
      <c r="I51" s="7">
        <v>413</v>
      </c>
      <c r="J51" s="18"/>
      <c r="K51" s="18"/>
      <c r="L51" s="19">
        <f t="shared" si="1"/>
        <v>219</v>
      </c>
      <c r="M51" s="17">
        <f t="shared" si="2"/>
        <v>0.53026634382566584</v>
      </c>
    </row>
    <row r="52" spans="1:13" ht="15" x14ac:dyDescent="0.25">
      <c r="A52" s="6">
        <v>145171</v>
      </c>
      <c r="B52" s="6" t="s">
        <v>19</v>
      </c>
      <c r="C52" s="17">
        <f t="shared" si="0"/>
        <v>0.71727352170113601</v>
      </c>
      <c r="D52" s="6">
        <v>16035634</v>
      </c>
      <c r="E52" s="6" t="s">
        <v>370</v>
      </c>
      <c r="F52" s="18"/>
      <c r="G52" s="18"/>
      <c r="H52" s="7">
        <v>972</v>
      </c>
      <c r="I52" s="7">
        <v>1379</v>
      </c>
      <c r="J52" s="18"/>
      <c r="K52" s="18"/>
      <c r="L52" s="19">
        <f t="shared" si="1"/>
        <v>972</v>
      </c>
      <c r="M52" s="17">
        <f t="shared" si="2"/>
        <v>0.70485859318346633</v>
      </c>
    </row>
    <row r="53" spans="1:13" ht="15" x14ac:dyDescent="0.25">
      <c r="A53" s="6">
        <v>145171</v>
      </c>
      <c r="B53" s="6" t="s">
        <v>19</v>
      </c>
      <c r="C53" s="17">
        <f t="shared" si="0"/>
        <v>0.71727352170113601</v>
      </c>
      <c r="D53" s="6">
        <v>16048144</v>
      </c>
      <c r="E53" s="6" t="s">
        <v>371</v>
      </c>
      <c r="F53" s="18"/>
      <c r="G53" s="18"/>
      <c r="H53" s="7">
        <v>247</v>
      </c>
      <c r="I53" s="7">
        <v>349</v>
      </c>
      <c r="J53" s="18"/>
      <c r="K53" s="18"/>
      <c r="L53" s="19">
        <f t="shared" si="1"/>
        <v>247</v>
      </c>
      <c r="M53" s="17">
        <f t="shared" si="2"/>
        <v>0.70773638968481378</v>
      </c>
    </row>
    <row r="54" spans="1:13" ht="15" x14ac:dyDescent="0.25">
      <c r="A54" s="6">
        <v>145171</v>
      </c>
      <c r="B54" s="6" t="s">
        <v>19</v>
      </c>
      <c r="C54" s="17">
        <f t="shared" si="0"/>
        <v>0.71727352170113601</v>
      </c>
      <c r="D54" s="6">
        <v>16048146</v>
      </c>
      <c r="E54" s="6" t="s">
        <v>372</v>
      </c>
      <c r="F54" s="18"/>
      <c r="G54" s="18"/>
      <c r="H54" s="7">
        <v>209</v>
      </c>
      <c r="I54" s="7">
        <v>543</v>
      </c>
      <c r="J54" s="18"/>
      <c r="K54" s="18"/>
      <c r="L54" s="19">
        <f t="shared" si="1"/>
        <v>209</v>
      </c>
      <c r="M54" s="17">
        <f t="shared" si="2"/>
        <v>0.38489871086556171</v>
      </c>
    </row>
    <row r="55" spans="1:13" ht="15" x14ac:dyDescent="0.25">
      <c r="A55" s="6">
        <v>145171</v>
      </c>
      <c r="B55" s="6" t="s">
        <v>19</v>
      </c>
      <c r="C55" s="17">
        <f t="shared" si="0"/>
        <v>0.71727352170113601</v>
      </c>
      <c r="D55" s="6">
        <v>17025772</v>
      </c>
      <c r="E55" s="6" t="s">
        <v>373</v>
      </c>
      <c r="F55" s="18"/>
      <c r="G55" s="18"/>
      <c r="H55" s="7">
        <v>180</v>
      </c>
      <c r="I55" s="7">
        <v>439</v>
      </c>
      <c r="J55" s="18"/>
      <c r="K55" s="18"/>
      <c r="L55" s="19">
        <f t="shared" si="1"/>
        <v>180</v>
      </c>
      <c r="M55" s="17">
        <f t="shared" si="2"/>
        <v>0.41002277904328016</v>
      </c>
    </row>
    <row r="56" spans="1:13" ht="15" x14ac:dyDescent="0.25">
      <c r="A56" s="6">
        <v>145171</v>
      </c>
      <c r="B56" s="6" t="s">
        <v>19</v>
      </c>
      <c r="C56" s="17">
        <f t="shared" si="0"/>
        <v>0.71727352170113601</v>
      </c>
      <c r="D56" s="6">
        <v>17033355</v>
      </c>
      <c r="E56" s="6" t="s">
        <v>374</v>
      </c>
      <c r="F56" s="18"/>
      <c r="G56" s="18"/>
      <c r="H56" s="7">
        <v>411</v>
      </c>
      <c r="I56" s="7">
        <v>572</v>
      </c>
      <c r="J56" s="18"/>
      <c r="K56" s="18"/>
      <c r="L56" s="19">
        <f t="shared" si="1"/>
        <v>411</v>
      </c>
      <c r="M56" s="17">
        <f t="shared" si="2"/>
        <v>0.71853146853146854</v>
      </c>
    </row>
    <row r="57" spans="1:13" ht="15" x14ac:dyDescent="0.25">
      <c r="A57" s="6">
        <v>145171</v>
      </c>
      <c r="B57" s="6" t="s">
        <v>19</v>
      </c>
      <c r="C57" s="17">
        <f t="shared" si="0"/>
        <v>0.71727352170113601</v>
      </c>
      <c r="D57" s="6">
        <v>17033356</v>
      </c>
      <c r="E57" s="6" t="s">
        <v>375</v>
      </c>
      <c r="F57" s="18"/>
      <c r="G57" s="18"/>
      <c r="H57" s="7">
        <v>0</v>
      </c>
      <c r="I57" s="7">
        <v>0</v>
      </c>
      <c r="J57" s="18"/>
      <c r="K57" s="18"/>
      <c r="L57" s="19">
        <f t="shared" si="1"/>
        <v>0</v>
      </c>
      <c r="M57" s="17">
        <f t="shared" si="2"/>
        <v>0</v>
      </c>
    </row>
    <row r="58" spans="1:13" ht="15" x14ac:dyDescent="0.25">
      <c r="A58" s="6">
        <v>145194</v>
      </c>
      <c r="B58" s="6" t="s">
        <v>20</v>
      </c>
      <c r="C58" s="17">
        <f t="shared" si="0"/>
        <v>9.3724750875302992E-2</v>
      </c>
      <c r="D58" s="6">
        <v>115088</v>
      </c>
      <c r="E58" s="6" t="s">
        <v>376</v>
      </c>
      <c r="F58" s="18"/>
      <c r="G58" s="18"/>
      <c r="H58" s="7">
        <v>18</v>
      </c>
      <c r="I58" s="7">
        <v>376</v>
      </c>
      <c r="J58" s="18"/>
      <c r="K58" s="18"/>
      <c r="L58" s="19">
        <f t="shared" si="1"/>
        <v>18</v>
      </c>
      <c r="M58" s="17">
        <f t="shared" si="2"/>
        <v>4.7872340425531915E-2</v>
      </c>
    </row>
    <row r="59" spans="1:13" ht="15" x14ac:dyDescent="0.25">
      <c r="A59" s="6">
        <v>145194</v>
      </c>
      <c r="B59" s="6" t="s">
        <v>20</v>
      </c>
      <c r="C59" s="17">
        <f t="shared" si="0"/>
        <v>9.3724750875302992E-2</v>
      </c>
      <c r="D59" s="6">
        <v>115089</v>
      </c>
      <c r="E59" s="6" t="s">
        <v>377</v>
      </c>
      <c r="F59" s="18"/>
      <c r="G59" s="18"/>
      <c r="H59" s="7">
        <v>131</v>
      </c>
      <c r="I59" s="7">
        <v>1279</v>
      </c>
      <c r="J59" s="18"/>
      <c r="K59" s="18"/>
      <c r="L59" s="19">
        <f t="shared" si="1"/>
        <v>131</v>
      </c>
      <c r="M59" s="17">
        <f t="shared" si="2"/>
        <v>0.10242376856919469</v>
      </c>
    </row>
    <row r="60" spans="1:13" ht="15" x14ac:dyDescent="0.25">
      <c r="A60" s="6">
        <v>145194</v>
      </c>
      <c r="B60" s="6" t="s">
        <v>20</v>
      </c>
      <c r="C60" s="17">
        <f t="shared" si="0"/>
        <v>9.3724750875302992E-2</v>
      </c>
      <c r="D60" s="6">
        <v>115091</v>
      </c>
      <c r="E60" s="6" t="s">
        <v>378</v>
      </c>
      <c r="F60" s="18"/>
      <c r="G60" s="18"/>
      <c r="H60" s="7">
        <v>45</v>
      </c>
      <c r="I60" s="7">
        <v>380</v>
      </c>
      <c r="J60" s="18"/>
      <c r="K60" s="18"/>
      <c r="L60" s="19">
        <f t="shared" si="1"/>
        <v>45</v>
      </c>
      <c r="M60" s="17">
        <f t="shared" si="2"/>
        <v>0.11842105263157894</v>
      </c>
    </row>
    <row r="61" spans="1:13" ht="15" x14ac:dyDescent="0.25">
      <c r="A61" s="6">
        <v>145194</v>
      </c>
      <c r="B61" s="6" t="s">
        <v>20</v>
      </c>
      <c r="C61" s="17">
        <f t="shared" si="0"/>
        <v>9.3724750875302992E-2</v>
      </c>
      <c r="D61" s="6">
        <v>115092</v>
      </c>
      <c r="E61" s="6" t="s">
        <v>379</v>
      </c>
      <c r="F61" s="18"/>
      <c r="G61" s="18"/>
      <c r="H61" s="7">
        <v>29</v>
      </c>
      <c r="I61" s="7">
        <v>361</v>
      </c>
      <c r="J61" s="18"/>
      <c r="K61" s="18"/>
      <c r="L61" s="19">
        <f t="shared" si="1"/>
        <v>29</v>
      </c>
      <c r="M61" s="17">
        <f t="shared" si="2"/>
        <v>8.0332409972299165E-2</v>
      </c>
    </row>
    <row r="62" spans="1:13" ht="15" x14ac:dyDescent="0.25">
      <c r="A62" s="6">
        <v>145194</v>
      </c>
      <c r="B62" s="6" t="s">
        <v>20</v>
      </c>
      <c r="C62" s="17">
        <f t="shared" si="0"/>
        <v>9.3724750875302992E-2</v>
      </c>
      <c r="D62" s="6">
        <v>115093</v>
      </c>
      <c r="E62" s="6" t="s">
        <v>380</v>
      </c>
      <c r="F62" s="18"/>
      <c r="G62" s="18"/>
      <c r="H62" s="7">
        <v>44</v>
      </c>
      <c r="I62" s="7">
        <v>511</v>
      </c>
      <c r="J62" s="18"/>
      <c r="K62" s="18"/>
      <c r="L62" s="19">
        <f t="shared" si="1"/>
        <v>44</v>
      </c>
      <c r="M62" s="17">
        <f t="shared" si="2"/>
        <v>8.6105675146771032E-2</v>
      </c>
    </row>
    <row r="63" spans="1:13" ht="15" x14ac:dyDescent="0.25">
      <c r="A63" s="6">
        <v>145194</v>
      </c>
      <c r="B63" s="6" t="s">
        <v>20</v>
      </c>
      <c r="C63" s="17">
        <f t="shared" si="0"/>
        <v>9.3724750875302992E-2</v>
      </c>
      <c r="D63" s="6">
        <v>193349</v>
      </c>
      <c r="E63" s="6" t="s">
        <v>381</v>
      </c>
      <c r="F63" s="18"/>
      <c r="G63" s="18"/>
      <c r="H63" s="7">
        <v>48</v>
      </c>
      <c r="I63" s="7">
        <v>356</v>
      </c>
      <c r="J63" s="18"/>
      <c r="K63" s="18"/>
      <c r="L63" s="19">
        <f t="shared" si="1"/>
        <v>48</v>
      </c>
      <c r="M63" s="17">
        <f t="shared" si="2"/>
        <v>0.1348314606741573</v>
      </c>
    </row>
    <row r="64" spans="1:13" ht="15" x14ac:dyDescent="0.25">
      <c r="A64" s="6">
        <v>145194</v>
      </c>
      <c r="B64" s="6" t="s">
        <v>20</v>
      </c>
      <c r="C64" s="17">
        <f t="shared" si="0"/>
        <v>9.3724750875302992E-2</v>
      </c>
      <c r="D64" s="6">
        <v>222840</v>
      </c>
      <c r="E64" s="6" t="s">
        <v>382</v>
      </c>
      <c r="F64" s="18"/>
      <c r="G64" s="18"/>
      <c r="H64" s="7">
        <v>0</v>
      </c>
      <c r="I64" s="7">
        <v>0</v>
      </c>
      <c r="J64" s="18"/>
      <c r="K64" s="18"/>
      <c r="L64" s="19">
        <f t="shared" si="1"/>
        <v>0</v>
      </c>
      <c r="M64" s="17">
        <f t="shared" si="2"/>
        <v>0</v>
      </c>
    </row>
    <row r="65" spans="1:13" ht="15" x14ac:dyDescent="0.25">
      <c r="A65" s="6">
        <v>145194</v>
      </c>
      <c r="B65" s="6" t="s">
        <v>20</v>
      </c>
      <c r="C65" s="17">
        <f t="shared" si="0"/>
        <v>9.3724750875302992E-2</v>
      </c>
      <c r="D65" s="6">
        <v>222843</v>
      </c>
      <c r="E65" s="6" t="s">
        <v>383</v>
      </c>
      <c r="F65" s="18"/>
      <c r="G65" s="18"/>
      <c r="H65" s="7">
        <v>33</v>
      </c>
      <c r="I65" s="7">
        <v>450</v>
      </c>
      <c r="J65" s="18"/>
      <c r="K65" s="18"/>
      <c r="L65" s="19">
        <f t="shared" si="1"/>
        <v>33</v>
      </c>
      <c r="M65" s="17">
        <f t="shared" si="2"/>
        <v>7.3333333333333334E-2</v>
      </c>
    </row>
    <row r="66" spans="1:13" ht="15" x14ac:dyDescent="0.25">
      <c r="A66" s="6">
        <v>145194</v>
      </c>
      <c r="B66" s="6" t="s">
        <v>20</v>
      </c>
      <c r="C66" s="17">
        <f t="shared" si="0"/>
        <v>9.3724750875302992E-2</v>
      </c>
      <c r="D66" s="6">
        <v>229661</v>
      </c>
      <c r="E66" s="6" t="s">
        <v>384</v>
      </c>
      <c r="F66" s="18"/>
      <c r="G66" s="18"/>
      <c r="H66" s="7">
        <v>0</v>
      </c>
      <c r="I66" s="7">
        <v>0</v>
      </c>
      <c r="J66" s="18"/>
      <c r="K66" s="18"/>
      <c r="L66" s="19">
        <f t="shared" si="1"/>
        <v>0</v>
      </c>
      <c r="M66" s="17">
        <f t="shared" si="2"/>
        <v>0</v>
      </c>
    </row>
    <row r="67" spans="1:13" ht="15" x14ac:dyDescent="0.25">
      <c r="A67" s="6">
        <v>145338</v>
      </c>
      <c r="B67" s="6" t="s">
        <v>21</v>
      </c>
      <c r="C67" s="17">
        <f t="shared" ref="C67:C130" si="3">SUMIF($B$2:$B$3000,B67,$L$2:$L$3000)/(SUMIF($B$2:$B$3000,B67,$I$2:$I$3000))</f>
        <v>0.34785766158315179</v>
      </c>
      <c r="D67" s="6">
        <v>116229</v>
      </c>
      <c r="E67" s="6" t="s">
        <v>385</v>
      </c>
      <c r="F67" s="18"/>
      <c r="G67" s="18"/>
      <c r="H67" s="7">
        <v>201</v>
      </c>
      <c r="I67" s="7">
        <v>555</v>
      </c>
      <c r="J67" s="18"/>
      <c r="K67" s="18"/>
      <c r="L67" s="19">
        <f t="shared" ref="L67:L130" si="4">IF(K67="",H67,(MIN(I67,(K67*1.6*I67))))</f>
        <v>201</v>
      </c>
      <c r="M67" s="17">
        <f t="shared" ref="M67:M130" si="5">IF(L67=0,0,(L67/I67))</f>
        <v>0.36216216216216218</v>
      </c>
    </row>
    <row r="68" spans="1:13" ht="15" x14ac:dyDescent="0.25">
      <c r="A68" s="6">
        <v>145338</v>
      </c>
      <c r="B68" s="6" t="s">
        <v>21</v>
      </c>
      <c r="C68" s="17">
        <f t="shared" si="3"/>
        <v>0.34785766158315179</v>
      </c>
      <c r="D68" s="6">
        <v>116231</v>
      </c>
      <c r="E68" s="6" t="s">
        <v>386</v>
      </c>
      <c r="F68" s="18"/>
      <c r="G68" s="18"/>
      <c r="H68" s="7">
        <v>217</v>
      </c>
      <c r="I68" s="7">
        <v>513</v>
      </c>
      <c r="J68" s="18"/>
      <c r="K68" s="18"/>
      <c r="L68" s="19">
        <f t="shared" si="4"/>
        <v>217</v>
      </c>
      <c r="M68" s="17">
        <f t="shared" si="5"/>
        <v>0.42300194931773877</v>
      </c>
    </row>
    <row r="69" spans="1:13" ht="15" x14ac:dyDescent="0.25">
      <c r="A69" s="6">
        <v>145338</v>
      </c>
      <c r="B69" s="6" t="s">
        <v>21</v>
      </c>
      <c r="C69" s="17">
        <f t="shared" si="3"/>
        <v>0.34785766158315179</v>
      </c>
      <c r="D69" s="6">
        <v>116237</v>
      </c>
      <c r="E69" s="6" t="s">
        <v>387</v>
      </c>
      <c r="F69" s="18"/>
      <c r="G69" s="18"/>
      <c r="H69" s="7">
        <v>203</v>
      </c>
      <c r="I69" s="7">
        <v>576</v>
      </c>
      <c r="J69" s="18"/>
      <c r="K69" s="18"/>
      <c r="L69" s="19">
        <f t="shared" si="4"/>
        <v>203</v>
      </c>
      <c r="M69" s="17">
        <f t="shared" si="5"/>
        <v>0.35243055555555558</v>
      </c>
    </row>
    <row r="70" spans="1:13" ht="15" x14ac:dyDescent="0.25">
      <c r="A70" s="6">
        <v>145338</v>
      </c>
      <c r="B70" s="6" t="s">
        <v>21</v>
      </c>
      <c r="C70" s="17">
        <f t="shared" si="3"/>
        <v>0.34785766158315179</v>
      </c>
      <c r="D70" s="6">
        <v>116239</v>
      </c>
      <c r="E70" s="6" t="s">
        <v>388</v>
      </c>
      <c r="F70" s="18"/>
      <c r="G70" s="18"/>
      <c r="H70" s="7">
        <v>526</v>
      </c>
      <c r="I70" s="7">
        <v>1805</v>
      </c>
      <c r="J70" s="18"/>
      <c r="K70" s="18"/>
      <c r="L70" s="19">
        <f t="shared" si="4"/>
        <v>526</v>
      </c>
      <c r="M70" s="17">
        <f t="shared" si="5"/>
        <v>0.29141274238227149</v>
      </c>
    </row>
    <row r="71" spans="1:13" ht="15" x14ac:dyDescent="0.25">
      <c r="A71" s="6">
        <v>145338</v>
      </c>
      <c r="B71" s="6" t="s">
        <v>21</v>
      </c>
      <c r="C71" s="17">
        <f t="shared" si="3"/>
        <v>0.34785766158315179</v>
      </c>
      <c r="D71" s="6">
        <v>116243</v>
      </c>
      <c r="E71" s="6" t="s">
        <v>389</v>
      </c>
      <c r="F71" s="18"/>
      <c r="G71" s="18"/>
      <c r="H71" s="7">
        <v>566</v>
      </c>
      <c r="I71" s="7">
        <v>1615</v>
      </c>
      <c r="J71" s="18"/>
      <c r="K71" s="18"/>
      <c r="L71" s="19">
        <f t="shared" si="4"/>
        <v>566</v>
      </c>
      <c r="M71" s="17">
        <f t="shared" si="5"/>
        <v>0.35046439628482973</v>
      </c>
    </row>
    <row r="72" spans="1:13" ht="15" x14ac:dyDescent="0.25">
      <c r="A72" s="6">
        <v>145338</v>
      </c>
      <c r="B72" s="6" t="s">
        <v>21</v>
      </c>
      <c r="C72" s="17">
        <f t="shared" si="3"/>
        <v>0.34785766158315179</v>
      </c>
      <c r="D72" s="6">
        <v>116351</v>
      </c>
      <c r="E72" s="6" t="s">
        <v>390</v>
      </c>
      <c r="F72" s="18"/>
      <c r="G72" s="18"/>
      <c r="H72" s="7">
        <v>338</v>
      </c>
      <c r="I72" s="7">
        <v>751</v>
      </c>
      <c r="J72" s="18"/>
      <c r="K72" s="18"/>
      <c r="L72" s="19">
        <f t="shared" si="4"/>
        <v>338</v>
      </c>
      <c r="M72" s="17">
        <f t="shared" si="5"/>
        <v>0.45006657789613846</v>
      </c>
    </row>
    <row r="73" spans="1:13" ht="15" x14ac:dyDescent="0.25">
      <c r="A73" s="6">
        <v>145338</v>
      </c>
      <c r="B73" s="6" t="s">
        <v>21</v>
      </c>
      <c r="C73" s="17">
        <f t="shared" si="3"/>
        <v>0.34785766158315179</v>
      </c>
      <c r="D73" s="6">
        <v>116355</v>
      </c>
      <c r="E73" s="6" t="s">
        <v>391</v>
      </c>
      <c r="F73" s="18"/>
      <c r="G73" s="18"/>
      <c r="H73" s="7">
        <v>266</v>
      </c>
      <c r="I73" s="7">
        <v>579</v>
      </c>
      <c r="J73" s="18"/>
      <c r="K73" s="18"/>
      <c r="L73" s="19">
        <f t="shared" si="4"/>
        <v>266</v>
      </c>
      <c r="M73" s="17">
        <f t="shared" si="5"/>
        <v>0.45941278065630398</v>
      </c>
    </row>
    <row r="74" spans="1:13" ht="15" x14ac:dyDescent="0.25">
      <c r="A74" s="6">
        <v>145338</v>
      </c>
      <c r="B74" s="6" t="s">
        <v>21</v>
      </c>
      <c r="C74" s="17">
        <f t="shared" si="3"/>
        <v>0.34785766158315179</v>
      </c>
      <c r="D74" s="6">
        <v>116399</v>
      </c>
      <c r="E74" s="6" t="s">
        <v>392</v>
      </c>
      <c r="F74" s="18"/>
      <c r="G74" s="18"/>
      <c r="H74" s="7">
        <v>259</v>
      </c>
      <c r="I74" s="7">
        <v>730</v>
      </c>
      <c r="J74" s="18"/>
      <c r="K74" s="18"/>
      <c r="L74" s="19">
        <f t="shared" si="4"/>
        <v>259</v>
      </c>
      <c r="M74" s="17">
        <f t="shared" si="5"/>
        <v>0.35479452054794519</v>
      </c>
    </row>
    <row r="75" spans="1:13" ht="15" x14ac:dyDescent="0.25">
      <c r="A75" s="6">
        <v>145338</v>
      </c>
      <c r="B75" s="6" t="s">
        <v>21</v>
      </c>
      <c r="C75" s="17">
        <f t="shared" si="3"/>
        <v>0.34785766158315179</v>
      </c>
      <c r="D75" s="6">
        <v>116426</v>
      </c>
      <c r="E75" s="6" t="s">
        <v>393</v>
      </c>
      <c r="F75" s="18"/>
      <c r="G75" s="18"/>
      <c r="H75" s="7">
        <v>156</v>
      </c>
      <c r="I75" s="7">
        <v>393</v>
      </c>
      <c r="J75" s="18"/>
      <c r="K75" s="18"/>
      <c r="L75" s="19">
        <f t="shared" si="4"/>
        <v>156</v>
      </c>
      <c r="M75" s="17">
        <f t="shared" si="5"/>
        <v>0.39694656488549618</v>
      </c>
    </row>
    <row r="76" spans="1:13" ht="15" x14ac:dyDescent="0.25">
      <c r="A76" s="6">
        <v>145338</v>
      </c>
      <c r="B76" s="6" t="s">
        <v>21</v>
      </c>
      <c r="C76" s="17">
        <f t="shared" si="3"/>
        <v>0.34785766158315179</v>
      </c>
      <c r="D76" s="6">
        <v>116427</v>
      </c>
      <c r="E76" s="6" t="s">
        <v>394</v>
      </c>
      <c r="F76" s="18"/>
      <c r="G76" s="18"/>
      <c r="H76" s="7">
        <v>197</v>
      </c>
      <c r="I76" s="7">
        <v>550</v>
      </c>
      <c r="J76" s="18"/>
      <c r="K76" s="18"/>
      <c r="L76" s="19">
        <f t="shared" si="4"/>
        <v>197</v>
      </c>
      <c r="M76" s="17">
        <f t="shared" si="5"/>
        <v>0.35818181818181816</v>
      </c>
    </row>
    <row r="77" spans="1:13" ht="15" x14ac:dyDescent="0.25">
      <c r="A77" s="6">
        <v>145338</v>
      </c>
      <c r="B77" s="6" t="s">
        <v>21</v>
      </c>
      <c r="C77" s="17">
        <f t="shared" si="3"/>
        <v>0.34785766158315179</v>
      </c>
      <c r="D77" s="6">
        <v>235487</v>
      </c>
      <c r="E77" s="6" t="s">
        <v>395</v>
      </c>
      <c r="F77" s="18"/>
      <c r="G77" s="18"/>
      <c r="H77" s="7">
        <v>289</v>
      </c>
      <c r="I77" s="7">
        <v>1072</v>
      </c>
      <c r="J77" s="18"/>
      <c r="K77" s="18"/>
      <c r="L77" s="19">
        <f t="shared" si="4"/>
        <v>289</v>
      </c>
      <c r="M77" s="17">
        <f t="shared" si="5"/>
        <v>0.26958955223880599</v>
      </c>
    </row>
    <row r="78" spans="1:13" ht="15" x14ac:dyDescent="0.25">
      <c r="A78" s="6">
        <v>145338</v>
      </c>
      <c r="B78" s="6" t="s">
        <v>21</v>
      </c>
      <c r="C78" s="17">
        <f t="shared" si="3"/>
        <v>0.34785766158315179</v>
      </c>
      <c r="D78" s="6">
        <v>16039695</v>
      </c>
      <c r="E78" s="6" t="s">
        <v>396</v>
      </c>
      <c r="F78" s="18"/>
      <c r="G78" s="18"/>
      <c r="H78" s="7">
        <v>210</v>
      </c>
      <c r="I78" s="7">
        <v>520</v>
      </c>
      <c r="J78" s="18"/>
      <c r="K78" s="18"/>
      <c r="L78" s="19">
        <f t="shared" si="4"/>
        <v>210</v>
      </c>
      <c r="M78" s="17">
        <f t="shared" si="5"/>
        <v>0.40384615384615385</v>
      </c>
    </row>
    <row r="79" spans="1:13" ht="15" x14ac:dyDescent="0.25">
      <c r="A79" s="6">
        <v>145338</v>
      </c>
      <c r="B79" s="6" t="s">
        <v>21</v>
      </c>
      <c r="C79" s="17">
        <f t="shared" si="3"/>
        <v>0.34785766158315179</v>
      </c>
      <c r="D79" s="6">
        <v>16039696</v>
      </c>
      <c r="E79" s="6" t="s">
        <v>397</v>
      </c>
      <c r="F79" s="18"/>
      <c r="G79" s="18"/>
      <c r="H79" s="7">
        <v>167</v>
      </c>
      <c r="I79" s="7">
        <v>428</v>
      </c>
      <c r="J79" s="18"/>
      <c r="K79" s="18"/>
      <c r="L79" s="19">
        <f t="shared" si="4"/>
        <v>167</v>
      </c>
      <c r="M79" s="17">
        <f t="shared" si="5"/>
        <v>0.39018691588785048</v>
      </c>
    </row>
    <row r="80" spans="1:13" ht="15" x14ac:dyDescent="0.25">
      <c r="A80" s="6">
        <v>145338</v>
      </c>
      <c r="B80" s="6" t="s">
        <v>21</v>
      </c>
      <c r="C80" s="17">
        <f t="shared" si="3"/>
        <v>0.34785766158315179</v>
      </c>
      <c r="D80" s="6">
        <v>16047522</v>
      </c>
      <c r="E80" s="6" t="s">
        <v>398</v>
      </c>
      <c r="F80" s="18"/>
      <c r="G80" s="18"/>
      <c r="H80" s="7">
        <v>165</v>
      </c>
      <c r="I80" s="7">
        <v>509</v>
      </c>
      <c r="J80" s="18"/>
      <c r="K80" s="18"/>
      <c r="L80" s="19">
        <f t="shared" si="4"/>
        <v>165</v>
      </c>
      <c r="M80" s="17">
        <f t="shared" si="5"/>
        <v>0.32416502946954812</v>
      </c>
    </row>
    <row r="81" spans="1:13" ht="15" x14ac:dyDescent="0.25">
      <c r="A81" s="6">
        <v>145338</v>
      </c>
      <c r="B81" s="6" t="s">
        <v>21</v>
      </c>
      <c r="C81" s="17">
        <f t="shared" si="3"/>
        <v>0.34785766158315179</v>
      </c>
      <c r="D81" s="6">
        <v>16047524</v>
      </c>
      <c r="E81" s="6" t="s">
        <v>399</v>
      </c>
      <c r="F81" s="18"/>
      <c r="G81" s="18"/>
      <c r="H81" s="7">
        <v>150</v>
      </c>
      <c r="I81" s="7">
        <v>462</v>
      </c>
      <c r="J81" s="18"/>
      <c r="K81" s="18"/>
      <c r="L81" s="19">
        <f t="shared" si="4"/>
        <v>150</v>
      </c>
      <c r="M81" s="17">
        <f t="shared" si="5"/>
        <v>0.32467532467532467</v>
      </c>
    </row>
    <row r="82" spans="1:13" ht="15" x14ac:dyDescent="0.25">
      <c r="A82" s="6">
        <v>145338</v>
      </c>
      <c r="B82" s="6" t="s">
        <v>21</v>
      </c>
      <c r="C82" s="17">
        <f t="shared" si="3"/>
        <v>0.34785766158315179</v>
      </c>
      <c r="D82" s="6">
        <v>16047561</v>
      </c>
      <c r="E82" s="6" t="s">
        <v>400</v>
      </c>
      <c r="F82" s="18"/>
      <c r="G82" s="18"/>
      <c r="H82" s="7">
        <v>158</v>
      </c>
      <c r="I82" s="7">
        <v>550</v>
      </c>
      <c r="J82" s="18"/>
      <c r="K82" s="18"/>
      <c r="L82" s="19">
        <f t="shared" si="4"/>
        <v>158</v>
      </c>
      <c r="M82" s="17">
        <f t="shared" si="5"/>
        <v>0.28727272727272729</v>
      </c>
    </row>
    <row r="83" spans="1:13" ht="15" x14ac:dyDescent="0.25">
      <c r="A83" s="6">
        <v>145338</v>
      </c>
      <c r="B83" s="6" t="s">
        <v>21</v>
      </c>
      <c r="C83" s="17">
        <f t="shared" si="3"/>
        <v>0.34785766158315179</v>
      </c>
      <c r="D83" s="6">
        <v>17016519</v>
      </c>
      <c r="E83" s="6" t="s">
        <v>401</v>
      </c>
      <c r="F83" s="18"/>
      <c r="G83" s="18"/>
      <c r="H83" s="7">
        <v>136</v>
      </c>
      <c r="I83" s="7">
        <v>502</v>
      </c>
      <c r="J83" s="18"/>
      <c r="K83" s="18"/>
      <c r="L83" s="19">
        <f t="shared" si="4"/>
        <v>136</v>
      </c>
      <c r="M83" s="17">
        <f t="shared" si="5"/>
        <v>0.27091633466135456</v>
      </c>
    </row>
    <row r="84" spans="1:13" ht="15" x14ac:dyDescent="0.25">
      <c r="A84" s="6">
        <v>145338</v>
      </c>
      <c r="B84" s="6" t="s">
        <v>21</v>
      </c>
      <c r="C84" s="17">
        <f t="shared" si="3"/>
        <v>0.34785766158315179</v>
      </c>
      <c r="D84" s="6">
        <v>17023240</v>
      </c>
      <c r="E84" s="6" t="s">
        <v>402</v>
      </c>
      <c r="F84" s="18"/>
      <c r="G84" s="18"/>
      <c r="H84" s="7">
        <v>107</v>
      </c>
      <c r="I84" s="7">
        <v>283</v>
      </c>
      <c r="J84" s="18"/>
      <c r="K84" s="18"/>
      <c r="L84" s="19">
        <f t="shared" si="4"/>
        <v>107</v>
      </c>
      <c r="M84" s="17">
        <f t="shared" si="5"/>
        <v>0.37809187279151946</v>
      </c>
    </row>
    <row r="85" spans="1:13" ht="15.75" x14ac:dyDescent="0.25">
      <c r="A85" s="6">
        <v>145174</v>
      </c>
      <c r="B85" s="6" t="s">
        <v>22</v>
      </c>
      <c r="C85" s="17">
        <f t="shared" si="3"/>
        <v>0.1987324581258488</v>
      </c>
      <c r="D85" s="6">
        <v>114648</v>
      </c>
      <c r="E85" s="6" t="s">
        <v>403</v>
      </c>
      <c r="F85" s="18"/>
      <c r="G85" s="18"/>
      <c r="H85" s="5">
        <v>120</v>
      </c>
      <c r="I85" s="9">
        <v>646</v>
      </c>
      <c r="J85" s="18"/>
      <c r="K85" s="18"/>
      <c r="L85" s="19">
        <f t="shared" si="4"/>
        <v>120</v>
      </c>
      <c r="M85" s="17">
        <f t="shared" si="5"/>
        <v>0.18575851393188855</v>
      </c>
    </row>
    <row r="86" spans="1:13" ht="15.75" x14ac:dyDescent="0.25">
      <c r="A86" s="6">
        <v>145174</v>
      </c>
      <c r="B86" s="6" t="s">
        <v>22</v>
      </c>
      <c r="C86" s="17">
        <f t="shared" si="3"/>
        <v>0.1987324581258488</v>
      </c>
      <c r="D86" s="6">
        <v>114649</v>
      </c>
      <c r="E86" s="6" t="s">
        <v>404</v>
      </c>
      <c r="F86" s="18"/>
      <c r="G86" s="18"/>
      <c r="H86" s="5">
        <v>154</v>
      </c>
      <c r="I86" s="9">
        <v>747</v>
      </c>
      <c r="J86" s="18"/>
      <c r="K86" s="18"/>
      <c r="L86" s="19">
        <f t="shared" si="4"/>
        <v>154</v>
      </c>
      <c r="M86" s="17">
        <f t="shared" si="5"/>
        <v>0.20615796519410978</v>
      </c>
    </row>
    <row r="87" spans="1:13" ht="15.75" x14ac:dyDescent="0.25">
      <c r="A87" s="6">
        <v>145174</v>
      </c>
      <c r="B87" s="6" t="s">
        <v>22</v>
      </c>
      <c r="C87" s="17">
        <f t="shared" si="3"/>
        <v>0.1987324581258488</v>
      </c>
      <c r="D87" s="6">
        <v>114653</v>
      </c>
      <c r="E87" s="6" t="s">
        <v>405</v>
      </c>
      <c r="F87" s="18"/>
      <c r="G87" s="18"/>
      <c r="H87" s="5">
        <v>219</v>
      </c>
      <c r="I87" s="9">
        <v>1675</v>
      </c>
      <c r="J87" s="18"/>
      <c r="K87" s="18"/>
      <c r="L87" s="19">
        <f t="shared" si="4"/>
        <v>219</v>
      </c>
      <c r="M87" s="17">
        <f t="shared" si="5"/>
        <v>0.13074626865671643</v>
      </c>
    </row>
    <row r="88" spans="1:13" ht="15.75" x14ac:dyDescent="0.25">
      <c r="A88" s="6">
        <v>145174</v>
      </c>
      <c r="B88" s="6" t="s">
        <v>22</v>
      </c>
      <c r="C88" s="17">
        <f t="shared" si="3"/>
        <v>0.1987324581258488</v>
      </c>
      <c r="D88" s="6">
        <v>114655</v>
      </c>
      <c r="E88" s="6" t="s">
        <v>406</v>
      </c>
      <c r="F88" s="18"/>
      <c r="G88" s="18"/>
      <c r="H88" s="5">
        <v>85</v>
      </c>
      <c r="I88" s="9">
        <v>521</v>
      </c>
      <c r="J88" s="18"/>
      <c r="K88" s="18"/>
      <c r="L88" s="19">
        <f t="shared" si="4"/>
        <v>85</v>
      </c>
      <c r="M88" s="17">
        <f t="shared" si="5"/>
        <v>0.16314779270633398</v>
      </c>
    </row>
    <row r="89" spans="1:13" ht="15.75" x14ac:dyDescent="0.25">
      <c r="A89" s="6">
        <v>145174</v>
      </c>
      <c r="B89" s="6" t="s">
        <v>22</v>
      </c>
      <c r="C89" s="17">
        <f t="shared" si="3"/>
        <v>0.1987324581258488</v>
      </c>
      <c r="D89" s="6">
        <v>114656</v>
      </c>
      <c r="E89" s="6" t="s">
        <v>407</v>
      </c>
      <c r="F89" s="18"/>
      <c r="G89" s="18"/>
      <c r="H89" s="5">
        <v>17</v>
      </c>
      <c r="I89" s="9">
        <v>562</v>
      </c>
      <c r="J89" s="18"/>
      <c r="K89" s="18"/>
      <c r="L89" s="19">
        <f t="shared" si="4"/>
        <v>17</v>
      </c>
      <c r="M89" s="17">
        <f t="shared" si="5"/>
        <v>3.0249110320284697E-2</v>
      </c>
    </row>
    <row r="90" spans="1:13" ht="15.75" x14ac:dyDescent="0.25">
      <c r="A90" s="6">
        <v>145174</v>
      </c>
      <c r="B90" s="6" t="s">
        <v>22</v>
      </c>
      <c r="C90" s="17">
        <f t="shared" si="3"/>
        <v>0.1987324581258488</v>
      </c>
      <c r="D90" s="6">
        <v>114658</v>
      </c>
      <c r="E90" s="6" t="s">
        <v>408</v>
      </c>
      <c r="F90" s="18"/>
      <c r="G90" s="18"/>
      <c r="H90" s="5">
        <v>469</v>
      </c>
      <c r="I90" s="9">
        <v>1356</v>
      </c>
      <c r="J90" s="18"/>
      <c r="K90" s="18"/>
      <c r="L90" s="19">
        <f t="shared" si="4"/>
        <v>469</v>
      </c>
      <c r="M90" s="17">
        <f t="shared" si="5"/>
        <v>0.34587020648967554</v>
      </c>
    </row>
    <row r="91" spans="1:13" ht="15.75" x14ac:dyDescent="0.25">
      <c r="A91" s="6">
        <v>145174</v>
      </c>
      <c r="B91" s="6" t="s">
        <v>22</v>
      </c>
      <c r="C91" s="17">
        <f t="shared" si="3"/>
        <v>0.1987324581258488</v>
      </c>
      <c r="D91" s="6">
        <v>114660</v>
      </c>
      <c r="E91" s="6" t="s">
        <v>409</v>
      </c>
      <c r="F91" s="18"/>
      <c r="G91" s="18"/>
      <c r="H91" s="5">
        <v>98</v>
      </c>
      <c r="I91" s="9">
        <v>567</v>
      </c>
      <c r="J91" s="18"/>
      <c r="K91" s="18"/>
      <c r="L91" s="19">
        <f t="shared" si="4"/>
        <v>98</v>
      </c>
      <c r="M91" s="17">
        <f t="shared" si="5"/>
        <v>0.1728395061728395</v>
      </c>
    </row>
    <row r="92" spans="1:13" ht="15.75" x14ac:dyDescent="0.25">
      <c r="A92" s="6">
        <v>145174</v>
      </c>
      <c r="B92" s="6" t="s">
        <v>22</v>
      </c>
      <c r="C92" s="17">
        <f t="shared" si="3"/>
        <v>0.1987324581258488</v>
      </c>
      <c r="D92" s="6">
        <v>114662</v>
      </c>
      <c r="E92" s="6" t="s">
        <v>410</v>
      </c>
      <c r="F92" s="18"/>
      <c r="G92" s="18"/>
      <c r="H92" s="5">
        <v>96</v>
      </c>
      <c r="I92" s="9">
        <v>514</v>
      </c>
      <c r="J92" s="18"/>
      <c r="K92" s="18"/>
      <c r="L92" s="19">
        <f t="shared" si="4"/>
        <v>96</v>
      </c>
      <c r="M92" s="17">
        <f t="shared" si="5"/>
        <v>0.1867704280155642</v>
      </c>
    </row>
    <row r="93" spans="1:13" ht="15.75" x14ac:dyDescent="0.25">
      <c r="A93" s="6">
        <v>145174</v>
      </c>
      <c r="B93" s="6" t="s">
        <v>22</v>
      </c>
      <c r="C93" s="17">
        <f t="shared" si="3"/>
        <v>0.1987324581258488</v>
      </c>
      <c r="D93" s="6">
        <v>114663</v>
      </c>
      <c r="E93" s="6" t="s">
        <v>411</v>
      </c>
      <c r="F93" s="18"/>
      <c r="G93" s="18"/>
      <c r="H93" s="5">
        <v>126</v>
      </c>
      <c r="I93" s="9">
        <v>918</v>
      </c>
      <c r="J93" s="18"/>
      <c r="K93" s="18"/>
      <c r="L93" s="19">
        <f t="shared" si="4"/>
        <v>126</v>
      </c>
      <c r="M93" s="17">
        <f t="shared" si="5"/>
        <v>0.13725490196078433</v>
      </c>
    </row>
    <row r="94" spans="1:13" ht="15.75" x14ac:dyDescent="0.25">
      <c r="A94" s="6">
        <v>145174</v>
      </c>
      <c r="B94" s="6" t="s">
        <v>22</v>
      </c>
      <c r="C94" s="17">
        <f t="shared" si="3"/>
        <v>0.1987324581258488</v>
      </c>
      <c r="D94" s="6">
        <v>114665</v>
      </c>
      <c r="E94" s="6" t="s">
        <v>412</v>
      </c>
      <c r="F94" s="18"/>
      <c r="G94" s="18"/>
      <c r="H94" s="5"/>
      <c r="I94" s="9"/>
      <c r="J94" s="18"/>
      <c r="K94" s="18"/>
      <c r="L94" s="19">
        <f t="shared" si="4"/>
        <v>0</v>
      </c>
      <c r="M94" s="17">
        <f t="shared" si="5"/>
        <v>0</v>
      </c>
    </row>
    <row r="95" spans="1:13" ht="15.75" x14ac:dyDescent="0.25">
      <c r="A95" s="6">
        <v>145174</v>
      </c>
      <c r="B95" s="6" t="s">
        <v>22</v>
      </c>
      <c r="C95" s="17">
        <f t="shared" si="3"/>
        <v>0.1987324581258488</v>
      </c>
      <c r="D95" s="6">
        <v>114666</v>
      </c>
      <c r="E95" s="6" t="s">
        <v>413</v>
      </c>
      <c r="F95" s="18"/>
      <c r="G95" s="18"/>
      <c r="H95" s="5">
        <v>227</v>
      </c>
      <c r="I95" s="9">
        <v>1872</v>
      </c>
      <c r="J95" s="18"/>
      <c r="K95" s="18"/>
      <c r="L95" s="19">
        <f t="shared" si="4"/>
        <v>227</v>
      </c>
      <c r="M95" s="17">
        <f t="shared" si="5"/>
        <v>0.12126068376068376</v>
      </c>
    </row>
    <row r="96" spans="1:13" ht="15.75" x14ac:dyDescent="0.25">
      <c r="A96" s="6">
        <v>145174</v>
      </c>
      <c r="B96" s="6" t="s">
        <v>22</v>
      </c>
      <c r="C96" s="17">
        <f t="shared" si="3"/>
        <v>0.1987324581258488</v>
      </c>
      <c r="D96" s="6">
        <v>114667</v>
      </c>
      <c r="E96" s="6" t="s">
        <v>414</v>
      </c>
      <c r="F96" s="18"/>
      <c r="G96" s="18"/>
      <c r="H96" s="5">
        <v>38</v>
      </c>
      <c r="I96" s="9">
        <v>719</v>
      </c>
      <c r="J96" s="18"/>
      <c r="K96" s="18"/>
      <c r="L96" s="19">
        <f t="shared" si="4"/>
        <v>38</v>
      </c>
      <c r="M96" s="17">
        <f t="shared" si="5"/>
        <v>5.2851182197496523E-2</v>
      </c>
    </row>
    <row r="97" spans="1:13" ht="15.75" x14ac:dyDescent="0.25">
      <c r="A97" s="6">
        <v>145174</v>
      </c>
      <c r="B97" s="6" t="s">
        <v>22</v>
      </c>
      <c r="C97" s="17">
        <f t="shared" si="3"/>
        <v>0.1987324581258488</v>
      </c>
      <c r="D97" s="6">
        <v>114668</v>
      </c>
      <c r="E97" s="6" t="s">
        <v>415</v>
      </c>
      <c r="F97" s="18"/>
      <c r="G97" s="18"/>
      <c r="H97" s="5">
        <v>94</v>
      </c>
      <c r="I97" s="9">
        <v>448</v>
      </c>
      <c r="J97" s="18"/>
      <c r="K97" s="18"/>
      <c r="L97" s="19">
        <f t="shared" si="4"/>
        <v>94</v>
      </c>
      <c r="M97" s="17">
        <f t="shared" si="5"/>
        <v>0.20982142857142858</v>
      </c>
    </row>
    <row r="98" spans="1:13" ht="15.75" x14ac:dyDescent="0.25">
      <c r="A98" s="6">
        <v>145174</v>
      </c>
      <c r="B98" s="6" t="s">
        <v>22</v>
      </c>
      <c r="C98" s="17">
        <f t="shared" si="3"/>
        <v>0.1987324581258488</v>
      </c>
      <c r="D98" s="6">
        <v>114674</v>
      </c>
      <c r="E98" s="6" t="s">
        <v>416</v>
      </c>
      <c r="F98" s="18"/>
      <c r="G98" s="18"/>
      <c r="H98" s="5">
        <v>275</v>
      </c>
      <c r="I98" s="9">
        <v>568</v>
      </c>
      <c r="J98" s="18"/>
      <c r="K98" s="18"/>
      <c r="L98" s="19">
        <f t="shared" si="4"/>
        <v>275</v>
      </c>
      <c r="M98" s="17">
        <f t="shared" si="5"/>
        <v>0.48415492957746481</v>
      </c>
    </row>
    <row r="99" spans="1:13" ht="15.75" x14ac:dyDescent="0.25">
      <c r="A99" s="6">
        <v>145174</v>
      </c>
      <c r="B99" s="6" t="s">
        <v>22</v>
      </c>
      <c r="C99" s="17">
        <f t="shared" si="3"/>
        <v>0.1987324581258488</v>
      </c>
      <c r="D99" s="6">
        <v>114675</v>
      </c>
      <c r="E99" s="6" t="s">
        <v>417</v>
      </c>
      <c r="F99" s="18"/>
      <c r="G99" s="18"/>
      <c r="H99" s="5">
        <v>146</v>
      </c>
      <c r="I99" s="9">
        <v>922</v>
      </c>
      <c r="J99" s="18"/>
      <c r="K99" s="18"/>
      <c r="L99" s="19">
        <f t="shared" si="4"/>
        <v>146</v>
      </c>
      <c r="M99" s="17">
        <f t="shared" si="5"/>
        <v>0.15835140997830802</v>
      </c>
    </row>
    <row r="100" spans="1:13" ht="15.75" x14ac:dyDescent="0.25">
      <c r="A100" s="6">
        <v>145174</v>
      </c>
      <c r="B100" s="6" t="s">
        <v>22</v>
      </c>
      <c r="C100" s="17">
        <f t="shared" si="3"/>
        <v>0.1987324581258488</v>
      </c>
      <c r="D100" s="6">
        <v>114676</v>
      </c>
      <c r="E100" s="6" t="s">
        <v>418</v>
      </c>
      <c r="F100" s="18"/>
      <c r="G100" s="18"/>
      <c r="H100" s="5">
        <v>323</v>
      </c>
      <c r="I100" s="9">
        <v>593</v>
      </c>
      <c r="J100" s="18"/>
      <c r="K100" s="18"/>
      <c r="L100" s="19">
        <f t="shared" si="4"/>
        <v>323</v>
      </c>
      <c r="M100" s="17">
        <f t="shared" si="5"/>
        <v>0.54468802698145025</v>
      </c>
    </row>
    <row r="101" spans="1:13" ht="15.75" x14ac:dyDescent="0.25">
      <c r="A101" s="6">
        <v>145174</v>
      </c>
      <c r="B101" s="6" t="s">
        <v>22</v>
      </c>
      <c r="C101" s="17">
        <f t="shared" si="3"/>
        <v>0.1987324581258488</v>
      </c>
      <c r="D101" s="6">
        <v>114677</v>
      </c>
      <c r="E101" s="6" t="s">
        <v>419</v>
      </c>
      <c r="F101" s="18"/>
      <c r="G101" s="18"/>
      <c r="H101" s="5">
        <v>39</v>
      </c>
      <c r="I101" s="9">
        <v>597</v>
      </c>
      <c r="J101" s="18"/>
      <c r="K101" s="18"/>
      <c r="L101" s="19">
        <f t="shared" si="4"/>
        <v>39</v>
      </c>
      <c r="M101" s="17">
        <f t="shared" si="5"/>
        <v>6.5326633165829151E-2</v>
      </c>
    </row>
    <row r="102" spans="1:13" ht="15.75" x14ac:dyDescent="0.25">
      <c r="A102" s="6">
        <v>145174</v>
      </c>
      <c r="B102" s="6" t="s">
        <v>22</v>
      </c>
      <c r="C102" s="17">
        <f t="shared" si="3"/>
        <v>0.1987324581258488</v>
      </c>
      <c r="D102" s="6">
        <v>114679</v>
      </c>
      <c r="E102" s="6" t="s">
        <v>420</v>
      </c>
      <c r="F102" s="18"/>
      <c r="G102" s="18"/>
      <c r="H102" s="5">
        <v>223</v>
      </c>
      <c r="I102" s="9">
        <v>437</v>
      </c>
      <c r="J102" s="18"/>
      <c r="K102" s="18"/>
      <c r="L102" s="19">
        <f t="shared" si="4"/>
        <v>223</v>
      </c>
      <c r="M102" s="17">
        <f t="shared" si="5"/>
        <v>0.51029748283752863</v>
      </c>
    </row>
    <row r="103" spans="1:13" ht="15.75" x14ac:dyDescent="0.25">
      <c r="A103" s="6">
        <v>145174</v>
      </c>
      <c r="B103" s="6" t="s">
        <v>22</v>
      </c>
      <c r="C103" s="17">
        <f t="shared" si="3"/>
        <v>0.1987324581258488</v>
      </c>
      <c r="D103" s="6">
        <v>114684</v>
      </c>
      <c r="E103" s="6" t="s">
        <v>421</v>
      </c>
      <c r="F103" s="18"/>
      <c r="G103" s="18"/>
      <c r="H103" s="5">
        <v>170</v>
      </c>
      <c r="I103" s="9">
        <v>379</v>
      </c>
      <c r="J103" s="18"/>
      <c r="K103" s="18"/>
      <c r="L103" s="19">
        <f t="shared" si="4"/>
        <v>170</v>
      </c>
      <c r="M103" s="17">
        <f t="shared" si="5"/>
        <v>0.44854881266490765</v>
      </c>
    </row>
    <row r="104" spans="1:13" ht="15.75" x14ac:dyDescent="0.25">
      <c r="A104" s="6">
        <v>145174</v>
      </c>
      <c r="B104" s="6" t="s">
        <v>22</v>
      </c>
      <c r="C104" s="17">
        <f t="shared" si="3"/>
        <v>0.1987324581258488</v>
      </c>
      <c r="D104" s="6">
        <v>114686</v>
      </c>
      <c r="E104" s="6" t="s">
        <v>422</v>
      </c>
      <c r="F104" s="18"/>
      <c r="G104" s="18"/>
      <c r="H104" s="5">
        <v>380</v>
      </c>
      <c r="I104" s="9">
        <v>1709</v>
      </c>
      <c r="J104" s="18"/>
      <c r="K104" s="18"/>
      <c r="L104" s="19">
        <f t="shared" si="4"/>
        <v>380</v>
      </c>
      <c r="M104" s="17">
        <f t="shared" si="5"/>
        <v>0.22235225277940315</v>
      </c>
    </row>
    <row r="105" spans="1:13" ht="15.75" x14ac:dyDescent="0.25">
      <c r="A105" s="6">
        <v>145174</v>
      </c>
      <c r="B105" s="6" t="s">
        <v>22</v>
      </c>
      <c r="C105" s="17">
        <f t="shared" si="3"/>
        <v>0.1987324581258488</v>
      </c>
      <c r="D105" s="6">
        <v>114688</v>
      </c>
      <c r="E105" s="6" t="s">
        <v>423</v>
      </c>
      <c r="F105" s="18"/>
      <c r="G105" s="18"/>
      <c r="H105" s="5">
        <v>185</v>
      </c>
      <c r="I105" s="9">
        <v>397</v>
      </c>
      <c r="J105" s="18"/>
      <c r="K105" s="18"/>
      <c r="L105" s="19">
        <f t="shared" si="4"/>
        <v>185</v>
      </c>
      <c r="M105" s="17">
        <f t="shared" si="5"/>
        <v>0.46599496221662468</v>
      </c>
    </row>
    <row r="106" spans="1:13" ht="15.75" x14ac:dyDescent="0.25">
      <c r="A106" s="6">
        <v>145174</v>
      </c>
      <c r="B106" s="6" t="s">
        <v>22</v>
      </c>
      <c r="C106" s="17">
        <f t="shared" si="3"/>
        <v>0.1987324581258488</v>
      </c>
      <c r="D106" s="6">
        <v>114689</v>
      </c>
      <c r="E106" s="6" t="s">
        <v>424</v>
      </c>
      <c r="F106" s="18"/>
      <c r="G106" s="18"/>
      <c r="H106" s="5">
        <v>27</v>
      </c>
      <c r="I106" s="9">
        <v>519</v>
      </c>
      <c r="J106" s="18"/>
      <c r="K106" s="18"/>
      <c r="L106" s="19">
        <f t="shared" si="4"/>
        <v>27</v>
      </c>
      <c r="M106" s="17">
        <f t="shared" si="5"/>
        <v>5.2023121387283239E-2</v>
      </c>
    </row>
    <row r="107" spans="1:13" ht="15.75" x14ac:dyDescent="0.25">
      <c r="A107" s="6">
        <v>145174</v>
      </c>
      <c r="B107" s="6" t="s">
        <v>22</v>
      </c>
      <c r="C107" s="17">
        <f t="shared" si="3"/>
        <v>0.1987324581258488</v>
      </c>
      <c r="D107" s="6">
        <v>114692</v>
      </c>
      <c r="E107" s="6" t="s">
        <v>425</v>
      </c>
      <c r="F107" s="18"/>
      <c r="G107" s="18"/>
      <c r="H107" s="5">
        <v>101</v>
      </c>
      <c r="I107" s="9">
        <v>704</v>
      </c>
      <c r="J107" s="18"/>
      <c r="K107" s="18"/>
      <c r="L107" s="19">
        <f t="shared" si="4"/>
        <v>101</v>
      </c>
      <c r="M107" s="17">
        <f t="shared" si="5"/>
        <v>0.14346590909090909</v>
      </c>
    </row>
    <row r="108" spans="1:13" ht="15.75" x14ac:dyDescent="0.25">
      <c r="A108" s="6">
        <v>145174</v>
      </c>
      <c r="B108" s="6" t="s">
        <v>22</v>
      </c>
      <c r="C108" s="17">
        <f t="shared" si="3"/>
        <v>0.1987324581258488</v>
      </c>
      <c r="D108" s="6">
        <v>114693</v>
      </c>
      <c r="E108" s="6" t="s">
        <v>426</v>
      </c>
      <c r="F108" s="18"/>
      <c r="G108" s="18"/>
      <c r="H108" s="5">
        <v>142</v>
      </c>
      <c r="I108" s="9">
        <v>458</v>
      </c>
      <c r="J108" s="18"/>
      <c r="K108" s="18"/>
      <c r="L108" s="19">
        <f t="shared" si="4"/>
        <v>142</v>
      </c>
      <c r="M108" s="17">
        <f t="shared" si="5"/>
        <v>0.31004366812227074</v>
      </c>
    </row>
    <row r="109" spans="1:13" ht="15.75" x14ac:dyDescent="0.25">
      <c r="A109" s="6">
        <v>145174</v>
      </c>
      <c r="B109" s="6" t="s">
        <v>22</v>
      </c>
      <c r="C109" s="17">
        <f t="shared" si="3"/>
        <v>0.1987324581258488</v>
      </c>
      <c r="D109" s="6">
        <v>114694</v>
      </c>
      <c r="E109" s="6" t="s">
        <v>427</v>
      </c>
      <c r="F109" s="18"/>
      <c r="G109" s="18"/>
      <c r="H109" s="5">
        <v>98</v>
      </c>
      <c r="I109" s="9">
        <v>566</v>
      </c>
      <c r="J109" s="18"/>
      <c r="K109" s="18"/>
      <c r="L109" s="19">
        <f t="shared" si="4"/>
        <v>98</v>
      </c>
      <c r="M109" s="17">
        <f t="shared" si="5"/>
        <v>0.17314487632508835</v>
      </c>
    </row>
    <row r="110" spans="1:13" ht="15.75" x14ac:dyDescent="0.25">
      <c r="A110" s="6">
        <v>145174</v>
      </c>
      <c r="B110" s="6" t="s">
        <v>22</v>
      </c>
      <c r="C110" s="17">
        <f t="shared" si="3"/>
        <v>0.1987324581258488</v>
      </c>
      <c r="D110" s="6">
        <v>114886</v>
      </c>
      <c r="E110" s="6" t="s">
        <v>428</v>
      </c>
      <c r="F110" s="18"/>
      <c r="G110" s="18"/>
      <c r="H110" s="5">
        <v>15</v>
      </c>
      <c r="I110" s="9">
        <v>558</v>
      </c>
      <c r="J110" s="18"/>
      <c r="K110" s="18"/>
      <c r="L110" s="19">
        <f t="shared" si="4"/>
        <v>15</v>
      </c>
      <c r="M110" s="17">
        <f t="shared" si="5"/>
        <v>2.6881720430107527E-2</v>
      </c>
    </row>
    <row r="111" spans="1:13" ht="15" x14ac:dyDescent="0.25">
      <c r="A111" s="6">
        <v>145174</v>
      </c>
      <c r="B111" s="6" t="s">
        <v>22</v>
      </c>
      <c r="C111" s="17">
        <f t="shared" si="3"/>
        <v>0.1987324581258488</v>
      </c>
      <c r="D111" s="6">
        <v>16077084</v>
      </c>
      <c r="E111" s="6" t="s">
        <v>429</v>
      </c>
      <c r="F111" s="18"/>
      <c r="G111" s="18"/>
      <c r="H111" s="6"/>
      <c r="I111" s="6"/>
      <c r="J111" s="18"/>
      <c r="K111" s="18"/>
      <c r="L111" s="19">
        <f t="shared" si="4"/>
        <v>0</v>
      </c>
      <c r="M111" s="17">
        <f t="shared" si="5"/>
        <v>0</v>
      </c>
    </row>
    <row r="112" spans="1:13" ht="15.75" x14ac:dyDescent="0.25">
      <c r="A112" s="6">
        <v>145174</v>
      </c>
      <c r="B112" s="6" t="s">
        <v>22</v>
      </c>
      <c r="C112" s="17">
        <f t="shared" si="3"/>
        <v>0.1987324581258488</v>
      </c>
      <c r="D112" s="6">
        <v>16078662</v>
      </c>
      <c r="E112" s="6" t="s">
        <v>430</v>
      </c>
      <c r="F112" s="18"/>
      <c r="G112" s="18"/>
      <c r="H112" s="5">
        <v>52</v>
      </c>
      <c r="I112" s="9">
        <v>383</v>
      </c>
      <c r="J112" s="18"/>
      <c r="K112" s="18"/>
      <c r="L112" s="19">
        <f t="shared" si="4"/>
        <v>52</v>
      </c>
      <c r="M112" s="17">
        <f t="shared" si="5"/>
        <v>0.13577023498694518</v>
      </c>
    </row>
    <row r="113" spans="1:13" ht="15.75" x14ac:dyDescent="0.25">
      <c r="A113" s="6">
        <v>145174</v>
      </c>
      <c r="B113" s="6" t="s">
        <v>22</v>
      </c>
      <c r="C113" s="17">
        <f t="shared" si="3"/>
        <v>0.1987324581258488</v>
      </c>
      <c r="D113" s="6">
        <v>17016222</v>
      </c>
      <c r="E113" s="6" t="s">
        <v>431</v>
      </c>
      <c r="F113" s="18"/>
      <c r="G113" s="18"/>
      <c r="H113" s="5">
        <v>32</v>
      </c>
      <c r="I113" s="9">
        <v>546</v>
      </c>
      <c r="J113" s="18"/>
      <c r="K113" s="18"/>
      <c r="L113" s="19">
        <f t="shared" si="4"/>
        <v>32</v>
      </c>
      <c r="M113" s="17">
        <f t="shared" si="5"/>
        <v>5.8608058608058608E-2</v>
      </c>
    </row>
    <row r="114" spans="1:13" ht="15" x14ac:dyDescent="0.25">
      <c r="A114" s="6">
        <v>145205</v>
      </c>
      <c r="B114" s="6" t="s">
        <v>23</v>
      </c>
      <c r="C114" s="17">
        <f t="shared" si="3"/>
        <v>0.47050926340284616</v>
      </c>
      <c r="D114" s="6">
        <v>115383</v>
      </c>
      <c r="E114" s="6" t="s">
        <v>432</v>
      </c>
      <c r="F114" s="18"/>
      <c r="G114" s="18"/>
      <c r="H114" s="7">
        <v>267</v>
      </c>
      <c r="I114" s="7">
        <v>274</v>
      </c>
      <c r="J114" s="18"/>
      <c r="K114" s="18"/>
      <c r="L114" s="19">
        <f t="shared" si="4"/>
        <v>267</v>
      </c>
      <c r="M114" s="17">
        <f t="shared" si="5"/>
        <v>0.97445255474452552</v>
      </c>
    </row>
    <row r="115" spans="1:13" ht="15" x14ac:dyDescent="0.25">
      <c r="A115" s="6">
        <v>145205</v>
      </c>
      <c r="B115" s="6" t="s">
        <v>23</v>
      </c>
      <c r="C115" s="17">
        <f t="shared" si="3"/>
        <v>0.47050926340284616</v>
      </c>
      <c r="D115" s="6">
        <v>115385</v>
      </c>
      <c r="E115" s="6" t="s">
        <v>433</v>
      </c>
      <c r="F115" s="18"/>
      <c r="G115" s="18"/>
      <c r="H115" s="7">
        <v>433</v>
      </c>
      <c r="I115" s="7">
        <v>579</v>
      </c>
      <c r="J115" s="18"/>
      <c r="K115" s="18"/>
      <c r="L115" s="19">
        <f t="shared" si="4"/>
        <v>433</v>
      </c>
      <c r="M115" s="17">
        <f t="shared" si="5"/>
        <v>0.74784110535405868</v>
      </c>
    </row>
    <row r="116" spans="1:13" ht="15" x14ac:dyDescent="0.25">
      <c r="A116" s="6">
        <v>145205</v>
      </c>
      <c r="B116" s="6" t="s">
        <v>23</v>
      </c>
      <c r="C116" s="17">
        <f t="shared" si="3"/>
        <v>0.47050926340284616</v>
      </c>
      <c r="D116" s="6">
        <v>115386</v>
      </c>
      <c r="E116" s="6" t="s">
        <v>434</v>
      </c>
      <c r="F116" s="18"/>
      <c r="G116" s="18"/>
      <c r="H116" s="7">
        <v>304</v>
      </c>
      <c r="I116" s="7">
        <v>370</v>
      </c>
      <c r="J116" s="18"/>
      <c r="K116" s="18"/>
      <c r="L116" s="19">
        <f t="shared" si="4"/>
        <v>304</v>
      </c>
      <c r="M116" s="17">
        <f t="shared" si="5"/>
        <v>0.82162162162162167</v>
      </c>
    </row>
    <row r="117" spans="1:13" ht="15" x14ac:dyDescent="0.25">
      <c r="A117" s="6">
        <v>145205</v>
      </c>
      <c r="B117" s="6" t="s">
        <v>23</v>
      </c>
      <c r="C117" s="17">
        <f t="shared" si="3"/>
        <v>0.47050926340284616</v>
      </c>
      <c r="D117" s="6">
        <v>115388</v>
      </c>
      <c r="E117" s="6" t="s">
        <v>435</v>
      </c>
      <c r="F117" s="18"/>
      <c r="G117" s="18"/>
      <c r="H117" s="7">
        <v>120</v>
      </c>
      <c r="I117" s="7">
        <v>399</v>
      </c>
      <c r="J117" s="18"/>
      <c r="K117" s="18"/>
      <c r="L117" s="19">
        <f t="shared" si="4"/>
        <v>120</v>
      </c>
      <c r="M117" s="17">
        <f t="shared" si="5"/>
        <v>0.3007518796992481</v>
      </c>
    </row>
    <row r="118" spans="1:13" ht="15" x14ac:dyDescent="0.25">
      <c r="A118" s="6">
        <v>145205</v>
      </c>
      <c r="B118" s="6" t="s">
        <v>23</v>
      </c>
      <c r="C118" s="17">
        <f t="shared" si="3"/>
        <v>0.47050926340284616</v>
      </c>
      <c r="D118" s="6">
        <v>115390</v>
      </c>
      <c r="E118" s="6" t="s">
        <v>436</v>
      </c>
      <c r="F118" s="18"/>
      <c r="G118" s="18"/>
      <c r="H118" s="7">
        <v>160</v>
      </c>
      <c r="I118" s="7">
        <v>309</v>
      </c>
      <c r="J118" s="18"/>
      <c r="K118" s="18"/>
      <c r="L118" s="19">
        <f t="shared" si="4"/>
        <v>160</v>
      </c>
      <c r="M118" s="17">
        <f t="shared" si="5"/>
        <v>0.51779935275080902</v>
      </c>
    </row>
    <row r="119" spans="1:13" ht="15" x14ac:dyDescent="0.25">
      <c r="A119" s="6">
        <v>145205</v>
      </c>
      <c r="B119" s="6" t="s">
        <v>23</v>
      </c>
      <c r="C119" s="17">
        <f t="shared" si="3"/>
        <v>0.47050926340284616</v>
      </c>
      <c r="D119" s="6">
        <v>115391</v>
      </c>
      <c r="E119" s="6" t="s">
        <v>437</v>
      </c>
      <c r="F119" s="18"/>
      <c r="G119" s="18"/>
      <c r="H119" s="7">
        <v>50</v>
      </c>
      <c r="I119" s="7">
        <v>235</v>
      </c>
      <c r="J119" s="18"/>
      <c r="K119" s="18"/>
      <c r="L119" s="19">
        <f t="shared" si="4"/>
        <v>50</v>
      </c>
      <c r="M119" s="17">
        <f t="shared" si="5"/>
        <v>0.21276595744680851</v>
      </c>
    </row>
    <row r="120" spans="1:13" ht="15" x14ac:dyDescent="0.25">
      <c r="A120" s="6">
        <v>145205</v>
      </c>
      <c r="B120" s="6" t="s">
        <v>23</v>
      </c>
      <c r="C120" s="17">
        <f t="shared" si="3"/>
        <v>0.47050926340284616</v>
      </c>
      <c r="D120" s="6">
        <v>115392</v>
      </c>
      <c r="E120" s="6" t="s">
        <v>438</v>
      </c>
      <c r="F120" s="18"/>
      <c r="G120" s="18"/>
      <c r="H120" s="7">
        <v>307</v>
      </c>
      <c r="I120" s="7">
        <v>602</v>
      </c>
      <c r="J120" s="18"/>
      <c r="K120" s="18"/>
      <c r="L120" s="19">
        <f t="shared" si="4"/>
        <v>307</v>
      </c>
      <c r="M120" s="17">
        <f t="shared" si="5"/>
        <v>0.50996677740863783</v>
      </c>
    </row>
    <row r="121" spans="1:13" ht="15" x14ac:dyDescent="0.25">
      <c r="A121" s="6">
        <v>145205</v>
      </c>
      <c r="B121" s="6" t="s">
        <v>23</v>
      </c>
      <c r="C121" s="17">
        <f t="shared" si="3"/>
        <v>0.47050926340284616</v>
      </c>
      <c r="D121" s="6">
        <v>115393</v>
      </c>
      <c r="E121" s="6" t="s">
        <v>439</v>
      </c>
      <c r="F121" s="18"/>
      <c r="G121" s="18"/>
      <c r="H121" s="7">
        <v>415</v>
      </c>
      <c r="I121" s="7">
        <v>1295</v>
      </c>
      <c r="J121" s="18"/>
      <c r="K121" s="18"/>
      <c r="L121" s="19">
        <f t="shared" si="4"/>
        <v>415</v>
      </c>
      <c r="M121" s="17">
        <f t="shared" si="5"/>
        <v>0.32046332046332049</v>
      </c>
    </row>
    <row r="122" spans="1:13" ht="15" x14ac:dyDescent="0.25">
      <c r="A122" s="6">
        <v>145205</v>
      </c>
      <c r="B122" s="6" t="s">
        <v>23</v>
      </c>
      <c r="C122" s="17">
        <f t="shared" si="3"/>
        <v>0.47050926340284616</v>
      </c>
      <c r="D122" s="6">
        <v>115396</v>
      </c>
      <c r="E122" s="6" t="s">
        <v>440</v>
      </c>
      <c r="F122" s="18"/>
      <c r="G122" s="18"/>
      <c r="H122" s="7">
        <v>267</v>
      </c>
      <c r="I122" s="7">
        <v>1159</v>
      </c>
      <c r="J122" s="18"/>
      <c r="K122" s="18"/>
      <c r="L122" s="19">
        <f t="shared" si="4"/>
        <v>267</v>
      </c>
      <c r="M122" s="17">
        <f t="shared" si="5"/>
        <v>0.23037100949094047</v>
      </c>
    </row>
    <row r="123" spans="1:13" ht="15" x14ac:dyDescent="0.25">
      <c r="A123" s="6">
        <v>145205</v>
      </c>
      <c r="B123" s="6" t="s">
        <v>23</v>
      </c>
      <c r="C123" s="17">
        <f t="shared" si="3"/>
        <v>0.47050926340284616</v>
      </c>
      <c r="D123" s="6">
        <v>115397</v>
      </c>
      <c r="E123" s="6" t="s">
        <v>441</v>
      </c>
      <c r="F123" s="18"/>
      <c r="G123" s="18"/>
      <c r="H123" s="7">
        <v>105</v>
      </c>
      <c r="I123" s="7">
        <v>307</v>
      </c>
      <c r="J123" s="18"/>
      <c r="K123" s="18"/>
      <c r="L123" s="19">
        <f t="shared" si="4"/>
        <v>105</v>
      </c>
      <c r="M123" s="17">
        <f t="shared" si="5"/>
        <v>0.34201954397394135</v>
      </c>
    </row>
    <row r="124" spans="1:13" ht="15" x14ac:dyDescent="0.25">
      <c r="A124" s="6">
        <v>145205</v>
      </c>
      <c r="B124" s="6" t="s">
        <v>23</v>
      </c>
      <c r="C124" s="17">
        <f t="shared" si="3"/>
        <v>0.47050926340284616</v>
      </c>
      <c r="D124" s="6">
        <v>115401</v>
      </c>
      <c r="E124" s="6" t="s">
        <v>442</v>
      </c>
      <c r="F124" s="18"/>
      <c r="G124" s="18"/>
      <c r="H124" s="7">
        <v>299</v>
      </c>
      <c r="I124" s="7">
        <v>598</v>
      </c>
      <c r="J124" s="18"/>
      <c r="K124" s="18"/>
      <c r="L124" s="19">
        <f t="shared" si="4"/>
        <v>299</v>
      </c>
      <c r="M124" s="17">
        <f t="shared" si="5"/>
        <v>0.5</v>
      </c>
    </row>
    <row r="125" spans="1:13" ht="15" x14ac:dyDescent="0.25">
      <c r="A125" s="6">
        <v>145205</v>
      </c>
      <c r="B125" s="6" t="s">
        <v>23</v>
      </c>
      <c r="C125" s="17">
        <f t="shared" si="3"/>
        <v>0.47050926340284616</v>
      </c>
      <c r="D125" s="6">
        <v>115403</v>
      </c>
      <c r="E125" s="6" t="s">
        <v>443</v>
      </c>
      <c r="F125" s="18"/>
      <c r="G125" s="18"/>
      <c r="H125" s="7">
        <v>229</v>
      </c>
      <c r="I125" s="7">
        <v>446</v>
      </c>
      <c r="J125" s="18"/>
      <c r="K125" s="18"/>
      <c r="L125" s="19">
        <f t="shared" si="4"/>
        <v>229</v>
      </c>
      <c r="M125" s="17">
        <f t="shared" si="5"/>
        <v>0.51345291479820632</v>
      </c>
    </row>
    <row r="126" spans="1:13" ht="15" x14ac:dyDescent="0.25">
      <c r="A126" s="6">
        <v>145205</v>
      </c>
      <c r="B126" s="6" t="s">
        <v>23</v>
      </c>
      <c r="C126" s="17">
        <f t="shared" si="3"/>
        <v>0.47050926340284616</v>
      </c>
      <c r="D126" s="6">
        <v>115404</v>
      </c>
      <c r="E126" s="6" t="s">
        <v>444</v>
      </c>
      <c r="F126" s="18"/>
      <c r="G126" s="18"/>
      <c r="H126" s="7">
        <v>180</v>
      </c>
      <c r="I126" s="7">
        <v>633</v>
      </c>
      <c r="J126" s="18"/>
      <c r="K126" s="18"/>
      <c r="L126" s="19">
        <f t="shared" si="4"/>
        <v>180</v>
      </c>
      <c r="M126" s="17">
        <f t="shared" si="5"/>
        <v>0.28436018957345971</v>
      </c>
    </row>
    <row r="127" spans="1:13" ht="15" x14ac:dyDescent="0.25">
      <c r="A127" s="6">
        <v>145205</v>
      </c>
      <c r="B127" s="6" t="s">
        <v>23</v>
      </c>
      <c r="C127" s="17">
        <f t="shared" si="3"/>
        <v>0.47050926340284616</v>
      </c>
      <c r="D127" s="6">
        <v>115407</v>
      </c>
      <c r="E127" s="6" t="s">
        <v>445</v>
      </c>
      <c r="F127" s="18"/>
      <c r="G127" s="18"/>
      <c r="H127" s="7">
        <v>51</v>
      </c>
      <c r="I127" s="7">
        <v>325</v>
      </c>
      <c r="J127" s="18"/>
      <c r="K127" s="18"/>
      <c r="L127" s="19">
        <f t="shared" si="4"/>
        <v>51</v>
      </c>
      <c r="M127" s="17">
        <f t="shared" si="5"/>
        <v>0.15692307692307692</v>
      </c>
    </row>
    <row r="128" spans="1:13" ht="15" x14ac:dyDescent="0.25">
      <c r="A128" s="6">
        <v>145205</v>
      </c>
      <c r="B128" s="6" t="s">
        <v>23</v>
      </c>
      <c r="C128" s="17">
        <f t="shared" si="3"/>
        <v>0.47050926340284616</v>
      </c>
      <c r="D128" s="6">
        <v>115409</v>
      </c>
      <c r="E128" s="6" t="s">
        <v>446</v>
      </c>
      <c r="F128" s="18"/>
      <c r="G128" s="18"/>
      <c r="H128" s="7">
        <v>104</v>
      </c>
      <c r="I128" s="7">
        <v>433</v>
      </c>
      <c r="J128" s="18"/>
      <c r="K128" s="18"/>
      <c r="L128" s="19">
        <f t="shared" si="4"/>
        <v>104</v>
      </c>
      <c r="M128" s="17">
        <f t="shared" si="5"/>
        <v>0.24018475750577367</v>
      </c>
    </row>
    <row r="129" spans="1:13" ht="15" x14ac:dyDescent="0.25">
      <c r="A129" s="6">
        <v>145205</v>
      </c>
      <c r="B129" s="6" t="s">
        <v>23</v>
      </c>
      <c r="C129" s="17">
        <f t="shared" si="3"/>
        <v>0.47050926340284616</v>
      </c>
      <c r="D129" s="6">
        <v>115411</v>
      </c>
      <c r="E129" s="6" t="s">
        <v>447</v>
      </c>
      <c r="F129" s="18"/>
      <c r="G129" s="18"/>
      <c r="H129" s="7">
        <v>267</v>
      </c>
      <c r="I129" s="7">
        <v>375</v>
      </c>
      <c r="J129" s="18"/>
      <c r="K129" s="18"/>
      <c r="L129" s="19">
        <f t="shared" si="4"/>
        <v>267</v>
      </c>
      <c r="M129" s="17">
        <f t="shared" si="5"/>
        <v>0.71199999999999997</v>
      </c>
    </row>
    <row r="130" spans="1:13" ht="15" x14ac:dyDescent="0.25">
      <c r="A130" s="6">
        <v>145205</v>
      </c>
      <c r="B130" s="6" t="s">
        <v>23</v>
      </c>
      <c r="C130" s="17">
        <f t="shared" si="3"/>
        <v>0.47050926340284616</v>
      </c>
      <c r="D130" s="6">
        <v>115412</v>
      </c>
      <c r="E130" s="6" t="s">
        <v>448</v>
      </c>
      <c r="F130" s="18"/>
      <c r="G130" s="18"/>
      <c r="H130" s="7">
        <v>227</v>
      </c>
      <c r="I130" s="7">
        <v>322</v>
      </c>
      <c r="J130" s="18"/>
      <c r="K130" s="18"/>
      <c r="L130" s="19">
        <f t="shared" si="4"/>
        <v>227</v>
      </c>
      <c r="M130" s="17">
        <f t="shared" si="5"/>
        <v>0.70496894409937894</v>
      </c>
    </row>
    <row r="131" spans="1:13" ht="15" x14ac:dyDescent="0.25">
      <c r="A131" s="6">
        <v>145205</v>
      </c>
      <c r="B131" s="6" t="s">
        <v>23</v>
      </c>
      <c r="C131" s="17">
        <f t="shared" ref="C131:C194" si="6">SUMIF($B$2:$B$3000,B131,$L$2:$L$3000)/(SUMIF($B$2:$B$3000,B131,$I$2:$I$3000))</f>
        <v>0.47050926340284616</v>
      </c>
      <c r="D131" s="6">
        <v>210678</v>
      </c>
      <c r="E131" s="6" t="s">
        <v>449</v>
      </c>
      <c r="F131" s="18"/>
      <c r="G131" s="18"/>
      <c r="H131" s="7">
        <v>702</v>
      </c>
      <c r="I131" s="7">
        <v>1209</v>
      </c>
      <c r="J131" s="18"/>
      <c r="K131" s="18"/>
      <c r="L131" s="19">
        <f t="shared" ref="L131:L194" si="7">IF(K131="",H131,(MIN(I131,(K131*1.6*I131))))</f>
        <v>702</v>
      </c>
      <c r="M131" s="17">
        <f t="shared" ref="M131:M194" si="8">IF(L131=0,0,(L131/I131))</f>
        <v>0.58064516129032262</v>
      </c>
    </row>
    <row r="132" spans="1:13" ht="15" x14ac:dyDescent="0.25">
      <c r="A132" s="6">
        <v>145205</v>
      </c>
      <c r="B132" s="6" t="s">
        <v>23</v>
      </c>
      <c r="C132" s="17">
        <f t="shared" si="6"/>
        <v>0.47050926340284616</v>
      </c>
      <c r="D132" s="6">
        <v>222884</v>
      </c>
      <c r="E132" s="6" t="s">
        <v>450</v>
      </c>
      <c r="F132" s="18"/>
      <c r="G132" s="18"/>
      <c r="H132" s="7">
        <v>156</v>
      </c>
      <c r="I132" s="7">
        <v>172</v>
      </c>
      <c r="J132" s="18"/>
      <c r="K132" s="18"/>
      <c r="L132" s="19">
        <f t="shared" si="7"/>
        <v>156</v>
      </c>
      <c r="M132" s="17">
        <f t="shared" si="8"/>
        <v>0.90697674418604646</v>
      </c>
    </row>
    <row r="133" spans="1:13" ht="15" x14ac:dyDescent="0.25">
      <c r="A133" s="6">
        <v>145205</v>
      </c>
      <c r="B133" s="6" t="s">
        <v>23</v>
      </c>
      <c r="C133" s="17">
        <f t="shared" si="6"/>
        <v>0.47050926340284616</v>
      </c>
      <c r="D133" s="6">
        <v>224564</v>
      </c>
      <c r="E133" s="6" t="s">
        <v>451</v>
      </c>
      <c r="F133" s="18"/>
      <c r="G133" s="18"/>
      <c r="H133" s="7">
        <v>179</v>
      </c>
      <c r="I133" s="7">
        <v>410</v>
      </c>
      <c r="J133" s="18"/>
      <c r="K133" s="18"/>
      <c r="L133" s="19">
        <f t="shared" si="7"/>
        <v>179</v>
      </c>
      <c r="M133" s="17">
        <f t="shared" si="8"/>
        <v>0.43658536585365854</v>
      </c>
    </row>
    <row r="134" spans="1:13" ht="15" x14ac:dyDescent="0.25">
      <c r="A134" s="6">
        <v>145205</v>
      </c>
      <c r="B134" s="6" t="s">
        <v>23</v>
      </c>
      <c r="C134" s="17">
        <f t="shared" si="6"/>
        <v>0.47050926340284616</v>
      </c>
      <c r="D134" s="6">
        <v>16045911</v>
      </c>
      <c r="E134" s="6" t="s">
        <v>452</v>
      </c>
      <c r="F134" s="18"/>
      <c r="G134" s="18"/>
      <c r="H134" s="7">
        <v>72</v>
      </c>
      <c r="I134" s="7">
        <v>344</v>
      </c>
      <c r="J134" s="18"/>
      <c r="K134" s="18"/>
      <c r="L134" s="19">
        <f t="shared" si="7"/>
        <v>72</v>
      </c>
      <c r="M134" s="17">
        <f t="shared" si="8"/>
        <v>0.20930232558139536</v>
      </c>
    </row>
    <row r="135" spans="1:13" ht="15" x14ac:dyDescent="0.25">
      <c r="A135" s="6">
        <v>145205</v>
      </c>
      <c r="B135" s="6" t="s">
        <v>23</v>
      </c>
      <c r="C135" s="17">
        <f t="shared" si="6"/>
        <v>0.47050926340284616</v>
      </c>
      <c r="D135" s="6">
        <v>16064759</v>
      </c>
      <c r="E135" s="6" t="s">
        <v>453</v>
      </c>
      <c r="F135" s="18"/>
      <c r="G135" s="18"/>
      <c r="H135" s="7">
        <v>363</v>
      </c>
      <c r="I135" s="7">
        <v>377</v>
      </c>
      <c r="J135" s="18"/>
      <c r="K135" s="18"/>
      <c r="L135" s="19">
        <f t="shared" si="7"/>
        <v>363</v>
      </c>
      <c r="M135" s="17">
        <f t="shared" si="8"/>
        <v>0.96286472148541113</v>
      </c>
    </row>
    <row r="136" spans="1:13" ht="15" x14ac:dyDescent="0.25">
      <c r="A136" s="6">
        <v>145455</v>
      </c>
      <c r="B136" s="6" t="s">
        <v>24</v>
      </c>
      <c r="C136" s="17">
        <f t="shared" si="6"/>
        <v>0.21428571428571427</v>
      </c>
      <c r="D136" s="6">
        <v>116725</v>
      </c>
      <c r="E136" s="6" t="s">
        <v>454</v>
      </c>
      <c r="F136" s="18"/>
      <c r="G136" s="18"/>
      <c r="H136" s="6">
        <v>3</v>
      </c>
      <c r="I136" s="6">
        <v>14</v>
      </c>
      <c r="J136" s="18"/>
      <c r="K136" s="18"/>
      <c r="L136" s="19">
        <f t="shared" si="7"/>
        <v>3</v>
      </c>
      <c r="M136" s="17">
        <f t="shared" si="8"/>
        <v>0.21428571428571427</v>
      </c>
    </row>
    <row r="137" spans="1:13" ht="15" x14ac:dyDescent="0.25">
      <c r="A137" s="6">
        <v>145275</v>
      </c>
      <c r="B137" s="6" t="s">
        <v>25</v>
      </c>
      <c r="C137" s="17">
        <f t="shared" si="6"/>
        <v>0.56930890260904199</v>
      </c>
      <c r="D137" s="6">
        <v>115696</v>
      </c>
      <c r="E137" s="6" t="s">
        <v>455</v>
      </c>
      <c r="F137" s="18"/>
      <c r="G137" s="18"/>
      <c r="H137" s="7">
        <v>186</v>
      </c>
      <c r="I137" s="7">
        <v>346</v>
      </c>
      <c r="J137" s="18"/>
      <c r="K137" s="18"/>
      <c r="L137" s="19">
        <f t="shared" si="7"/>
        <v>186</v>
      </c>
      <c r="M137" s="17">
        <f t="shared" si="8"/>
        <v>0.53757225433526012</v>
      </c>
    </row>
    <row r="138" spans="1:13" ht="15" x14ac:dyDescent="0.25">
      <c r="A138" s="6">
        <v>145275</v>
      </c>
      <c r="B138" s="6" t="s">
        <v>25</v>
      </c>
      <c r="C138" s="17">
        <f t="shared" si="6"/>
        <v>0.56930890260904199</v>
      </c>
      <c r="D138" s="6">
        <v>115697</v>
      </c>
      <c r="E138" s="6" t="s">
        <v>456</v>
      </c>
      <c r="F138" s="18"/>
      <c r="G138" s="18"/>
      <c r="H138" s="7">
        <v>230</v>
      </c>
      <c r="I138" s="7">
        <v>643</v>
      </c>
      <c r="J138" s="18"/>
      <c r="K138" s="18"/>
      <c r="L138" s="19">
        <f t="shared" si="7"/>
        <v>230</v>
      </c>
      <c r="M138" s="17">
        <f t="shared" si="8"/>
        <v>0.35769828926905134</v>
      </c>
    </row>
    <row r="139" spans="1:13" ht="15" x14ac:dyDescent="0.25">
      <c r="A139" s="6">
        <v>145275</v>
      </c>
      <c r="B139" s="6" t="s">
        <v>25</v>
      </c>
      <c r="C139" s="17">
        <f t="shared" si="6"/>
        <v>0.56930890260904199</v>
      </c>
      <c r="D139" s="6">
        <v>115698</v>
      </c>
      <c r="E139" s="6" t="s">
        <v>457</v>
      </c>
      <c r="F139" s="18"/>
      <c r="G139" s="18"/>
      <c r="H139" s="7">
        <v>229</v>
      </c>
      <c r="I139" s="7">
        <v>539</v>
      </c>
      <c r="J139" s="18"/>
      <c r="K139" s="18"/>
      <c r="L139" s="19">
        <f t="shared" si="7"/>
        <v>229</v>
      </c>
      <c r="M139" s="17">
        <f t="shared" si="8"/>
        <v>0.42486085343228203</v>
      </c>
    </row>
    <row r="140" spans="1:13" ht="15" x14ac:dyDescent="0.25">
      <c r="A140" s="6">
        <v>145275</v>
      </c>
      <c r="B140" s="6" t="s">
        <v>25</v>
      </c>
      <c r="C140" s="17">
        <f t="shared" si="6"/>
        <v>0.56930890260904199</v>
      </c>
      <c r="D140" s="6">
        <v>115700</v>
      </c>
      <c r="E140" s="6" t="s">
        <v>458</v>
      </c>
      <c r="F140" s="18"/>
      <c r="G140" s="18"/>
      <c r="H140" s="7">
        <v>422</v>
      </c>
      <c r="I140" s="7">
        <v>553</v>
      </c>
      <c r="J140" s="18"/>
      <c r="K140" s="18"/>
      <c r="L140" s="19">
        <f t="shared" si="7"/>
        <v>422</v>
      </c>
      <c r="M140" s="17">
        <f t="shared" si="8"/>
        <v>0.7631103074141049</v>
      </c>
    </row>
    <row r="141" spans="1:13" ht="15" x14ac:dyDescent="0.25">
      <c r="A141" s="6">
        <v>145275</v>
      </c>
      <c r="B141" s="6" t="s">
        <v>25</v>
      </c>
      <c r="C141" s="17">
        <f t="shared" si="6"/>
        <v>0.56930890260904199</v>
      </c>
      <c r="D141" s="6">
        <v>115701</v>
      </c>
      <c r="E141" s="6" t="s">
        <v>459</v>
      </c>
      <c r="F141" s="18"/>
      <c r="G141" s="18"/>
      <c r="H141" s="7">
        <v>326</v>
      </c>
      <c r="I141" s="7">
        <v>483</v>
      </c>
      <c r="J141" s="18"/>
      <c r="K141" s="18"/>
      <c r="L141" s="19">
        <f t="shared" si="7"/>
        <v>326</v>
      </c>
      <c r="M141" s="17">
        <f t="shared" si="8"/>
        <v>0.67494824016563149</v>
      </c>
    </row>
    <row r="142" spans="1:13" ht="15" x14ac:dyDescent="0.25">
      <c r="A142" s="6">
        <v>145275</v>
      </c>
      <c r="B142" s="6" t="s">
        <v>25</v>
      </c>
      <c r="C142" s="17">
        <f t="shared" si="6"/>
        <v>0.56930890260904199</v>
      </c>
      <c r="D142" s="6">
        <v>115835</v>
      </c>
      <c r="E142" s="6" t="s">
        <v>460</v>
      </c>
      <c r="F142" s="18"/>
      <c r="G142" s="18"/>
      <c r="H142" s="7">
        <v>354</v>
      </c>
      <c r="I142" s="7">
        <v>575</v>
      </c>
      <c r="J142" s="18"/>
      <c r="K142" s="18"/>
      <c r="L142" s="19">
        <f t="shared" si="7"/>
        <v>354</v>
      </c>
      <c r="M142" s="17">
        <f t="shared" si="8"/>
        <v>0.6156521739130435</v>
      </c>
    </row>
    <row r="143" spans="1:13" ht="15" x14ac:dyDescent="0.25">
      <c r="A143" s="6">
        <v>145275</v>
      </c>
      <c r="B143" s="6" t="s">
        <v>25</v>
      </c>
      <c r="C143" s="17">
        <f t="shared" si="6"/>
        <v>0.56930890260904199</v>
      </c>
      <c r="D143" s="6">
        <v>115836</v>
      </c>
      <c r="E143" s="6" t="s">
        <v>461</v>
      </c>
      <c r="F143" s="18"/>
      <c r="G143" s="18"/>
      <c r="H143" s="7">
        <v>1074</v>
      </c>
      <c r="I143" s="7">
        <v>1816</v>
      </c>
      <c r="J143" s="18"/>
      <c r="K143" s="18"/>
      <c r="L143" s="19">
        <f t="shared" si="7"/>
        <v>1074</v>
      </c>
      <c r="M143" s="17">
        <f t="shared" si="8"/>
        <v>0.59140969162995594</v>
      </c>
    </row>
    <row r="144" spans="1:13" ht="15" x14ac:dyDescent="0.25">
      <c r="A144" s="6">
        <v>145275</v>
      </c>
      <c r="B144" s="6" t="s">
        <v>25</v>
      </c>
      <c r="C144" s="17">
        <f t="shared" si="6"/>
        <v>0.56930890260904199</v>
      </c>
      <c r="D144" s="6">
        <v>115837</v>
      </c>
      <c r="E144" s="6" t="s">
        <v>462</v>
      </c>
      <c r="F144" s="18"/>
      <c r="G144" s="18"/>
      <c r="H144" s="7">
        <v>386</v>
      </c>
      <c r="I144" s="7">
        <v>547</v>
      </c>
      <c r="J144" s="18"/>
      <c r="K144" s="18"/>
      <c r="L144" s="19">
        <f t="shared" si="7"/>
        <v>386</v>
      </c>
      <c r="M144" s="17">
        <f t="shared" si="8"/>
        <v>0.70566727605118829</v>
      </c>
    </row>
    <row r="145" spans="1:13" ht="15" x14ac:dyDescent="0.25">
      <c r="A145" s="6">
        <v>145275</v>
      </c>
      <c r="B145" s="6" t="s">
        <v>25</v>
      </c>
      <c r="C145" s="17">
        <f t="shared" si="6"/>
        <v>0.56930890260904199</v>
      </c>
      <c r="D145" s="6">
        <v>115838</v>
      </c>
      <c r="E145" s="6" t="s">
        <v>463</v>
      </c>
      <c r="F145" s="18"/>
      <c r="G145" s="18"/>
      <c r="H145" s="7">
        <v>375</v>
      </c>
      <c r="I145" s="7">
        <v>610</v>
      </c>
      <c r="J145" s="18"/>
      <c r="K145" s="18"/>
      <c r="L145" s="19">
        <f t="shared" si="7"/>
        <v>375</v>
      </c>
      <c r="M145" s="17">
        <f t="shared" si="8"/>
        <v>0.61475409836065575</v>
      </c>
    </row>
    <row r="146" spans="1:13" ht="15" x14ac:dyDescent="0.25">
      <c r="A146" s="6">
        <v>145275</v>
      </c>
      <c r="B146" s="6" t="s">
        <v>25</v>
      </c>
      <c r="C146" s="17">
        <f t="shared" si="6"/>
        <v>0.56930890260904199</v>
      </c>
      <c r="D146" s="6">
        <v>115839</v>
      </c>
      <c r="E146" s="6" t="s">
        <v>464</v>
      </c>
      <c r="F146" s="18"/>
      <c r="G146" s="18"/>
      <c r="H146" s="7">
        <v>852</v>
      </c>
      <c r="I146" s="7">
        <v>1725</v>
      </c>
      <c r="J146" s="18"/>
      <c r="K146" s="18"/>
      <c r="L146" s="19">
        <f t="shared" si="7"/>
        <v>852</v>
      </c>
      <c r="M146" s="17">
        <f t="shared" si="8"/>
        <v>0.49391304347826087</v>
      </c>
    </row>
    <row r="147" spans="1:13" ht="15" x14ac:dyDescent="0.25">
      <c r="A147" s="6">
        <v>145275</v>
      </c>
      <c r="B147" s="6" t="s">
        <v>25</v>
      </c>
      <c r="C147" s="17">
        <f t="shared" si="6"/>
        <v>0.56930890260904199</v>
      </c>
      <c r="D147" s="6">
        <v>115840</v>
      </c>
      <c r="E147" s="6" t="s">
        <v>465</v>
      </c>
      <c r="F147" s="18"/>
      <c r="G147" s="18"/>
      <c r="H147" s="7">
        <v>493</v>
      </c>
      <c r="I147" s="7">
        <v>693</v>
      </c>
      <c r="J147" s="18"/>
      <c r="K147" s="18"/>
      <c r="L147" s="19">
        <f t="shared" si="7"/>
        <v>493</v>
      </c>
      <c r="M147" s="17">
        <f t="shared" si="8"/>
        <v>0.71139971139971137</v>
      </c>
    </row>
    <row r="148" spans="1:13" ht="15" x14ac:dyDescent="0.25">
      <c r="A148" s="6">
        <v>145275</v>
      </c>
      <c r="B148" s="6" t="s">
        <v>25</v>
      </c>
      <c r="C148" s="17">
        <f t="shared" si="6"/>
        <v>0.56930890260904199</v>
      </c>
      <c r="D148" s="6">
        <v>115841</v>
      </c>
      <c r="E148" s="6" t="s">
        <v>466</v>
      </c>
      <c r="F148" s="18"/>
      <c r="G148" s="18"/>
      <c r="H148" s="7">
        <v>201</v>
      </c>
      <c r="I148" s="7">
        <v>606</v>
      </c>
      <c r="J148" s="18"/>
      <c r="K148" s="18"/>
      <c r="L148" s="19">
        <f t="shared" si="7"/>
        <v>201</v>
      </c>
      <c r="M148" s="17">
        <f t="shared" si="8"/>
        <v>0.3316831683168317</v>
      </c>
    </row>
    <row r="149" spans="1:13" ht="15" x14ac:dyDescent="0.25">
      <c r="A149" s="6">
        <v>145275</v>
      </c>
      <c r="B149" s="6" t="s">
        <v>25</v>
      </c>
      <c r="C149" s="17">
        <f t="shared" si="6"/>
        <v>0.56930890260904199</v>
      </c>
      <c r="D149" s="6">
        <v>115842</v>
      </c>
      <c r="E149" s="6" t="s">
        <v>467</v>
      </c>
      <c r="F149" s="18"/>
      <c r="G149" s="18"/>
      <c r="H149" s="7">
        <v>492</v>
      </c>
      <c r="I149" s="7">
        <v>772</v>
      </c>
      <c r="J149" s="18"/>
      <c r="K149" s="18"/>
      <c r="L149" s="19">
        <f t="shared" si="7"/>
        <v>492</v>
      </c>
      <c r="M149" s="17">
        <f t="shared" si="8"/>
        <v>0.63730569948186533</v>
      </c>
    </row>
    <row r="150" spans="1:13" ht="15" x14ac:dyDescent="0.25">
      <c r="A150" s="6">
        <v>145275</v>
      </c>
      <c r="B150" s="6" t="s">
        <v>25</v>
      </c>
      <c r="C150" s="17">
        <f t="shared" si="6"/>
        <v>0.56930890260904199</v>
      </c>
      <c r="D150" s="6">
        <v>115845</v>
      </c>
      <c r="E150" s="6" t="s">
        <v>468</v>
      </c>
      <c r="F150" s="18"/>
      <c r="G150" s="18"/>
      <c r="H150" s="7">
        <v>386</v>
      </c>
      <c r="I150" s="7">
        <v>533</v>
      </c>
      <c r="J150" s="18"/>
      <c r="K150" s="18"/>
      <c r="L150" s="19">
        <f t="shared" si="7"/>
        <v>386</v>
      </c>
      <c r="M150" s="17">
        <f t="shared" si="8"/>
        <v>0.72420262664165103</v>
      </c>
    </row>
    <row r="151" spans="1:13" ht="15" x14ac:dyDescent="0.25">
      <c r="A151" s="6">
        <v>145275</v>
      </c>
      <c r="B151" s="6" t="s">
        <v>25</v>
      </c>
      <c r="C151" s="17">
        <f t="shared" si="6"/>
        <v>0.56930890260904199</v>
      </c>
      <c r="D151" s="6">
        <v>115846</v>
      </c>
      <c r="E151" s="6" t="s">
        <v>469</v>
      </c>
      <c r="F151" s="18"/>
      <c r="G151" s="18"/>
      <c r="H151" s="7">
        <v>369</v>
      </c>
      <c r="I151" s="7">
        <v>409</v>
      </c>
      <c r="J151" s="18"/>
      <c r="K151" s="18"/>
      <c r="L151" s="19">
        <f t="shared" si="7"/>
        <v>369</v>
      </c>
      <c r="M151" s="17">
        <f t="shared" si="8"/>
        <v>0.90220048899755501</v>
      </c>
    </row>
    <row r="152" spans="1:13" ht="15" x14ac:dyDescent="0.25">
      <c r="A152" s="6">
        <v>145275</v>
      </c>
      <c r="B152" s="6" t="s">
        <v>25</v>
      </c>
      <c r="C152" s="17">
        <f t="shared" si="6"/>
        <v>0.56930890260904199</v>
      </c>
      <c r="D152" s="6">
        <v>115968</v>
      </c>
      <c r="E152" s="6" t="s">
        <v>470</v>
      </c>
      <c r="F152" s="18"/>
      <c r="G152" s="18"/>
      <c r="H152" s="7">
        <v>529</v>
      </c>
      <c r="I152" s="7">
        <v>725</v>
      </c>
      <c r="J152" s="18"/>
      <c r="K152" s="18"/>
      <c r="L152" s="19">
        <f t="shared" si="7"/>
        <v>529</v>
      </c>
      <c r="M152" s="17">
        <f t="shared" si="8"/>
        <v>0.72965517241379307</v>
      </c>
    </row>
    <row r="153" spans="1:13" ht="15" x14ac:dyDescent="0.25">
      <c r="A153" s="6">
        <v>145275</v>
      </c>
      <c r="B153" s="6" t="s">
        <v>25</v>
      </c>
      <c r="C153" s="17">
        <f t="shared" si="6"/>
        <v>0.56930890260904199</v>
      </c>
      <c r="D153" s="6">
        <v>115969</v>
      </c>
      <c r="E153" s="6" t="s">
        <v>471</v>
      </c>
      <c r="F153" s="18"/>
      <c r="G153" s="18"/>
      <c r="H153" s="7">
        <v>564</v>
      </c>
      <c r="I153" s="7">
        <v>760</v>
      </c>
      <c r="J153" s="18"/>
      <c r="K153" s="18"/>
      <c r="L153" s="19">
        <f t="shared" si="7"/>
        <v>564</v>
      </c>
      <c r="M153" s="17">
        <f t="shared" si="8"/>
        <v>0.74210526315789471</v>
      </c>
    </row>
    <row r="154" spans="1:13" ht="15" x14ac:dyDescent="0.25">
      <c r="A154" s="6">
        <v>145275</v>
      </c>
      <c r="B154" s="6" t="s">
        <v>25</v>
      </c>
      <c r="C154" s="17">
        <f t="shared" si="6"/>
        <v>0.56930890260904199</v>
      </c>
      <c r="D154" s="6">
        <v>115975</v>
      </c>
      <c r="E154" s="6" t="s">
        <v>472</v>
      </c>
      <c r="F154" s="18"/>
      <c r="G154" s="18"/>
      <c r="H154" s="7">
        <v>390</v>
      </c>
      <c r="I154" s="7">
        <v>633</v>
      </c>
      <c r="J154" s="18"/>
      <c r="K154" s="18"/>
      <c r="L154" s="19">
        <f t="shared" si="7"/>
        <v>390</v>
      </c>
      <c r="M154" s="17">
        <f t="shared" si="8"/>
        <v>0.61611374407582942</v>
      </c>
    </row>
    <row r="155" spans="1:13" ht="15" x14ac:dyDescent="0.25">
      <c r="A155" s="6">
        <v>145275</v>
      </c>
      <c r="B155" s="6" t="s">
        <v>25</v>
      </c>
      <c r="C155" s="17">
        <f t="shared" si="6"/>
        <v>0.56930890260904199</v>
      </c>
      <c r="D155" s="6">
        <v>115976</v>
      </c>
      <c r="E155" s="6" t="s">
        <v>473</v>
      </c>
      <c r="F155" s="18"/>
      <c r="G155" s="18"/>
      <c r="H155" s="7">
        <v>368</v>
      </c>
      <c r="I155" s="7">
        <v>518</v>
      </c>
      <c r="J155" s="18"/>
      <c r="K155" s="18"/>
      <c r="L155" s="19">
        <f t="shared" si="7"/>
        <v>368</v>
      </c>
      <c r="M155" s="17">
        <f t="shared" si="8"/>
        <v>0.71042471042471045</v>
      </c>
    </row>
    <row r="156" spans="1:13" ht="15" x14ac:dyDescent="0.25">
      <c r="A156" s="6">
        <v>145275</v>
      </c>
      <c r="B156" s="6" t="s">
        <v>25</v>
      </c>
      <c r="C156" s="17">
        <f t="shared" si="6"/>
        <v>0.56930890260904199</v>
      </c>
      <c r="D156" s="6">
        <v>116180</v>
      </c>
      <c r="E156" s="6" t="s">
        <v>474</v>
      </c>
      <c r="F156" s="18"/>
      <c r="G156" s="18"/>
      <c r="H156" s="7">
        <v>188</v>
      </c>
      <c r="I156" s="7">
        <v>303</v>
      </c>
      <c r="J156" s="18"/>
      <c r="K156" s="18"/>
      <c r="L156" s="19">
        <f t="shared" si="7"/>
        <v>188</v>
      </c>
      <c r="M156" s="17">
        <f t="shared" si="8"/>
        <v>0.62046204620462042</v>
      </c>
    </row>
    <row r="157" spans="1:13" ht="15" x14ac:dyDescent="0.25">
      <c r="A157" s="6">
        <v>145275</v>
      </c>
      <c r="B157" s="6" t="s">
        <v>25</v>
      </c>
      <c r="C157" s="17">
        <f t="shared" si="6"/>
        <v>0.56930890260904199</v>
      </c>
      <c r="D157" s="6">
        <v>165120</v>
      </c>
      <c r="E157" s="6" t="s">
        <v>475</v>
      </c>
      <c r="F157" s="18"/>
      <c r="G157" s="18"/>
      <c r="H157" s="7">
        <v>280</v>
      </c>
      <c r="I157" s="7">
        <v>474</v>
      </c>
      <c r="J157" s="18"/>
      <c r="K157" s="18"/>
      <c r="L157" s="19">
        <f t="shared" si="7"/>
        <v>280</v>
      </c>
      <c r="M157" s="17">
        <f t="shared" si="8"/>
        <v>0.59071729957805907</v>
      </c>
    </row>
    <row r="158" spans="1:13" ht="15" x14ac:dyDescent="0.25">
      <c r="A158" s="6">
        <v>145275</v>
      </c>
      <c r="B158" s="6" t="s">
        <v>25</v>
      </c>
      <c r="C158" s="17">
        <f t="shared" si="6"/>
        <v>0.56930890260904199</v>
      </c>
      <c r="D158" s="6">
        <v>169748</v>
      </c>
      <c r="E158" s="6" t="s">
        <v>476</v>
      </c>
      <c r="F158" s="18"/>
      <c r="G158" s="18"/>
      <c r="H158" s="7">
        <v>219</v>
      </c>
      <c r="I158" s="7">
        <v>271</v>
      </c>
      <c r="J158" s="18"/>
      <c r="K158" s="18"/>
      <c r="L158" s="19">
        <f t="shared" si="7"/>
        <v>219</v>
      </c>
      <c r="M158" s="17">
        <f t="shared" si="8"/>
        <v>0.80811808118081185</v>
      </c>
    </row>
    <row r="159" spans="1:13" ht="15" x14ac:dyDescent="0.25">
      <c r="A159" s="6">
        <v>145275</v>
      </c>
      <c r="B159" s="6" t="s">
        <v>25</v>
      </c>
      <c r="C159" s="17">
        <f t="shared" si="6"/>
        <v>0.56930890260904199</v>
      </c>
      <c r="D159" s="6">
        <v>234211</v>
      </c>
      <c r="E159" s="6" t="s">
        <v>477</v>
      </c>
      <c r="F159" s="18"/>
      <c r="G159" s="18"/>
      <c r="H159" s="7">
        <v>274</v>
      </c>
      <c r="I159" s="7">
        <v>613</v>
      </c>
      <c r="J159" s="18"/>
      <c r="K159" s="18"/>
      <c r="L159" s="19">
        <f t="shared" si="7"/>
        <v>274</v>
      </c>
      <c r="M159" s="17">
        <f t="shared" si="8"/>
        <v>0.44698205546492659</v>
      </c>
    </row>
    <row r="160" spans="1:13" ht="15" x14ac:dyDescent="0.25">
      <c r="A160" s="6">
        <v>145275</v>
      </c>
      <c r="B160" s="6" t="s">
        <v>25</v>
      </c>
      <c r="C160" s="17">
        <f t="shared" si="6"/>
        <v>0.56930890260904199</v>
      </c>
      <c r="D160" s="6">
        <v>16029836</v>
      </c>
      <c r="E160" s="6" t="s">
        <v>478</v>
      </c>
      <c r="F160" s="18"/>
      <c r="G160" s="18"/>
      <c r="H160" s="7">
        <v>754</v>
      </c>
      <c r="I160" s="7">
        <v>2022</v>
      </c>
      <c r="J160" s="18"/>
      <c r="K160" s="18"/>
      <c r="L160" s="19">
        <f t="shared" si="7"/>
        <v>754</v>
      </c>
      <c r="M160" s="17">
        <f t="shared" si="8"/>
        <v>0.37289812067260136</v>
      </c>
    </row>
    <row r="161" spans="1:13" ht="15" x14ac:dyDescent="0.25">
      <c r="A161" s="6">
        <v>145275</v>
      </c>
      <c r="B161" s="6" t="s">
        <v>25</v>
      </c>
      <c r="C161" s="17">
        <f t="shared" si="6"/>
        <v>0.56930890260904199</v>
      </c>
      <c r="D161" s="6">
        <v>16051456</v>
      </c>
      <c r="E161" s="6" t="s">
        <v>479</v>
      </c>
      <c r="F161" s="18"/>
      <c r="G161" s="18"/>
      <c r="H161" s="7">
        <v>242</v>
      </c>
      <c r="I161" s="7">
        <v>718</v>
      </c>
      <c r="J161" s="18"/>
      <c r="K161" s="18"/>
      <c r="L161" s="19">
        <f t="shared" si="7"/>
        <v>242</v>
      </c>
      <c r="M161" s="17">
        <f t="shared" si="8"/>
        <v>0.3370473537604457</v>
      </c>
    </row>
    <row r="162" spans="1:13" ht="15" x14ac:dyDescent="0.25">
      <c r="A162" s="6">
        <v>145275</v>
      </c>
      <c r="B162" s="6" t="s">
        <v>25</v>
      </c>
      <c r="C162" s="17">
        <f t="shared" si="6"/>
        <v>0.56930890260904199</v>
      </c>
      <c r="D162" s="6">
        <v>16051457</v>
      </c>
      <c r="E162" s="6" t="s">
        <v>480</v>
      </c>
      <c r="F162" s="18"/>
      <c r="G162" s="18"/>
      <c r="H162" s="7">
        <v>299</v>
      </c>
      <c r="I162" s="7">
        <v>524</v>
      </c>
      <c r="J162" s="18"/>
      <c r="K162" s="18"/>
      <c r="L162" s="19">
        <f t="shared" si="7"/>
        <v>299</v>
      </c>
      <c r="M162" s="17">
        <f t="shared" si="8"/>
        <v>0.57061068702290074</v>
      </c>
    </row>
    <row r="163" spans="1:13" ht="15" x14ac:dyDescent="0.25">
      <c r="A163" s="6">
        <v>145275</v>
      </c>
      <c r="B163" s="6" t="s">
        <v>25</v>
      </c>
      <c r="C163" s="17">
        <f t="shared" si="6"/>
        <v>0.56930890260904199</v>
      </c>
      <c r="D163" s="6">
        <v>16051458</v>
      </c>
      <c r="E163" s="6" t="s">
        <v>481</v>
      </c>
      <c r="F163" s="18"/>
      <c r="G163" s="18"/>
      <c r="H163" s="7">
        <v>477</v>
      </c>
      <c r="I163" s="7">
        <v>949</v>
      </c>
      <c r="J163" s="18"/>
      <c r="K163" s="18"/>
      <c r="L163" s="19">
        <f t="shared" si="7"/>
        <v>477</v>
      </c>
      <c r="M163" s="17">
        <f t="shared" si="8"/>
        <v>0.50263435194942041</v>
      </c>
    </row>
    <row r="164" spans="1:13" ht="15" x14ac:dyDescent="0.25">
      <c r="A164" s="6">
        <v>145275</v>
      </c>
      <c r="B164" s="6" t="s">
        <v>25</v>
      </c>
      <c r="C164" s="17">
        <f t="shared" si="6"/>
        <v>0.56930890260904199</v>
      </c>
      <c r="D164" s="6">
        <v>16075550</v>
      </c>
      <c r="E164" s="6" t="s">
        <v>482</v>
      </c>
      <c r="F164" s="18"/>
      <c r="G164" s="18"/>
      <c r="H164" s="7">
        <v>0</v>
      </c>
      <c r="I164" s="7">
        <v>0</v>
      </c>
      <c r="J164" s="18"/>
      <c r="K164" s="18"/>
      <c r="L164" s="19">
        <f t="shared" si="7"/>
        <v>0</v>
      </c>
      <c r="M164" s="17">
        <f t="shared" si="8"/>
        <v>0</v>
      </c>
    </row>
    <row r="165" spans="1:13" ht="15" x14ac:dyDescent="0.25">
      <c r="A165" s="6">
        <v>145275</v>
      </c>
      <c r="B165" s="6" t="s">
        <v>25</v>
      </c>
      <c r="C165" s="17">
        <f t="shared" si="6"/>
        <v>0.56930890260904199</v>
      </c>
      <c r="D165" s="6">
        <v>17026735</v>
      </c>
      <c r="E165" s="6" t="s">
        <v>483</v>
      </c>
      <c r="F165" s="18"/>
      <c r="G165" s="18"/>
      <c r="H165" s="7">
        <v>334</v>
      </c>
      <c r="I165" s="7">
        <v>557</v>
      </c>
      <c r="J165" s="18"/>
      <c r="K165" s="18"/>
      <c r="L165" s="19">
        <f t="shared" si="7"/>
        <v>334</v>
      </c>
      <c r="M165" s="17">
        <f t="shared" si="8"/>
        <v>0.59964093357271098</v>
      </c>
    </row>
    <row r="166" spans="1:13" ht="15" x14ac:dyDescent="0.25">
      <c r="A166" s="6">
        <v>145275</v>
      </c>
      <c r="B166" s="6" t="s">
        <v>25</v>
      </c>
      <c r="C166" s="17">
        <f t="shared" si="6"/>
        <v>0.56930890260904199</v>
      </c>
      <c r="D166" s="6">
        <v>17026736</v>
      </c>
      <c r="E166" s="6" t="s">
        <v>484</v>
      </c>
      <c r="F166" s="18"/>
      <c r="G166" s="18"/>
      <c r="H166" s="7">
        <v>141</v>
      </c>
      <c r="I166" s="7">
        <v>167</v>
      </c>
      <c r="J166" s="18"/>
      <c r="K166" s="18"/>
      <c r="L166" s="19">
        <f t="shared" si="7"/>
        <v>141</v>
      </c>
      <c r="M166" s="17">
        <f t="shared" si="8"/>
        <v>0.84431137724550898</v>
      </c>
    </row>
    <row r="167" spans="1:13" ht="15" x14ac:dyDescent="0.25">
      <c r="A167" s="6">
        <v>145275</v>
      </c>
      <c r="B167" s="6" t="s">
        <v>25</v>
      </c>
      <c r="C167" s="17">
        <f t="shared" si="6"/>
        <v>0.56930890260904199</v>
      </c>
      <c r="D167" s="6">
        <v>17036641</v>
      </c>
      <c r="E167" s="6" t="s">
        <v>485</v>
      </c>
      <c r="F167" s="18"/>
      <c r="G167" s="18"/>
      <c r="H167" s="7"/>
      <c r="I167" s="7"/>
      <c r="J167" s="18"/>
      <c r="K167" s="18"/>
      <c r="L167" s="19">
        <f t="shared" si="7"/>
        <v>0</v>
      </c>
      <c r="M167" s="17">
        <f t="shared" si="8"/>
        <v>0</v>
      </c>
    </row>
    <row r="168" spans="1:13" ht="15" x14ac:dyDescent="0.25">
      <c r="A168" s="6">
        <v>145515</v>
      </c>
      <c r="B168" s="6" t="s">
        <v>26</v>
      </c>
      <c r="C168" s="17">
        <f t="shared" si="6"/>
        <v>0.44736842105263158</v>
      </c>
      <c r="D168" s="6">
        <v>116975</v>
      </c>
      <c r="E168" s="6" t="s">
        <v>486</v>
      </c>
      <c r="F168" s="18"/>
      <c r="G168" s="18"/>
      <c r="H168" s="6">
        <v>51</v>
      </c>
      <c r="I168" s="6">
        <v>114</v>
      </c>
      <c r="J168" s="18"/>
      <c r="K168" s="18"/>
      <c r="L168" s="19">
        <f t="shared" si="7"/>
        <v>51</v>
      </c>
      <c r="M168" s="17">
        <f t="shared" si="8"/>
        <v>0.44736842105263158</v>
      </c>
    </row>
    <row r="169" spans="1:13" ht="15" x14ac:dyDescent="0.25">
      <c r="A169" s="6">
        <v>145209</v>
      </c>
      <c r="B169" s="6" t="s">
        <v>27</v>
      </c>
      <c r="C169" s="17">
        <f t="shared" si="6"/>
        <v>0.42453798767967144</v>
      </c>
      <c r="D169" s="6">
        <v>115422</v>
      </c>
      <c r="E169" s="6" t="s">
        <v>487</v>
      </c>
      <c r="F169" s="18"/>
      <c r="G169" s="18"/>
      <c r="H169" s="7">
        <v>194</v>
      </c>
      <c r="I169" s="7">
        <v>459</v>
      </c>
      <c r="J169" s="18"/>
      <c r="K169" s="18"/>
      <c r="L169" s="19">
        <f t="shared" si="7"/>
        <v>194</v>
      </c>
      <c r="M169" s="17">
        <f t="shared" si="8"/>
        <v>0.42265795206971679</v>
      </c>
    </row>
    <row r="170" spans="1:13" ht="15" x14ac:dyDescent="0.25">
      <c r="A170" s="6">
        <v>145209</v>
      </c>
      <c r="B170" s="6" t="s">
        <v>27</v>
      </c>
      <c r="C170" s="17">
        <f t="shared" si="6"/>
        <v>0.42453798767967144</v>
      </c>
      <c r="D170" s="6">
        <v>115423</v>
      </c>
      <c r="E170" s="6" t="s">
        <v>488</v>
      </c>
      <c r="F170" s="18"/>
      <c r="G170" s="18"/>
      <c r="H170" s="7">
        <v>228</v>
      </c>
      <c r="I170" s="7">
        <v>592</v>
      </c>
      <c r="J170" s="18"/>
      <c r="K170" s="18"/>
      <c r="L170" s="19">
        <f t="shared" si="7"/>
        <v>228</v>
      </c>
      <c r="M170" s="17">
        <f t="shared" si="8"/>
        <v>0.38513513513513514</v>
      </c>
    </row>
    <row r="171" spans="1:13" ht="15" x14ac:dyDescent="0.25">
      <c r="A171" s="6">
        <v>145209</v>
      </c>
      <c r="B171" s="6" t="s">
        <v>27</v>
      </c>
      <c r="C171" s="17">
        <f t="shared" si="6"/>
        <v>0.42453798767967144</v>
      </c>
      <c r="D171" s="6">
        <v>115424</v>
      </c>
      <c r="E171" s="6" t="s">
        <v>489</v>
      </c>
      <c r="F171" s="18"/>
      <c r="G171" s="18"/>
      <c r="H171" s="7">
        <v>207</v>
      </c>
      <c r="I171" s="7">
        <v>462</v>
      </c>
      <c r="J171" s="18"/>
      <c r="K171" s="18"/>
      <c r="L171" s="19">
        <f t="shared" si="7"/>
        <v>207</v>
      </c>
      <c r="M171" s="17">
        <f t="shared" si="8"/>
        <v>0.44805194805194803</v>
      </c>
    </row>
    <row r="172" spans="1:13" ht="15" x14ac:dyDescent="0.25">
      <c r="A172" s="6">
        <v>145209</v>
      </c>
      <c r="B172" s="6" t="s">
        <v>27</v>
      </c>
      <c r="C172" s="17">
        <f t="shared" si="6"/>
        <v>0.42453798767967144</v>
      </c>
      <c r="D172" s="6">
        <v>115578</v>
      </c>
      <c r="E172" s="6" t="s">
        <v>490</v>
      </c>
      <c r="F172" s="18"/>
      <c r="G172" s="18"/>
      <c r="H172" s="7">
        <v>2</v>
      </c>
      <c r="I172" s="7">
        <v>10</v>
      </c>
      <c r="J172" s="18"/>
      <c r="K172" s="18"/>
      <c r="L172" s="19">
        <f t="shared" si="7"/>
        <v>2</v>
      </c>
      <c r="M172" s="17">
        <f t="shared" si="8"/>
        <v>0.2</v>
      </c>
    </row>
    <row r="173" spans="1:13" ht="15" x14ac:dyDescent="0.25">
      <c r="A173" s="6">
        <v>145209</v>
      </c>
      <c r="B173" s="6" t="s">
        <v>27</v>
      </c>
      <c r="C173" s="17">
        <f t="shared" si="6"/>
        <v>0.42453798767967144</v>
      </c>
      <c r="D173" s="6">
        <v>193224</v>
      </c>
      <c r="E173" s="6" t="s">
        <v>491</v>
      </c>
      <c r="F173" s="18"/>
      <c r="G173" s="18"/>
      <c r="H173" s="7">
        <v>196</v>
      </c>
      <c r="I173" s="7">
        <v>425</v>
      </c>
      <c r="J173" s="18"/>
      <c r="K173" s="18"/>
      <c r="L173" s="19">
        <f t="shared" si="7"/>
        <v>196</v>
      </c>
      <c r="M173" s="17">
        <f t="shared" si="8"/>
        <v>0.4611764705882353</v>
      </c>
    </row>
    <row r="174" spans="1:13" ht="15" x14ac:dyDescent="0.25">
      <c r="A174" s="6">
        <v>145306</v>
      </c>
      <c r="B174" s="6" t="s">
        <v>28</v>
      </c>
      <c r="C174" s="17">
        <f t="shared" si="6"/>
        <v>0.42857142857142855</v>
      </c>
      <c r="D174" s="6">
        <v>116125</v>
      </c>
      <c r="E174" s="6" t="s">
        <v>492</v>
      </c>
      <c r="F174" s="18"/>
      <c r="G174" s="18"/>
      <c r="H174" s="7">
        <v>36</v>
      </c>
      <c r="I174" s="7">
        <v>84</v>
      </c>
      <c r="J174" s="18"/>
      <c r="K174" s="18"/>
      <c r="L174" s="19">
        <f t="shared" si="7"/>
        <v>36</v>
      </c>
      <c r="M174" s="17">
        <f t="shared" si="8"/>
        <v>0.42857142857142855</v>
      </c>
    </row>
    <row r="175" spans="1:13" ht="15" x14ac:dyDescent="0.25">
      <c r="A175" s="6">
        <v>145248</v>
      </c>
      <c r="B175" s="6" t="s">
        <v>29</v>
      </c>
      <c r="C175" s="17">
        <f t="shared" si="6"/>
        <v>0.91441005802707931</v>
      </c>
      <c r="D175" s="6">
        <v>115625</v>
      </c>
      <c r="E175" s="6" t="s">
        <v>493</v>
      </c>
      <c r="F175" s="18"/>
      <c r="G175" s="18"/>
      <c r="H175" s="7">
        <v>379</v>
      </c>
      <c r="I175" s="7">
        <v>379</v>
      </c>
      <c r="J175" s="18"/>
      <c r="K175" s="18"/>
      <c r="L175" s="19">
        <f t="shared" si="7"/>
        <v>379</v>
      </c>
      <c r="M175" s="17">
        <f t="shared" si="8"/>
        <v>1</v>
      </c>
    </row>
    <row r="176" spans="1:13" ht="15" x14ac:dyDescent="0.25">
      <c r="A176" s="6">
        <v>145248</v>
      </c>
      <c r="B176" s="6" t="s">
        <v>29</v>
      </c>
      <c r="C176" s="17">
        <f t="shared" si="6"/>
        <v>0.91441005802707931</v>
      </c>
      <c r="D176" s="6">
        <v>115629</v>
      </c>
      <c r="E176" s="6" t="s">
        <v>494</v>
      </c>
      <c r="F176" s="18"/>
      <c r="G176" s="18"/>
      <c r="H176" s="7">
        <v>332</v>
      </c>
      <c r="I176" s="7">
        <v>381</v>
      </c>
      <c r="J176" s="18"/>
      <c r="K176" s="18"/>
      <c r="L176" s="19">
        <f t="shared" si="7"/>
        <v>332</v>
      </c>
      <c r="M176" s="17">
        <f t="shared" si="8"/>
        <v>0.87139107611548561</v>
      </c>
    </row>
    <row r="177" spans="1:13" ht="15" x14ac:dyDescent="0.25">
      <c r="A177" s="6">
        <v>145248</v>
      </c>
      <c r="B177" s="6" t="s">
        <v>29</v>
      </c>
      <c r="C177" s="17">
        <f t="shared" si="6"/>
        <v>0.91441005802707931</v>
      </c>
      <c r="D177" s="6">
        <v>115631</v>
      </c>
      <c r="E177" s="6" t="s">
        <v>495</v>
      </c>
      <c r="F177" s="18"/>
      <c r="G177" s="18"/>
      <c r="H177" s="7">
        <v>774</v>
      </c>
      <c r="I177" s="7">
        <v>837</v>
      </c>
      <c r="J177" s="18"/>
      <c r="K177" s="18"/>
      <c r="L177" s="19">
        <f t="shared" si="7"/>
        <v>774</v>
      </c>
      <c r="M177" s="17">
        <f t="shared" si="8"/>
        <v>0.92473118279569888</v>
      </c>
    </row>
    <row r="178" spans="1:13" ht="15" x14ac:dyDescent="0.25">
      <c r="A178" s="6">
        <v>145248</v>
      </c>
      <c r="B178" s="6" t="s">
        <v>29</v>
      </c>
      <c r="C178" s="17">
        <f t="shared" si="6"/>
        <v>0.91441005802707931</v>
      </c>
      <c r="D178" s="6">
        <v>115640</v>
      </c>
      <c r="E178" s="6" t="s">
        <v>496</v>
      </c>
      <c r="F178" s="18"/>
      <c r="G178" s="18"/>
      <c r="H178" s="7">
        <v>105</v>
      </c>
      <c r="I178" s="7">
        <v>105</v>
      </c>
      <c r="J178" s="18"/>
      <c r="K178" s="18"/>
      <c r="L178" s="19">
        <f t="shared" si="7"/>
        <v>105</v>
      </c>
      <c r="M178" s="17">
        <f t="shared" si="8"/>
        <v>1</v>
      </c>
    </row>
    <row r="179" spans="1:13" ht="15" x14ac:dyDescent="0.25">
      <c r="A179" s="6">
        <v>145248</v>
      </c>
      <c r="B179" s="6" t="s">
        <v>29</v>
      </c>
      <c r="C179" s="17">
        <f t="shared" si="6"/>
        <v>0.91441005802707931</v>
      </c>
      <c r="D179" s="6">
        <v>115642</v>
      </c>
      <c r="E179" s="6" t="s">
        <v>497</v>
      </c>
      <c r="F179" s="18"/>
      <c r="G179" s="18"/>
      <c r="H179" s="7">
        <v>220</v>
      </c>
      <c r="I179" s="7">
        <v>346</v>
      </c>
      <c r="J179" s="18"/>
      <c r="K179" s="18"/>
      <c r="L179" s="19">
        <f t="shared" si="7"/>
        <v>220</v>
      </c>
      <c r="M179" s="17">
        <f t="shared" si="8"/>
        <v>0.63583815028901736</v>
      </c>
    </row>
    <row r="180" spans="1:13" ht="15" x14ac:dyDescent="0.25">
      <c r="A180" s="6">
        <v>145248</v>
      </c>
      <c r="B180" s="6" t="s">
        <v>29</v>
      </c>
      <c r="C180" s="17">
        <f t="shared" si="6"/>
        <v>0.91441005802707931</v>
      </c>
      <c r="D180" s="6">
        <v>115643</v>
      </c>
      <c r="E180" s="6" t="s">
        <v>498</v>
      </c>
      <c r="F180" s="18"/>
      <c r="G180" s="18"/>
      <c r="H180" s="7">
        <v>260</v>
      </c>
      <c r="I180" s="7">
        <v>324</v>
      </c>
      <c r="J180" s="18"/>
      <c r="K180" s="18"/>
      <c r="L180" s="19">
        <f t="shared" si="7"/>
        <v>260</v>
      </c>
      <c r="M180" s="17">
        <f t="shared" si="8"/>
        <v>0.80246913580246915</v>
      </c>
    </row>
    <row r="181" spans="1:13" ht="15" x14ac:dyDescent="0.25">
      <c r="A181" s="6">
        <v>145248</v>
      </c>
      <c r="B181" s="6" t="s">
        <v>29</v>
      </c>
      <c r="C181" s="17">
        <f t="shared" si="6"/>
        <v>0.91441005802707931</v>
      </c>
      <c r="D181" s="6">
        <v>115646</v>
      </c>
      <c r="E181" s="6" t="s">
        <v>499</v>
      </c>
      <c r="F181" s="18"/>
      <c r="G181" s="18"/>
      <c r="H181" s="7">
        <v>316</v>
      </c>
      <c r="I181" s="7">
        <v>316</v>
      </c>
      <c r="J181" s="18"/>
      <c r="K181" s="18"/>
      <c r="L181" s="19">
        <f t="shared" si="7"/>
        <v>316</v>
      </c>
      <c r="M181" s="17">
        <f t="shared" si="8"/>
        <v>1</v>
      </c>
    </row>
    <row r="182" spans="1:13" ht="15" x14ac:dyDescent="0.25">
      <c r="A182" s="6">
        <v>145248</v>
      </c>
      <c r="B182" s="6" t="s">
        <v>29</v>
      </c>
      <c r="C182" s="17">
        <f t="shared" si="6"/>
        <v>0.91441005802707931</v>
      </c>
      <c r="D182" s="6">
        <v>222897</v>
      </c>
      <c r="E182" s="6" t="s">
        <v>500</v>
      </c>
      <c r="F182" s="18"/>
      <c r="G182" s="18"/>
      <c r="H182" s="7">
        <v>1037</v>
      </c>
      <c r="I182" s="7">
        <v>1037</v>
      </c>
      <c r="J182" s="18"/>
      <c r="K182" s="18"/>
      <c r="L182" s="19">
        <f t="shared" si="7"/>
        <v>1037</v>
      </c>
      <c r="M182" s="17">
        <f t="shared" si="8"/>
        <v>1</v>
      </c>
    </row>
    <row r="183" spans="1:13" ht="15" x14ac:dyDescent="0.25">
      <c r="A183" s="6">
        <v>145248</v>
      </c>
      <c r="B183" s="6" t="s">
        <v>29</v>
      </c>
      <c r="C183" s="17">
        <f t="shared" si="6"/>
        <v>0.91441005802707931</v>
      </c>
      <c r="D183" s="6">
        <v>222900</v>
      </c>
      <c r="E183" s="6" t="s">
        <v>501</v>
      </c>
      <c r="F183" s="18"/>
      <c r="G183" s="18"/>
      <c r="H183" s="7">
        <v>269</v>
      </c>
      <c r="I183" s="7">
        <v>315</v>
      </c>
      <c r="J183" s="18"/>
      <c r="K183" s="18"/>
      <c r="L183" s="19">
        <f t="shared" si="7"/>
        <v>269</v>
      </c>
      <c r="M183" s="17">
        <f t="shared" si="8"/>
        <v>0.85396825396825393</v>
      </c>
    </row>
    <row r="184" spans="1:13" ht="15" x14ac:dyDescent="0.25">
      <c r="A184" s="6">
        <v>145248</v>
      </c>
      <c r="B184" s="6" t="s">
        <v>29</v>
      </c>
      <c r="C184" s="17">
        <f t="shared" si="6"/>
        <v>0.91441005802707931</v>
      </c>
      <c r="D184" s="6">
        <v>229565</v>
      </c>
      <c r="E184" s="6" t="s">
        <v>502</v>
      </c>
      <c r="F184" s="18"/>
      <c r="G184" s="18"/>
      <c r="H184" s="7">
        <v>90</v>
      </c>
      <c r="I184" s="7">
        <v>96</v>
      </c>
      <c r="J184" s="18"/>
      <c r="K184" s="18"/>
      <c r="L184" s="19">
        <f t="shared" si="7"/>
        <v>90</v>
      </c>
      <c r="M184" s="17">
        <f t="shared" si="8"/>
        <v>0.9375</v>
      </c>
    </row>
    <row r="185" spans="1:13" ht="15" x14ac:dyDescent="0.25">
      <c r="A185" s="6">
        <v>145383</v>
      </c>
      <c r="B185" s="6" t="s">
        <v>30</v>
      </c>
      <c r="C185" s="17">
        <f t="shared" si="6"/>
        <v>0.85513078470824955</v>
      </c>
      <c r="D185" s="6">
        <v>116451</v>
      </c>
      <c r="E185" s="6" t="s">
        <v>503</v>
      </c>
      <c r="F185" s="18"/>
      <c r="G185" s="18"/>
      <c r="H185" s="7">
        <v>391</v>
      </c>
      <c r="I185" s="7">
        <v>434</v>
      </c>
      <c r="J185" s="18"/>
      <c r="K185" s="18"/>
      <c r="L185" s="19">
        <f t="shared" si="7"/>
        <v>391</v>
      </c>
      <c r="M185" s="17">
        <f t="shared" si="8"/>
        <v>0.90092165898617516</v>
      </c>
    </row>
    <row r="186" spans="1:13" ht="15" x14ac:dyDescent="0.25">
      <c r="A186" s="6">
        <v>145383</v>
      </c>
      <c r="B186" s="6" t="s">
        <v>30</v>
      </c>
      <c r="C186" s="17">
        <f t="shared" si="6"/>
        <v>0.85513078470824955</v>
      </c>
      <c r="D186" s="6">
        <v>116452</v>
      </c>
      <c r="E186" s="6" t="s">
        <v>504</v>
      </c>
      <c r="F186" s="18"/>
      <c r="G186" s="18"/>
      <c r="H186" s="7">
        <v>459</v>
      </c>
      <c r="I186" s="7">
        <v>560</v>
      </c>
      <c r="J186" s="18"/>
      <c r="K186" s="18"/>
      <c r="L186" s="19">
        <f t="shared" si="7"/>
        <v>459</v>
      </c>
      <c r="M186" s="17">
        <f t="shared" si="8"/>
        <v>0.81964285714285712</v>
      </c>
    </row>
    <row r="187" spans="1:13" ht="15" x14ac:dyDescent="0.25">
      <c r="A187" s="6">
        <v>145383</v>
      </c>
      <c r="B187" s="6" t="s">
        <v>30</v>
      </c>
      <c r="C187" s="17">
        <f t="shared" si="6"/>
        <v>0.85513078470824955</v>
      </c>
      <c r="D187" s="6">
        <v>16079864</v>
      </c>
      <c r="E187" s="6" t="s">
        <v>505</v>
      </c>
      <c r="F187" s="18"/>
      <c r="G187" s="18"/>
      <c r="H187" s="7">
        <v>0</v>
      </c>
      <c r="I187" s="7">
        <v>0</v>
      </c>
      <c r="J187" s="18"/>
      <c r="K187" s="18"/>
      <c r="L187" s="19">
        <f t="shared" si="7"/>
        <v>0</v>
      </c>
      <c r="M187" s="17">
        <f t="shared" si="8"/>
        <v>0</v>
      </c>
    </row>
    <row r="188" spans="1:13" ht="15" x14ac:dyDescent="0.25">
      <c r="A188" s="6">
        <v>145383</v>
      </c>
      <c r="B188" s="6" t="s">
        <v>30</v>
      </c>
      <c r="C188" s="17">
        <f t="shared" si="6"/>
        <v>0.85513078470824955</v>
      </c>
      <c r="D188" s="6">
        <v>17004545</v>
      </c>
      <c r="E188" s="6" t="s">
        <v>506</v>
      </c>
      <c r="F188" s="18"/>
      <c r="G188" s="18"/>
      <c r="H188" s="7">
        <v>0</v>
      </c>
      <c r="I188" s="7">
        <v>0</v>
      </c>
      <c r="J188" s="18"/>
      <c r="K188" s="18"/>
      <c r="L188" s="19">
        <f t="shared" si="7"/>
        <v>0</v>
      </c>
      <c r="M188" s="17">
        <f t="shared" si="8"/>
        <v>0</v>
      </c>
    </row>
    <row r="189" spans="1:13" ht="15" x14ac:dyDescent="0.25">
      <c r="A189" s="6">
        <v>145384</v>
      </c>
      <c r="B189" s="6" t="s">
        <v>31</v>
      </c>
      <c r="C189" s="17">
        <f t="shared" si="6"/>
        <v>0.81643835616438354</v>
      </c>
      <c r="D189" s="6">
        <v>116454</v>
      </c>
      <c r="E189" s="6" t="s">
        <v>507</v>
      </c>
      <c r="F189" s="18"/>
      <c r="G189" s="18"/>
      <c r="H189" s="7">
        <v>253</v>
      </c>
      <c r="I189" s="7">
        <v>315</v>
      </c>
      <c r="J189" s="18"/>
      <c r="K189" s="18"/>
      <c r="L189" s="19">
        <f t="shared" si="7"/>
        <v>253</v>
      </c>
      <c r="M189" s="17">
        <f t="shared" si="8"/>
        <v>0.80317460317460321</v>
      </c>
    </row>
    <row r="190" spans="1:13" ht="15" x14ac:dyDescent="0.25">
      <c r="A190" s="6">
        <v>145384</v>
      </c>
      <c r="B190" s="6" t="s">
        <v>31</v>
      </c>
      <c r="C190" s="17">
        <f t="shared" si="6"/>
        <v>0.81643835616438354</v>
      </c>
      <c r="D190" s="6">
        <v>116455</v>
      </c>
      <c r="E190" s="6" t="s">
        <v>508</v>
      </c>
      <c r="F190" s="18"/>
      <c r="G190" s="18"/>
      <c r="H190" s="7">
        <v>157</v>
      </c>
      <c r="I190" s="7">
        <v>181</v>
      </c>
      <c r="J190" s="18"/>
      <c r="K190" s="18"/>
      <c r="L190" s="19">
        <f t="shared" si="7"/>
        <v>157</v>
      </c>
      <c r="M190" s="17">
        <f t="shared" si="8"/>
        <v>0.86740331491712708</v>
      </c>
    </row>
    <row r="191" spans="1:13" ht="15" x14ac:dyDescent="0.25">
      <c r="A191" s="6">
        <v>145384</v>
      </c>
      <c r="B191" s="6" t="s">
        <v>31</v>
      </c>
      <c r="C191" s="17">
        <f t="shared" si="6"/>
        <v>0.81643835616438354</v>
      </c>
      <c r="D191" s="6">
        <v>116456</v>
      </c>
      <c r="E191" s="6" t="s">
        <v>509</v>
      </c>
      <c r="F191" s="18"/>
      <c r="G191" s="18"/>
      <c r="H191" s="7">
        <v>186</v>
      </c>
      <c r="I191" s="7">
        <v>234</v>
      </c>
      <c r="J191" s="18"/>
      <c r="K191" s="18"/>
      <c r="L191" s="19">
        <f t="shared" si="7"/>
        <v>186</v>
      </c>
      <c r="M191" s="17">
        <f t="shared" si="8"/>
        <v>0.79487179487179482</v>
      </c>
    </row>
    <row r="192" spans="1:13" ht="15" x14ac:dyDescent="0.25">
      <c r="A192" s="6">
        <v>145249</v>
      </c>
      <c r="B192" s="6" t="s">
        <v>32</v>
      </c>
      <c r="C192" s="17">
        <f t="shared" si="6"/>
        <v>0.81690140845070425</v>
      </c>
      <c r="D192" s="6">
        <v>115651</v>
      </c>
      <c r="E192" s="6" t="s">
        <v>510</v>
      </c>
      <c r="F192" s="18"/>
      <c r="G192" s="18"/>
      <c r="H192" s="7">
        <v>58</v>
      </c>
      <c r="I192" s="7">
        <v>71</v>
      </c>
      <c r="J192" s="18"/>
      <c r="K192" s="18"/>
      <c r="L192" s="19">
        <f t="shared" si="7"/>
        <v>58</v>
      </c>
      <c r="M192" s="17">
        <f t="shared" si="8"/>
        <v>0.81690140845070425</v>
      </c>
    </row>
    <row r="193" spans="1:13" ht="15" x14ac:dyDescent="0.25">
      <c r="A193" s="6">
        <v>145210</v>
      </c>
      <c r="B193" s="6" t="s">
        <v>33</v>
      </c>
      <c r="C193" s="17">
        <f t="shared" si="6"/>
        <v>0.68488268488268489</v>
      </c>
      <c r="D193" s="6">
        <v>115426</v>
      </c>
      <c r="E193" s="6" t="s">
        <v>511</v>
      </c>
      <c r="F193" s="18"/>
      <c r="G193" s="18"/>
      <c r="H193" s="7">
        <v>141</v>
      </c>
      <c r="I193" s="7">
        <v>369</v>
      </c>
      <c r="J193" s="18"/>
      <c r="K193" s="18"/>
      <c r="L193" s="19">
        <f t="shared" si="7"/>
        <v>141</v>
      </c>
      <c r="M193" s="17">
        <f t="shared" si="8"/>
        <v>0.38211382113821141</v>
      </c>
    </row>
    <row r="194" spans="1:13" ht="15" x14ac:dyDescent="0.25">
      <c r="A194" s="6">
        <v>145210</v>
      </c>
      <c r="B194" s="6" t="s">
        <v>33</v>
      </c>
      <c r="C194" s="17">
        <f t="shared" si="6"/>
        <v>0.68488268488268489</v>
      </c>
      <c r="D194" s="6">
        <v>115427</v>
      </c>
      <c r="E194" s="6" t="s">
        <v>512</v>
      </c>
      <c r="F194" s="18"/>
      <c r="G194" s="18"/>
      <c r="H194" s="7">
        <v>392</v>
      </c>
      <c r="I194" s="7">
        <v>392</v>
      </c>
      <c r="J194" s="18"/>
      <c r="K194" s="18"/>
      <c r="L194" s="19">
        <f t="shared" si="7"/>
        <v>392</v>
      </c>
      <c r="M194" s="17">
        <f t="shared" si="8"/>
        <v>1</v>
      </c>
    </row>
    <row r="195" spans="1:13" ht="15" x14ac:dyDescent="0.25">
      <c r="A195" s="6">
        <v>145210</v>
      </c>
      <c r="B195" s="6" t="s">
        <v>33</v>
      </c>
      <c r="C195" s="17">
        <f t="shared" ref="C195:C258" si="9">SUMIF($B$2:$B$3000,B195,$L$2:$L$3000)/(SUMIF($B$2:$B$3000,B195,$I$2:$I$3000))</f>
        <v>0.68488268488268489</v>
      </c>
      <c r="D195" s="6">
        <v>115428</v>
      </c>
      <c r="E195" s="6" t="s">
        <v>513</v>
      </c>
      <c r="F195" s="18"/>
      <c r="G195" s="18"/>
      <c r="H195" s="7">
        <v>193</v>
      </c>
      <c r="I195" s="7">
        <v>414</v>
      </c>
      <c r="J195" s="18"/>
      <c r="K195" s="18"/>
      <c r="L195" s="19">
        <f t="shared" ref="L195:L258" si="10">IF(K195="",H195,(MIN(I195,(K195*1.6*I195))))</f>
        <v>193</v>
      </c>
      <c r="M195" s="17">
        <f t="shared" ref="M195:M258" si="11">IF(L195=0,0,(L195/I195))</f>
        <v>0.46618357487922707</v>
      </c>
    </row>
    <row r="196" spans="1:13" ht="15" x14ac:dyDescent="0.25">
      <c r="A196" s="6">
        <v>145210</v>
      </c>
      <c r="B196" s="6" t="s">
        <v>33</v>
      </c>
      <c r="C196" s="17">
        <f t="shared" si="9"/>
        <v>0.68488268488268489</v>
      </c>
      <c r="D196" s="6">
        <v>115430</v>
      </c>
      <c r="E196" s="6" t="s">
        <v>514</v>
      </c>
      <c r="F196" s="18"/>
      <c r="G196" s="18"/>
      <c r="H196" s="7">
        <v>304</v>
      </c>
      <c r="I196" s="7">
        <v>407</v>
      </c>
      <c r="J196" s="18"/>
      <c r="K196" s="18"/>
      <c r="L196" s="19">
        <f t="shared" si="10"/>
        <v>304</v>
      </c>
      <c r="M196" s="17">
        <f t="shared" si="11"/>
        <v>0.74692874692874689</v>
      </c>
    </row>
    <row r="197" spans="1:13" ht="15" x14ac:dyDescent="0.25">
      <c r="A197" s="6">
        <v>145210</v>
      </c>
      <c r="B197" s="6" t="s">
        <v>33</v>
      </c>
      <c r="C197" s="17">
        <f t="shared" si="9"/>
        <v>0.68488268488268489</v>
      </c>
      <c r="D197" s="6">
        <v>115431</v>
      </c>
      <c r="E197" s="6" t="s">
        <v>515</v>
      </c>
      <c r="F197" s="18"/>
      <c r="G197" s="18"/>
      <c r="H197" s="7">
        <v>773</v>
      </c>
      <c r="I197" s="7">
        <v>1216</v>
      </c>
      <c r="J197" s="18"/>
      <c r="K197" s="18"/>
      <c r="L197" s="19">
        <f t="shared" si="10"/>
        <v>773</v>
      </c>
      <c r="M197" s="17">
        <f t="shared" si="11"/>
        <v>0.63569078947368418</v>
      </c>
    </row>
    <row r="198" spans="1:13" ht="15" x14ac:dyDescent="0.25">
      <c r="A198" s="6">
        <v>145210</v>
      </c>
      <c r="B198" s="6" t="s">
        <v>33</v>
      </c>
      <c r="C198" s="17">
        <f t="shared" si="9"/>
        <v>0.68488268488268489</v>
      </c>
      <c r="D198" s="6">
        <v>115433</v>
      </c>
      <c r="E198" s="6" t="s">
        <v>516</v>
      </c>
      <c r="F198" s="18"/>
      <c r="G198" s="18"/>
      <c r="H198" s="7">
        <v>503</v>
      </c>
      <c r="I198" s="7">
        <v>569</v>
      </c>
      <c r="J198" s="18"/>
      <c r="K198" s="18"/>
      <c r="L198" s="19">
        <f t="shared" si="10"/>
        <v>503</v>
      </c>
      <c r="M198" s="17">
        <f t="shared" si="11"/>
        <v>0.8840070298769771</v>
      </c>
    </row>
    <row r="199" spans="1:13" ht="15" x14ac:dyDescent="0.25">
      <c r="A199" s="6">
        <v>145341</v>
      </c>
      <c r="B199" s="6" t="s">
        <v>34</v>
      </c>
      <c r="C199" s="17">
        <f t="shared" si="9"/>
        <v>0.14746543778801843</v>
      </c>
      <c r="D199" s="6">
        <v>116248</v>
      </c>
      <c r="E199" s="6" t="s">
        <v>517</v>
      </c>
      <c r="F199" s="18"/>
      <c r="G199" s="18"/>
      <c r="H199" s="7">
        <v>102</v>
      </c>
      <c r="I199" s="7">
        <v>528</v>
      </c>
      <c r="J199" s="18"/>
      <c r="K199" s="18"/>
      <c r="L199" s="19">
        <f t="shared" si="10"/>
        <v>102</v>
      </c>
      <c r="M199" s="17">
        <f t="shared" si="11"/>
        <v>0.19318181818181818</v>
      </c>
    </row>
    <row r="200" spans="1:13" ht="15" x14ac:dyDescent="0.25">
      <c r="A200" s="6">
        <v>145341</v>
      </c>
      <c r="B200" s="6" t="s">
        <v>34</v>
      </c>
      <c r="C200" s="17">
        <f t="shared" si="9"/>
        <v>0.14746543778801843</v>
      </c>
      <c r="D200" s="6">
        <v>116249</v>
      </c>
      <c r="E200" s="6" t="s">
        <v>518</v>
      </c>
      <c r="F200" s="18"/>
      <c r="G200" s="18"/>
      <c r="H200" s="7">
        <v>253</v>
      </c>
      <c r="I200" s="7">
        <v>1973</v>
      </c>
      <c r="J200" s="18"/>
      <c r="K200" s="18"/>
      <c r="L200" s="19">
        <f t="shared" si="10"/>
        <v>253</v>
      </c>
      <c r="M200" s="17">
        <f t="shared" si="11"/>
        <v>0.12823112012164217</v>
      </c>
    </row>
    <row r="201" spans="1:13" ht="15" x14ac:dyDescent="0.25">
      <c r="A201" s="6">
        <v>145341</v>
      </c>
      <c r="B201" s="6" t="s">
        <v>34</v>
      </c>
      <c r="C201" s="17">
        <f t="shared" si="9"/>
        <v>0.14746543778801843</v>
      </c>
      <c r="D201" s="6">
        <v>116250</v>
      </c>
      <c r="E201" s="6" t="s">
        <v>519</v>
      </c>
      <c r="F201" s="18"/>
      <c r="G201" s="18"/>
      <c r="H201" s="7">
        <v>0</v>
      </c>
      <c r="I201" s="7">
        <v>0</v>
      </c>
      <c r="J201" s="18"/>
      <c r="K201" s="18"/>
      <c r="L201" s="19">
        <f t="shared" si="10"/>
        <v>0</v>
      </c>
      <c r="M201" s="17">
        <f t="shared" si="11"/>
        <v>0</v>
      </c>
    </row>
    <row r="202" spans="1:13" ht="15" x14ac:dyDescent="0.25">
      <c r="A202" s="6">
        <v>145341</v>
      </c>
      <c r="B202" s="6" t="s">
        <v>34</v>
      </c>
      <c r="C202" s="17">
        <f t="shared" si="9"/>
        <v>0.14746543778801843</v>
      </c>
      <c r="D202" s="6">
        <v>116251</v>
      </c>
      <c r="E202" s="6" t="s">
        <v>520</v>
      </c>
      <c r="F202" s="18"/>
      <c r="G202" s="18"/>
      <c r="H202" s="7">
        <v>70</v>
      </c>
      <c r="I202" s="7">
        <v>508</v>
      </c>
      <c r="J202" s="18"/>
      <c r="K202" s="18"/>
      <c r="L202" s="19">
        <f t="shared" si="10"/>
        <v>70</v>
      </c>
      <c r="M202" s="17">
        <f t="shared" si="11"/>
        <v>0.13779527559055119</v>
      </c>
    </row>
    <row r="203" spans="1:13" ht="15" x14ac:dyDescent="0.25">
      <c r="A203" s="6">
        <v>145341</v>
      </c>
      <c r="B203" s="6" t="s">
        <v>34</v>
      </c>
      <c r="C203" s="17">
        <f t="shared" si="9"/>
        <v>0.14746543778801843</v>
      </c>
      <c r="D203" s="6">
        <v>116252</v>
      </c>
      <c r="E203" s="6" t="s">
        <v>521</v>
      </c>
      <c r="F203" s="18"/>
      <c r="G203" s="18"/>
      <c r="H203" s="7">
        <v>72</v>
      </c>
      <c r="I203" s="7">
        <v>734</v>
      </c>
      <c r="J203" s="18"/>
      <c r="K203" s="18"/>
      <c r="L203" s="19">
        <f t="shared" si="10"/>
        <v>72</v>
      </c>
      <c r="M203" s="17">
        <f t="shared" si="11"/>
        <v>9.8092643051771122E-2</v>
      </c>
    </row>
    <row r="204" spans="1:13" ht="15" x14ac:dyDescent="0.25">
      <c r="A204" s="6">
        <v>145341</v>
      </c>
      <c r="B204" s="6" t="s">
        <v>34</v>
      </c>
      <c r="C204" s="17">
        <f t="shared" si="9"/>
        <v>0.14746543778801843</v>
      </c>
      <c r="D204" s="6">
        <v>225269</v>
      </c>
      <c r="E204" s="6" t="s">
        <v>522</v>
      </c>
      <c r="F204" s="18"/>
      <c r="G204" s="18"/>
      <c r="H204" s="7">
        <v>47</v>
      </c>
      <c r="I204" s="7">
        <v>450</v>
      </c>
      <c r="J204" s="18"/>
      <c r="K204" s="18"/>
      <c r="L204" s="19">
        <f t="shared" si="10"/>
        <v>47</v>
      </c>
      <c r="M204" s="17">
        <f t="shared" si="11"/>
        <v>0.10444444444444445</v>
      </c>
    </row>
    <row r="205" spans="1:13" ht="15" x14ac:dyDescent="0.25">
      <c r="A205" s="6">
        <v>145341</v>
      </c>
      <c r="B205" s="6" t="s">
        <v>34</v>
      </c>
      <c r="C205" s="17">
        <f t="shared" si="9"/>
        <v>0.14746543778801843</v>
      </c>
      <c r="D205" s="6">
        <v>16043122</v>
      </c>
      <c r="E205" s="6" t="s">
        <v>481</v>
      </c>
      <c r="F205" s="18"/>
      <c r="G205" s="18"/>
      <c r="H205" s="7">
        <v>144</v>
      </c>
      <c r="I205" s="7">
        <v>688</v>
      </c>
      <c r="J205" s="18"/>
      <c r="K205" s="18"/>
      <c r="L205" s="19">
        <f t="shared" si="10"/>
        <v>144</v>
      </c>
      <c r="M205" s="17">
        <f t="shared" si="11"/>
        <v>0.20930232558139536</v>
      </c>
    </row>
    <row r="206" spans="1:13" ht="15" x14ac:dyDescent="0.25">
      <c r="A206" s="6">
        <v>145341</v>
      </c>
      <c r="B206" s="6" t="s">
        <v>34</v>
      </c>
      <c r="C206" s="17">
        <f t="shared" si="9"/>
        <v>0.14746543778801843</v>
      </c>
      <c r="D206" s="6">
        <v>16044513</v>
      </c>
      <c r="E206" s="6" t="s">
        <v>523</v>
      </c>
      <c r="F206" s="18"/>
      <c r="G206" s="18"/>
      <c r="H206" s="7">
        <v>40</v>
      </c>
      <c r="I206" s="7">
        <v>150</v>
      </c>
      <c r="J206" s="18"/>
      <c r="K206" s="18"/>
      <c r="L206" s="19">
        <f t="shared" si="10"/>
        <v>40</v>
      </c>
      <c r="M206" s="17">
        <f t="shared" si="11"/>
        <v>0.26666666666666666</v>
      </c>
    </row>
    <row r="207" spans="1:13" ht="15" x14ac:dyDescent="0.25">
      <c r="A207" s="6">
        <v>145341</v>
      </c>
      <c r="B207" s="6" t="s">
        <v>34</v>
      </c>
      <c r="C207" s="17">
        <f t="shared" si="9"/>
        <v>0.14746543778801843</v>
      </c>
      <c r="D207" s="6">
        <v>16049671</v>
      </c>
      <c r="E207" s="6" t="s">
        <v>524</v>
      </c>
      <c r="F207" s="18"/>
      <c r="G207" s="18"/>
      <c r="H207" s="7">
        <v>57</v>
      </c>
      <c r="I207" s="7">
        <v>461</v>
      </c>
      <c r="J207" s="18"/>
      <c r="K207" s="18"/>
      <c r="L207" s="19">
        <f t="shared" si="10"/>
        <v>57</v>
      </c>
      <c r="M207" s="17">
        <f t="shared" si="11"/>
        <v>0.12364425162689804</v>
      </c>
    </row>
    <row r="208" spans="1:13" ht="15" x14ac:dyDescent="0.25">
      <c r="A208" s="6">
        <v>145341</v>
      </c>
      <c r="B208" s="6" t="s">
        <v>34</v>
      </c>
      <c r="C208" s="17">
        <f t="shared" si="9"/>
        <v>0.14746543778801843</v>
      </c>
      <c r="D208" s="6">
        <v>16075342</v>
      </c>
      <c r="E208" s="6" t="s">
        <v>525</v>
      </c>
      <c r="F208" s="18"/>
      <c r="G208" s="18"/>
      <c r="H208" s="7">
        <v>107</v>
      </c>
      <c r="I208" s="7">
        <v>616</v>
      </c>
      <c r="J208" s="18"/>
      <c r="K208" s="18"/>
      <c r="L208" s="19">
        <f t="shared" si="10"/>
        <v>107</v>
      </c>
      <c r="M208" s="17">
        <f t="shared" si="11"/>
        <v>0.17370129870129869</v>
      </c>
    </row>
    <row r="209" spans="1:13" ht="15" x14ac:dyDescent="0.25">
      <c r="A209" s="6">
        <v>145341</v>
      </c>
      <c r="B209" s="6" t="s">
        <v>34</v>
      </c>
      <c r="C209" s="17">
        <f t="shared" si="9"/>
        <v>0.14746543778801843</v>
      </c>
      <c r="D209" s="6">
        <v>17019441</v>
      </c>
      <c r="E209" s="6" t="s">
        <v>526</v>
      </c>
      <c r="F209" s="18"/>
      <c r="G209" s="18"/>
      <c r="H209" s="7">
        <v>72</v>
      </c>
      <c r="I209" s="7">
        <v>359</v>
      </c>
      <c r="J209" s="18"/>
      <c r="K209" s="18"/>
      <c r="L209" s="19">
        <f t="shared" si="10"/>
        <v>72</v>
      </c>
      <c r="M209" s="17">
        <f t="shared" si="11"/>
        <v>0.20055710306406685</v>
      </c>
    </row>
    <row r="210" spans="1:13" ht="15" x14ac:dyDescent="0.25">
      <c r="A210" s="6">
        <v>145341</v>
      </c>
      <c r="B210" s="6" t="s">
        <v>34</v>
      </c>
      <c r="C210" s="17">
        <f t="shared" si="9"/>
        <v>0.14746543778801843</v>
      </c>
      <c r="D210" s="6">
        <v>17019443</v>
      </c>
      <c r="E210" s="6" t="s">
        <v>527</v>
      </c>
      <c r="F210" s="18"/>
      <c r="G210" s="18"/>
      <c r="H210" s="7">
        <v>37</v>
      </c>
      <c r="I210" s="7">
        <v>286</v>
      </c>
      <c r="J210" s="18"/>
      <c r="K210" s="18"/>
      <c r="L210" s="19">
        <f t="shared" si="10"/>
        <v>37</v>
      </c>
      <c r="M210" s="17">
        <f t="shared" si="11"/>
        <v>0.12937062937062938</v>
      </c>
    </row>
    <row r="211" spans="1:13" ht="15" x14ac:dyDescent="0.25">
      <c r="A211" s="6">
        <v>145341</v>
      </c>
      <c r="B211" s="6" t="s">
        <v>34</v>
      </c>
      <c r="C211" s="17">
        <f t="shared" si="9"/>
        <v>0.14746543778801843</v>
      </c>
      <c r="D211" s="6">
        <v>17019444</v>
      </c>
      <c r="E211" s="6" t="s">
        <v>528</v>
      </c>
      <c r="F211" s="18"/>
      <c r="G211" s="18"/>
      <c r="H211" s="7">
        <v>23</v>
      </c>
      <c r="I211" s="7">
        <v>191</v>
      </c>
      <c r="J211" s="18"/>
      <c r="K211" s="18"/>
      <c r="L211" s="19">
        <f t="shared" si="10"/>
        <v>23</v>
      </c>
      <c r="M211" s="17">
        <f t="shared" si="11"/>
        <v>0.12041884816753927</v>
      </c>
    </row>
    <row r="212" spans="1:13" ht="15" x14ac:dyDescent="0.25">
      <c r="A212" s="6">
        <v>145272</v>
      </c>
      <c r="B212" s="6" t="s">
        <v>35</v>
      </c>
      <c r="C212" s="17">
        <f t="shared" si="9"/>
        <v>0.75368421052631573</v>
      </c>
      <c r="D212" s="6">
        <v>115721</v>
      </c>
      <c r="E212" s="6" t="s">
        <v>529</v>
      </c>
      <c r="F212" s="18"/>
      <c r="G212" s="18"/>
      <c r="H212" s="7">
        <v>277</v>
      </c>
      <c r="I212" s="7">
        <v>360</v>
      </c>
      <c r="J212" s="18"/>
      <c r="K212" s="18"/>
      <c r="L212" s="19">
        <f t="shared" si="10"/>
        <v>277</v>
      </c>
      <c r="M212" s="17">
        <f t="shared" si="11"/>
        <v>0.76944444444444449</v>
      </c>
    </row>
    <row r="213" spans="1:13" ht="15" x14ac:dyDescent="0.25">
      <c r="A213" s="6">
        <v>145272</v>
      </c>
      <c r="B213" s="6" t="s">
        <v>35</v>
      </c>
      <c r="C213" s="17">
        <f t="shared" si="9"/>
        <v>0.75368421052631573</v>
      </c>
      <c r="D213" s="6">
        <v>115816</v>
      </c>
      <c r="E213" s="6" t="s">
        <v>530</v>
      </c>
      <c r="F213" s="18"/>
      <c r="G213" s="18"/>
      <c r="H213" s="7">
        <v>81</v>
      </c>
      <c r="I213" s="7">
        <v>115</v>
      </c>
      <c r="J213" s="18"/>
      <c r="K213" s="18"/>
      <c r="L213" s="19">
        <f t="shared" si="10"/>
        <v>81</v>
      </c>
      <c r="M213" s="17">
        <f t="shared" si="11"/>
        <v>0.70434782608695656</v>
      </c>
    </row>
    <row r="214" spans="1:13" ht="15" x14ac:dyDescent="0.25">
      <c r="A214" s="6">
        <v>145251</v>
      </c>
      <c r="B214" s="6" t="s">
        <v>36</v>
      </c>
      <c r="C214" s="17">
        <f t="shared" si="9"/>
        <v>0.31111111111111112</v>
      </c>
      <c r="D214" s="6">
        <v>115660</v>
      </c>
      <c r="E214" s="6" t="s">
        <v>531</v>
      </c>
      <c r="F214" s="18"/>
      <c r="G214" s="18"/>
      <c r="H214" s="7">
        <v>56</v>
      </c>
      <c r="I214" s="7">
        <v>180</v>
      </c>
      <c r="J214" s="18"/>
      <c r="K214" s="18"/>
      <c r="L214" s="19">
        <f t="shared" si="10"/>
        <v>56</v>
      </c>
      <c r="M214" s="17">
        <f t="shared" si="11"/>
        <v>0.31111111111111112</v>
      </c>
    </row>
    <row r="215" spans="1:13" ht="15" x14ac:dyDescent="0.25">
      <c r="A215" s="6">
        <v>145390</v>
      </c>
      <c r="B215" s="6" t="s">
        <v>37</v>
      </c>
      <c r="C215" s="17">
        <f t="shared" si="9"/>
        <v>0.40168970814132104</v>
      </c>
      <c r="D215" s="6">
        <v>116477</v>
      </c>
      <c r="E215" s="6" t="s">
        <v>532</v>
      </c>
      <c r="F215" s="18"/>
      <c r="G215" s="18"/>
      <c r="H215" s="7">
        <v>112</v>
      </c>
      <c r="I215" s="7">
        <v>266</v>
      </c>
      <c r="J215" s="18"/>
      <c r="K215" s="18"/>
      <c r="L215" s="19">
        <f t="shared" si="10"/>
        <v>112</v>
      </c>
      <c r="M215" s="17">
        <f t="shared" si="11"/>
        <v>0.42105263157894735</v>
      </c>
    </row>
    <row r="216" spans="1:13" ht="15" x14ac:dyDescent="0.25">
      <c r="A216" s="6">
        <v>145390</v>
      </c>
      <c r="B216" s="6" t="s">
        <v>37</v>
      </c>
      <c r="C216" s="17">
        <f t="shared" si="9"/>
        <v>0.40168970814132104</v>
      </c>
      <c r="D216" s="6">
        <v>116479</v>
      </c>
      <c r="E216" s="6" t="s">
        <v>533</v>
      </c>
      <c r="F216" s="18"/>
      <c r="G216" s="18"/>
      <c r="H216" s="7">
        <v>181</v>
      </c>
      <c r="I216" s="7">
        <v>444</v>
      </c>
      <c r="J216" s="18"/>
      <c r="K216" s="18"/>
      <c r="L216" s="19">
        <f t="shared" si="10"/>
        <v>181</v>
      </c>
      <c r="M216" s="17">
        <f t="shared" si="11"/>
        <v>0.40765765765765766</v>
      </c>
    </row>
    <row r="217" spans="1:13" ht="15" x14ac:dyDescent="0.25">
      <c r="A217" s="6">
        <v>145390</v>
      </c>
      <c r="B217" s="6" t="s">
        <v>37</v>
      </c>
      <c r="C217" s="17">
        <f t="shared" si="9"/>
        <v>0.40168970814132104</v>
      </c>
      <c r="D217" s="6">
        <v>116480</v>
      </c>
      <c r="E217" s="6" t="s">
        <v>534</v>
      </c>
      <c r="F217" s="18"/>
      <c r="G217" s="18"/>
      <c r="H217" s="7">
        <v>116</v>
      </c>
      <c r="I217" s="7">
        <v>285</v>
      </c>
      <c r="J217" s="18"/>
      <c r="K217" s="18"/>
      <c r="L217" s="19">
        <f t="shared" si="10"/>
        <v>116</v>
      </c>
      <c r="M217" s="17">
        <f t="shared" si="11"/>
        <v>0.40701754385964911</v>
      </c>
    </row>
    <row r="218" spans="1:13" ht="15" x14ac:dyDescent="0.25">
      <c r="A218" s="6">
        <v>145390</v>
      </c>
      <c r="B218" s="6" t="s">
        <v>37</v>
      </c>
      <c r="C218" s="17">
        <f t="shared" si="9"/>
        <v>0.40168970814132104</v>
      </c>
      <c r="D218" s="6">
        <v>116518</v>
      </c>
      <c r="E218" s="6" t="s">
        <v>535</v>
      </c>
      <c r="F218" s="18"/>
      <c r="G218" s="18"/>
      <c r="H218" s="7">
        <v>114</v>
      </c>
      <c r="I218" s="7">
        <v>307</v>
      </c>
      <c r="J218" s="18"/>
      <c r="K218" s="18"/>
      <c r="L218" s="19">
        <f t="shared" si="10"/>
        <v>114</v>
      </c>
      <c r="M218" s="17">
        <f t="shared" si="11"/>
        <v>0.37133550488599348</v>
      </c>
    </row>
    <row r="219" spans="1:13" ht="15" x14ac:dyDescent="0.25">
      <c r="A219" s="6">
        <v>145385</v>
      </c>
      <c r="B219" s="6" t="s">
        <v>38</v>
      </c>
      <c r="C219" s="17">
        <f t="shared" si="9"/>
        <v>0.41616405307599519</v>
      </c>
      <c r="D219" s="6">
        <v>116457</v>
      </c>
      <c r="E219" s="6" t="s">
        <v>536</v>
      </c>
      <c r="F219" s="18"/>
      <c r="G219" s="18"/>
      <c r="H219" s="7">
        <v>273</v>
      </c>
      <c r="I219" s="7">
        <v>640</v>
      </c>
      <c r="J219" s="18"/>
      <c r="K219" s="18"/>
      <c r="L219" s="19">
        <f t="shared" si="10"/>
        <v>273</v>
      </c>
      <c r="M219" s="17">
        <f t="shared" si="11"/>
        <v>0.42656250000000001</v>
      </c>
    </row>
    <row r="220" spans="1:13" ht="15" x14ac:dyDescent="0.25">
      <c r="A220" s="6">
        <v>145385</v>
      </c>
      <c r="B220" s="6" t="s">
        <v>38</v>
      </c>
      <c r="C220" s="17">
        <f t="shared" si="9"/>
        <v>0.41616405307599519</v>
      </c>
      <c r="D220" s="6">
        <v>116458</v>
      </c>
      <c r="E220" s="6" t="s">
        <v>537</v>
      </c>
      <c r="F220" s="18"/>
      <c r="G220" s="18"/>
      <c r="H220" s="7">
        <v>186</v>
      </c>
      <c r="I220" s="7">
        <v>502</v>
      </c>
      <c r="J220" s="18"/>
      <c r="K220" s="18"/>
      <c r="L220" s="19">
        <f t="shared" si="10"/>
        <v>186</v>
      </c>
      <c r="M220" s="17">
        <f t="shared" si="11"/>
        <v>0.37051792828685259</v>
      </c>
    </row>
    <row r="221" spans="1:13" ht="15" x14ac:dyDescent="0.25">
      <c r="A221" s="6">
        <v>145385</v>
      </c>
      <c r="B221" s="6" t="s">
        <v>38</v>
      </c>
      <c r="C221" s="17">
        <f t="shared" si="9"/>
        <v>0.41616405307599519</v>
      </c>
      <c r="D221" s="6">
        <v>116459</v>
      </c>
      <c r="E221" s="6" t="s">
        <v>538</v>
      </c>
      <c r="F221" s="18"/>
      <c r="G221" s="18"/>
      <c r="H221" s="7">
        <v>231</v>
      </c>
      <c r="I221" s="7">
        <v>516</v>
      </c>
      <c r="J221" s="18"/>
      <c r="K221" s="18"/>
      <c r="L221" s="19">
        <f t="shared" si="10"/>
        <v>231</v>
      </c>
      <c r="M221" s="17">
        <f t="shared" si="11"/>
        <v>0.44767441860465118</v>
      </c>
    </row>
    <row r="222" spans="1:13" ht="15" x14ac:dyDescent="0.25">
      <c r="A222" s="6">
        <v>145344</v>
      </c>
      <c r="B222" s="6" t="s">
        <v>39</v>
      </c>
      <c r="C222" s="17">
        <f t="shared" si="9"/>
        <v>0.66320885200553248</v>
      </c>
      <c r="D222" s="6">
        <v>116255</v>
      </c>
      <c r="E222" s="6" t="s">
        <v>539</v>
      </c>
      <c r="F222" s="18"/>
      <c r="G222" s="18"/>
      <c r="H222" s="7">
        <v>296</v>
      </c>
      <c r="I222" s="7">
        <v>445</v>
      </c>
      <c r="J222" s="18"/>
      <c r="K222" s="18"/>
      <c r="L222" s="19">
        <f t="shared" si="10"/>
        <v>296</v>
      </c>
      <c r="M222" s="17">
        <f t="shared" si="11"/>
        <v>0.66516853932584274</v>
      </c>
    </row>
    <row r="223" spans="1:13" ht="15" x14ac:dyDescent="0.25">
      <c r="A223" s="6">
        <v>145344</v>
      </c>
      <c r="B223" s="6" t="s">
        <v>39</v>
      </c>
      <c r="C223" s="17">
        <f t="shared" si="9"/>
        <v>0.66320885200553248</v>
      </c>
      <c r="D223" s="6">
        <v>116256</v>
      </c>
      <c r="E223" s="6" t="s">
        <v>540</v>
      </c>
      <c r="F223" s="18"/>
      <c r="G223" s="18"/>
      <c r="H223" s="7">
        <v>442</v>
      </c>
      <c r="I223" s="7">
        <v>647</v>
      </c>
      <c r="J223" s="18"/>
      <c r="K223" s="18"/>
      <c r="L223" s="19">
        <f t="shared" si="10"/>
        <v>442</v>
      </c>
      <c r="M223" s="17">
        <f t="shared" si="11"/>
        <v>0.68315301391035543</v>
      </c>
    </row>
    <row r="224" spans="1:13" ht="15" x14ac:dyDescent="0.25">
      <c r="A224" s="6">
        <v>145344</v>
      </c>
      <c r="B224" s="6" t="s">
        <v>39</v>
      </c>
      <c r="C224" s="17">
        <f t="shared" si="9"/>
        <v>0.66320885200553248</v>
      </c>
      <c r="D224" s="6">
        <v>116257</v>
      </c>
      <c r="E224" s="6" t="s">
        <v>541</v>
      </c>
      <c r="F224" s="18"/>
      <c r="G224" s="18"/>
      <c r="H224" s="7">
        <v>221</v>
      </c>
      <c r="I224" s="7">
        <v>354</v>
      </c>
      <c r="J224" s="18"/>
      <c r="K224" s="18"/>
      <c r="L224" s="19">
        <f t="shared" si="10"/>
        <v>221</v>
      </c>
      <c r="M224" s="17">
        <f t="shared" si="11"/>
        <v>0.62429378531073443</v>
      </c>
    </row>
    <row r="225" spans="1:13" ht="15" x14ac:dyDescent="0.25">
      <c r="A225" s="6">
        <v>17023891</v>
      </c>
      <c r="B225" s="6" t="s">
        <v>40</v>
      </c>
      <c r="C225" s="17">
        <f t="shared" si="9"/>
        <v>0.53498871331828446</v>
      </c>
      <c r="D225" s="6">
        <v>17023893</v>
      </c>
      <c r="E225" s="6" t="s">
        <v>542</v>
      </c>
      <c r="F225" s="18"/>
      <c r="G225" s="18"/>
      <c r="H225" s="7">
        <v>237</v>
      </c>
      <c r="I225" s="7">
        <v>443</v>
      </c>
      <c r="J225" s="18"/>
      <c r="K225" s="18"/>
      <c r="L225" s="19">
        <f t="shared" si="10"/>
        <v>237</v>
      </c>
      <c r="M225" s="17">
        <f t="shared" si="11"/>
        <v>0.53498871331828446</v>
      </c>
    </row>
    <row r="226" spans="1:13" ht="15" x14ac:dyDescent="0.25">
      <c r="A226" s="6">
        <v>145347</v>
      </c>
      <c r="B226" s="6" t="s">
        <v>41</v>
      </c>
      <c r="C226" s="17">
        <f t="shared" si="9"/>
        <v>0.38541666666666669</v>
      </c>
      <c r="D226" s="6">
        <v>116261</v>
      </c>
      <c r="E226" s="6" t="s">
        <v>543</v>
      </c>
      <c r="F226" s="18"/>
      <c r="G226" s="18"/>
      <c r="H226" s="7">
        <v>37</v>
      </c>
      <c r="I226" s="7">
        <v>96</v>
      </c>
      <c r="J226" s="18"/>
      <c r="K226" s="18"/>
      <c r="L226" s="19">
        <f t="shared" si="10"/>
        <v>37</v>
      </c>
      <c r="M226" s="17">
        <f t="shared" si="11"/>
        <v>0.38541666666666669</v>
      </c>
    </row>
    <row r="227" spans="1:13" ht="15" x14ac:dyDescent="0.25">
      <c r="A227" s="6">
        <v>145274</v>
      </c>
      <c r="B227" s="6" t="s">
        <v>42</v>
      </c>
      <c r="C227" s="17">
        <f t="shared" si="9"/>
        <v>0.36923076923076925</v>
      </c>
      <c r="D227" s="6">
        <v>115634</v>
      </c>
      <c r="E227" s="6" t="s">
        <v>544</v>
      </c>
      <c r="F227" s="18"/>
      <c r="G227" s="18"/>
      <c r="H227" s="7">
        <v>253</v>
      </c>
      <c r="I227" s="7">
        <v>386</v>
      </c>
      <c r="J227" s="18"/>
      <c r="K227" s="18"/>
      <c r="L227" s="19">
        <f t="shared" si="10"/>
        <v>253</v>
      </c>
      <c r="M227" s="17">
        <f t="shared" si="11"/>
        <v>0.65544041450777202</v>
      </c>
    </row>
    <row r="228" spans="1:13" ht="15" x14ac:dyDescent="0.25">
      <c r="A228" s="6">
        <v>145274</v>
      </c>
      <c r="B228" s="6" t="s">
        <v>42</v>
      </c>
      <c r="C228" s="17">
        <f t="shared" si="9"/>
        <v>0.36923076923076925</v>
      </c>
      <c r="D228" s="6">
        <v>115635</v>
      </c>
      <c r="E228" s="6" t="s">
        <v>545</v>
      </c>
      <c r="F228" s="18"/>
      <c r="G228" s="18"/>
      <c r="H228" s="7">
        <v>181</v>
      </c>
      <c r="I228" s="7">
        <v>277</v>
      </c>
      <c r="J228" s="18"/>
      <c r="K228" s="18"/>
      <c r="L228" s="19">
        <f t="shared" si="10"/>
        <v>181</v>
      </c>
      <c r="M228" s="17">
        <f t="shared" si="11"/>
        <v>0.6534296028880866</v>
      </c>
    </row>
    <row r="229" spans="1:13" ht="15" x14ac:dyDescent="0.25">
      <c r="A229" s="6">
        <v>145274</v>
      </c>
      <c r="B229" s="6" t="s">
        <v>42</v>
      </c>
      <c r="C229" s="17">
        <f t="shared" si="9"/>
        <v>0.36923076923076925</v>
      </c>
      <c r="D229" s="6">
        <v>115636</v>
      </c>
      <c r="E229" s="6" t="s">
        <v>546</v>
      </c>
      <c r="F229" s="18"/>
      <c r="G229" s="18"/>
      <c r="H229" s="7">
        <v>430</v>
      </c>
      <c r="I229" s="7">
        <v>604</v>
      </c>
      <c r="J229" s="18"/>
      <c r="K229" s="18"/>
      <c r="L229" s="19">
        <f t="shared" si="10"/>
        <v>430</v>
      </c>
      <c r="M229" s="17">
        <f t="shared" si="11"/>
        <v>0.71192052980132448</v>
      </c>
    </row>
    <row r="230" spans="1:13" ht="15" x14ac:dyDescent="0.25">
      <c r="A230" s="6">
        <v>145274</v>
      </c>
      <c r="B230" s="6" t="s">
        <v>42</v>
      </c>
      <c r="C230" s="17">
        <f t="shared" si="9"/>
        <v>0.36923076923076925</v>
      </c>
      <c r="D230" s="6">
        <v>115637</v>
      </c>
      <c r="E230" s="6" t="s">
        <v>547</v>
      </c>
      <c r="F230" s="18"/>
      <c r="G230" s="18"/>
      <c r="H230" s="7">
        <v>144</v>
      </c>
      <c r="I230" s="7">
        <v>384</v>
      </c>
      <c r="J230" s="18"/>
      <c r="K230" s="18"/>
      <c r="L230" s="19">
        <f t="shared" si="10"/>
        <v>144</v>
      </c>
      <c r="M230" s="17">
        <f t="shared" si="11"/>
        <v>0.375</v>
      </c>
    </row>
    <row r="231" spans="1:13" ht="15" x14ac:dyDescent="0.25">
      <c r="A231" s="6">
        <v>145274</v>
      </c>
      <c r="B231" s="6" t="s">
        <v>42</v>
      </c>
      <c r="C231" s="17">
        <f t="shared" si="9"/>
        <v>0.36923076923076925</v>
      </c>
      <c r="D231" s="6">
        <v>115638</v>
      </c>
      <c r="E231" s="6" t="s">
        <v>548</v>
      </c>
      <c r="F231" s="18"/>
      <c r="G231" s="18"/>
      <c r="H231" s="7">
        <v>108</v>
      </c>
      <c r="I231" s="7">
        <v>425</v>
      </c>
      <c r="J231" s="18"/>
      <c r="K231" s="18"/>
      <c r="L231" s="19">
        <f t="shared" si="10"/>
        <v>108</v>
      </c>
      <c r="M231" s="17">
        <f t="shared" si="11"/>
        <v>0.2541176470588235</v>
      </c>
    </row>
    <row r="232" spans="1:13" ht="15" x14ac:dyDescent="0.25">
      <c r="A232" s="6">
        <v>145274</v>
      </c>
      <c r="B232" s="6" t="s">
        <v>42</v>
      </c>
      <c r="C232" s="17">
        <f t="shared" si="9"/>
        <v>0.36923076923076925</v>
      </c>
      <c r="D232" s="6">
        <v>115639</v>
      </c>
      <c r="E232" s="6" t="s">
        <v>549</v>
      </c>
      <c r="F232" s="18"/>
      <c r="G232" s="18"/>
      <c r="H232" s="7">
        <v>154</v>
      </c>
      <c r="I232" s="7">
        <v>464</v>
      </c>
      <c r="J232" s="18"/>
      <c r="K232" s="18"/>
      <c r="L232" s="19">
        <f t="shared" si="10"/>
        <v>154</v>
      </c>
      <c r="M232" s="17">
        <f t="shared" si="11"/>
        <v>0.33189655172413796</v>
      </c>
    </row>
    <row r="233" spans="1:13" ht="15" x14ac:dyDescent="0.25">
      <c r="A233" s="6">
        <v>145274</v>
      </c>
      <c r="B233" s="6" t="s">
        <v>42</v>
      </c>
      <c r="C233" s="17">
        <f t="shared" si="9"/>
        <v>0.36923076923076925</v>
      </c>
      <c r="D233" s="6">
        <v>115649</v>
      </c>
      <c r="E233" s="6" t="s">
        <v>550</v>
      </c>
      <c r="F233" s="18"/>
      <c r="G233" s="18"/>
      <c r="H233" s="7">
        <v>111</v>
      </c>
      <c r="I233" s="7">
        <v>374</v>
      </c>
      <c r="J233" s="18"/>
      <c r="K233" s="18"/>
      <c r="L233" s="19">
        <f t="shared" si="10"/>
        <v>111</v>
      </c>
      <c r="M233" s="17">
        <f t="shared" si="11"/>
        <v>0.2967914438502674</v>
      </c>
    </row>
    <row r="234" spans="1:13" ht="15" x14ac:dyDescent="0.25">
      <c r="A234" s="6">
        <v>145274</v>
      </c>
      <c r="B234" s="6" t="s">
        <v>42</v>
      </c>
      <c r="C234" s="17">
        <f t="shared" si="9"/>
        <v>0.36923076923076925</v>
      </c>
      <c r="D234" s="6">
        <v>115824</v>
      </c>
      <c r="E234" s="6" t="s">
        <v>551</v>
      </c>
      <c r="F234" s="18"/>
      <c r="G234" s="18"/>
      <c r="H234" s="7">
        <v>170</v>
      </c>
      <c r="I234" s="7">
        <v>637</v>
      </c>
      <c r="J234" s="18"/>
      <c r="K234" s="18"/>
      <c r="L234" s="19">
        <f t="shared" si="10"/>
        <v>170</v>
      </c>
      <c r="M234" s="17">
        <f t="shared" si="11"/>
        <v>0.26687598116169547</v>
      </c>
    </row>
    <row r="235" spans="1:13" ht="15" x14ac:dyDescent="0.25">
      <c r="A235" s="6">
        <v>145274</v>
      </c>
      <c r="B235" s="6" t="s">
        <v>42</v>
      </c>
      <c r="C235" s="17">
        <f t="shared" si="9"/>
        <v>0.36923076923076925</v>
      </c>
      <c r="D235" s="6">
        <v>115825</v>
      </c>
      <c r="E235" s="6" t="s">
        <v>552</v>
      </c>
      <c r="F235" s="18"/>
      <c r="G235" s="18"/>
      <c r="H235" s="7">
        <v>127</v>
      </c>
      <c r="I235" s="7">
        <v>409</v>
      </c>
      <c r="J235" s="18"/>
      <c r="K235" s="18"/>
      <c r="L235" s="19">
        <f t="shared" si="10"/>
        <v>127</v>
      </c>
      <c r="M235" s="17">
        <f t="shared" si="11"/>
        <v>0.31051344743276282</v>
      </c>
    </row>
    <row r="236" spans="1:13" ht="15" x14ac:dyDescent="0.25">
      <c r="A236" s="6">
        <v>145274</v>
      </c>
      <c r="B236" s="6" t="s">
        <v>42</v>
      </c>
      <c r="C236" s="17">
        <f t="shared" si="9"/>
        <v>0.36923076923076925</v>
      </c>
      <c r="D236" s="6">
        <v>115826</v>
      </c>
      <c r="E236" s="6" t="s">
        <v>553</v>
      </c>
      <c r="F236" s="18"/>
      <c r="G236" s="18"/>
      <c r="H236" s="7">
        <v>380</v>
      </c>
      <c r="I236" s="7">
        <v>1661</v>
      </c>
      <c r="J236" s="18"/>
      <c r="K236" s="18"/>
      <c r="L236" s="19">
        <f t="shared" si="10"/>
        <v>380</v>
      </c>
      <c r="M236" s="17">
        <f t="shared" si="11"/>
        <v>0.22877784467188442</v>
      </c>
    </row>
    <row r="237" spans="1:13" ht="15" x14ac:dyDescent="0.25">
      <c r="A237" s="6">
        <v>145274</v>
      </c>
      <c r="B237" s="6" t="s">
        <v>42</v>
      </c>
      <c r="C237" s="17">
        <f t="shared" si="9"/>
        <v>0.36923076923076925</v>
      </c>
      <c r="D237" s="6">
        <v>115827</v>
      </c>
      <c r="E237" s="6" t="s">
        <v>554</v>
      </c>
      <c r="F237" s="18"/>
      <c r="G237" s="18"/>
      <c r="H237" s="7">
        <v>418</v>
      </c>
      <c r="I237" s="7">
        <v>1158</v>
      </c>
      <c r="J237" s="18"/>
      <c r="K237" s="18"/>
      <c r="L237" s="19">
        <f t="shared" si="10"/>
        <v>418</v>
      </c>
      <c r="M237" s="17">
        <f t="shared" si="11"/>
        <v>0.36096718480138168</v>
      </c>
    </row>
    <row r="238" spans="1:13" ht="15" x14ac:dyDescent="0.25">
      <c r="A238" s="6">
        <v>145274</v>
      </c>
      <c r="B238" s="6" t="s">
        <v>42</v>
      </c>
      <c r="C238" s="17">
        <f t="shared" si="9"/>
        <v>0.36923076923076925</v>
      </c>
      <c r="D238" s="6">
        <v>115828</v>
      </c>
      <c r="E238" s="6" t="s">
        <v>555</v>
      </c>
      <c r="F238" s="18"/>
      <c r="G238" s="18"/>
      <c r="H238" s="7">
        <v>236</v>
      </c>
      <c r="I238" s="7">
        <v>752</v>
      </c>
      <c r="J238" s="18"/>
      <c r="K238" s="18"/>
      <c r="L238" s="19">
        <f t="shared" si="10"/>
        <v>236</v>
      </c>
      <c r="M238" s="17">
        <f t="shared" si="11"/>
        <v>0.31382978723404253</v>
      </c>
    </row>
    <row r="239" spans="1:13" ht="15" x14ac:dyDescent="0.25">
      <c r="A239" s="6">
        <v>145274</v>
      </c>
      <c r="B239" s="6" t="s">
        <v>42</v>
      </c>
      <c r="C239" s="17">
        <f t="shared" si="9"/>
        <v>0.36923076923076925</v>
      </c>
      <c r="D239" s="6">
        <v>115829</v>
      </c>
      <c r="E239" s="6" t="s">
        <v>556</v>
      </c>
      <c r="F239" s="18"/>
      <c r="G239" s="18"/>
      <c r="H239" s="7">
        <v>114</v>
      </c>
      <c r="I239" s="7">
        <v>444</v>
      </c>
      <c r="J239" s="18"/>
      <c r="K239" s="18"/>
      <c r="L239" s="19">
        <f t="shared" si="10"/>
        <v>114</v>
      </c>
      <c r="M239" s="17">
        <f t="shared" si="11"/>
        <v>0.25675675675675674</v>
      </c>
    </row>
    <row r="240" spans="1:13" ht="15" x14ac:dyDescent="0.25">
      <c r="A240" s="6">
        <v>145274</v>
      </c>
      <c r="B240" s="6" t="s">
        <v>42</v>
      </c>
      <c r="C240" s="17">
        <f t="shared" si="9"/>
        <v>0.36923076923076925</v>
      </c>
      <c r="D240" s="6">
        <v>115830</v>
      </c>
      <c r="E240" s="6" t="s">
        <v>557</v>
      </c>
      <c r="F240" s="18"/>
      <c r="G240" s="18"/>
      <c r="H240" s="7">
        <v>130</v>
      </c>
      <c r="I240" s="7">
        <v>424</v>
      </c>
      <c r="J240" s="18"/>
      <c r="K240" s="18"/>
      <c r="L240" s="19">
        <f t="shared" si="10"/>
        <v>130</v>
      </c>
      <c r="M240" s="17">
        <f t="shared" si="11"/>
        <v>0.30660377358490565</v>
      </c>
    </row>
    <row r="241" spans="1:13" ht="15" x14ac:dyDescent="0.25">
      <c r="A241" s="6">
        <v>145274</v>
      </c>
      <c r="B241" s="6" t="s">
        <v>42</v>
      </c>
      <c r="C241" s="17">
        <f t="shared" si="9"/>
        <v>0.36923076923076925</v>
      </c>
      <c r="D241" s="6">
        <v>115832</v>
      </c>
      <c r="E241" s="6" t="s">
        <v>558</v>
      </c>
      <c r="F241" s="18"/>
      <c r="G241" s="18"/>
      <c r="H241" s="7">
        <v>122</v>
      </c>
      <c r="I241" s="7">
        <v>493</v>
      </c>
      <c r="J241" s="18"/>
      <c r="K241" s="18"/>
      <c r="L241" s="19">
        <f t="shared" si="10"/>
        <v>122</v>
      </c>
      <c r="M241" s="17">
        <f t="shared" si="11"/>
        <v>0.24746450304259635</v>
      </c>
    </row>
    <row r="242" spans="1:13" ht="15" x14ac:dyDescent="0.25">
      <c r="A242" s="6">
        <v>145274</v>
      </c>
      <c r="B242" s="6" t="s">
        <v>42</v>
      </c>
      <c r="C242" s="17">
        <f t="shared" si="9"/>
        <v>0.36923076923076925</v>
      </c>
      <c r="D242" s="6">
        <v>115834</v>
      </c>
      <c r="E242" s="6" t="s">
        <v>559</v>
      </c>
      <c r="F242" s="18"/>
      <c r="G242" s="18"/>
      <c r="H242" s="7">
        <v>216</v>
      </c>
      <c r="I242" s="7">
        <v>458</v>
      </c>
      <c r="J242" s="18"/>
      <c r="K242" s="18"/>
      <c r="L242" s="19">
        <f t="shared" si="10"/>
        <v>216</v>
      </c>
      <c r="M242" s="17">
        <f t="shared" si="11"/>
        <v>0.47161572052401746</v>
      </c>
    </row>
    <row r="243" spans="1:13" ht="15" x14ac:dyDescent="0.25">
      <c r="A243" s="6">
        <v>145274</v>
      </c>
      <c r="B243" s="6" t="s">
        <v>42</v>
      </c>
      <c r="C243" s="17">
        <f t="shared" si="9"/>
        <v>0.36923076923076925</v>
      </c>
      <c r="D243" s="6">
        <v>155000</v>
      </c>
      <c r="E243" s="6" t="s">
        <v>560</v>
      </c>
      <c r="F243" s="18"/>
      <c r="G243" s="18"/>
      <c r="H243" s="7">
        <v>288</v>
      </c>
      <c r="I243" s="7">
        <v>417</v>
      </c>
      <c r="J243" s="18"/>
      <c r="K243" s="18"/>
      <c r="L243" s="19">
        <f t="shared" si="10"/>
        <v>288</v>
      </c>
      <c r="M243" s="17">
        <f t="shared" si="11"/>
        <v>0.69064748201438853</v>
      </c>
    </row>
    <row r="244" spans="1:13" ht="15" x14ac:dyDescent="0.25">
      <c r="A244" s="6">
        <v>145274</v>
      </c>
      <c r="B244" s="6" t="s">
        <v>42</v>
      </c>
      <c r="C244" s="17">
        <f t="shared" si="9"/>
        <v>0.36923076923076925</v>
      </c>
      <c r="D244" s="6">
        <v>186147</v>
      </c>
      <c r="E244" s="6" t="s">
        <v>561</v>
      </c>
      <c r="F244" s="18"/>
      <c r="G244" s="18"/>
      <c r="H244" s="7">
        <v>235</v>
      </c>
      <c r="I244" s="7">
        <v>980</v>
      </c>
      <c r="J244" s="18"/>
      <c r="K244" s="18"/>
      <c r="L244" s="19">
        <f t="shared" si="10"/>
        <v>235</v>
      </c>
      <c r="M244" s="17">
        <f t="shared" si="11"/>
        <v>0.23979591836734693</v>
      </c>
    </row>
    <row r="245" spans="1:13" ht="15" x14ac:dyDescent="0.25">
      <c r="A245" s="6">
        <v>145274</v>
      </c>
      <c r="B245" s="6" t="s">
        <v>42</v>
      </c>
      <c r="C245" s="17">
        <f t="shared" si="9"/>
        <v>0.36923076923076925</v>
      </c>
      <c r="D245" s="6">
        <v>17012814</v>
      </c>
      <c r="E245" s="6" t="s">
        <v>562</v>
      </c>
      <c r="F245" s="18"/>
      <c r="G245" s="18"/>
      <c r="H245" s="7">
        <v>359</v>
      </c>
      <c r="I245" s="7">
        <v>563</v>
      </c>
      <c r="J245" s="18"/>
      <c r="K245" s="18"/>
      <c r="L245" s="19">
        <f t="shared" si="10"/>
        <v>359</v>
      </c>
      <c r="M245" s="17">
        <f t="shared" si="11"/>
        <v>0.63765541740674958</v>
      </c>
    </row>
    <row r="246" spans="1:13" ht="15" x14ac:dyDescent="0.25">
      <c r="A246" s="6">
        <v>145441</v>
      </c>
      <c r="B246" s="6" t="s">
        <v>43</v>
      </c>
      <c r="C246" s="17">
        <f t="shared" si="9"/>
        <v>0.42558558558558557</v>
      </c>
      <c r="D246" s="6">
        <v>116681</v>
      </c>
      <c r="E246" s="6" t="s">
        <v>563</v>
      </c>
      <c r="F246" s="18"/>
      <c r="G246" s="18"/>
      <c r="H246" s="7">
        <v>165</v>
      </c>
      <c r="I246" s="7">
        <v>515</v>
      </c>
      <c r="J246" s="18"/>
      <c r="K246" s="18"/>
      <c r="L246" s="19">
        <f t="shared" si="10"/>
        <v>165</v>
      </c>
      <c r="M246" s="17">
        <f t="shared" si="11"/>
        <v>0.32038834951456313</v>
      </c>
    </row>
    <row r="247" spans="1:13" ht="15" x14ac:dyDescent="0.25">
      <c r="A247" s="6">
        <v>145441</v>
      </c>
      <c r="B247" s="6" t="s">
        <v>43</v>
      </c>
      <c r="C247" s="17">
        <f t="shared" si="9"/>
        <v>0.42558558558558557</v>
      </c>
      <c r="D247" s="6">
        <v>116682</v>
      </c>
      <c r="E247" s="6" t="s">
        <v>564</v>
      </c>
      <c r="F247" s="18"/>
      <c r="G247" s="18"/>
      <c r="H247" s="7">
        <v>389</v>
      </c>
      <c r="I247" s="7">
        <v>607</v>
      </c>
      <c r="J247" s="18"/>
      <c r="K247" s="18"/>
      <c r="L247" s="19">
        <f t="shared" si="10"/>
        <v>389</v>
      </c>
      <c r="M247" s="17">
        <f t="shared" si="11"/>
        <v>0.64085667215815489</v>
      </c>
    </row>
    <row r="248" spans="1:13" ht="15" x14ac:dyDescent="0.25">
      <c r="A248" s="6">
        <v>145441</v>
      </c>
      <c r="B248" s="6" t="s">
        <v>43</v>
      </c>
      <c r="C248" s="17">
        <f t="shared" si="9"/>
        <v>0.42558558558558557</v>
      </c>
      <c r="D248" s="6">
        <v>116715</v>
      </c>
      <c r="E248" s="6" t="s">
        <v>565</v>
      </c>
      <c r="F248" s="18"/>
      <c r="G248" s="18"/>
      <c r="H248" s="7">
        <v>185</v>
      </c>
      <c r="I248" s="7">
        <v>628</v>
      </c>
      <c r="J248" s="18"/>
      <c r="K248" s="18"/>
      <c r="L248" s="19">
        <f t="shared" si="10"/>
        <v>185</v>
      </c>
      <c r="M248" s="17">
        <f t="shared" si="11"/>
        <v>0.29458598726114649</v>
      </c>
    </row>
    <row r="249" spans="1:13" ht="15" x14ac:dyDescent="0.25">
      <c r="A249" s="6">
        <v>145441</v>
      </c>
      <c r="B249" s="6" t="s">
        <v>43</v>
      </c>
      <c r="C249" s="17">
        <f t="shared" si="9"/>
        <v>0.42558558558558557</v>
      </c>
      <c r="D249" s="6">
        <v>116716</v>
      </c>
      <c r="E249" s="6" t="s">
        <v>566</v>
      </c>
      <c r="F249" s="18"/>
      <c r="G249" s="18"/>
      <c r="H249" s="7">
        <v>471</v>
      </c>
      <c r="I249" s="7">
        <v>1314</v>
      </c>
      <c r="J249" s="18"/>
      <c r="K249" s="18"/>
      <c r="L249" s="19">
        <f t="shared" si="10"/>
        <v>471</v>
      </c>
      <c r="M249" s="17">
        <f t="shared" si="11"/>
        <v>0.35844748858447489</v>
      </c>
    </row>
    <row r="250" spans="1:13" ht="15" x14ac:dyDescent="0.25">
      <c r="A250" s="6">
        <v>145441</v>
      </c>
      <c r="B250" s="6" t="s">
        <v>43</v>
      </c>
      <c r="C250" s="17">
        <f t="shared" si="9"/>
        <v>0.42558558558558557</v>
      </c>
      <c r="D250" s="6">
        <v>116718</v>
      </c>
      <c r="E250" s="6" t="s">
        <v>567</v>
      </c>
      <c r="F250" s="18"/>
      <c r="G250" s="18"/>
      <c r="H250" s="7">
        <v>121</v>
      </c>
      <c r="I250" s="7">
        <v>674</v>
      </c>
      <c r="J250" s="18"/>
      <c r="K250" s="18"/>
      <c r="L250" s="19">
        <f t="shared" si="10"/>
        <v>121</v>
      </c>
      <c r="M250" s="17">
        <f t="shared" si="11"/>
        <v>0.17952522255192879</v>
      </c>
    </row>
    <row r="251" spans="1:13" ht="15" x14ac:dyDescent="0.25">
      <c r="A251" s="6">
        <v>145441</v>
      </c>
      <c r="B251" s="6" t="s">
        <v>43</v>
      </c>
      <c r="C251" s="17">
        <f t="shared" si="9"/>
        <v>0.42558558558558557</v>
      </c>
      <c r="D251" s="6">
        <v>116719</v>
      </c>
      <c r="E251" s="6" t="s">
        <v>568</v>
      </c>
      <c r="F251" s="18"/>
      <c r="G251" s="18"/>
      <c r="H251" s="7">
        <v>216</v>
      </c>
      <c r="I251" s="7">
        <v>230</v>
      </c>
      <c r="J251" s="18"/>
      <c r="K251" s="18"/>
      <c r="L251" s="19">
        <f t="shared" si="10"/>
        <v>216</v>
      </c>
      <c r="M251" s="17">
        <f t="shared" si="11"/>
        <v>0.93913043478260871</v>
      </c>
    </row>
    <row r="252" spans="1:13" ht="15" x14ac:dyDescent="0.25">
      <c r="A252" s="6">
        <v>145441</v>
      </c>
      <c r="B252" s="6" t="s">
        <v>43</v>
      </c>
      <c r="C252" s="17">
        <f t="shared" si="9"/>
        <v>0.42558558558558557</v>
      </c>
      <c r="D252" s="6">
        <v>116720</v>
      </c>
      <c r="E252" s="6" t="s">
        <v>569</v>
      </c>
      <c r="F252" s="18"/>
      <c r="G252" s="18"/>
      <c r="H252" s="7">
        <v>230</v>
      </c>
      <c r="I252" s="7">
        <v>366</v>
      </c>
      <c r="J252" s="18"/>
      <c r="K252" s="18"/>
      <c r="L252" s="19">
        <f t="shared" si="10"/>
        <v>230</v>
      </c>
      <c r="M252" s="17">
        <f t="shared" si="11"/>
        <v>0.62841530054644812</v>
      </c>
    </row>
    <row r="253" spans="1:13" ht="15" x14ac:dyDescent="0.25">
      <c r="A253" s="6">
        <v>145441</v>
      </c>
      <c r="B253" s="6" t="s">
        <v>43</v>
      </c>
      <c r="C253" s="17">
        <f t="shared" si="9"/>
        <v>0.42558558558558557</v>
      </c>
      <c r="D253" s="6">
        <v>116869</v>
      </c>
      <c r="E253" s="6" t="s">
        <v>570</v>
      </c>
      <c r="F253" s="18"/>
      <c r="G253" s="18"/>
      <c r="H253" s="7">
        <v>430</v>
      </c>
      <c r="I253" s="7">
        <v>506</v>
      </c>
      <c r="J253" s="18"/>
      <c r="K253" s="18"/>
      <c r="L253" s="19">
        <f t="shared" si="10"/>
        <v>430</v>
      </c>
      <c r="M253" s="17">
        <f t="shared" si="11"/>
        <v>0.84980237154150196</v>
      </c>
    </row>
    <row r="254" spans="1:13" ht="15" x14ac:dyDescent="0.25">
      <c r="A254" s="6">
        <v>145441</v>
      </c>
      <c r="B254" s="6" t="s">
        <v>43</v>
      </c>
      <c r="C254" s="17">
        <f t="shared" si="9"/>
        <v>0.42558558558558557</v>
      </c>
      <c r="D254" s="6">
        <v>116870</v>
      </c>
      <c r="E254" s="6" t="s">
        <v>571</v>
      </c>
      <c r="F254" s="18"/>
      <c r="G254" s="18"/>
      <c r="H254" s="7">
        <v>268</v>
      </c>
      <c r="I254" s="7">
        <v>286</v>
      </c>
      <c r="J254" s="18"/>
      <c r="K254" s="18"/>
      <c r="L254" s="19">
        <f t="shared" si="10"/>
        <v>268</v>
      </c>
      <c r="M254" s="17">
        <f t="shared" si="11"/>
        <v>0.93706293706293708</v>
      </c>
    </row>
    <row r="255" spans="1:13" ht="15" x14ac:dyDescent="0.25">
      <c r="A255" s="6">
        <v>145441</v>
      </c>
      <c r="B255" s="6" t="s">
        <v>43</v>
      </c>
      <c r="C255" s="17">
        <f t="shared" si="9"/>
        <v>0.42558558558558557</v>
      </c>
      <c r="D255" s="6">
        <v>116873</v>
      </c>
      <c r="E255" s="6" t="s">
        <v>572</v>
      </c>
      <c r="F255" s="18"/>
      <c r="G255" s="18"/>
      <c r="H255" s="7">
        <v>192</v>
      </c>
      <c r="I255" s="7">
        <v>267</v>
      </c>
      <c r="J255" s="18"/>
      <c r="K255" s="18"/>
      <c r="L255" s="19">
        <f t="shared" si="10"/>
        <v>192</v>
      </c>
      <c r="M255" s="17">
        <f t="shared" si="11"/>
        <v>0.7191011235955056</v>
      </c>
    </row>
    <row r="256" spans="1:13" ht="15" x14ac:dyDescent="0.25">
      <c r="A256" s="6">
        <v>145441</v>
      </c>
      <c r="B256" s="6" t="s">
        <v>43</v>
      </c>
      <c r="C256" s="17">
        <f t="shared" si="9"/>
        <v>0.42558558558558557</v>
      </c>
      <c r="D256" s="6">
        <v>116874</v>
      </c>
      <c r="E256" s="6" t="s">
        <v>573</v>
      </c>
      <c r="F256" s="18"/>
      <c r="G256" s="18"/>
      <c r="H256" s="7">
        <v>251</v>
      </c>
      <c r="I256" s="7">
        <v>420</v>
      </c>
      <c r="J256" s="18"/>
      <c r="K256" s="18"/>
      <c r="L256" s="19">
        <f t="shared" si="10"/>
        <v>251</v>
      </c>
      <c r="M256" s="17">
        <f t="shared" si="11"/>
        <v>0.59761904761904761</v>
      </c>
    </row>
    <row r="257" spans="1:13" ht="15" x14ac:dyDescent="0.25">
      <c r="A257" s="6">
        <v>145441</v>
      </c>
      <c r="B257" s="6" t="s">
        <v>43</v>
      </c>
      <c r="C257" s="17">
        <f t="shared" si="9"/>
        <v>0.42558558558558557</v>
      </c>
      <c r="D257" s="6">
        <v>116875</v>
      </c>
      <c r="E257" s="6" t="s">
        <v>574</v>
      </c>
      <c r="F257" s="18"/>
      <c r="G257" s="18"/>
      <c r="H257" s="7">
        <v>139</v>
      </c>
      <c r="I257" s="7">
        <v>268</v>
      </c>
      <c r="J257" s="18"/>
      <c r="K257" s="18"/>
      <c r="L257" s="19">
        <f t="shared" si="10"/>
        <v>139</v>
      </c>
      <c r="M257" s="17">
        <f t="shared" si="11"/>
        <v>0.51865671641791045</v>
      </c>
    </row>
    <row r="258" spans="1:13" ht="15" x14ac:dyDescent="0.25">
      <c r="A258" s="6">
        <v>145441</v>
      </c>
      <c r="B258" s="6" t="s">
        <v>43</v>
      </c>
      <c r="C258" s="17">
        <f t="shared" si="9"/>
        <v>0.42558558558558557</v>
      </c>
      <c r="D258" s="6">
        <v>116877</v>
      </c>
      <c r="E258" s="6" t="s">
        <v>575</v>
      </c>
      <c r="F258" s="18"/>
      <c r="G258" s="18"/>
      <c r="H258" s="7">
        <v>145</v>
      </c>
      <c r="I258" s="7">
        <v>487</v>
      </c>
      <c r="J258" s="18"/>
      <c r="K258" s="18"/>
      <c r="L258" s="19">
        <f t="shared" si="10"/>
        <v>145</v>
      </c>
      <c r="M258" s="17">
        <f t="shared" si="11"/>
        <v>0.29774127310061604</v>
      </c>
    </row>
    <row r="259" spans="1:13" ht="15" x14ac:dyDescent="0.25">
      <c r="A259" s="6">
        <v>145441</v>
      </c>
      <c r="B259" s="6" t="s">
        <v>43</v>
      </c>
      <c r="C259" s="17">
        <f t="shared" ref="C259:C322" si="12">SUMIF($B$2:$B$3000,B259,$L$2:$L$3000)/(SUMIF($B$2:$B$3000,B259,$I$2:$I$3000))</f>
        <v>0.42558558558558557</v>
      </c>
      <c r="D259" s="6">
        <v>116878</v>
      </c>
      <c r="E259" s="6" t="s">
        <v>576</v>
      </c>
      <c r="F259" s="18"/>
      <c r="G259" s="18"/>
      <c r="H259" s="7">
        <v>99</v>
      </c>
      <c r="I259" s="7">
        <v>418</v>
      </c>
      <c r="J259" s="18"/>
      <c r="K259" s="18"/>
      <c r="L259" s="19">
        <f t="shared" ref="L259:L322" si="13">IF(K259="",H259,(MIN(I259,(K259*1.6*I259))))</f>
        <v>99</v>
      </c>
      <c r="M259" s="17">
        <f t="shared" ref="M259:M322" si="14">IF(L259=0,0,(L259/I259))</f>
        <v>0.23684210526315788</v>
      </c>
    </row>
    <row r="260" spans="1:13" ht="15" x14ac:dyDescent="0.25">
      <c r="A260" s="6">
        <v>145441</v>
      </c>
      <c r="B260" s="6" t="s">
        <v>43</v>
      </c>
      <c r="C260" s="17">
        <f t="shared" si="12"/>
        <v>0.42558558558558557</v>
      </c>
      <c r="D260" s="6">
        <v>116879</v>
      </c>
      <c r="E260" s="6" t="s">
        <v>577</v>
      </c>
      <c r="F260" s="18"/>
      <c r="G260" s="18"/>
      <c r="H260" s="7">
        <v>502</v>
      </c>
      <c r="I260" s="7">
        <v>1390</v>
      </c>
      <c r="J260" s="18"/>
      <c r="K260" s="18"/>
      <c r="L260" s="19">
        <f t="shared" si="13"/>
        <v>502</v>
      </c>
      <c r="M260" s="17">
        <f t="shared" si="14"/>
        <v>0.36115107913669064</v>
      </c>
    </row>
    <row r="261" spans="1:13" ht="15" x14ac:dyDescent="0.25">
      <c r="A261" s="6">
        <v>145441</v>
      </c>
      <c r="B261" s="6" t="s">
        <v>43</v>
      </c>
      <c r="C261" s="17">
        <f t="shared" si="12"/>
        <v>0.42558558558558557</v>
      </c>
      <c r="D261" s="6">
        <v>116881</v>
      </c>
      <c r="E261" s="6" t="s">
        <v>578</v>
      </c>
      <c r="F261" s="18"/>
      <c r="G261" s="18"/>
      <c r="H261" s="7">
        <v>164</v>
      </c>
      <c r="I261" s="7">
        <v>411</v>
      </c>
      <c r="J261" s="18"/>
      <c r="K261" s="18"/>
      <c r="L261" s="19">
        <f t="shared" si="13"/>
        <v>164</v>
      </c>
      <c r="M261" s="17">
        <f t="shared" si="14"/>
        <v>0.39902676399026765</v>
      </c>
    </row>
    <row r="262" spans="1:13" ht="15" x14ac:dyDescent="0.25">
      <c r="A262" s="6">
        <v>145441</v>
      </c>
      <c r="B262" s="6" t="s">
        <v>43</v>
      </c>
      <c r="C262" s="17">
        <f t="shared" si="12"/>
        <v>0.42558558558558557</v>
      </c>
      <c r="D262" s="6">
        <v>116923</v>
      </c>
      <c r="E262" s="6" t="s">
        <v>579</v>
      </c>
      <c r="F262" s="18"/>
      <c r="G262" s="18"/>
      <c r="H262" s="7">
        <v>198</v>
      </c>
      <c r="I262" s="7">
        <v>298</v>
      </c>
      <c r="J262" s="18"/>
      <c r="K262" s="18"/>
      <c r="L262" s="19">
        <f t="shared" si="13"/>
        <v>198</v>
      </c>
      <c r="M262" s="17">
        <f t="shared" si="14"/>
        <v>0.66442953020134232</v>
      </c>
    </row>
    <row r="263" spans="1:13" ht="15" x14ac:dyDescent="0.25">
      <c r="A263" s="6">
        <v>145441</v>
      </c>
      <c r="B263" s="6" t="s">
        <v>43</v>
      </c>
      <c r="C263" s="17">
        <f t="shared" si="12"/>
        <v>0.42558558558558557</v>
      </c>
      <c r="D263" s="6">
        <v>116925</v>
      </c>
      <c r="E263" s="6" t="s">
        <v>580</v>
      </c>
      <c r="F263" s="18"/>
      <c r="G263" s="18"/>
      <c r="H263" s="7">
        <v>108</v>
      </c>
      <c r="I263" s="7">
        <v>394</v>
      </c>
      <c r="J263" s="18"/>
      <c r="K263" s="18"/>
      <c r="L263" s="19">
        <f t="shared" si="13"/>
        <v>108</v>
      </c>
      <c r="M263" s="17">
        <f t="shared" si="14"/>
        <v>0.27411167512690354</v>
      </c>
    </row>
    <row r="264" spans="1:13" ht="15" x14ac:dyDescent="0.25">
      <c r="A264" s="6">
        <v>145441</v>
      </c>
      <c r="B264" s="6" t="s">
        <v>43</v>
      </c>
      <c r="C264" s="17">
        <f t="shared" si="12"/>
        <v>0.42558558558558557</v>
      </c>
      <c r="D264" s="6">
        <v>186154</v>
      </c>
      <c r="E264" s="6" t="s">
        <v>581</v>
      </c>
      <c r="F264" s="18"/>
      <c r="G264" s="18"/>
      <c r="H264" s="7">
        <v>548</v>
      </c>
      <c r="I264" s="7">
        <v>629</v>
      </c>
      <c r="J264" s="18"/>
      <c r="K264" s="18"/>
      <c r="L264" s="19">
        <f t="shared" si="13"/>
        <v>548</v>
      </c>
      <c r="M264" s="17">
        <f t="shared" si="14"/>
        <v>0.87122416534181235</v>
      </c>
    </row>
    <row r="265" spans="1:13" ht="15" x14ac:dyDescent="0.25">
      <c r="A265" s="6">
        <v>145441</v>
      </c>
      <c r="B265" s="6" t="s">
        <v>43</v>
      </c>
      <c r="C265" s="17">
        <f t="shared" si="12"/>
        <v>0.42558558558558557</v>
      </c>
      <c r="D265" s="6">
        <v>195055</v>
      </c>
      <c r="E265" s="6" t="s">
        <v>582</v>
      </c>
      <c r="F265" s="18"/>
      <c r="G265" s="18"/>
      <c r="H265" s="7">
        <v>105</v>
      </c>
      <c r="I265" s="7">
        <v>479</v>
      </c>
      <c r="J265" s="18"/>
      <c r="K265" s="18"/>
      <c r="L265" s="19">
        <f t="shared" si="13"/>
        <v>105</v>
      </c>
      <c r="M265" s="17">
        <f t="shared" si="14"/>
        <v>0.21920668058455114</v>
      </c>
    </row>
    <row r="266" spans="1:13" ht="15" x14ac:dyDescent="0.25">
      <c r="A266" s="6">
        <v>145441</v>
      </c>
      <c r="B266" s="6" t="s">
        <v>43</v>
      </c>
      <c r="C266" s="17">
        <f t="shared" si="12"/>
        <v>0.42558558558558557</v>
      </c>
      <c r="D266" s="6">
        <v>16035620</v>
      </c>
      <c r="E266" s="6" t="s">
        <v>583</v>
      </c>
      <c r="F266" s="18"/>
      <c r="G266" s="18"/>
      <c r="H266" s="7">
        <v>0</v>
      </c>
      <c r="I266" s="7">
        <v>0</v>
      </c>
      <c r="J266" s="18"/>
      <c r="K266" s="18"/>
      <c r="L266" s="19">
        <f t="shared" si="13"/>
        <v>0</v>
      </c>
      <c r="M266" s="17">
        <f t="shared" si="14"/>
        <v>0</v>
      </c>
    </row>
    <row r="267" spans="1:13" ht="15" x14ac:dyDescent="0.25">
      <c r="A267" s="6">
        <v>145441</v>
      </c>
      <c r="B267" s="6" t="s">
        <v>43</v>
      </c>
      <c r="C267" s="17">
        <f t="shared" si="12"/>
        <v>0.42558558558558557</v>
      </c>
      <c r="D267" s="6">
        <v>16072114</v>
      </c>
      <c r="E267" s="6" t="s">
        <v>584</v>
      </c>
      <c r="F267" s="18"/>
      <c r="G267" s="18"/>
      <c r="H267" s="7">
        <v>30</v>
      </c>
      <c r="I267" s="7">
        <v>176</v>
      </c>
      <c r="J267" s="18"/>
      <c r="K267" s="18"/>
      <c r="L267" s="19">
        <f t="shared" si="13"/>
        <v>30</v>
      </c>
      <c r="M267" s="17">
        <f t="shared" si="14"/>
        <v>0.17045454545454544</v>
      </c>
    </row>
    <row r="268" spans="1:13" ht="15" x14ac:dyDescent="0.25">
      <c r="A268" s="6">
        <v>145441</v>
      </c>
      <c r="B268" s="6" t="s">
        <v>43</v>
      </c>
      <c r="C268" s="17">
        <f t="shared" si="12"/>
        <v>0.42558558558558557</v>
      </c>
      <c r="D268" s="6">
        <v>16081706</v>
      </c>
      <c r="E268" s="6" t="s">
        <v>585</v>
      </c>
      <c r="F268" s="18"/>
      <c r="G268" s="18"/>
      <c r="H268" s="7">
        <v>91</v>
      </c>
      <c r="I268" s="7">
        <v>145</v>
      </c>
      <c r="J268" s="18"/>
      <c r="K268" s="18"/>
      <c r="L268" s="19">
        <f t="shared" si="13"/>
        <v>91</v>
      </c>
      <c r="M268" s="17">
        <f t="shared" si="14"/>
        <v>0.62758620689655176</v>
      </c>
    </row>
    <row r="269" spans="1:13" ht="15" x14ac:dyDescent="0.25">
      <c r="A269" s="6">
        <v>145441</v>
      </c>
      <c r="B269" s="6" t="s">
        <v>43</v>
      </c>
      <c r="C269" s="17">
        <f t="shared" si="12"/>
        <v>0.42558558558558557</v>
      </c>
      <c r="D269" s="6">
        <v>16084509</v>
      </c>
      <c r="E269" s="6" t="s">
        <v>586</v>
      </c>
      <c r="F269" s="18"/>
      <c r="G269" s="18"/>
      <c r="H269" s="7">
        <v>0</v>
      </c>
      <c r="I269" s="7">
        <v>0</v>
      </c>
      <c r="J269" s="18"/>
      <c r="K269" s="18"/>
      <c r="L269" s="19">
        <f t="shared" si="13"/>
        <v>0</v>
      </c>
      <c r="M269" s="17">
        <f t="shared" si="14"/>
        <v>0</v>
      </c>
    </row>
    <row r="270" spans="1:13" ht="15" x14ac:dyDescent="0.25">
      <c r="A270" s="6">
        <v>145441</v>
      </c>
      <c r="B270" s="6" t="s">
        <v>43</v>
      </c>
      <c r="C270" s="17">
        <f t="shared" si="12"/>
        <v>0.42558558558558557</v>
      </c>
      <c r="D270" s="6">
        <v>17001564</v>
      </c>
      <c r="E270" s="6" t="s">
        <v>587</v>
      </c>
      <c r="F270" s="18"/>
      <c r="G270" s="18"/>
      <c r="H270" s="7">
        <v>101</v>
      </c>
      <c r="I270" s="7">
        <v>501</v>
      </c>
      <c r="J270" s="18"/>
      <c r="K270" s="18"/>
      <c r="L270" s="19">
        <f t="shared" si="13"/>
        <v>101</v>
      </c>
      <c r="M270" s="17">
        <f t="shared" si="14"/>
        <v>0.20159680638722555</v>
      </c>
    </row>
    <row r="271" spans="1:13" ht="15" x14ac:dyDescent="0.25">
      <c r="A271" s="6">
        <v>145441</v>
      </c>
      <c r="B271" s="6" t="s">
        <v>43</v>
      </c>
      <c r="C271" s="17">
        <f t="shared" si="12"/>
        <v>0.42558558558558557</v>
      </c>
      <c r="D271" s="6">
        <v>17009557</v>
      </c>
      <c r="E271" s="6" t="s">
        <v>588</v>
      </c>
      <c r="F271" s="18"/>
      <c r="G271" s="18"/>
      <c r="H271" s="7">
        <v>0</v>
      </c>
      <c r="I271" s="7">
        <v>0</v>
      </c>
      <c r="J271" s="18"/>
      <c r="K271" s="18"/>
      <c r="L271" s="19">
        <f t="shared" si="13"/>
        <v>0</v>
      </c>
      <c r="M271" s="17">
        <f t="shared" si="14"/>
        <v>0</v>
      </c>
    </row>
    <row r="272" spans="1:13" ht="15" x14ac:dyDescent="0.25">
      <c r="A272" s="6">
        <v>145441</v>
      </c>
      <c r="B272" s="6" t="s">
        <v>43</v>
      </c>
      <c r="C272" s="17">
        <f t="shared" si="12"/>
        <v>0.42558558558558557</v>
      </c>
      <c r="D272" s="6">
        <v>17012746</v>
      </c>
      <c r="E272" s="6" t="s">
        <v>589</v>
      </c>
      <c r="F272" s="18"/>
      <c r="G272" s="18"/>
      <c r="H272" s="7">
        <v>254</v>
      </c>
      <c r="I272" s="7">
        <v>569</v>
      </c>
      <c r="J272" s="18"/>
      <c r="K272" s="18"/>
      <c r="L272" s="19">
        <f t="shared" si="13"/>
        <v>254</v>
      </c>
      <c r="M272" s="17">
        <f t="shared" si="14"/>
        <v>0.44639718804920914</v>
      </c>
    </row>
    <row r="273" spans="1:13" ht="15" x14ac:dyDescent="0.25">
      <c r="A273" s="6">
        <v>145441</v>
      </c>
      <c r="B273" s="6" t="s">
        <v>43</v>
      </c>
      <c r="C273" s="17">
        <f t="shared" si="12"/>
        <v>0.42558558558558557</v>
      </c>
      <c r="D273" s="6">
        <v>17020323</v>
      </c>
      <c r="E273" s="6" t="s">
        <v>590</v>
      </c>
      <c r="F273" s="18"/>
      <c r="G273" s="18"/>
      <c r="H273" s="7">
        <v>161</v>
      </c>
      <c r="I273" s="7">
        <v>565</v>
      </c>
      <c r="J273" s="18"/>
      <c r="K273" s="18"/>
      <c r="L273" s="19">
        <f t="shared" si="13"/>
        <v>161</v>
      </c>
      <c r="M273" s="17">
        <f t="shared" si="14"/>
        <v>0.28495575221238939</v>
      </c>
    </row>
    <row r="274" spans="1:13" ht="15" x14ac:dyDescent="0.25">
      <c r="A274" s="6">
        <v>145441</v>
      </c>
      <c r="B274" s="6" t="s">
        <v>43</v>
      </c>
      <c r="C274" s="17">
        <f t="shared" si="12"/>
        <v>0.42558558558558557</v>
      </c>
      <c r="D274" s="6">
        <v>17023202</v>
      </c>
      <c r="E274" s="6" t="s">
        <v>591</v>
      </c>
      <c r="F274" s="18"/>
      <c r="G274" s="18"/>
      <c r="H274" s="7">
        <v>342</v>
      </c>
      <c r="I274" s="7">
        <v>1332</v>
      </c>
      <c r="J274" s="18"/>
      <c r="K274" s="18"/>
      <c r="L274" s="19">
        <f t="shared" si="13"/>
        <v>342</v>
      </c>
      <c r="M274" s="17">
        <f t="shared" si="14"/>
        <v>0.25675675675675674</v>
      </c>
    </row>
    <row r="275" spans="1:13" ht="15" x14ac:dyDescent="0.25">
      <c r="A275" s="6">
        <v>145441</v>
      </c>
      <c r="B275" s="6" t="s">
        <v>43</v>
      </c>
      <c r="C275" s="17">
        <f t="shared" si="12"/>
        <v>0.42558558558558557</v>
      </c>
      <c r="D275" s="6">
        <v>17023203</v>
      </c>
      <c r="E275" s="6" t="s">
        <v>592</v>
      </c>
      <c r="F275" s="18"/>
      <c r="G275" s="18"/>
      <c r="H275" s="7">
        <v>0</v>
      </c>
      <c r="I275" s="7">
        <v>0</v>
      </c>
      <c r="J275" s="18"/>
      <c r="K275" s="18"/>
      <c r="L275" s="19">
        <f t="shared" si="13"/>
        <v>0</v>
      </c>
      <c r="M275" s="17">
        <f t="shared" si="14"/>
        <v>0</v>
      </c>
    </row>
    <row r="276" spans="1:13" ht="15" x14ac:dyDescent="0.25">
      <c r="A276" s="6">
        <v>145302</v>
      </c>
      <c r="B276" s="6" t="s">
        <v>44</v>
      </c>
      <c r="C276" s="17">
        <f t="shared" si="12"/>
        <v>0.95175936435868336</v>
      </c>
      <c r="D276" s="6">
        <v>116105</v>
      </c>
      <c r="E276" s="6" t="s">
        <v>593</v>
      </c>
      <c r="F276" s="18"/>
      <c r="G276" s="18"/>
      <c r="H276" s="7">
        <v>543</v>
      </c>
      <c r="I276" s="7">
        <v>551</v>
      </c>
      <c r="J276" s="18"/>
      <c r="K276" s="18"/>
      <c r="L276" s="19">
        <f t="shared" si="13"/>
        <v>543</v>
      </c>
      <c r="M276" s="17">
        <f t="shared" si="14"/>
        <v>0.98548094373865702</v>
      </c>
    </row>
    <row r="277" spans="1:13" ht="15" x14ac:dyDescent="0.25">
      <c r="A277" s="6">
        <v>145302</v>
      </c>
      <c r="B277" s="6" t="s">
        <v>44</v>
      </c>
      <c r="C277" s="17">
        <f t="shared" si="12"/>
        <v>0.95175936435868336</v>
      </c>
      <c r="D277" s="6">
        <v>116106</v>
      </c>
      <c r="E277" s="6" t="s">
        <v>594</v>
      </c>
      <c r="F277" s="18"/>
      <c r="G277" s="18"/>
      <c r="H277" s="7">
        <v>897</v>
      </c>
      <c r="I277" s="7">
        <v>1033</v>
      </c>
      <c r="J277" s="18"/>
      <c r="K277" s="18"/>
      <c r="L277" s="19">
        <f t="shared" si="13"/>
        <v>897</v>
      </c>
      <c r="M277" s="17">
        <f t="shared" si="14"/>
        <v>0.86834462729912876</v>
      </c>
    </row>
    <row r="278" spans="1:13" ht="15" x14ac:dyDescent="0.25">
      <c r="A278" s="6">
        <v>145302</v>
      </c>
      <c r="B278" s="6" t="s">
        <v>44</v>
      </c>
      <c r="C278" s="17">
        <f t="shared" si="12"/>
        <v>0.95175936435868336</v>
      </c>
      <c r="D278" s="6">
        <v>116107</v>
      </c>
      <c r="E278" s="6" t="s">
        <v>595</v>
      </c>
      <c r="F278" s="18"/>
      <c r="G278" s="18"/>
      <c r="H278" s="7">
        <v>420</v>
      </c>
      <c r="I278" s="7">
        <v>420</v>
      </c>
      <c r="J278" s="18"/>
      <c r="K278" s="18"/>
      <c r="L278" s="19">
        <f t="shared" si="13"/>
        <v>420</v>
      </c>
      <c r="M278" s="17">
        <f t="shared" si="14"/>
        <v>1</v>
      </c>
    </row>
    <row r="279" spans="1:13" ht="15" x14ac:dyDescent="0.25">
      <c r="A279" s="6">
        <v>145302</v>
      </c>
      <c r="B279" s="6" t="s">
        <v>44</v>
      </c>
      <c r="C279" s="17">
        <f t="shared" si="12"/>
        <v>0.95175936435868336</v>
      </c>
      <c r="D279" s="6">
        <v>116108</v>
      </c>
      <c r="E279" s="6" t="s">
        <v>596</v>
      </c>
      <c r="F279" s="18"/>
      <c r="G279" s="18"/>
      <c r="H279" s="7">
        <v>408</v>
      </c>
      <c r="I279" s="7">
        <v>411</v>
      </c>
      <c r="J279" s="18"/>
      <c r="K279" s="18"/>
      <c r="L279" s="19">
        <f t="shared" si="13"/>
        <v>408</v>
      </c>
      <c r="M279" s="17">
        <f t="shared" si="14"/>
        <v>0.99270072992700731</v>
      </c>
    </row>
    <row r="280" spans="1:13" ht="15" x14ac:dyDescent="0.25">
      <c r="A280" s="6">
        <v>145302</v>
      </c>
      <c r="B280" s="6" t="s">
        <v>44</v>
      </c>
      <c r="C280" s="17">
        <f t="shared" si="12"/>
        <v>0.95175936435868336</v>
      </c>
      <c r="D280" s="6">
        <v>116109</v>
      </c>
      <c r="E280" s="6" t="s">
        <v>357</v>
      </c>
      <c r="F280" s="18"/>
      <c r="G280" s="18"/>
      <c r="H280" s="7">
        <v>316</v>
      </c>
      <c r="I280" s="7">
        <v>316</v>
      </c>
      <c r="J280" s="18"/>
      <c r="K280" s="18"/>
      <c r="L280" s="19">
        <f t="shared" si="13"/>
        <v>316</v>
      </c>
      <c r="M280" s="17">
        <f t="shared" si="14"/>
        <v>1</v>
      </c>
    </row>
    <row r="281" spans="1:13" ht="15" x14ac:dyDescent="0.25">
      <c r="A281" s="6">
        <v>145302</v>
      </c>
      <c r="B281" s="6" t="s">
        <v>44</v>
      </c>
      <c r="C281" s="17">
        <f t="shared" si="12"/>
        <v>0.95175936435868336</v>
      </c>
      <c r="D281" s="6">
        <v>116111</v>
      </c>
      <c r="E281" s="6" t="s">
        <v>597</v>
      </c>
      <c r="F281" s="18"/>
      <c r="G281" s="18"/>
      <c r="H281" s="7">
        <v>452</v>
      </c>
      <c r="I281" s="7">
        <v>452</v>
      </c>
      <c r="J281" s="18"/>
      <c r="K281" s="18"/>
      <c r="L281" s="19">
        <f t="shared" si="13"/>
        <v>452</v>
      </c>
      <c r="M281" s="17">
        <f t="shared" si="14"/>
        <v>1</v>
      </c>
    </row>
    <row r="282" spans="1:13" ht="15" x14ac:dyDescent="0.25">
      <c r="A282" s="6">
        <v>145302</v>
      </c>
      <c r="B282" s="6" t="s">
        <v>44</v>
      </c>
      <c r="C282" s="17">
        <f t="shared" si="12"/>
        <v>0.95175936435868336</v>
      </c>
      <c r="D282" s="6">
        <v>116112</v>
      </c>
      <c r="E282" s="6" t="s">
        <v>511</v>
      </c>
      <c r="F282" s="18"/>
      <c r="G282" s="18"/>
      <c r="H282" s="7">
        <v>264</v>
      </c>
      <c r="I282" s="7">
        <v>287</v>
      </c>
      <c r="J282" s="18"/>
      <c r="K282" s="18"/>
      <c r="L282" s="19">
        <f t="shared" si="13"/>
        <v>264</v>
      </c>
      <c r="M282" s="17">
        <f t="shared" si="14"/>
        <v>0.91986062717770034</v>
      </c>
    </row>
    <row r="283" spans="1:13" ht="15" x14ac:dyDescent="0.25">
      <c r="A283" s="6">
        <v>145302</v>
      </c>
      <c r="B283" s="6" t="s">
        <v>44</v>
      </c>
      <c r="C283" s="17">
        <f t="shared" si="12"/>
        <v>0.95175936435868336</v>
      </c>
      <c r="D283" s="6">
        <v>210903</v>
      </c>
      <c r="E283" s="6" t="s">
        <v>598</v>
      </c>
      <c r="F283" s="18"/>
      <c r="G283" s="18"/>
      <c r="H283" s="7">
        <v>54</v>
      </c>
      <c r="I283" s="7">
        <v>54</v>
      </c>
      <c r="J283" s="18"/>
      <c r="K283" s="18"/>
      <c r="L283" s="19">
        <f t="shared" si="13"/>
        <v>54</v>
      </c>
      <c r="M283" s="17">
        <f t="shared" si="14"/>
        <v>1</v>
      </c>
    </row>
    <row r="284" spans="1:13" ht="15" x14ac:dyDescent="0.25">
      <c r="A284" s="6">
        <v>145303</v>
      </c>
      <c r="B284" s="6" t="s">
        <v>45</v>
      </c>
      <c r="C284" s="17">
        <f t="shared" si="12"/>
        <v>0.57170923379174854</v>
      </c>
      <c r="D284" s="6">
        <v>116118</v>
      </c>
      <c r="E284" s="6" t="s">
        <v>599</v>
      </c>
      <c r="F284" s="18"/>
      <c r="G284" s="18"/>
      <c r="H284" s="7">
        <v>341</v>
      </c>
      <c r="I284" s="7">
        <v>975</v>
      </c>
      <c r="J284" s="18"/>
      <c r="K284" s="18"/>
      <c r="L284" s="19">
        <f t="shared" si="13"/>
        <v>341</v>
      </c>
      <c r="M284" s="17">
        <f t="shared" si="14"/>
        <v>0.34974358974358977</v>
      </c>
    </row>
    <row r="285" spans="1:13" ht="15" x14ac:dyDescent="0.25">
      <c r="A285" s="6">
        <v>145303</v>
      </c>
      <c r="B285" s="6" t="s">
        <v>45</v>
      </c>
      <c r="C285" s="17">
        <f t="shared" si="12"/>
        <v>0.57170923379174854</v>
      </c>
      <c r="D285" s="6">
        <v>116119</v>
      </c>
      <c r="E285" s="6" t="s">
        <v>600</v>
      </c>
      <c r="F285" s="18"/>
      <c r="G285" s="18"/>
      <c r="H285" s="7">
        <v>397</v>
      </c>
      <c r="I285" s="7">
        <v>638</v>
      </c>
      <c r="J285" s="18"/>
      <c r="K285" s="18"/>
      <c r="L285" s="19">
        <f t="shared" si="13"/>
        <v>397</v>
      </c>
      <c r="M285" s="17">
        <f t="shared" si="14"/>
        <v>0.62225705329153602</v>
      </c>
    </row>
    <row r="286" spans="1:13" ht="15" x14ac:dyDescent="0.25">
      <c r="A286" s="6">
        <v>145303</v>
      </c>
      <c r="B286" s="6" t="s">
        <v>45</v>
      </c>
      <c r="C286" s="17">
        <f t="shared" si="12"/>
        <v>0.57170923379174854</v>
      </c>
      <c r="D286" s="6">
        <v>222440</v>
      </c>
      <c r="E286" s="6" t="s">
        <v>601</v>
      </c>
      <c r="F286" s="18"/>
      <c r="G286" s="18"/>
      <c r="H286" s="7">
        <v>94</v>
      </c>
      <c r="I286" s="7">
        <v>94</v>
      </c>
      <c r="J286" s="18"/>
      <c r="K286" s="18"/>
      <c r="L286" s="19">
        <f t="shared" si="13"/>
        <v>94</v>
      </c>
      <c r="M286" s="17">
        <f t="shared" si="14"/>
        <v>1</v>
      </c>
    </row>
    <row r="287" spans="1:13" ht="15" x14ac:dyDescent="0.25">
      <c r="A287" s="6">
        <v>145303</v>
      </c>
      <c r="B287" s="6" t="s">
        <v>45</v>
      </c>
      <c r="C287" s="17">
        <f t="shared" si="12"/>
        <v>0.57170923379174854</v>
      </c>
      <c r="D287" s="6">
        <v>16042835</v>
      </c>
      <c r="E287" s="6" t="s">
        <v>602</v>
      </c>
      <c r="F287" s="18"/>
      <c r="G287" s="18"/>
      <c r="H287" s="7">
        <v>10</v>
      </c>
      <c r="I287" s="7">
        <v>10</v>
      </c>
      <c r="J287" s="18"/>
      <c r="K287" s="18"/>
      <c r="L287" s="19">
        <f t="shared" si="13"/>
        <v>10</v>
      </c>
      <c r="M287" s="17">
        <f t="shared" si="14"/>
        <v>1</v>
      </c>
    </row>
    <row r="288" spans="1:13" ht="15" x14ac:dyDescent="0.25">
      <c r="A288" s="6">
        <v>145303</v>
      </c>
      <c r="B288" s="6" t="s">
        <v>45</v>
      </c>
      <c r="C288" s="17">
        <f t="shared" si="12"/>
        <v>0.57170923379174854</v>
      </c>
      <c r="D288" s="6">
        <v>16080469</v>
      </c>
      <c r="E288" s="6" t="s">
        <v>603</v>
      </c>
      <c r="F288" s="18"/>
      <c r="G288" s="18"/>
      <c r="H288" s="7">
        <v>47</v>
      </c>
      <c r="I288" s="7">
        <v>47</v>
      </c>
      <c r="J288" s="18"/>
      <c r="K288" s="18"/>
      <c r="L288" s="19">
        <f t="shared" si="13"/>
        <v>47</v>
      </c>
      <c r="M288" s="17">
        <f t="shared" si="14"/>
        <v>1</v>
      </c>
    </row>
    <row r="289" spans="1:13" ht="15" x14ac:dyDescent="0.25">
      <c r="A289" s="6">
        <v>145303</v>
      </c>
      <c r="B289" s="6" t="s">
        <v>45</v>
      </c>
      <c r="C289" s="17">
        <f t="shared" si="12"/>
        <v>0.57170923379174854</v>
      </c>
      <c r="D289" s="6">
        <v>17016999</v>
      </c>
      <c r="E289" s="6" t="s">
        <v>604</v>
      </c>
      <c r="F289" s="18"/>
      <c r="G289" s="18"/>
      <c r="H289" s="7">
        <v>426</v>
      </c>
      <c r="I289" s="7">
        <v>621</v>
      </c>
      <c r="J289" s="18"/>
      <c r="K289" s="18"/>
      <c r="L289" s="19">
        <f t="shared" si="13"/>
        <v>426</v>
      </c>
      <c r="M289" s="17">
        <f t="shared" si="14"/>
        <v>0.68599033816425126</v>
      </c>
    </row>
    <row r="290" spans="1:13" ht="15" x14ac:dyDescent="0.25">
      <c r="A290" s="6">
        <v>145303</v>
      </c>
      <c r="B290" s="6" t="s">
        <v>45</v>
      </c>
      <c r="C290" s="17">
        <f t="shared" si="12"/>
        <v>0.57170923379174854</v>
      </c>
      <c r="D290" s="6">
        <v>17022153</v>
      </c>
      <c r="E290" s="6" t="s">
        <v>605</v>
      </c>
      <c r="F290" s="18"/>
      <c r="G290" s="18"/>
      <c r="H290" s="7">
        <v>431</v>
      </c>
      <c r="I290" s="7">
        <v>669</v>
      </c>
      <c r="J290" s="18"/>
      <c r="K290" s="18"/>
      <c r="L290" s="19">
        <f t="shared" si="13"/>
        <v>431</v>
      </c>
      <c r="M290" s="17">
        <f t="shared" si="14"/>
        <v>0.64424514200298955</v>
      </c>
    </row>
    <row r="291" spans="1:13" ht="15" x14ac:dyDescent="0.25">
      <c r="A291" s="6">
        <v>145439</v>
      </c>
      <c r="B291" s="6" t="s">
        <v>46</v>
      </c>
      <c r="C291" s="17">
        <f t="shared" si="12"/>
        <v>0.5748886910062333</v>
      </c>
      <c r="D291" s="6">
        <v>116658</v>
      </c>
      <c r="E291" s="6" t="s">
        <v>606</v>
      </c>
      <c r="F291" s="18"/>
      <c r="G291" s="18"/>
      <c r="H291" s="7">
        <v>589</v>
      </c>
      <c r="I291" s="7">
        <v>606</v>
      </c>
      <c r="J291" s="18"/>
      <c r="K291" s="18"/>
      <c r="L291" s="19">
        <f t="shared" si="13"/>
        <v>589</v>
      </c>
      <c r="M291" s="17">
        <f t="shared" si="14"/>
        <v>0.971947194719472</v>
      </c>
    </row>
    <row r="292" spans="1:13" ht="15" x14ac:dyDescent="0.25">
      <c r="A292" s="6">
        <v>145439</v>
      </c>
      <c r="B292" s="6" t="s">
        <v>46</v>
      </c>
      <c r="C292" s="17">
        <f t="shared" si="12"/>
        <v>0.5748886910062333</v>
      </c>
      <c r="D292" s="6">
        <v>116663</v>
      </c>
      <c r="E292" s="6" t="s">
        <v>607</v>
      </c>
      <c r="F292" s="18"/>
      <c r="G292" s="18"/>
      <c r="H292" s="7">
        <v>201</v>
      </c>
      <c r="I292" s="7">
        <v>316</v>
      </c>
      <c r="J292" s="18"/>
      <c r="K292" s="18"/>
      <c r="L292" s="19">
        <f t="shared" si="13"/>
        <v>201</v>
      </c>
      <c r="M292" s="17">
        <f t="shared" si="14"/>
        <v>0.63607594936708856</v>
      </c>
    </row>
    <row r="293" spans="1:13" ht="15" x14ac:dyDescent="0.25">
      <c r="A293" s="6">
        <v>145439</v>
      </c>
      <c r="B293" s="6" t="s">
        <v>46</v>
      </c>
      <c r="C293" s="17">
        <f t="shared" si="12"/>
        <v>0.5748886910062333</v>
      </c>
      <c r="D293" s="6">
        <v>116666</v>
      </c>
      <c r="E293" s="6" t="s">
        <v>608</v>
      </c>
      <c r="F293" s="18"/>
      <c r="G293" s="18"/>
      <c r="H293" s="7">
        <v>396</v>
      </c>
      <c r="I293" s="7">
        <v>629</v>
      </c>
      <c r="J293" s="18"/>
      <c r="K293" s="18"/>
      <c r="L293" s="19">
        <f t="shared" si="13"/>
        <v>396</v>
      </c>
      <c r="M293" s="17">
        <f t="shared" si="14"/>
        <v>0.62957074721780604</v>
      </c>
    </row>
    <row r="294" spans="1:13" ht="15" x14ac:dyDescent="0.25">
      <c r="A294" s="6">
        <v>145439</v>
      </c>
      <c r="B294" s="6" t="s">
        <v>46</v>
      </c>
      <c r="C294" s="17">
        <f t="shared" si="12"/>
        <v>0.5748886910062333</v>
      </c>
      <c r="D294" s="6">
        <v>116667</v>
      </c>
      <c r="E294" s="6" t="s">
        <v>609</v>
      </c>
      <c r="F294" s="18"/>
      <c r="G294" s="18"/>
      <c r="H294" s="7">
        <v>737</v>
      </c>
      <c r="I294" s="7">
        <v>1623</v>
      </c>
      <c r="J294" s="18"/>
      <c r="K294" s="18"/>
      <c r="L294" s="19">
        <f t="shared" si="13"/>
        <v>737</v>
      </c>
      <c r="M294" s="17">
        <f t="shared" si="14"/>
        <v>0.45409735058533579</v>
      </c>
    </row>
    <row r="295" spans="1:13" ht="15" x14ac:dyDescent="0.25">
      <c r="A295" s="6">
        <v>145439</v>
      </c>
      <c r="B295" s="6" t="s">
        <v>46</v>
      </c>
      <c r="C295" s="17">
        <f t="shared" si="12"/>
        <v>0.5748886910062333</v>
      </c>
      <c r="D295" s="6">
        <v>116668</v>
      </c>
      <c r="E295" s="6" t="s">
        <v>610</v>
      </c>
      <c r="F295" s="18"/>
      <c r="G295" s="18"/>
      <c r="H295" s="7">
        <v>334</v>
      </c>
      <c r="I295" s="7">
        <v>541</v>
      </c>
      <c r="J295" s="18"/>
      <c r="K295" s="18"/>
      <c r="L295" s="19">
        <f t="shared" si="13"/>
        <v>334</v>
      </c>
      <c r="M295" s="17">
        <f t="shared" si="14"/>
        <v>0.61737523105360448</v>
      </c>
    </row>
    <row r="296" spans="1:13" ht="15" x14ac:dyDescent="0.25">
      <c r="A296" s="6">
        <v>145439</v>
      </c>
      <c r="B296" s="6" t="s">
        <v>46</v>
      </c>
      <c r="C296" s="17">
        <f t="shared" si="12"/>
        <v>0.5748886910062333</v>
      </c>
      <c r="D296" s="6">
        <v>116949</v>
      </c>
      <c r="E296" s="6" t="s">
        <v>611</v>
      </c>
      <c r="F296" s="18"/>
      <c r="G296" s="18"/>
      <c r="H296" s="7">
        <v>232</v>
      </c>
      <c r="I296" s="7">
        <v>638</v>
      </c>
      <c r="J296" s="18"/>
      <c r="K296" s="18"/>
      <c r="L296" s="19">
        <f t="shared" si="13"/>
        <v>232</v>
      </c>
      <c r="M296" s="17">
        <f t="shared" si="14"/>
        <v>0.36363636363636365</v>
      </c>
    </row>
    <row r="297" spans="1:13" ht="15" x14ac:dyDescent="0.25">
      <c r="A297" s="6">
        <v>145439</v>
      </c>
      <c r="B297" s="6" t="s">
        <v>46</v>
      </c>
      <c r="C297" s="17">
        <f t="shared" si="12"/>
        <v>0.5748886910062333</v>
      </c>
      <c r="D297" s="6">
        <v>203576</v>
      </c>
      <c r="E297" s="6" t="s">
        <v>612</v>
      </c>
      <c r="F297" s="18"/>
      <c r="G297" s="18"/>
      <c r="H297" s="7">
        <v>95</v>
      </c>
      <c r="I297" s="7">
        <v>117</v>
      </c>
      <c r="J297" s="18"/>
      <c r="K297" s="18"/>
      <c r="L297" s="19">
        <f t="shared" si="13"/>
        <v>95</v>
      </c>
      <c r="M297" s="17">
        <f t="shared" si="14"/>
        <v>0.81196581196581197</v>
      </c>
    </row>
    <row r="298" spans="1:13" ht="15" x14ac:dyDescent="0.25">
      <c r="A298" s="6">
        <v>145439</v>
      </c>
      <c r="B298" s="6" t="s">
        <v>46</v>
      </c>
      <c r="C298" s="17">
        <f t="shared" si="12"/>
        <v>0.5748886910062333</v>
      </c>
      <c r="D298" s="6">
        <v>16072344</v>
      </c>
      <c r="E298" s="6" t="s">
        <v>613</v>
      </c>
      <c r="F298" s="18"/>
      <c r="G298" s="18"/>
      <c r="H298" s="7">
        <v>364</v>
      </c>
      <c r="I298" s="7">
        <v>594</v>
      </c>
      <c r="J298" s="18"/>
      <c r="K298" s="18"/>
      <c r="L298" s="19">
        <f t="shared" si="13"/>
        <v>364</v>
      </c>
      <c r="M298" s="17">
        <f t="shared" si="14"/>
        <v>0.61279461279461278</v>
      </c>
    </row>
    <row r="299" spans="1:13" ht="15" x14ac:dyDescent="0.25">
      <c r="A299" s="6">
        <v>145439</v>
      </c>
      <c r="B299" s="6" t="s">
        <v>46</v>
      </c>
      <c r="C299" s="17">
        <f t="shared" si="12"/>
        <v>0.5748886910062333</v>
      </c>
      <c r="D299" s="6">
        <v>16072345</v>
      </c>
      <c r="E299" s="6" t="s">
        <v>614</v>
      </c>
      <c r="F299" s="18"/>
      <c r="G299" s="18"/>
      <c r="H299" s="7">
        <v>0</v>
      </c>
      <c r="I299" s="7">
        <v>0</v>
      </c>
      <c r="J299" s="18"/>
      <c r="K299" s="18"/>
      <c r="L299" s="19">
        <f t="shared" si="13"/>
        <v>0</v>
      </c>
      <c r="M299" s="17">
        <f t="shared" si="14"/>
        <v>0</v>
      </c>
    </row>
    <row r="300" spans="1:13" ht="15" x14ac:dyDescent="0.25">
      <c r="A300" s="6">
        <v>145439</v>
      </c>
      <c r="B300" s="6" t="s">
        <v>46</v>
      </c>
      <c r="C300" s="17">
        <f t="shared" si="12"/>
        <v>0.5748886910062333</v>
      </c>
      <c r="D300" s="6">
        <v>16077082</v>
      </c>
      <c r="E300" s="6" t="s">
        <v>615</v>
      </c>
      <c r="F300" s="18"/>
      <c r="G300" s="18"/>
      <c r="H300" s="7">
        <v>280</v>
      </c>
      <c r="I300" s="7">
        <v>551</v>
      </c>
      <c r="J300" s="18"/>
      <c r="K300" s="18"/>
      <c r="L300" s="19">
        <f t="shared" si="13"/>
        <v>280</v>
      </c>
      <c r="M300" s="17">
        <f t="shared" si="14"/>
        <v>0.50816696914700543</v>
      </c>
    </row>
    <row r="301" spans="1:13" ht="15" x14ac:dyDescent="0.25">
      <c r="A301" s="6">
        <v>145456</v>
      </c>
      <c r="B301" s="6" t="s">
        <v>47</v>
      </c>
      <c r="C301" s="17">
        <f t="shared" si="12"/>
        <v>0.79021879021879027</v>
      </c>
      <c r="D301" s="6">
        <v>116726</v>
      </c>
      <c r="E301" s="6" t="s">
        <v>616</v>
      </c>
      <c r="F301" s="18"/>
      <c r="G301" s="18"/>
      <c r="H301" s="7">
        <v>296</v>
      </c>
      <c r="I301" s="7">
        <v>327</v>
      </c>
      <c r="J301" s="18"/>
      <c r="K301" s="18"/>
      <c r="L301" s="19">
        <f t="shared" si="13"/>
        <v>296</v>
      </c>
      <c r="M301" s="17">
        <f t="shared" si="14"/>
        <v>0.90519877675840976</v>
      </c>
    </row>
    <row r="302" spans="1:13" ht="15" x14ac:dyDescent="0.25">
      <c r="A302" s="6">
        <v>145456</v>
      </c>
      <c r="B302" s="6" t="s">
        <v>47</v>
      </c>
      <c r="C302" s="17">
        <f t="shared" si="12"/>
        <v>0.79021879021879027</v>
      </c>
      <c r="D302" s="6">
        <v>116727</v>
      </c>
      <c r="E302" s="6" t="s">
        <v>617</v>
      </c>
      <c r="F302" s="18"/>
      <c r="G302" s="18"/>
      <c r="H302" s="7">
        <v>197</v>
      </c>
      <c r="I302" s="7">
        <v>308</v>
      </c>
      <c r="J302" s="18"/>
      <c r="K302" s="18"/>
      <c r="L302" s="19">
        <f t="shared" si="13"/>
        <v>197</v>
      </c>
      <c r="M302" s="17">
        <f t="shared" si="14"/>
        <v>0.63961038961038963</v>
      </c>
    </row>
    <row r="303" spans="1:13" ht="15" x14ac:dyDescent="0.25">
      <c r="A303" s="6">
        <v>145456</v>
      </c>
      <c r="B303" s="6" t="s">
        <v>47</v>
      </c>
      <c r="C303" s="17">
        <f t="shared" si="12"/>
        <v>0.79021879021879027</v>
      </c>
      <c r="D303" s="6">
        <v>222902</v>
      </c>
      <c r="E303" s="6" t="s">
        <v>618</v>
      </c>
      <c r="F303" s="18"/>
      <c r="G303" s="18"/>
      <c r="H303" s="7">
        <v>17</v>
      </c>
      <c r="I303" s="7">
        <v>17</v>
      </c>
      <c r="J303" s="18"/>
      <c r="K303" s="18"/>
      <c r="L303" s="19">
        <f t="shared" si="13"/>
        <v>17</v>
      </c>
      <c r="M303" s="17">
        <f t="shared" si="14"/>
        <v>1</v>
      </c>
    </row>
    <row r="304" spans="1:13" ht="15" x14ac:dyDescent="0.25">
      <c r="A304" s="6">
        <v>145456</v>
      </c>
      <c r="B304" s="6" t="s">
        <v>47</v>
      </c>
      <c r="C304" s="17">
        <f t="shared" si="12"/>
        <v>0.79021879021879027</v>
      </c>
      <c r="D304" s="6">
        <v>222908</v>
      </c>
      <c r="E304" s="6" t="s">
        <v>619</v>
      </c>
      <c r="F304" s="18"/>
      <c r="G304" s="18"/>
      <c r="H304" s="7">
        <v>104</v>
      </c>
      <c r="I304" s="7">
        <v>125</v>
      </c>
      <c r="J304" s="18"/>
      <c r="K304" s="18"/>
      <c r="L304" s="19">
        <f t="shared" si="13"/>
        <v>104</v>
      </c>
      <c r="M304" s="17">
        <f t="shared" si="14"/>
        <v>0.83199999999999996</v>
      </c>
    </row>
    <row r="305" spans="1:13" ht="15" x14ac:dyDescent="0.25">
      <c r="A305" s="6">
        <v>154904</v>
      </c>
      <c r="B305" s="6" t="s">
        <v>48</v>
      </c>
      <c r="C305" s="17">
        <f t="shared" si="12"/>
        <v>0.69423929098966031</v>
      </c>
      <c r="D305" s="6">
        <v>115777</v>
      </c>
      <c r="E305" s="6" t="s">
        <v>48</v>
      </c>
      <c r="F305" s="18"/>
      <c r="G305" s="18"/>
      <c r="H305" s="7">
        <v>470</v>
      </c>
      <c r="I305" s="7">
        <v>677</v>
      </c>
      <c r="J305" s="18"/>
      <c r="K305" s="18"/>
      <c r="L305" s="19">
        <f t="shared" si="13"/>
        <v>470</v>
      </c>
      <c r="M305" s="17">
        <f t="shared" si="14"/>
        <v>0.69423929098966031</v>
      </c>
    </row>
    <row r="306" spans="1:13" ht="15" x14ac:dyDescent="0.25">
      <c r="A306" s="6">
        <v>145252</v>
      </c>
      <c r="B306" s="6" t="s">
        <v>49</v>
      </c>
      <c r="C306" s="17">
        <f t="shared" si="12"/>
        <v>0.7312775330396476</v>
      </c>
      <c r="D306" s="6">
        <v>115661</v>
      </c>
      <c r="E306" s="6" t="s">
        <v>620</v>
      </c>
      <c r="F306" s="18"/>
      <c r="G306" s="18"/>
      <c r="H306" s="7">
        <v>209</v>
      </c>
      <c r="I306" s="7">
        <v>266</v>
      </c>
      <c r="J306" s="18"/>
      <c r="K306" s="18"/>
      <c r="L306" s="19">
        <f t="shared" si="13"/>
        <v>209</v>
      </c>
      <c r="M306" s="17">
        <f t="shared" si="14"/>
        <v>0.7857142857142857</v>
      </c>
    </row>
    <row r="307" spans="1:13" ht="15" x14ac:dyDescent="0.25">
      <c r="A307" s="6">
        <v>145252</v>
      </c>
      <c r="B307" s="6" t="s">
        <v>49</v>
      </c>
      <c r="C307" s="17">
        <f t="shared" si="12"/>
        <v>0.7312775330396476</v>
      </c>
      <c r="D307" s="6">
        <v>115662</v>
      </c>
      <c r="E307" s="6" t="s">
        <v>621</v>
      </c>
      <c r="F307" s="18"/>
      <c r="G307" s="18"/>
      <c r="H307" s="7">
        <v>154</v>
      </c>
      <c r="I307" s="7">
        <v>251</v>
      </c>
      <c r="J307" s="18"/>
      <c r="K307" s="18"/>
      <c r="L307" s="19">
        <f t="shared" si="13"/>
        <v>154</v>
      </c>
      <c r="M307" s="17">
        <f t="shared" si="14"/>
        <v>0.61354581673306774</v>
      </c>
    </row>
    <row r="308" spans="1:13" ht="15" x14ac:dyDescent="0.25">
      <c r="A308" s="6">
        <v>145252</v>
      </c>
      <c r="B308" s="6" t="s">
        <v>49</v>
      </c>
      <c r="C308" s="17">
        <f t="shared" si="12"/>
        <v>0.7312775330396476</v>
      </c>
      <c r="D308" s="6">
        <v>229614</v>
      </c>
      <c r="E308" s="6" t="s">
        <v>622</v>
      </c>
      <c r="F308" s="18"/>
      <c r="G308" s="18"/>
      <c r="H308" s="7">
        <v>135</v>
      </c>
      <c r="I308" s="7">
        <v>164</v>
      </c>
      <c r="J308" s="18"/>
      <c r="K308" s="18"/>
      <c r="L308" s="19">
        <f t="shared" si="13"/>
        <v>135</v>
      </c>
      <c r="M308" s="17">
        <f t="shared" si="14"/>
        <v>0.82317073170731703</v>
      </c>
    </row>
    <row r="309" spans="1:13" ht="15" x14ac:dyDescent="0.25">
      <c r="A309" s="6">
        <v>145548</v>
      </c>
      <c r="B309" s="6" t="s">
        <v>50</v>
      </c>
      <c r="C309" s="17">
        <f t="shared" si="12"/>
        <v>0.66840052015604678</v>
      </c>
      <c r="D309" s="6">
        <v>117096</v>
      </c>
      <c r="E309" s="6" t="s">
        <v>623</v>
      </c>
      <c r="F309" s="18"/>
      <c r="G309" s="18"/>
      <c r="H309" s="7">
        <v>150</v>
      </c>
      <c r="I309" s="7">
        <v>362</v>
      </c>
      <c r="J309" s="18"/>
      <c r="K309" s="18"/>
      <c r="L309" s="19">
        <f t="shared" si="13"/>
        <v>150</v>
      </c>
      <c r="M309" s="17">
        <f t="shared" si="14"/>
        <v>0.4143646408839779</v>
      </c>
    </row>
    <row r="310" spans="1:13" ht="15" x14ac:dyDescent="0.25">
      <c r="A310" s="6">
        <v>145548</v>
      </c>
      <c r="B310" s="6" t="s">
        <v>50</v>
      </c>
      <c r="C310" s="17">
        <f t="shared" si="12"/>
        <v>0.66840052015604678</v>
      </c>
      <c r="D310" s="6">
        <v>117097</v>
      </c>
      <c r="E310" s="6" t="s">
        <v>624</v>
      </c>
      <c r="F310" s="18"/>
      <c r="G310" s="18"/>
      <c r="H310" s="7">
        <v>228</v>
      </c>
      <c r="I310" s="7">
        <v>317</v>
      </c>
      <c r="J310" s="18"/>
      <c r="K310" s="18"/>
      <c r="L310" s="19">
        <f t="shared" si="13"/>
        <v>228</v>
      </c>
      <c r="M310" s="17">
        <f t="shared" si="14"/>
        <v>0.71924290220820186</v>
      </c>
    </row>
    <row r="311" spans="1:13" ht="15" x14ac:dyDescent="0.25">
      <c r="A311" s="6">
        <v>145548</v>
      </c>
      <c r="B311" s="6" t="s">
        <v>50</v>
      </c>
      <c r="C311" s="17">
        <f t="shared" si="12"/>
        <v>0.66840052015604678</v>
      </c>
      <c r="D311" s="6">
        <v>117098</v>
      </c>
      <c r="E311" s="6" t="s">
        <v>625</v>
      </c>
      <c r="F311" s="18"/>
      <c r="G311" s="18"/>
      <c r="H311" s="7">
        <v>304</v>
      </c>
      <c r="I311" s="7">
        <v>304</v>
      </c>
      <c r="J311" s="18"/>
      <c r="K311" s="18"/>
      <c r="L311" s="19">
        <f t="shared" si="13"/>
        <v>304</v>
      </c>
      <c r="M311" s="17">
        <f t="shared" si="14"/>
        <v>1</v>
      </c>
    </row>
    <row r="312" spans="1:13" ht="15" x14ac:dyDescent="0.25">
      <c r="A312" s="6">
        <v>145548</v>
      </c>
      <c r="B312" s="6" t="s">
        <v>50</v>
      </c>
      <c r="C312" s="17">
        <f t="shared" si="12"/>
        <v>0.66840052015604678</v>
      </c>
      <c r="D312" s="6">
        <v>117099</v>
      </c>
      <c r="E312" s="6" t="s">
        <v>626</v>
      </c>
      <c r="F312" s="18"/>
      <c r="G312" s="18"/>
      <c r="H312" s="7">
        <v>0</v>
      </c>
      <c r="I312" s="7">
        <v>0</v>
      </c>
      <c r="J312" s="18"/>
      <c r="K312" s="18"/>
      <c r="L312" s="19">
        <f t="shared" si="13"/>
        <v>0</v>
      </c>
      <c r="M312" s="17">
        <f t="shared" si="14"/>
        <v>0</v>
      </c>
    </row>
    <row r="313" spans="1:13" ht="15" x14ac:dyDescent="0.25">
      <c r="A313" s="6">
        <v>145548</v>
      </c>
      <c r="B313" s="6" t="s">
        <v>50</v>
      </c>
      <c r="C313" s="17">
        <f t="shared" si="12"/>
        <v>0.66840052015604678</v>
      </c>
      <c r="D313" s="6">
        <v>117102</v>
      </c>
      <c r="E313" s="6" t="s">
        <v>627</v>
      </c>
      <c r="F313" s="18"/>
      <c r="G313" s="18"/>
      <c r="H313" s="7">
        <v>222</v>
      </c>
      <c r="I313" s="7">
        <v>321</v>
      </c>
      <c r="J313" s="18"/>
      <c r="K313" s="18"/>
      <c r="L313" s="19">
        <f t="shared" si="13"/>
        <v>222</v>
      </c>
      <c r="M313" s="17">
        <f t="shared" si="14"/>
        <v>0.69158878504672894</v>
      </c>
    </row>
    <row r="314" spans="1:13" ht="15" x14ac:dyDescent="0.25">
      <c r="A314" s="6">
        <v>145548</v>
      </c>
      <c r="B314" s="6" t="s">
        <v>50</v>
      </c>
      <c r="C314" s="17">
        <f t="shared" si="12"/>
        <v>0.66840052015604678</v>
      </c>
      <c r="D314" s="6">
        <v>117103</v>
      </c>
      <c r="E314" s="6" t="s">
        <v>628</v>
      </c>
      <c r="F314" s="18"/>
      <c r="G314" s="18"/>
      <c r="H314" s="7">
        <v>378</v>
      </c>
      <c r="I314" s="7">
        <v>709</v>
      </c>
      <c r="J314" s="18"/>
      <c r="K314" s="18"/>
      <c r="L314" s="19">
        <f t="shared" si="13"/>
        <v>378</v>
      </c>
      <c r="M314" s="17">
        <f t="shared" si="14"/>
        <v>0.53314527503526088</v>
      </c>
    </row>
    <row r="315" spans="1:13" ht="15" x14ac:dyDescent="0.25">
      <c r="A315" s="6">
        <v>145548</v>
      </c>
      <c r="B315" s="6" t="s">
        <v>50</v>
      </c>
      <c r="C315" s="17">
        <f t="shared" si="12"/>
        <v>0.66840052015604678</v>
      </c>
      <c r="D315" s="6">
        <v>117104</v>
      </c>
      <c r="E315" s="6" t="s">
        <v>629</v>
      </c>
      <c r="F315" s="18"/>
      <c r="G315" s="18"/>
      <c r="H315" s="7">
        <v>260</v>
      </c>
      <c r="I315" s="7">
        <v>294</v>
      </c>
      <c r="J315" s="18"/>
      <c r="K315" s="18"/>
      <c r="L315" s="19">
        <f t="shared" si="13"/>
        <v>260</v>
      </c>
      <c r="M315" s="17">
        <f t="shared" si="14"/>
        <v>0.88435374149659862</v>
      </c>
    </row>
    <row r="316" spans="1:13" ht="15" x14ac:dyDescent="0.25">
      <c r="A316" s="6">
        <v>145415</v>
      </c>
      <c r="B316" s="6" t="s">
        <v>51</v>
      </c>
      <c r="C316" s="17">
        <f t="shared" si="12"/>
        <v>0.39318885448916407</v>
      </c>
      <c r="D316" s="6">
        <v>116588</v>
      </c>
      <c r="E316" s="6" t="s">
        <v>630</v>
      </c>
      <c r="F316" s="18"/>
      <c r="G316" s="18"/>
      <c r="H316" s="7">
        <v>175</v>
      </c>
      <c r="I316" s="7">
        <v>457</v>
      </c>
      <c r="J316" s="18"/>
      <c r="K316" s="18"/>
      <c r="L316" s="19">
        <f t="shared" si="13"/>
        <v>175</v>
      </c>
      <c r="M316" s="17">
        <f t="shared" si="14"/>
        <v>0.38293216630196936</v>
      </c>
    </row>
    <row r="317" spans="1:13" ht="15" x14ac:dyDescent="0.25">
      <c r="A317" s="6">
        <v>145415</v>
      </c>
      <c r="B317" s="6" t="s">
        <v>51</v>
      </c>
      <c r="C317" s="17">
        <f t="shared" si="12"/>
        <v>0.39318885448916407</v>
      </c>
      <c r="D317" s="6">
        <v>116589</v>
      </c>
      <c r="E317" s="6" t="s">
        <v>631</v>
      </c>
      <c r="F317" s="18"/>
      <c r="G317" s="18"/>
      <c r="H317" s="7">
        <v>93</v>
      </c>
      <c r="I317" s="7">
        <v>254</v>
      </c>
      <c r="J317" s="18"/>
      <c r="K317" s="18"/>
      <c r="L317" s="19">
        <f t="shared" si="13"/>
        <v>93</v>
      </c>
      <c r="M317" s="17">
        <f t="shared" si="14"/>
        <v>0.36614173228346458</v>
      </c>
    </row>
    <row r="318" spans="1:13" ht="15" x14ac:dyDescent="0.25">
      <c r="A318" s="6">
        <v>145415</v>
      </c>
      <c r="B318" s="6" t="s">
        <v>51</v>
      </c>
      <c r="C318" s="17">
        <f t="shared" si="12"/>
        <v>0.39318885448916407</v>
      </c>
      <c r="D318" s="6">
        <v>116590</v>
      </c>
      <c r="E318" s="6" t="s">
        <v>632</v>
      </c>
      <c r="F318" s="18"/>
      <c r="G318" s="18"/>
      <c r="H318" s="7">
        <v>100</v>
      </c>
      <c r="I318" s="7">
        <v>237</v>
      </c>
      <c r="J318" s="18"/>
      <c r="K318" s="18"/>
      <c r="L318" s="19">
        <f t="shared" si="13"/>
        <v>100</v>
      </c>
      <c r="M318" s="17">
        <f t="shared" si="14"/>
        <v>0.4219409282700422</v>
      </c>
    </row>
    <row r="319" spans="1:13" ht="15" x14ac:dyDescent="0.25">
      <c r="A319" s="6">
        <v>145415</v>
      </c>
      <c r="B319" s="6" t="s">
        <v>51</v>
      </c>
      <c r="C319" s="17">
        <f t="shared" si="12"/>
        <v>0.39318885448916407</v>
      </c>
      <c r="D319" s="6">
        <v>16026490</v>
      </c>
      <c r="E319" s="6" t="s">
        <v>633</v>
      </c>
      <c r="F319" s="18"/>
      <c r="G319" s="18"/>
      <c r="H319" s="7">
        <v>13</v>
      </c>
      <c r="I319" s="7">
        <v>21</v>
      </c>
      <c r="J319" s="18"/>
      <c r="K319" s="18"/>
      <c r="L319" s="19">
        <f t="shared" si="13"/>
        <v>13</v>
      </c>
      <c r="M319" s="17">
        <f t="shared" si="14"/>
        <v>0.61904761904761907</v>
      </c>
    </row>
    <row r="320" spans="1:13" ht="15" x14ac:dyDescent="0.25">
      <c r="A320" s="6">
        <v>145285</v>
      </c>
      <c r="B320" s="6" t="s">
        <v>52</v>
      </c>
      <c r="C320" s="17">
        <f t="shared" si="12"/>
        <v>0.68389775317486157</v>
      </c>
      <c r="D320" s="6">
        <v>115947</v>
      </c>
      <c r="E320" s="6" t="s">
        <v>634</v>
      </c>
      <c r="F320" s="18"/>
      <c r="G320" s="18"/>
      <c r="H320" s="7">
        <v>246</v>
      </c>
      <c r="I320" s="7">
        <v>577</v>
      </c>
      <c r="J320" s="18"/>
      <c r="K320" s="18"/>
      <c r="L320" s="19">
        <f t="shared" si="13"/>
        <v>246</v>
      </c>
      <c r="M320" s="17">
        <f t="shared" si="14"/>
        <v>0.42634315424610053</v>
      </c>
    </row>
    <row r="321" spans="1:13" ht="15" x14ac:dyDescent="0.25">
      <c r="A321" s="6">
        <v>145285</v>
      </c>
      <c r="B321" s="6" t="s">
        <v>52</v>
      </c>
      <c r="C321" s="17">
        <f t="shared" si="12"/>
        <v>0.68389775317486157</v>
      </c>
      <c r="D321" s="6">
        <v>115948</v>
      </c>
      <c r="E321" s="6" t="s">
        <v>635</v>
      </c>
      <c r="F321" s="18"/>
      <c r="G321" s="18"/>
      <c r="H321" s="7">
        <v>57</v>
      </c>
      <c r="I321" s="7">
        <v>278</v>
      </c>
      <c r="J321" s="18"/>
      <c r="K321" s="18"/>
      <c r="L321" s="19">
        <f t="shared" si="13"/>
        <v>57</v>
      </c>
      <c r="M321" s="17">
        <f t="shared" si="14"/>
        <v>0.20503597122302158</v>
      </c>
    </row>
    <row r="322" spans="1:13" ht="15" x14ac:dyDescent="0.25">
      <c r="A322" s="6">
        <v>145285</v>
      </c>
      <c r="B322" s="6" t="s">
        <v>52</v>
      </c>
      <c r="C322" s="17">
        <f t="shared" si="12"/>
        <v>0.68389775317486157</v>
      </c>
      <c r="D322" s="6">
        <v>115949</v>
      </c>
      <c r="E322" s="6" t="s">
        <v>636</v>
      </c>
      <c r="F322" s="18"/>
      <c r="G322" s="18"/>
      <c r="H322" s="7">
        <v>292</v>
      </c>
      <c r="I322" s="7">
        <v>532</v>
      </c>
      <c r="J322" s="18"/>
      <c r="K322" s="18"/>
      <c r="L322" s="19">
        <f t="shared" si="13"/>
        <v>292</v>
      </c>
      <c r="M322" s="17">
        <f t="shared" si="14"/>
        <v>0.54887218045112784</v>
      </c>
    </row>
    <row r="323" spans="1:13" ht="15" x14ac:dyDescent="0.25">
      <c r="A323" s="6">
        <v>145285</v>
      </c>
      <c r="B323" s="6" t="s">
        <v>52</v>
      </c>
      <c r="C323" s="17">
        <f t="shared" ref="C323:C386" si="15">SUMIF($B$2:$B$3000,B323,$L$2:$L$3000)/(SUMIF($B$2:$B$3000,B323,$I$2:$I$3000))</f>
        <v>0.68389775317486157</v>
      </c>
      <c r="D323" s="6">
        <v>115951</v>
      </c>
      <c r="E323" s="6" t="s">
        <v>462</v>
      </c>
      <c r="F323" s="18"/>
      <c r="G323" s="18"/>
      <c r="H323" s="7">
        <v>241</v>
      </c>
      <c r="I323" s="7">
        <v>490</v>
      </c>
      <c r="J323" s="18"/>
      <c r="K323" s="18"/>
      <c r="L323" s="19">
        <f t="shared" ref="L323:L386" si="16">IF(K323="",H323,(MIN(I323,(K323*1.6*I323))))</f>
        <v>241</v>
      </c>
      <c r="M323" s="17">
        <f t="shared" ref="M323:M386" si="17">IF(L323=0,0,(L323/I323))</f>
        <v>0.49183673469387756</v>
      </c>
    </row>
    <row r="324" spans="1:13" ht="15" x14ac:dyDescent="0.25">
      <c r="A324" s="6">
        <v>145285</v>
      </c>
      <c r="B324" s="6" t="s">
        <v>52</v>
      </c>
      <c r="C324" s="17">
        <f t="shared" si="15"/>
        <v>0.68389775317486157</v>
      </c>
      <c r="D324" s="6">
        <v>115952</v>
      </c>
      <c r="E324" s="6" t="s">
        <v>637</v>
      </c>
      <c r="F324" s="18"/>
      <c r="G324" s="18"/>
      <c r="H324" s="7">
        <v>163</v>
      </c>
      <c r="I324" s="7">
        <v>407</v>
      </c>
      <c r="J324" s="18"/>
      <c r="K324" s="18"/>
      <c r="L324" s="19">
        <f t="shared" si="16"/>
        <v>163</v>
      </c>
      <c r="M324" s="17">
        <f t="shared" si="17"/>
        <v>0.40049140049140047</v>
      </c>
    </row>
    <row r="325" spans="1:13" ht="15" x14ac:dyDescent="0.25">
      <c r="A325" s="6">
        <v>145285</v>
      </c>
      <c r="B325" s="6" t="s">
        <v>52</v>
      </c>
      <c r="C325" s="17">
        <f t="shared" si="15"/>
        <v>0.68389775317486157</v>
      </c>
      <c r="D325" s="6">
        <v>115953</v>
      </c>
      <c r="E325" s="6" t="s">
        <v>638</v>
      </c>
      <c r="F325" s="18"/>
      <c r="G325" s="18"/>
      <c r="H325" s="7">
        <v>0</v>
      </c>
      <c r="I325" s="7">
        <v>0</v>
      </c>
      <c r="J325" s="18"/>
      <c r="K325" s="18"/>
      <c r="L325" s="19">
        <f t="shared" si="16"/>
        <v>0</v>
      </c>
      <c r="M325" s="17">
        <f t="shared" si="17"/>
        <v>0</v>
      </c>
    </row>
    <row r="326" spans="1:13" ht="15" x14ac:dyDescent="0.25">
      <c r="A326" s="6">
        <v>145285</v>
      </c>
      <c r="B326" s="6" t="s">
        <v>52</v>
      </c>
      <c r="C326" s="17">
        <f t="shared" si="15"/>
        <v>0.68389775317486157</v>
      </c>
      <c r="D326" s="6">
        <v>115955</v>
      </c>
      <c r="E326" s="6" t="s">
        <v>639</v>
      </c>
      <c r="F326" s="18"/>
      <c r="G326" s="18"/>
      <c r="H326" s="7">
        <v>147</v>
      </c>
      <c r="I326" s="7">
        <v>490</v>
      </c>
      <c r="J326" s="18"/>
      <c r="K326" s="18"/>
      <c r="L326" s="19">
        <f t="shared" si="16"/>
        <v>147</v>
      </c>
      <c r="M326" s="17">
        <f t="shared" si="17"/>
        <v>0.3</v>
      </c>
    </row>
    <row r="327" spans="1:13" ht="15" x14ac:dyDescent="0.25">
      <c r="A327" s="6">
        <v>145285</v>
      </c>
      <c r="B327" s="6" t="s">
        <v>52</v>
      </c>
      <c r="C327" s="17">
        <f t="shared" si="15"/>
        <v>0.68389775317486157</v>
      </c>
      <c r="D327" s="6">
        <v>115996</v>
      </c>
      <c r="E327" s="6" t="s">
        <v>640</v>
      </c>
      <c r="F327" s="18"/>
      <c r="G327" s="18"/>
      <c r="H327" s="7">
        <v>273</v>
      </c>
      <c r="I327" s="7">
        <v>297</v>
      </c>
      <c r="J327" s="18"/>
      <c r="K327" s="18"/>
      <c r="L327" s="19">
        <f t="shared" si="16"/>
        <v>273</v>
      </c>
      <c r="M327" s="17">
        <f t="shared" si="17"/>
        <v>0.91919191919191923</v>
      </c>
    </row>
    <row r="328" spans="1:13" ht="15" x14ac:dyDescent="0.25">
      <c r="A328" s="6">
        <v>145285</v>
      </c>
      <c r="B328" s="6" t="s">
        <v>52</v>
      </c>
      <c r="C328" s="17">
        <f t="shared" si="15"/>
        <v>0.68389775317486157</v>
      </c>
      <c r="D328" s="6">
        <v>115998</v>
      </c>
      <c r="E328" s="6" t="s">
        <v>641</v>
      </c>
      <c r="F328" s="18"/>
      <c r="G328" s="18"/>
      <c r="H328" s="7">
        <v>550</v>
      </c>
      <c r="I328" s="7">
        <v>1279</v>
      </c>
      <c r="J328" s="18"/>
      <c r="K328" s="18"/>
      <c r="L328" s="19">
        <f t="shared" si="16"/>
        <v>550</v>
      </c>
      <c r="M328" s="17">
        <f t="shared" si="17"/>
        <v>0.43002345582486318</v>
      </c>
    </row>
    <row r="329" spans="1:13" ht="15" x14ac:dyDescent="0.25">
      <c r="A329" s="6">
        <v>145285</v>
      </c>
      <c r="B329" s="6" t="s">
        <v>52</v>
      </c>
      <c r="C329" s="17">
        <f t="shared" si="15"/>
        <v>0.68389775317486157</v>
      </c>
      <c r="D329" s="6">
        <v>116000</v>
      </c>
      <c r="E329" s="6" t="s">
        <v>642</v>
      </c>
      <c r="F329" s="18"/>
      <c r="G329" s="18"/>
      <c r="H329" s="7">
        <v>255</v>
      </c>
      <c r="I329" s="7">
        <v>255</v>
      </c>
      <c r="J329" s="18"/>
      <c r="K329" s="18"/>
      <c r="L329" s="19">
        <f t="shared" si="16"/>
        <v>255</v>
      </c>
      <c r="M329" s="17">
        <f t="shared" si="17"/>
        <v>1</v>
      </c>
    </row>
    <row r="330" spans="1:13" ht="15" x14ac:dyDescent="0.25">
      <c r="A330" s="6">
        <v>145285</v>
      </c>
      <c r="B330" s="6" t="s">
        <v>52</v>
      </c>
      <c r="C330" s="17">
        <f t="shared" si="15"/>
        <v>0.68389775317486157</v>
      </c>
      <c r="D330" s="6">
        <v>116002</v>
      </c>
      <c r="E330" s="6" t="s">
        <v>643</v>
      </c>
      <c r="F330" s="18"/>
      <c r="G330" s="18"/>
      <c r="H330" s="7">
        <v>491</v>
      </c>
      <c r="I330" s="7">
        <v>967</v>
      </c>
      <c r="J330" s="18"/>
      <c r="K330" s="18"/>
      <c r="L330" s="19">
        <f t="shared" si="16"/>
        <v>491</v>
      </c>
      <c r="M330" s="17">
        <f t="shared" si="17"/>
        <v>0.50775594622543951</v>
      </c>
    </row>
    <row r="331" spans="1:13" ht="15" x14ac:dyDescent="0.25">
      <c r="A331" s="6">
        <v>145285</v>
      </c>
      <c r="B331" s="6" t="s">
        <v>52</v>
      </c>
      <c r="C331" s="17">
        <f t="shared" si="15"/>
        <v>0.68389775317486157</v>
      </c>
      <c r="D331" s="6">
        <v>116003</v>
      </c>
      <c r="E331" s="6" t="s">
        <v>644</v>
      </c>
      <c r="F331" s="18"/>
      <c r="G331" s="18"/>
      <c r="H331" s="7">
        <v>401</v>
      </c>
      <c r="I331" s="7">
        <v>471</v>
      </c>
      <c r="J331" s="18"/>
      <c r="K331" s="18"/>
      <c r="L331" s="19">
        <f t="shared" si="16"/>
        <v>401</v>
      </c>
      <c r="M331" s="17">
        <f t="shared" si="17"/>
        <v>0.85138004246284504</v>
      </c>
    </row>
    <row r="332" spans="1:13" ht="15" x14ac:dyDescent="0.25">
      <c r="A332" s="6">
        <v>145285</v>
      </c>
      <c r="B332" s="6" t="s">
        <v>52</v>
      </c>
      <c r="C332" s="17">
        <f t="shared" si="15"/>
        <v>0.68389775317486157</v>
      </c>
      <c r="D332" s="6">
        <v>116005</v>
      </c>
      <c r="E332" s="6" t="s">
        <v>645</v>
      </c>
      <c r="F332" s="18"/>
      <c r="G332" s="18"/>
      <c r="H332" s="7">
        <v>156</v>
      </c>
      <c r="I332" s="7">
        <v>418</v>
      </c>
      <c r="J332" s="18"/>
      <c r="K332" s="18"/>
      <c r="L332" s="19">
        <f t="shared" si="16"/>
        <v>156</v>
      </c>
      <c r="M332" s="17">
        <f t="shared" si="17"/>
        <v>0.37320574162679426</v>
      </c>
    </row>
    <row r="333" spans="1:13" ht="15" x14ac:dyDescent="0.25">
      <c r="A333" s="6">
        <v>145285</v>
      </c>
      <c r="B333" s="6" t="s">
        <v>52</v>
      </c>
      <c r="C333" s="17">
        <f t="shared" si="15"/>
        <v>0.68389775317486157</v>
      </c>
      <c r="D333" s="6">
        <v>116006</v>
      </c>
      <c r="E333" s="6" t="s">
        <v>646</v>
      </c>
      <c r="F333" s="18"/>
      <c r="G333" s="18"/>
      <c r="H333" s="7">
        <v>255</v>
      </c>
      <c r="I333" s="7">
        <v>292</v>
      </c>
      <c r="J333" s="18"/>
      <c r="K333" s="18"/>
      <c r="L333" s="19">
        <f t="shared" si="16"/>
        <v>255</v>
      </c>
      <c r="M333" s="17">
        <f t="shared" si="17"/>
        <v>0.87328767123287676</v>
      </c>
    </row>
    <row r="334" spans="1:13" ht="15" x14ac:dyDescent="0.25">
      <c r="A334" s="6">
        <v>145285</v>
      </c>
      <c r="B334" s="6" t="s">
        <v>52</v>
      </c>
      <c r="C334" s="17">
        <f t="shared" si="15"/>
        <v>0.68389775317486157</v>
      </c>
      <c r="D334" s="6">
        <v>116007</v>
      </c>
      <c r="E334" s="6" t="s">
        <v>647</v>
      </c>
      <c r="F334" s="18"/>
      <c r="G334" s="18"/>
      <c r="H334" s="7">
        <v>182</v>
      </c>
      <c r="I334" s="7">
        <v>293</v>
      </c>
      <c r="J334" s="18"/>
      <c r="K334" s="18"/>
      <c r="L334" s="19">
        <f t="shared" si="16"/>
        <v>182</v>
      </c>
      <c r="M334" s="17">
        <f t="shared" si="17"/>
        <v>0.62116040955631402</v>
      </c>
    </row>
    <row r="335" spans="1:13" ht="15" x14ac:dyDescent="0.25">
      <c r="A335" s="6">
        <v>145285</v>
      </c>
      <c r="B335" s="6" t="s">
        <v>52</v>
      </c>
      <c r="C335" s="17">
        <f t="shared" si="15"/>
        <v>0.68389775317486157</v>
      </c>
      <c r="D335" s="6">
        <v>116008</v>
      </c>
      <c r="E335" s="6" t="s">
        <v>648</v>
      </c>
      <c r="F335" s="18"/>
      <c r="G335" s="18"/>
      <c r="H335" s="7">
        <v>511</v>
      </c>
      <c r="I335" s="7">
        <v>625</v>
      </c>
      <c r="J335" s="18"/>
      <c r="K335" s="18"/>
      <c r="L335" s="19">
        <f t="shared" si="16"/>
        <v>511</v>
      </c>
      <c r="M335" s="17">
        <f t="shared" si="17"/>
        <v>0.81759999999999999</v>
      </c>
    </row>
    <row r="336" spans="1:13" ht="15" x14ac:dyDescent="0.25">
      <c r="A336" s="6">
        <v>145285</v>
      </c>
      <c r="B336" s="6" t="s">
        <v>52</v>
      </c>
      <c r="C336" s="17">
        <f t="shared" si="15"/>
        <v>0.68389775317486157</v>
      </c>
      <c r="D336" s="6">
        <v>116009</v>
      </c>
      <c r="E336" s="6" t="s">
        <v>649</v>
      </c>
      <c r="F336" s="18"/>
      <c r="G336" s="18"/>
      <c r="H336" s="7">
        <v>335</v>
      </c>
      <c r="I336" s="7">
        <v>352</v>
      </c>
      <c r="J336" s="18"/>
      <c r="K336" s="18"/>
      <c r="L336" s="19">
        <f t="shared" si="16"/>
        <v>335</v>
      </c>
      <c r="M336" s="17">
        <f t="shared" si="17"/>
        <v>0.95170454545454541</v>
      </c>
    </row>
    <row r="337" spans="1:13" ht="15" x14ac:dyDescent="0.25">
      <c r="A337" s="6">
        <v>145285</v>
      </c>
      <c r="B337" s="6" t="s">
        <v>52</v>
      </c>
      <c r="C337" s="17">
        <f t="shared" si="15"/>
        <v>0.68389775317486157</v>
      </c>
      <c r="D337" s="6">
        <v>116011</v>
      </c>
      <c r="E337" s="6" t="s">
        <v>650</v>
      </c>
      <c r="F337" s="18"/>
      <c r="G337" s="18"/>
      <c r="H337" s="7">
        <v>1200</v>
      </c>
      <c r="I337" s="7">
        <v>1322</v>
      </c>
      <c r="J337" s="18"/>
      <c r="K337" s="18"/>
      <c r="L337" s="19">
        <f t="shared" si="16"/>
        <v>1200</v>
      </c>
      <c r="M337" s="17">
        <f t="shared" si="17"/>
        <v>0.90771558245083206</v>
      </c>
    </row>
    <row r="338" spans="1:13" ht="15" x14ac:dyDescent="0.25">
      <c r="A338" s="6">
        <v>145285</v>
      </c>
      <c r="B338" s="6" t="s">
        <v>52</v>
      </c>
      <c r="C338" s="17">
        <f t="shared" si="15"/>
        <v>0.68389775317486157</v>
      </c>
      <c r="D338" s="6">
        <v>116015</v>
      </c>
      <c r="E338" s="6" t="s">
        <v>651</v>
      </c>
      <c r="F338" s="18"/>
      <c r="G338" s="18"/>
      <c r="H338" s="7">
        <v>512</v>
      </c>
      <c r="I338" s="7">
        <v>512</v>
      </c>
      <c r="J338" s="18"/>
      <c r="K338" s="18"/>
      <c r="L338" s="19">
        <f t="shared" si="16"/>
        <v>512</v>
      </c>
      <c r="M338" s="17">
        <f t="shared" si="17"/>
        <v>1</v>
      </c>
    </row>
    <row r="339" spans="1:13" ht="15" x14ac:dyDescent="0.25">
      <c r="A339" s="6">
        <v>145285</v>
      </c>
      <c r="B339" s="6" t="s">
        <v>52</v>
      </c>
      <c r="C339" s="17">
        <f t="shared" si="15"/>
        <v>0.68389775317486157</v>
      </c>
      <c r="D339" s="6">
        <v>116016</v>
      </c>
      <c r="E339" s="6" t="s">
        <v>652</v>
      </c>
      <c r="F339" s="18"/>
      <c r="G339" s="18"/>
      <c r="H339" s="7">
        <v>540</v>
      </c>
      <c r="I339" s="7">
        <v>540</v>
      </c>
      <c r="J339" s="18"/>
      <c r="K339" s="18"/>
      <c r="L339" s="19">
        <f t="shared" si="16"/>
        <v>540</v>
      </c>
      <c r="M339" s="17">
        <f t="shared" si="17"/>
        <v>1</v>
      </c>
    </row>
    <row r="340" spans="1:13" ht="15" x14ac:dyDescent="0.25">
      <c r="A340" s="6">
        <v>145285</v>
      </c>
      <c r="B340" s="6" t="s">
        <v>52</v>
      </c>
      <c r="C340" s="17">
        <f t="shared" si="15"/>
        <v>0.68389775317486157</v>
      </c>
      <c r="D340" s="6">
        <v>116019</v>
      </c>
      <c r="E340" s="6" t="s">
        <v>653</v>
      </c>
      <c r="F340" s="18"/>
      <c r="G340" s="18"/>
      <c r="H340" s="7">
        <v>375</v>
      </c>
      <c r="I340" s="7">
        <v>375</v>
      </c>
      <c r="J340" s="18"/>
      <c r="K340" s="18"/>
      <c r="L340" s="19">
        <f t="shared" si="16"/>
        <v>375</v>
      </c>
      <c r="M340" s="17">
        <f t="shared" si="17"/>
        <v>1</v>
      </c>
    </row>
    <row r="341" spans="1:13" ht="15" x14ac:dyDescent="0.25">
      <c r="A341" s="6">
        <v>145285</v>
      </c>
      <c r="B341" s="6" t="s">
        <v>52</v>
      </c>
      <c r="C341" s="17">
        <f t="shared" si="15"/>
        <v>0.68389775317486157</v>
      </c>
      <c r="D341" s="6">
        <v>16051434</v>
      </c>
      <c r="E341" s="6" t="s">
        <v>654</v>
      </c>
      <c r="F341" s="18"/>
      <c r="G341" s="18"/>
      <c r="H341" s="7">
        <v>427</v>
      </c>
      <c r="I341" s="7">
        <v>720</v>
      </c>
      <c r="J341" s="18"/>
      <c r="K341" s="18"/>
      <c r="L341" s="19">
        <f t="shared" si="16"/>
        <v>427</v>
      </c>
      <c r="M341" s="17">
        <f t="shared" si="17"/>
        <v>0.59305555555555556</v>
      </c>
    </row>
    <row r="342" spans="1:13" ht="15" x14ac:dyDescent="0.25">
      <c r="A342" s="6">
        <v>145285</v>
      </c>
      <c r="B342" s="6" t="s">
        <v>52</v>
      </c>
      <c r="C342" s="17">
        <f t="shared" si="15"/>
        <v>0.68389775317486157</v>
      </c>
      <c r="D342" s="6">
        <v>17012801</v>
      </c>
      <c r="E342" s="6" t="s">
        <v>655</v>
      </c>
      <c r="F342" s="18"/>
      <c r="G342" s="18"/>
      <c r="H342" s="7">
        <v>221</v>
      </c>
      <c r="I342" s="7">
        <v>221</v>
      </c>
      <c r="J342" s="18"/>
      <c r="K342" s="18"/>
      <c r="L342" s="19">
        <f t="shared" si="16"/>
        <v>221</v>
      </c>
      <c r="M342" s="17">
        <f t="shared" si="17"/>
        <v>1</v>
      </c>
    </row>
    <row r="343" spans="1:13" ht="15" x14ac:dyDescent="0.25">
      <c r="A343" s="6">
        <v>145285</v>
      </c>
      <c r="B343" s="6" t="s">
        <v>52</v>
      </c>
      <c r="C343" s="17">
        <f t="shared" si="15"/>
        <v>0.68389775317486157</v>
      </c>
      <c r="D343" s="6">
        <v>17012930</v>
      </c>
      <c r="E343" s="6" t="s">
        <v>656</v>
      </c>
      <c r="F343" s="18"/>
      <c r="G343" s="18"/>
      <c r="H343" s="7">
        <v>571</v>
      </c>
      <c r="I343" s="7">
        <v>571</v>
      </c>
      <c r="J343" s="18"/>
      <c r="K343" s="18"/>
      <c r="L343" s="19">
        <f t="shared" si="16"/>
        <v>571</v>
      </c>
      <c r="M343" s="17">
        <f t="shared" si="17"/>
        <v>1</v>
      </c>
    </row>
    <row r="344" spans="1:13" ht="15" x14ac:dyDescent="0.25">
      <c r="A344" s="6">
        <v>145459</v>
      </c>
      <c r="B344" s="6" t="s">
        <v>53</v>
      </c>
      <c r="C344" s="17">
        <f t="shared" si="15"/>
        <v>0.29525483304042177</v>
      </c>
      <c r="D344" s="6">
        <v>116741</v>
      </c>
      <c r="E344" s="6" t="s">
        <v>657</v>
      </c>
      <c r="F344" s="18"/>
      <c r="G344" s="18"/>
      <c r="H344" s="7">
        <v>68</v>
      </c>
      <c r="I344" s="7">
        <v>268</v>
      </c>
      <c r="J344" s="18"/>
      <c r="K344" s="18"/>
      <c r="L344" s="19">
        <f t="shared" si="16"/>
        <v>68</v>
      </c>
      <c r="M344" s="17">
        <f t="shared" si="17"/>
        <v>0.2537313432835821</v>
      </c>
    </row>
    <row r="345" spans="1:13" ht="15" x14ac:dyDescent="0.25">
      <c r="A345" s="6">
        <v>145459</v>
      </c>
      <c r="B345" s="6" t="s">
        <v>53</v>
      </c>
      <c r="C345" s="17">
        <f t="shared" si="15"/>
        <v>0.29525483304042177</v>
      </c>
      <c r="D345" s="6">
        <v>116742</v>
      </c>
      <c r="E345" s="6" t="s">
        <v>658</v>
      </c>
      <c r="F345" s="18"/>
      <c r="G345" s="18"/>
      <c r="H345" s="7">
        <v>100</v>
      </c>
      <c r="I345" s="7">
        <v>301</v>
      </c>
      <c r="J345" s="18"/>
      <c r="K345" s="18"/>
      <c r="L345" s="19">
        <f t="shared" si="16"/>
        <v>100</v>
      </c>
      <c r="M345" s="17">
        <f t="shared" si="17"/>
        <v>0.33222591362126247</v>
      </c>
    </row>
    <row r="346" spans="1:13" ht="15" x14ac:dyDescent="0.25">
      <c r="A346" s="6">
        <v>145517</v>
      </c>
      <c r="B346" s="6" t="s">
        <v>54</v>
      </c>
      <c r="C346" s="17">
        <f t="shared" si="15"/>
        <v>0.6902423051735429</v>
      </c>
      <c r="D346" s="6">
        <v>116983</v>
      </c>
      <c r="E346" s="6" t="s">
        <v>659</v>
      </c>
      <c r="F346" s="18"/>
      <c r="G346" s="18"/>
      <c r="H346" s="7">
        <v>488</v>
      </c>
      <c r="I346" s="7">
        <v>703</v>
      </c>
      <c r="J346" s="18"/>
      <c r="K346" s="18"/>
      <c r="L346" s="19">
        <f t="shared" si="16"/>
        <v>488</v>
      </c>
      <c r="M346" s="17">
        <f t="shared" si="17"/>
        <v>0.69416785206258891</v>
      </c>
    </row>
    <row r="347" spans="1:13" ht="15" x14ac:dyDescent="0.25">
      <c r="A347" s="6">
        <v>145517</v>
      </c>
      <c r="B347" s="6" t="s">
        <v>54</v>
      </c>
      <c r="C347" s="17">
        <f t="shared" si="15"/>
        <v>0.6902423051735429</v>
      </c>
      <c r="D347" s="6">
        <v>116985</v>
      </c>
      <c r="E347" s="6" t="s">
        <v>660</v>
      </c>
      <c r="F347" s="18"/>
      <c r="G347" s="18"/>
      <c r="H347" s="7">
        <v>566</v>
      </c>
      <c r="I347" s="7">
        <v>824</v>
      </c>
      <c r="J347" s="18"/>
      <c r="K347" s="18"/>
      <c r="L347" s="19">
        <f t="shared" si="16"/>
        <v>566</v>
      </c>
      <c r="M347" s="17">
        <f t="shared" si="17"/>
        <v>0.68689320388349517</v>
      </c>
    </row>
    <row r="348" spans="1:13" ht="15" x14ac:dyDescent="0.25">
      <c r="A348" s="6">
        <v>145517</v>
      </c>
      <c r="B348" s="6" t="s">
        <v>54</v>
      </c>
      <c r="C348" s="17">
        <f t="shared" si="15"/>
        <v>0.6902423051735429</v>
      </c>
      <c r="D348" s="6">
        <v>16074805</v>
      </c>
      <c r="E348" s="6" t="s">
        <v>661</v>
      </c>
      <c r="F348" s="18"/>
      <c r="G348" s="18"/>
      <c r="H348" s="7">
        <v>0</v>
      </c>
      <c r="I348" s="7">
        <v>0</v>
      </c>
      <c r="J348" s="18"/>
      <c r="K348" s="18"/>
      <c r="L348" s="19">
        <f t="shared" si="16"/>
        <v>0</v>
      </c>
      <c r="M348" s="17">
        <f t="shared" si="17"/>
        <v>0</v>
      </c>
    </row>
    <row r="349" spans="1:13" ht="15" x14ac:dyDescent="0.25">
      <c r="A349" s="6">
        <v>145460</v>
      </c>
      <c r="B349" s="6" t="s">
        <v>55</v>
      </c>
      <c r="C349" s="17">
        <f t="shared" si="15"/>
        <v>0.27631578947368424</v>
      </c>
      <c r="D349" s="6">
        <v>116744</v>
      </c>
      <c r="E349" s="6" t="s">
        <v>662</v>
      </c>
      <c r="F349" s="18"/>
      <c r="G349" s="18"/>
      <c r="H349" s="7">
        <v>27</v>
      </c>
      <c r="I349" s="7">
        <v>91</v>
      </c>
      <c r="J349" s="18"/>
      <c r="K349" s="18"/>
      <c r="L349" s="19">
        <f t="shared" si="16"/>
        <v>27</v>
      </c>
      <c r="M349" s="17">
        <f t="shared" si="17"/>
        <v>0.2967032967032967</v>
      </c>
    </row>
    <row r="350" spans="1:13" ht="15" x14ac:dyDescent="0.25">
      <c r="A350" s="6">
        <v>145460</v>
      </c>
      <c r="B350" s="6" t="s">
        <v>55</v>
      </c>
      <c r="C350" s="17">
        <f t="shared" si="15"/>
        <v>0.27631578947368424</v>
      </c>
      <c r="D350" s="6">
        <v>214085</v>
      </c>
      <c r="E350" s="6" t="s">
        <v>663</v>
      </c>
      <c r="F350" s="18"/>
      <c r="G350" s="18"/>
      <c r="H350" s="7">
        <v>15</v>
      </c>
      <c r="I350" s="7">
        <v>61</v>
      </c>
      <c r="J350" s="18"/>
      <c r="K350" s="18"/>
      <c r="L350" s="19">
        <f t="shared" si="16"/>
        <v>15</v>
      </c>
      <c r="M350" s="17">
        <f t="shared" si="17"/>
        <v>0.24590163934426229</v>
      </c>
    </row>
    <row r="351" spans="1:13" ht="15" x14ac:dyDescent="0.25">
      <c r="A351" s="6">
        <v>145475</v>
      </c>
      <c r="B351" s="6" t="s">
        <v>56</v>
      </c>
      <c r="C351" s="17">
        <f t="shared" si="15"/>
        <v>0.90579710144927539</v>
      </c>
      <c r="D351" s="6">
        <v>116772</v>
      </c>
      <c r="E351" s="6" t="s">
        <v>664</v>
      </c>
      <c r="F351" s="18"/>
      <c r="G351" s="18"/>
      <c r="H351" s="7">
        <v>125</v>
      </c>
      <c r="I351" s="7">
        <v>138</v>
      </c>
      <c r="J351" s="18"/>
      <c r="K351" s="18"/>
      <c r="L351" s="19">
        <f t="shared" si="16"/>
        <v>125</v>
      </c>
      <c r="M351" s="17">
        <f t="shared" si="17"/>
        <v>0.90579710144927539</v>
      </c>
    </row>
    <row r="352" spans="1:13" ht="15" x14ac:dyDescent="0.25">
      <c r="A352" s="6">
        <v>145516</v>
      </c>
      <c r="B352" s="6" t="s">
        <v>57</v>
      </c>
      <c r="C352" s="17">
        <f t="shared" si="15"/>
        <v>0.67427122940430928</v>
      </c>
      <c r="D352" s="6">
        <v>116977</v>
      </c>
      <c r="E352" s="6" t="s">
        <v>437</v>
      </c>
      <c r="F352" s="18"/>
      <c r="G352" s="18"/>
      <c r="H352" s="7">
        <v>239</v>
      </c>
      <c r="I352" s="7">
        <v>366</v>
      </c>
      <c r="J352" s="18"/>
      <c r="K352" s="18"/>
      <c r="L352" s="19">
        <f t="shared" si="16"/>
        <v>239</v>
      </c>
      <c r="M352" s="17">
        <f t="shared" si="17"/>
        <v>0.65300546448087426</v>
      </c>
    </row>
    <row r="353" spans="1:13" ht="15" x14ac:dyDescent="0.25">
      <c r="A353" s="6">
        <v>145516</v>
      </c>
      <c r="B353" s="6" t="s">
        <v>57</v>
      </c>
      <c r="C353" s="17">
        <f t="shared" si="15"/>
        <v>0.67427122940430928</v>
      </c>
      <c r="D353" s="6">
        <v>116978</v>
      </c>
      <c r="E353" s="6" t="s">
        <v>665</v>
      </c>
      <c r="F353" s="18"/>
      <c r="G353" s="18"/>
      <c r="H353" s="7">
        <v>139</v>
      </c>
      <c r="I353" s="7">
        <v>226</v>
      </c>
      <c r="J353" s="18"/>
      <c r="K353" s="18"/>
      <c r="L353" s="19">
        <f t="shared" si="16"/>
        <v>139</v>
      </c>
      <c r="M353" s="17">
        <f t="shared" si="17"/>
        <v>0.61504424778761058</v>
      </c>
    </row>
    <row r="354" spans="1:13" ht="15" x14ac:dyDescent="0.25">
      <c r="A354" s="6">
        <v>145516</v>
      </c>
      <c r="B354" s="6" t="s">
        <v>57</v>
      </c>
      <c r="C354" s="17">
        <f t="shared" si="15"/>
        <v>0.67427122940430928</v>
      </c>
      <c r="D354" s="6">
        <v>116979</v>
      </c>
      <c r="E354" s="6" t="s">
        <v>666</v>
      </c>
      <c r="F354" s="18"/>
      <c r="G354" s="18"/>
      <c r="H354" s="7">
        <v>154</v>
      </c>
      <c r="I354" s="7">
        <v>197</v>
      </c>
      <c r="J354" s="18"/>
      <c r="K354" s="18"/>
      <c r="L354" s="19">
        <f t="shared" si="16"/>
        <v>154</v>
      </c>
      <c r="M354" s="17">
        <f t="shared" si="17"/>
        <v>0.78172588832487311</v>
      </c>
    </row>
    <row r="355" spans="1:13" ht="15" x14ac:dyDescent="0.25">
      <c r="A355" s="6">
        <v>145461</v>
      </c>
      <c r="B355" s="6" t="s">
        <v>58</v>
      </c>
      <c r="C355" s="17">
        <f t="shared" si="15"/>
        <v>0.67726454709058193</v>
      </c>
      <c r="D355" s="6">
        <v>116745</v>
      </c>
      <c r="E355" s="6" t="s">
        <v>667</v>
      </c>
      <c r="F355" s="18"/>
      <c r="G355" s="18"/>
      <c r="H355" s="7">
        <v>246</v>
      </c>
      <c r="I355" s="7">
        <v>372</v>
      </c>
      <c r="J355" s="18"/>
      <c r="K355" s="18"/>
      <c r="L355" s="19">
        <f t="shared" si="16"/>
        <v>246</v>
      </c>
      <c r="M355" s="17">
        <f t="shared" si="17"/>
        <v>0.66129032258064513</v>
      </c>
    </row>
    <row r="356" spans="1:13" ht="15" x14ac:dyDescent="0.25">
      <c r="A356" s="6">
        <v>145461</v>
      </c>
      <c r="B356" s="6" t="s">
        <v>58</v>
      </c>
      <c r="C356" s="17">
        <f t="shared" si="15"/>
        <v>0.67726454709058193</v>
      </c>
      <c r="D356" s="6">
        <v>116747</v>
      </c>
      <c r="E356" s="6" t="s">
        <v>668</v>
      </c>
      <c r="F356" s="18"/>
      <c r="G356" s="18"/>
      <c r="H356" s="7">
        <v>42</v>
      </c>
      <c r="I356" s="7">
        <v>42</v>
      </c>
      <c r="J356" s="18"/>
      <c r="K356" s="18"/>
      <c r="L356" s="19">
        <f t="shared" si="16"/>
        <v>42</v>
      </c>
      <c r="M356" s="17">
        <f t="shared" si="17"/>
        <v>1</v>
      </c>
    </row>
    <row r="357" spans="1:13" ht="15" x14ac:dyDescent="0.25">
      <c r="A357" s="6">
        <v>145461</v>
      </c>
      <c r="B357" s="6" t="s">
        <v>58</v>
      </c>
      <c r="C357" s="17">
        <f t="shared" si="15"/>
        <v>0.67726454709058193</v>
      </c>
      <c r="D357" s="6">
        <v>116749</v>
      </c>
      <c r="E357" s="6" t="s">
        <v>669</v>
      </c>
      <c r="F357" s="18"/>
      <c r="G357" s="18"/>
      <c r="H357" s="7">
        <v>279</v>
      </c>
      <c r="I357" s="7">
        <v>360</v>
      </c>
      <c r="J357" s="18"/>
      <c r="K357" s="18"/>
      <c r="L357" s="19">
        <f t="shared" si="16"/>
        <v>279</v>
      </c>
      <c r="M357" s="17">
        <f t="shared" si="17"/>
        <v>0.77500000000000002</v>
      </c>
    </row>
    <row r="358" spans="1:13" ht="15" x14ac:dyDescent="0.25">
      <c r="A358" s="6">
        <v>145461</v>
      </c>
      <c r="B358" s="6" t="s">
        <v>58</v>
      </c>
      <c r="C358" s="17">
        <f t="shared" si="15"/>
        <v>0.67726454709058193</v>
      </c>
      <c r="D358" s="6">
        <v>116752</v>
      </c>
      <c r="E358" s="6" t="s">
        <v>670</v>
      </c>
      <c r="F358" s="18"/>
      <c r="G358" s="18"/>
      <c r="H358" s="7">
        <v>263</v>
      </c>
      <c r="I358" s="7">
        <v>515</v>
      </c>
      <c r="J358" s="18"/>
      <c r="K358" s="18"/>
      <c r="L358" s="19">
        <f t="shared" si="16"/>
        <v>263</v>
      </c>
      <c r="M358" s="17">
        <f t="shared" si="17"/>
        <v>0.51067961165048548</v>
      </c>
    </row>
    <row r="359" spans="1:13" ht="15" x14ac:dyDescent="0.25">
      <c r="A359" s="6">
        <v>145461</v>
      </c>
      <c r="B359" s="6" t="s">
        <v>58</v>
      </c>
      <c r="C359" s="17">
        <f t="shared" si="15"/>
        <v>0.67726454709058193</v>
      </c>
      <c r="D359" s="6">
        <v>116753</v>
      </c>
      <c r="E359" s="6" t="s">
        <v>671</v>
      </c>
      <c r="F359" s="18"/>
      <c r="G359" s="18"/>
      <c r="H359" s="7">
        <v>299</v>
      </c>
      <c r="I359" s="7">
        <v>378</v>
      </c>
      <c r="J359" s="18"/>
      <c r="K359" s="18"/>
      <c r="L359" s="19">
        <f t="shared" si="16"/>
        <v>299</v>
      </c>
      <c r="M359" s="17">
        <f t="shared" si="17"/>
        <v>0.79100529100529104</v>
      </c>
    </row>
    <row r="360" spans="1:13" ht="15" x14ac:dyDescent="0.25">
      <c r="A360" s="6">
        <v>145213</v>
      </c>
      <c r="B360" s="6" t="s">
        <v>59</v>
      </c>
      <c r="C360" s="17">
        <f t="shared" si="15"/>
        <v>0.75</v>
      </c>
      <c r="D360" s="6">
        <v>115436</v>
      </c>
      <c r="E360" s="6" t="s">
        <v>672</v>
      </c>
      <c r="F360" s="18"/>
      <c r="G360" s="18"/>
      <c r="H360" s="10">
        <v>209</v>
      </c>
      <c r="I360" s="10">
        <v>327</v>
      </c>
      <c r="J360" s="18"/>
      <c r="K360" s="18"/>
      <c r="L360" s="19">
        <f t="shared" si="16"/>
        <v>209</v>
      </c>
      <c r="M360" s="17">
        <f t="shared" si="17"/>
        <v>0.63914373088685017</v>
      </c>
    </row>
    <row r="361" spans="1:13" ht="15" x14ac:dyDescent="0.25">
      <c r="A361" s="6">
        <v>145213</v>
      </c>
      <c r="B361" s="6" t="s">
        <v>59</v>
      </c>
      <c r="C361" s="17">
        <f t="shared" si="15"/>
        <v>0.75</v>
      </c>
      <c r="D361" s="6">
        <v>115437</v>
      </c>
      <c r="E361" s="6" t="s">
        <v>673</v>
      </c>
      <c r="F361" s="18"/>
      <c r="G361" s="18"/>
      <c r="H361" s="10">
        <v>202</v>
      </c>
      <c r="I361" s="10">
        <v>221</v>
      </c>
      <c r="J361" s="18"/>
      <c r="K361" s="18"/>
      <c r="L361" s="19">
        <f t="shared" si="16"/>
        <v>202</v>
      </c>
      <c r="M361" s="17">
        <f t="shared" si="17"/>
        <v>0.91402714932126694</v>
      </c>
    </row>
    <row r="362" spans="1:13" ht="15" x14ac:dyDescent="0.25">
      <c r="A362" s="6">
        <v>145236</v>
      </c>
      <c r="B362" s="6" t="s">
        <v>60</v>
      </c>
      <c r="C362" s="17">
        <f t="shared" si="15"/>
        <v>0.21888412017167383</v>
      </c>
      <c r="D362" s="6">
        <v>115556</v>
      </c>
      <c r="E362" s="6" t="s">
        <v>674</v>
      </c>
      <c r="F362" s="18"/>
      <c r="G362" s="18"/>
      <c r="H362" s="7">
        <v>102</v>
      </c>
      <c r="I362" s="7">
        <v>466</v>
      </c>
      <c r="J362" s="18"/>
      <c r="K362" s="18"/>
      <c r="L362" s="19">
        <f t="shared" si="16"/>
        <v>102</v>
      </c>
      <c r="M362" s="17">
        <f t="shared" si="17"/>
        <v>0.21888412017167383</v>
      </c>
    </row>
    <row r="363" spans="1:13" ht="15" x14ac:dyDescent="0.25">
      <c r="A363" s="6">
        <v>145305</v>
      </c>
      <c r="B363" s="6" t="s">
        <v>61</v>
      </c>
      <c r="C363" s="17">
        <f t="shared" si="15"/>
        <v>0.51396648044692739</v>
      </c>
      <c r="D363" s="6">
        <v>116123</v>
      </c>
      <c r="E363" s="6" t="s">
        <v>675</v>
      </c>
      <c r="F363" s="18"/>
      <c r="G363" s="18"/>
      <c r="H363" s="7">
        <v>92</v>
      </c>
      <c r="I363" s="7">
        <v>179</v>
      </c>
      <c r="J363" s="18"/>
      <c r="K363" s="18"/>
      <c r="L363" s="19">
        <f t="shared" si="16"/>
        <v>92</v>
      </c>
      <c r="M363" s="17">
        <f t="shared" si="17"/>
        <v>0.51396648044692739</v>
      </c>
    </row>
    <row r="364" spans="1:13" ht="15" x14ac:dyDescent="0.25">
      <c r="A364" s="6">
        <v>145464</v>
      </c>
      <c r="B364" s="6" t="s">
        <v>62</v>
      </c>
      <c r="C364" s="17">
        <f t="shared" si="15"/>
        <v>0.44565217391304346</v>
      </c>
      <c r="D364" s="6">
        <v>116754</v>
      </c>
      <c r="E364" s="6" t="s">
        <v>676</v>
      </c>
      <c r="F364" s="18"/>
      <c r="G364" s="18"/>
      <c r="H364" s="7">
        <v>46</v>
      </c>
      <c r="I364" s="7">
        <v>94</v>
      </c>
      <c r="J364" s="18"/>
      <c r="K364" s="18"/>
      <c r="L364" s="19">
        <f t="shared" si="16"/>
        <v>46</v>
      </c>
      <c r="M364" s="17">
        <f t="shared" si="17"/>
        <v>0.48936170212765956</v>
      </c>
    </row>
    <row r="365" spans="1:13" ht="15" x14ac:dyDescent="0.25">
      <c r="A365" s="6">
        <v>145464</v>
      </c>
      <c r="B365" s="6" t="s">
        <v>62</v>
      </c>
      <c r="C365" s="17">
        <f t="shared" si="15"/>
        <v>0.44565217391304346</v>
      </c>
      <c r="D365" s="6">
        <v>116771</v>
      </c>
      <c r="E365" s="6" t="s">
        <v>677</v>
      </c>
      <c r="F365" s="18"/>
      <c r="G365" s="18"/>
      <c r="H365" s="7">
        <v>36</v>
      </c>
      <c r="I365" s="7">
        <v>90</v>
      </c>
      <c r="J365" s="18"/>
      <c r="K365" s="18"/>
      <c r="L365" s="19">
        <f t="shared" si="16"/>
        <v>36</v>
      </c>
      <c r="M365" s="17">
        <f t="shared" si="17"/>
        <v>0.4</v>
      </c>
    </row>
    <row r="366" spans="1:13" ht="15" x14ac:dyDescent="0.25">
      <c r="A366" s="6">
        <v>145214</v>
      </c>
      <c r="B366" s="6" t="s">
        <v>63</v>
      </c>
      <c r="C366" s="17">
        <f t="shared" si="15"/>
        <v>0.39080459770114945</v>
      </c>
      <c r="D366" s="6">
        <v>115440</v>
      </c>
      <c r="E366" s="6" t="s">
        <v>678</v>
      </c>
      <c r="F366" s="18"/>
      <c r="G366" s="18"/>
      <c r="H366" s="7">
        <v>84</v>
      </c>
      <c r="I366" s="7">
        <v>254</v>
      </c>
      <c r="J366" s="18"/>
      <c r="K366" s="18"/>
      <c r="L366" s="19">
        <f t="shared" si="16"/>
        <v>84</v>
      </c>
      <c r="M366" s="17">
        <f t="shared" si="17"/>
        <v>0.33070866141732286</v>
      </c>
    </row>
    <row r="367" spans="1:13" ht="15" x14ac:dyDescent="0.25">
      <c r="A367" s="6">
        <v>145214</v>
      </c>
      <c r="B367" s="6" t="s">
        <v>63</v>
      </c>
      <c r="C367" s="17">
        <f t="shared" si="15"/>
        <v>0.39080459770114945</v>
      </c>
      <c r="D367" s="6">
        <v>115441</v>
      </c>
      <c r="E367" s="6" t="s">
        <v>679</v>
      </c>
      <c r="F367" s="18"/>
      <c r="G367" s="18"/>
      <c r="H367" s="7">
        <v>82</v>
      </c>
      <c r="I367" s="7">
        <v>222</v>
      </c>
      <c r="J367" s="18"/>
      <c r="K367" s="18"/>
      <c r="L367" s="19">
        <f t="shared" si="16"/>
        <v>82</v>
      </c>
      <c r="M367" s="17">
        <f t="shared" si="17"/>
        <v>0.36936936936936937</v>
      </c>
    </row>
    <row r="368" spans="1:13" ht="15" x14ac:dyDescent="0.25">
      <c r="A368" s="6">
        <v>145214</v>
      </c>
      <c r="B368" s="6" t="s">
        <v>63</v>
      </c>
      <c r="C368" s="17">
        <f t="shared" si="15"/>
        <v>0.39080459770114945</v>
      </c>
      <c r="D368" s="6">
        <v>115442</v>
      </c>
      <c r="E368" s="6" t="s">
        <v>680</v>
      </c>
      <c r="F368" s="18"/>
      <c r="G368" s="18"/>
      <c r="H368" s="7">
        <v>208</v>
      </c>
      <c r="I368" s="7">
        <v>481</v>
      </c>
      <c r="J368" s="18"/>
      <c r="K368" s="18"/>
      <c r="L368" s="19">
        <f t="shared" si="16"/>
        <v>208</v>
      </c>
      <c r="M368" s="17">
        <f t="shared" si="17"/>
        <v>0.43243243243243246</v>
      </c>
    </row>
    <row r="369" spans="1:13" ht="15" x14ac:dyDescent="0.25">
      <c r="A369" s="6">
        <v>145258</v>
      </c>
      <c r="B369" s="6" t="s">
        <v>64</v>
      </c>
      <c r="C369" s="17">
        <f t="shared" si="15"/>
        <v>0.5161290322580645</v>
      </c>
      <c r="D369" s="6">
        <v>115702</v>
      </c>
      <c r="E369" s="6" t="s">
        <v>681</v>
      </c>
      <c r="F369" s="18"/>
      <c r="G369" s="18"/>
      <c r="H369" s="7">
        <v>112</v>
      </c>
      <c r="I369" s="7">
        <v>217</v>
      </c>
      <c r="J369" s="18"/>
      <c r="K369" s="18"/>
      <c r="L369" s="19">
        <f t="shared" si="16"/>
        <v>112</v>
      </c>
      <c r="M369" s="17">
        <f t="shared" si="17"/>
        <v>0.5161290322580645</v>
      </c>
    </row>
    <row r="370" spans="1:13" ht="15" x14ac:dyDescent="0.25">
      <c r="A370" s="6">
        <v>145466</v>
      </c>
      <c r="B370" s="6" t="s">
        <v>65</v>
      </c>
      <c r="C370" s="17">
        <f t="shared" si="15"/>
        <v>0.64835164835164838</v>
      </c>
      <c r="D370" s="6">
        <v>116758</v>
      </c>
      <c r="E370" s="6" t="s">
        <v>682</v>
      </c>
      <c r="F370" s="18"/>
      <c r="G370" s="18"/>
      <c r="H370" s="6">
        <v>23</v>
      </c>
      <c r="I370" s="6">
        <v>48</v>
      </c>
      <c r="J370" s="18"/>
      <c r="K370" s="18"/>
      <c r="L370" s="19">
        <f t="shared" si="16"/>
        <v>23</v>
      </c>
      <c r="M370" s="17">
        <f t="shared" si="17"/>
        <v>0.47916666666666669</v>
      </c>
    </row>
    <row r="371" spans="1:13" ht="15" x14ac:dyDescent="0.25">
      <c r="A371" s="6">
        <v>145466</v>
      </c>
      <c r="B371" s="6" t="s">
        <v>65</v>
      </c>
      <c r="C371" s="17">
        <f t="shared" si="15"/>
        <v>0.64835164835164838</v>
      </c>
      <c r="D371" s="6">
        <v>184648</v>
      </c>
      <c r="E371" s="6" t="s">
        <v>683</v>
      </c>
      <c r="F371" s="18"/>
      <c r="G371" s="18"/>
      <c r="H371" s="6">
        <v>36</v>
      </c>
      <c r="I371" s="6">
        <v>43</v>
      </c>
      <c r="J371" s="18"/>
      <c r="K371" s="18"/>
      <c r="L371" s="19">
        <f t="shared" si="16"/>
        <v>36</v>
      </c>
      <c r="M371" s="17">
        <f t="shared" si="17"/>
        <v>0.83720930232558144</v>
      </c>
    </row>
    <row r="372" spans="1:13" ht="15" x14ac:dyDescent="0.25">
      <c r="A372" s="6">
        <v>145467</v>
      </c>
      <c r="B372" s="6" t="s">
        <v>66</v>
      </c>
      <c r="C372" s="17">
        <f t="shared" si="15"/>
        <v>0.59362549800796816</v>
      </c>
      <c r="D372" s="6">
        <v>116759</v>
      </c>
      <c r="E372" s="6" t="s">
        <v>684</v>
      </c>
      <c r="F372" s="18"/>
      <c r="G372" s="18"/>
      <c r="H372" s="6">
        <v>123</v>
      </c>
      <c r="I372" s="6">
        <v>198</v>
      </c>
      <c r="J372" s="18"/>
      <c r="K372" s="18"/>
      <c r="L372" s="19">
        <f t="shared" si="16"/>
        <v>123</v>
      </c>
      <c r="M372" s="17">
        <f t="shared" si="17"/>
        <v>0.62121212121212122</v>
      </c>
    </row>
    <row r="373" spans="1:13" ht="15" x14ac:dyDescent="0.25">
      <c r="A373" s="6">
        <v>145467</v>
      </c>
      <c r="B373" s="6" t="s">
        <v>66</v>
      </c>
      <c r="C373" s="17">
        <f t="shared" si="15"/>
        <v>0.59362549800796816</v>
      </c>
      <c r="D373" s="6">
        <v>17036332</v>
      </c>
      <c r="E373" s="6" t="s">
        <v>685</v>
      </c>
      <c r="F373" s="18"/>
      <c r="G373" s="18"/>
      <c r="H373" s="6">
        <v>11</v>
      </c>
      <c r="I373" s="6">
        <v>33</v>
      </c>
      <c r="J373" s="18"/>
      <c r="K373" s="18"/>
      <c r="L373" s="19">
        <f t="shared" si="16"/>
        <v>11</v>
      </c>
      <c r="M373" s="17">
        <f t="shared" si="17"/>
        <v>0.33333333333333331</v>
      </c>
    </row>
    <row r="374" spans="1:13" ht="15" x14ac:dyDescent="0.25">
      <c r="A374" s="6">
        <v>145467</v>
      </c>
      <c r="B374" s="6" t="s">
        <v>66</v>
      </c>
      <c r="C374" s="17">
        <f t="shared" si="15"/>
        <v>0.59362549800796816</v>
      </c>
      <c r="D374" s="6">
        <v>17036483</v>
      </c>
      <c r="E374" s="6" t="s">
        <v>686</v>
      </c>
      <c r="F374" s="18"/>
      <c r="G374" s="18"/>
      <c r="H374" s="6">
        <v>15</v>
      </c>
      <c r="I374" s="6">
        <v>20</v>
      </c>
      <c r="J374" s="18"/>
      <c r="K374" s="18"/>
      <c r="L374" s="19">
        <f t="shared" si="16"/>
        <v>15</v>
      </c>
      <c r="M374" s="17">
        <f t="shared" si="17"/>
        <v>0.75</v>
      </c>
    </row>
    <row r="375" spans="1:13" ht="15" x14ac:dyDescent="0.25">
      <c r="A375" s="6">
        <v>145468</v>
      </c>
      <c r="B375" s="6" t="s">
        <v>67</v>
      </c>
      <c r="C375" s="17">
        <f t="shared" si="15"/>
        <v>0.85185185185185186</v>
      </c>
      <c r="D375" s="6">
        <v>116761</v>
      </c>
      <c r="E375" s="6" t="s">
        <v>687</v>
      </c>
      <c r="F375" s="18"/>
      <c r="G375" s="18"/>
      <c r="H375" s="7">
        <v>73</v>
      </c>
      <c r="I375" s="7">
        <v>98</v>
      </c>
      <c r="J375" s="18"/>
      <c r="K375" s="18"/>
      <c r="L375" s="19">
        <f t="shared" si="16"/>
        <v>73</v>
      </c>
      <c r="M375" s="17">
        <f t="shared" si="17"/>
        <v>0.74489795918367352</v>
      </c>
    </row>
    <row r="376" spans="1:13" ht="15" x14ac:dyDescent="0.25">
      <c r="A376" s="6">
        <v>145468</v>
      </c>
      <c r="B376" s="6" t="s">
        <v>67</v>
      </c>
      <c r="C376" s="17">
        <f t="shared" si="15"/>
        <v>0.85185185185185186</v>
      </c>
      <c r="D376" s="6">
        <v>214086</v>
      </c>
      <c r="E376" s="6" t="s">
        <v>688</v>
      </c>
      <c r="F376" s="18"/>
      <c r="G376" s="18"/>
      <c r="H376" s="7">
        <v>126</v>
      </c>
      <c r="I376" s="7">
        <v>138</v>
      </c>
      <c r="J376" s="18"/>
      <c r="K376" s="18"/>
      <c r="L376" s="19">
        <f t="shared" si="16"/>
        <v>126</v>
      </c>
      <c r="M376" s="17">
        <f t="shared" si="17"/>
        <v>0.91304347826086951</v>
      </c>
    </row>
    <row r="377" spans="1:13" ht="15" x14ac:dyDescent="0.25">
      <c r="A377" s="6">
        <v>145468</v>
      </c>
      <c r="B377" s="6" t="s">
        <v>67</v>
      </c>
      <c r="C377" s="17">
        <f t="shared" si="15"/>
        <v>0.85185185185185186</v>
      </c>
      <c r="D377" s="6">
        <v>17024287</v>
      </c>
      <c r="E377" s="6" t="s">
        <v>689</v>
      </c>
      <c r="F377" s="18"/>
      <c r="G377" s="18"/>
      <c r="H377" s="7">
        <v>31</v>
      </c>
      <c r="I377" s="7">
        <v>34</v>
      </c>
      <c r="J377" s="18"/>
      <c r="K377" s="18"/>
      <c r="L377" s="19">
        <f t="shared" si="16"/>
        <v>31</v>
      </c>
      <c r="M377" s="17">
        <f t="shared" si="17"/>
        <v>0.91176470588235292</v>
      </c>
    </row>
    <row r="378" spans="1:13" ht="15" x14ac:dyDescent="0.25">
      <c r="A378" s="6">
        <v>145215</v>
      </c>
      <c r="B378" s="6" t="s">
        <v>68</v>
      </c>
      <c r="C378" s="17">
        <f t="shared" si="15"/>
        <v>0.72437357630979504</v>
      </c>
      <c r="D378" s="6">
        <v>115446</v>
      </c>
      <c r="E378" s="6" t="s">
        <v>690</v>
      </c>
      <c r="F378" s="18"/>
      <c r="G378" s="18"/>
      <c r="H378" s="7">
        <v>249</v>
      </c>
      <c r="I378" s="7">
        <v>322</v>
      </c>
      <c r="J378" s="18"/>
      <c r="K378" s="18"/>
      <c r="L378" s="19">
        <f t="shared" si="16"/>
        <v>249</v>
      </c>
      <c r="M378" s="17">
        <f t="shared" si="17"/>
        <v>0.77329192546583847</v>
      </c>
    </row>
    <row r="379" spans="1:13" ht="15" x14ac:dyDescent="0.25">
      <c r="A379" s="6">
        <v>145215</v>
      </c>
      <c r="B379" s="6" t="s">
        <v>68</v>
      </c>
      <c r="C379" s="17">
        <f t="shared" si="15"/>
        <v>0.72437357630979504</v>
      </c>
      <c r="D379" s="6">
        <v>115447</v>
      </c>
      <c r="E379" s="6" t="s">
        <v>691</v>
      </c>
      <c r="F379" s="18"/>
      <c r="G379" s="18"/>
      <c r="H379" s="7">
        <v>69</v>
      </c>
      <c r="I379" s="7">
        <v>117</v>
      </c>
      <c r="J379" s="18"/>
      <c r="K379" s="18"/>
      <c r="L379" s="19">
        <f t="shared" si="16"/>
        <v>69</v>
      </c>
      <c r="M379" s="17">
        <f t="shared" si="17"/>
        <v>0.58974358974358976</v>
      </c>
    </row>
    <row r="380" spans="1:13" ht="15" x14ac:dyDescent="0.25">
      <c r="A380" s="6">
        <v>145469</v>
      </c>
      <c r="B380" s="6" t="s">
        <v>69</v>
      </c>
      <c r="C380" s="17">
        <f t="shared" si="15"/>
        <v>0.53499222395023327</v>
      </c>
      <c r="D380" s="6">
        <v>116762</v>
      </c>
      <c r="E380" s="6" t="s">
        <v>692</v>
      </c>
      <c r="F380" s="18"/>
      <c r="G380" s="18"/>
      <c r="H380" s="7">
        <v>172</v>
      </c>
      <c r="I380" s="7">
        <v>307</v>
      </c>
      <c r="J380" s="18"/>
      <c r="K380" s="18"/>
      <c r="L380" s="19">
        <f t="shared" si="16"/>
        <v>172</v>
      </c>
      <c r="M380" s="17">
        <f t="shared" si="17"/>
        <v>0.56026058631921827</v>
      </c>
    </row>
    <row r="381" spans="1:13" ht="15" x14ac:dyDescent="0.25">
      <c r="A381" s="6">
        <v>145469</v>
      </c>
      <c r="B381" s="6" t="s">
        <v>69</v>
      </c>
      <c r="C381" s="17">
        <f t="shared" si="15"/>
        <v>0.53499222395023327</v>
      </c>
      <c r="D381" s="6">
        <v>116763</v>
      </c>
      <c r="E381" s="6" t="s">
        <v>693</v>
      </c>
      <c r="F381" s="18"/>
      <c r="G381" s="18"/>
      <c r="H381" s="7">
        <v>158</v>
      </c>
      <c r="I381" s="7">
        <v>322</v>
      </c>
      <c r="J381" s="18"/>
      <c r="K381" s="18"/>
      <c r="L381" s="19">
        <f t="shared" si="16"/>
        <v>158</v>
      </c>
      <c r="M381" s="17">
        <f t="shared" si="17"/>
        <v>0.49068322981366458</v>
      </c>
    </row>
    <row r="382" spans="1:13" ht="15" x14ac:dyDescent="0.25">
      <c r="A382" s="6">
        <v>145469</v>
      </c>
      <c r="B382" s="6" t="s">
        <v>69</v>
      </c>
      <c r="C382" s="17">
        <f t="shared" si="15"/>
        <v>0.53499222395023327</v>
      </c>
      <c r="D382" s="6">
        <v>16026324</v>
      </c>
      <c r="E382" s="6" t="s">
        <v>694</v>
      </c>
      <c r="F382" s="18"/>
      <c r="G382" s="18"/>
      <c r="H382" s="6">
        <v>14</v>
      </c>
      <c r="I382" s="6">
        <v>14</v>
      </c>
      <c r="J382" s="18"/>
      <c r="K382" s="18"/>
      <c r="L382" s="19">
        <f t="shared" si="16"/>
        <v>14</v>
      </c>
      <c r="M382" s="17">
        <f t="shared" si="17"/>
        <v>1</v>
      </c>
    </row>
    <row r="383" spans="1:13" ht="15" x14ac:dyDescent="0.25">
      <c r="A383" s="6">
        <v>145520</v>
      </c>
      <c r="B383" s="6" t="s">
        <v>70</v>
      </c>
      <c r="C383" s="17">
        <f t="shared" si="15"/>
        <v>0.62564102564102564</v>
      </c>
      <c r="D383" s="6">
        <v>116991</v>
      </c>
      <c r="E383" s="6" t="s">
        <v>695</v>
      </c>
      <c r="F383" s="18"/>
      <c r="G383" s="18"/>
      <c r="H383" s="7">
        <v>58</v>
      </c>
      <c r="I383" s="7">
        <v>109</v>
      </c>
      <c r="J383" s="18"/>
      <c r="K383" s="18"/>
      <c r="L383" s="19">
        <f t="shared" si="16"/>
        <v>58</v>
      </c>
      <c r="M383" s="17">
        <f t="shared" si="17"/>
        <v>0.5321100917431193</v>
      </c>
    </row>
    <row r="384" spans="1:13" ht="15" x14ac:dyDescent="0.25">
      <c r="A384" s="6">
        <v>145520</v>
      </c>
      <c r="B384" s="6" t="s">
        <v>70</v>
      </c>
      <c r="C384" s="17">
        <f t="shared" si="15"/>
        <v>0.62564102564102564</v>
      </c>
      <c r="D384" s="6">
        <v>116992</v>
      </c>
      <c r="E384" s="6" t="s">
        <v>696</v>
      </c>
      <c r="F384" s="18"/>
      <c r="G384" s="18"/>
      <c r="H384" s="7">
        <v>139</v>
      </c>
      <c r="I384" s="7">
        <v>191</v>
      </c>
      <c r="J384" s="18"/>
      <c r="K384" s="18"/>
      <c r="L384" s="19">
        <f t="shared" si="16"/>
        <v>139</v>
      </c>
      <c r="M384" s="17">
        <f t="shared" si="17"/>
        <v>0.72774869109947649</v>
      </c>
    </row>
    <row r="385" spans="1:13" ht="15" x14ac:dyDescent="0.25">
      <c r="A385" s="6">
        <v>145520</v>
      </c>
      <c r="B385" s="6" t="s">
        <v>70</v>
      </c>
      <c r="C385" s="17">
        <f t="shared" si="15"/>
        <v>0.62564102564102564</v>
      </c>
      <c r="D385" s="6">
        <v>166902</v>
      </c>
      <c r="E385" s="6" t="s">
        <v>697</v>
      </c>
      <c r="F385" s="18"/>
      <c r="G385" s="18"/>
      <c r="H385" s="7">
        <v>47</v>
      </c>
      <c r="I385" s="7">
        <v>90</v>
      </c>
      <c r="J385" s="18"/>
      <c r="K385" s="18"/>
      <c r="L385" s="19">
        <f t="shared" si="16"/>
        <v>47</v>
      </c>
      <c r="M385" s="17">
        <f t="shared" si="17"/>
        <v>0.52222222222222225</v>
      </c>
    </row>
    <row r="386" spans="1:13" ht="15" x14ac:dyDescent="0.25">
      <c r="A386" s="6">
        <v>145440</v>
      </c>
      <c r="B386" s="6" t="s">
        <v>71</v>
      </c>
      <c r="C386" s="17">
        <f t="shared" si="15"/>
        <v>0.5350957155879672</v>
      </c>
      <c r="D386" s="6">
        <v>116671</v>
      </c>
      <c r="E386" s="6" t="s">
        <v>698</v>
      </c>
      <c r="F386" s="18"/>
      <c r="G386" s="18"/>
      <c r="H386" s="7">
        <v>328</v>
      </c>
      <c r="I386" s="7">
        <v>723</v>
      </c>
      <c r="J386" s="18"/>
      <c r="K386" s="18"/>
      <c r="L386" s="19">
        <f t="shared" si="16"/>
        <v>328</v>
      </c>
      <c r="M386" s="17">
        <f t="shared" si="17"/>
        <v>0.45366528354080221</v>
      </c>
    </row>
    <row r="387" spans="1:13" ht="15" x14ac:dyDescent="0.25">
      <c r="A387" s="6">
        <v>145440</v>
      </c>
      <c r="B387" s="6" t="s">
        <v>71</v>
      </c>
      <c r="C387" s="17">
        <f t="shared" ref="C387:C450" si="18">SUMIF($B$2:$B$3000,B387,$L$2:$L$3000)/(SUMIF($B$2:$B$3000,B387,$I$2:$I$3000))</f>
        <v>0.5350957155879672</v>
      </c>
      <c r="D387" s="6">
        <v>116672</v>
      </c>
      <c r="E387" s="6" t="s">
        <v>699</v>
      </c>
      <c r="F387" s="18"/>
      <c r="G387" s="18"/>
      <c r="H387" s="7">
        <v>232</v>
      </c>
      <c r="I387" s="7">
        <v>434</v>
      </c>
      <c r="J387" s="18"/>
      <c r="K387" s="18"/>
      <c r="L387" s="19">
        <f t="shared" ref="L387:L450" si="19">IF(K387="",H387,(MIN(I387,(K387*1.6*I387))))</f>
        <v>232</v>
      </c>
      <c r="M387" s="17">
        <f t="shared" ref="M387:M450" si="20">IF(L387=0,0,(L387/I387))</f>
        <v>0.53456221198156684</v>
      </c>
    </row>
    <row r="388" spans="1:13" ht="15" x14ac:dyDescent="0.25">
      <c r="A388" s="6">
        <v>145440</v>
      </c>
      <c r="B388" s="6" t="s">
        <v>71</v>
      </c>
      <c r="C388" s="17">
        <f t="shared" si="18"/>
        <v>0.5350957155879672</v>
      </c>
      <c r="D388" s="6">
        <v>116673</v>
      </c>
      <c r="E388" s="6" t="s">
        <v>700</v>
      </c>
      <c r="F388" s="18"/>
      <c r="G388" s="18"/>
      <c r="H388" s="7">
        <v>230</v>
      </c>
      <c r="I388" s="7">
        <v>470</v>
      </c>
      <c r="J388" s="18"/>
      <c r="K388" s="18"/>
      <c r="L388" s="19">
        <f t="shared" si="19"/>
        <v>230</v>
      </c>
      <c r="M388" s="17">
        <f t="shared" si="20"/>
        <v>0.48936170212765956</v>
      </c>
    </row>
    <row r="389" spans="1:13" ht="15" x14ac:dyDescent="0.25">
      <c r="A389" s="6">
        <v>145440</v>
      </c>
      <c r="B389" s="6" t="s">
        <v>71</v>
      </c>
      <c r="C389" s="17">
        <f t="shared" si="18"/>
        <v>0.5350957155879672</v>
      </c>
      <c r="D389" s="6">
        <v>116675</v>
      </c>
      <c r="E389" s="6" t="s">
        <v>701</v>
      </c>
      <c r="F389" s="18"/>
      <c r="G389" s="18"/>
      <c r="H389" s="7">
        <v>292</v>
      </c>
      <c r="I389" s="7">
        <v>475</v>
      </c>
      <c r="J389" s="18"/>
      <c r="K389" s="18"/>
      <c r="L389" s="19">
        <f t="shared" si="19"/>
        <v>292</v>
      </c>
      <c r="M389" s="17">
        <f t="shared" si="20"/>
        <v>0.61473684210526314</v>
      </c>
    </row>
    <row r="390" spans="1:13" ht="15" x14ac:dyDescent="0.25">
      <c r="A390" s="6">
        <v>145440</v>
      </c>
      <c r="B390" s="6" t="s">
        <v>71</v>
      </c>
      <c r="C390" s="17">
        <f t="shared" si="18"/>
        <v>0.5350957155879672</v>
      </c>
      <c r="D390" s="6">
        <v>229607</v>
      </c>
      <c r="E390" s="6" t="s">
        <v>702</v>
      </c>
      <c r="F390" s="18"/>
      <c r="G390" s="18"/>
      <c r="H390" s="7">
        <v>0</v>
      </c>
      <c r="I390" s="7">
        <v>0</v>
      </c>
      <c r="J390" s="18"/>
      <c r="K390" s="18"/>
      <c r="L390" s="19">
        <f t="shared" si="19"/>
        <v>0</v>
      </c>
      <c r="M390" s="17">
        <f t="shared" si="20"/>
        <v>0</v>
      </c>
    </row>
    <row r="391" spans="1:13" ht="15" x14ac:dyDescent="0.25">
      <c r="A391" s="6">
        <v>145440</v>
      </c>
      <c r="B391" s="6" t="s">
        <v>71</v>
      </c>
      <c r="C391" s="17">
        <f t="shared" si="18"/>
        <v>0.5350957155879672</v>
      </c>
      <c r="D391" s="6">
        <v>16074185</v>
      </c>
      <c r="E391" s="6" t="s">
        <v>703</v>
      </c>
      <c r="F391" s="18"/>
      <c r="G391" s="18"/>
      <c r="H391" s="7">
        <v>92</v>
      </c>
      <c r="I391" s="7">
        <v>92</v>
      </c>
      <c r="J391" s="18"/>
      <c r="K391" s="18"/>
      <c r="L391" s="19">
        <f t="shared" si="19"/>
        <v>92</v>
      </c>
      <c r="M391" s="17">
        <f t="shared" si="20"/>
        <v>1</v>
      </c>
    </row>
    <row r="392" spans="1:13" ht="15" x14ac:dyDescent="0.25">
      <c r="A392" s="6">
        <v>145440</v>
      </c>
      <c r="B392" s="6" t="s">
        <v>71</v>
      </c>
      <c r="C392" s="17">
        <f t="shared" si="18"/>
        <v>0.5350957155879672</v>
      </c>
      <c r="D392" s="6">
        <v>17003640</v>
      </c>
      <c r="E392" s="6" t="s">
        <v>704</v>
      </c>
      <c r="F392" s="18"/>
      <c r="G392" s="18"/>
      <c r="H392" s="7">
        <v>0</v>
      </c>
      <c r="I392" s="7">
        <v>0</v>
      </c>
      <c r="J392" s="18"/>
      <c r="K392" s="18"/>
      <c r="L392" s="19">
        <f t="shared" si="19"/>
        <v>0</v>
      </c>
      <c r="M392" s="17">
        <f t="shared" si="20"/>
        <v>0</v>
      </c>
    </row>
    <row r="393" spans="1:13" ht="15" x14ac:dyDescent="0.25">
      <c r="A393" s="6">
        <v>145440</v>
      </c>
      <c r="B393" s="6" t="s">
        <v>71</v>
      </c>
      <c r="C393" s="17">
        <f t="shared" si="18"/>
        <v>0.5350957155879672</v>
      </c>
      <c r="D393" s="6">
        <v>17035510</v>
      </c>
      <c r="E393" s="6" t="s">
        <v>705</v>
      </c>
      <c r="F393" s="18"/>
      <c r="G393" s="18"/>
      <c r="H393" s="7">
        <v>0</v>
      </c>
      <c r="I393" s="7">
        <v>0</v>
      </c>
      <c r="J393" s="18"/>
      <c r="K393" s="18"/>
      <c r="L393" s="19">
        <f t="shared" si="19"/>
        <v>0</v>
      </c>
      <c r="M393" s="17">
        <f t="shared" si="20"/>
        <v>0</v>
      </c>
    </row>
    <row r="394" spans="1:13" ht="15" x14ac:dyDescent="0.25">
      <c r="A394" s="6">
        <v>145278</v>
      </c>
      <c r="B394" s="6" t="s">
        <v>72</v>
      </c>
      <c r="C394" s="17">
        <f t="shared" si="18"/>
        <v>0.18094585332419466</v>
      </c>
      <c r="D394" s="6">
        <v>115859</v>
      </c>
      <c r="E394" s="6" t="s">
        <v>706</v>
      </c>
      <c r="F394" s="18"/>
      <c r="G394" s="18"/>
      <c r="H394" s="7">
        <v>83</v>
      </c>
      <c r="I394" s="7">
        <v>457</v>
      </c>
      <c r="J394" s="18"/>
      <c r="K394" s="18"/>
      <c r="L394" s="19">
        <f t="shared" si="19"/>
        <v>83</v>
      </c>
      <c r="M394" s="17">
        <f t="shared" si="20"/>
        <v>0.18161925601750548</v>
      </c>
    </row>
    <row r="395" spans="1:13" ht="15" x14ac:dyDescent="0.25">
      <c r="A395" s="6">
        <v>145278</v>
      </c>
      <c r="B395" s="6" t="s">
        <v>72</v>
      </c>
      <c r="C395" s="17">
        <f t="shared" si="18"/>
        <v>0.18094585332419466</v>
      </c>
      <c r="D395" s="6">
        <v>115867</v>
      </c>
      <c r="E395" s="6" t="s">
        <v>707</v>
      </c>
      <c r="F395" s="18"/>
      <c r="G395" s="18"/>
      <c r="H395" s="7">
        <v>103</v>
      </c>
      <c r="I395" s="7">
        <v>528</v>
      </c>
      <c r="J395" s="18"/>
      <c r="K395" s="18"/>
      <c r="L395" s="19">
        <f t="shared" si="19"/>
        <v>103</v>
      </c>
      <c r="M395" s="17">
        <f t="shared" si="20"/>
        <v>0.19507575757575757</v>
      </c>
    </row>
    <row r="396" spans="1:13" ht="15" x14ac:dyDescent="0.25">
      <c r="A396" s="6">
        <v>145278</v>
      </c>
      <c r="B396" s="6" t="s">
        <v>72</v>
      </c>
      <c r="C396" s="17">
        <f t="shared" si="18"/>
        <v>0.18094585332419466</v>
      </c>
      <c r="D396" s="6">
        <v>224611</v>
      </c>
      <c r="E396" s="6" t="s">
        <v>708</v>
      </c>
      <c r="F396" s="18"/>
      <c r="G396" s="18"/>
      <c r="H396" s="7">
        <v>78</v>
      </c>
      <c r="I396" s="7">
        <v>474</v>
      </c>
      <c r="J396" s="18"/>
      <c r="K396" s="18"/>
      <c r="L396" s="19">
        <f t="shared" si="19"/>
        <v>78</v>
      </c>
      <c r="M396" s="17">
        <f t="shared" si="20"/>
        <v>0.16455696202531644</v>
      </c>
    </row>
    <row r="397" spans="1:13" ht="15" x14ac:dyDescent="0.25">
      <c r="A397" s="6">
        <v>145521</v>
      </c>
      <c r="B397" s="6" t="s">
        <v>73</v>
      </c>
      <c r="C397" s="17">
        <f t="shared" si="18"/>
        <v>0.5</v>
      </c>
      <c r="D397" s="6">
        <v>116993</v>
      </c>
      <c r="E397" s="6" t="s">
        <v>709</v>
      </c>
      <c r="F397" s="18"/>
      <c r="G397" s="18"/>
      <c r="H397" s="7">
        <v>8</v>
      </c>
      <c r="I397" s="7">
        <v>16</v>
      </c>
      <c r="J397" s="18"/>
      <c r="K397" s="18"/>
      <c r="L397" s="19">
        <f t="shared" si="19"/>
        <v>8</v>
      </c>
      <c r="M397" s="17">
        <f t="shared" si="20"/>
        <v>0.5</v>
      </c>
    </row>
    <row r="398" spans="1:13" ht="15" x14ac:dyDescent="0.25">
      <c r="A398" s="6">
        <v>145510</v>
      </c>
      <c r="B398" s="6" t="s">
        <v>74</v>
      </c>
      <c r="C398" s="17">
        <f t="shared" si="18"/>
        <v>0.75020542317173378</v>
      </c>
      <c r="D398" s="6">
        <v>116694</v>
      </c>
      <c r="E398" s="6" t="s">
        <v>710</v>
      </c>
      <c r="F398" s="18"/>
      <c r="G398" s="18"/>
      <c r="H398" s="7">
        <v>337</v>
      </c>
      <c r="I398" s="7">
        <v>400</v>
      </c>
      <c r="J398" s="18"/>
      <c r="K398" s="18"/>
      <c r="L398" s="19">
        <f t="shared" si="19"/>
        <v>337</v>
      </c>
      <c r="M398" s="17">
        <f t="shared" si="20"/>
        <v>0.84250000000000003</v>
      </c>
    </row>
    <row r="399" spans="1:13" ht="15" x14ac:dyDescent="0.25">
      <c r="A399" s="6">
        <v>145510</v>
      </c>
      <c r="B399" s="6" t="s">
        <v>74</v>
      </c>
      <c r="C399" s="17">
        <f t="shared" si="18"/>
        <v>0.75020542317173378</v>
      </c>
      <c r="D399" s="6">
        <v>116699</v>
      </c>
      <c r="E399" s="6" t="s">
        <v>711</v>
      </c>
      <c r="F399" s="18"/>
      <c r="G399" s="18"/>
      <c r="H399" s="7">
        <v>332</v>
      </c>
      <c r="I399" s="7">
        <v>369</v>
      </c>
      <c r="J399" s="18"/>
      <c r="K399" s="18"/>
      <c r="L399" s="19">
        <f t="shared" si="19"/>
        <v>332</v>
      </c>
      <c r="M399" s="17">
        <f t="shared" si="20"/>
        <v>0.89972899728997291</v>
      </c>
    </row>
    <row r="400" spans="1:13" ht="15" x14ac:dyDescent="0.25">
      <c r="A400" s="6">
        <v>145510</v>
      </c>
      <c r="B400" s="6" t="s">
        <v>74</v>
      </c>
      <c r="C400" s="17">
        <f t="shared" si="18"/>
        <v>0.75020542317173378</v>
      </c>
      <c r="D400" s="6">
        <v>116868</v>
      </c>
      <c r="E400" s="6" t="s">
        <v>712</v>
      </c>
      <c r="F400" s="18"/>
      <c r="G400" s="18"/>
      <c r="H400" s="7">
        <v>498</v>
      </c>
      <c r="I400" s="7">
        <v>498</v>
      </c>
      <c r="J400" s="18"/>
      <c r="K400" s="18"/>
      <c r="L400" s="19">
        <f t="shared" si="19"/>
        <v>498</v>
      </c>
      <c r="M400" s="17">
        <f t="shared" si="20"/>
        <v>1</v>
      </c>
    </row>
    <row r="401" spans="1:13" ht="15" x14ac:dyDescent="0.25">
      <c r="A401" s="6">
        <v>145510</v>
      </c>
      <c r="B401" s="6" t="s">
        <v>74</v>
      </c>
      <c r="C401" s="17">
        <f t="shared" si="18"/>
        <v>0.75020542317173378</v>
      </c>
      <c r="D401" s="6">
        <v>116927</v>
      </c>
      <c r="E401" s="6" t="s">
        <v>713</v>
      </c>
      <c r="F401" s="18"/>
      <c r="G401" s="18"/>
      <c r="H401" s="7">
        <v>377</v>
      </c>
      <c r="I401" s="7">
        <v>439</v>
      </c>
      <c r="J401" s="18"/>
      <c r="K401" s="18"/>
      <c r="L401" s="19">
        <f t="shared" si="19"/>
        <v>377</v>
      </c>
      <c r="M401" s="17">
        <f t="shared" si="20"/>
        <v>0.85876993166287019</v>
      </c>
    </row>
    <row r="402" spans="1:13" ht="15" x14ac:dyDescent="0.25">
      <c r="A402" s="6">
        <v>145510</v>
      </c>
      <c r="B402" s="6" t="s">
        <v>74</v>
      </c>
      <c r="C402" s="17">
        <f t="shared" si="18"/>
        <v>0.75020542317173378</v>
      </c>
      <c r="D402" s="6">
        <v>116928</v>
      </c>
      <c r="E402" s="6" t="s">
        <v>714</v>
      </c>
      <c r="F402" s="18"/>
      <c r="G402" s="18"/>
      <c r="H402" s="7">
        <v>364</v>
      </c>
      <c r="I402" s="7">
        <v>426</v>
      </c>
      <c r="J402" s="18"/>
      <c r="K402" s="18"/>
      <c r="L402" s="19">
        <f t="shared" si="19"/>
        <v>364</v>
      </c>
      <c r="M402" s="17">
        <f t="shared" si="20"/>
        <v>0.85446009389671362</v>
      </c>
    </row>
    <row r="403" spans="1:13" ht="15" x14ac:dyDescent="0.25">
      <c r="A403" s="6">
        <v>145510</v>
      </c>
      <c r="B403" s="6" t="s">
        <v>74</v>
      </c>
      <c r="C403" s="17">
        <f t="shared" si="18"/>
        <v>0.75020542317173378</v>
      </c>
      <c r="D403" s="6">
        <v>116929</v>
      </c>
      <c r="E403" s="6" t="s">
        <v>715</v>
      </c>
      <c r="F403" s="18"/>
      <c r="G403" s="18"/>
      <c r="H403" s="7">
        <v>132</v>
      </c>
      <c r="I403" s="7">
        <v>371</v>
      </c>
      <c r="J403" s="18"/>
      <c r="K403" s="18"/>
      <c r="L403" s="19">
        <f t="shared" si="19"/>
        <v>132</v>
      </c>
      <c r="M403" s="17">
        <f t="shared" si="20"/>
        <v>0.35579514824797842</v>
      </c>
    </row>
    <row r="404" spans="1:13" ht="15" x14ac:dyDescent="0.25">
      <c r="A404" s="6">
        <v>145510</v>
      </c>
      <c r="B404" s="6" t="s">
        <v>74</v>
      </c>
      <c r="C404" s="17">
        <f t="shared" si="18"/>
        <v>0.75020542317173378</v>
      </c>
      <c r="D404" s="6">
        <v>116930</v>
      </c>
      <c r="E404" s="6" t="s">
        <v>716</v>
      </c>
      <c r="F404" s="18"/>
      <c r="G404" s="18"/>
      <c r="H404" s="7">
        <v>576</v>
      </c>
      <c r="I404" s="7">
        <v>961</v>
      </c>
      <c r="J404" s="18"/>
      <c r="K404" s="18"/>
      <c r="L404" s="19">
        <f t="shared" si="19"/>
        <v>576</v>
      </c>
      <c r="M404" s="17">
        <f t="shared" si="20"/>
        <v>0.59937565036420393</v>
      </c>
    </row>
    <row r="405" spans="1:13" ht="15" x14ac:dyDescent="0.25">
      <c r="A405" s="6">
        <v>145510</v>
      </c>
      <c r="B405" s="6" t="s">
        <v>74</v>
      </c>
      <c r="C405" s="17">
        <f t="shared" si="18"/>
        <v>0.75020542317173378</v>
      </c>
      <c r="D405" s="6">
        <v>16082319</v>
      </c>
      <c r="E405" s="6" t="s">
        <v>717</v>
      </c>
      <c r="F405" s="18"/>
      <c r="G405" s="18"/>
      <c r="H405" s="7">
        <v>123</v>
      </c>
      <c r="I405" s="7">
        <v>187</v>
      </c>
      <c r="J405" s="18"/>
      <c r="K405" s="18"/>
      <c r="L405" s="19">
        <f t="shared" si="19"/>
        <v>123</v>
      </c>
      <c r="M405" s="17">
        <f t="shared" si="20"/>
        <v>0.65775401069518713</v>
      </c>
    </row>
    <row r="406" spans="1:13" ht="15" x14ac:dyDescent="0.25">
      <c r="A406" s="6">
        <v>145408</v>
      </c>
      <c r="B406" s="6" t="s">
        <v>75</v>
      </c>
      <c r="C406" s="17">
        <f t="shared" si="18"/>
        <v>0.73970149253731343</v>
      </c>
      <c r="D406" s="6">
        <v>116544</v>
      </c>
      <c r="E406" s="6" t="s">
        <v>718</v>
      </c>
      <c r="F406" s="18"/>
      <c r="G406" s="18"/>
      <c r="H406" s="7">
        <v>406</v>
      </c>
      <c r="I406" s="7">
        <v>497</v>
      </c>
      <c r="J406" s="18"/>
      <c r="K406" s="18"/>
      <c r="L406" s="19">
        <f t="shared" si="19"/>
        <v>406</v>
      </c>
      <c r="M406" s="17">
        <f t="shared" si="20"/>
        <v>0.81690140845070425</v>
      </c>
    </row>
    <row r="407" spans="1:13" ht="15" x14ac:dyDescent="0.25">
      <c r="A407" s="6">
        <v>145408</v>
      </c>
      <c r="B407" s="6" t="s">
        <v>75</v>
      </c>
      <c r="C407" s="17">
        <f t="shared" si="18"/>
        <v>0.73970149253731343</v>
      </c>
      <c r="D407" s="6">
        <v>116549</v>
      </c>
      <c r="E407" s="6" t="s">
        <v>719</v>
      </c>
      <c r="F407" s="18"/>
      <c r="G407" s="18"/>
      <c r="H407" s="7">
        <v>603</v>
      </c>
      <c r="I407" s="7">
        <v>800</v>
      </c>
      <c r="J407" s="18"/>
      <c r="K407" s="18"/>
      <c r="L407" s="19">
        <f t="shared" si="19"/>
        <v>603</v>
      </c>
      <c r="M407" s="17">
        <f t="shared" si="20"/>
        <v>0.75375000000000003</v>
      </c>
    </row>
    <row r="408" spans="1:13" ht="15" x14ac:dyDescent="0.25">
      <c r="A408" s="6">
        <v>145408</v>
      </c>
      <c r="B408" s="6" t="s">
        <v>75</v>
      </c>
      <c r="C408" s="17">
        <f t="shared" si="18"/>
        <v>0.73970149253731343</v>
      </c>
      <c r="D408" s="6">
        <v>116550</v>
      </c>
      <c r="E408" s="6" t="s">
        <v>716</v>
      </c>
      <c r="F408" s="18"/>
      <c r="G408" s="18"/>
      <c r="H408" s="7">
        <v>739</v>
      </c>
      <c r="I408" s="7">
        <v>1016</v>
      </c>
      <c r="J408" s="18"/>
      <c r="K408" s="18"/>
      <c r="L408" s="19">
        <f t="shared" si="19"/>
        <v>739</v>
      </c>
      <c r="M408" s="17">
        <f t="shared" si="20"/>
        <v>0.72736220472440949</v>
      </c>
    </row>
    <row r="409" spans="1:13" ht="15" x14ac:dyDescent="0.25">
      <c r="A409" s="6">
        <v>145408</v>
      </c>
      <c r="B409" s="6" t="s">
        <v>75</v>
      </c>
      <c r="C409" s="17">
        <f t="shared" si="18"/>
        <v>0.73970149253731343</v>
      </c>
      <c r="D409" s="6">
        <v>116551</v>
      </c>
      <c r="E409" s="6" t="s">
        <v>720</v>
      </c>
      <c r="F409" s="18"/>
      <c r="G409" s="18"/>
      <c r="H409" s="7">
        <v>412</v>
      </c>
      <c r="I409" s="7">
        <v>535</v>
      </c>
      <c r="J409" s="18"/>
      <c r="K409" s="18"/>
      <c r="L409" s="19">
        <f t="shared" si="19"/>
        <v>412</v>
      </c>
      <c r="M409" s="17">
        <f t="shared" si="20"/>
        <v>0.77009345794392525</v>
      </c>
    </row>
    <row r="410" spans="1:13" ht="15" x14ac:dyDescent="0.25">
      <c r="A410" s="6">
        <v>145408</v>
      </c>
      <c r="B410" s="6" t="s">
        <v>75</v>
      </c>
      <c r="C410" s="17">
        <f t="shared" si="18"/>
        <v>0.73970149253731343</v>
      </c>
      <c r="D410" s="6">
        <v>116618</v>
      </c>
      <c r="E410" s="6" t="s">
        <v>721</v>
      </c>
      <c r="F410" s="18"/>
      <c r="G410" s="18"/>
      <c r="H410" s="7">
        <v>318</v>
      </c>
      <c r="I410" s="7">
        <v>502</v>
      </c>
      <c r="J410" s="18"/>
      <c r="K410" s="18"/>
      <c r="L410" s="19">
        <f t="shared" si="19"/>
        <v>318</v>
      </c>
      <c r="M410" s="17">
        <f t="shared" si="20"/>
        <v>0.63346613545816732</v>
      </c>
    </row>
    <row r="411" spans="1:13" ht="15" x14ac:dyDescent="0.25">
      <c r="A411" s="6">
        <v>145380</v>
      </c>
      <c r="B411" s="6" t="s">
        <v>76</v>
      </c>
      <c r="C411" s="17">
        <f t="shared" si="18"/>
        <v>0.70947546531302874</v>
      </c>
      <c r="D411" s="6">
        <v>116442</v>
      </c>
      <c r="E411" s="6" t="s">
        <v>722</v>
      </c>
      <c r="F411" s="18"/>
      <c r="G411" s="18"/>
      <c r="H411" s="7">
        <v>382</v>
      </c>
      <c r="I411" s="7">
        <v>614</v>
      </c>
      <c r="J411" s="18"/>
      <c r="K411" s="18"/>
      <c r="L411" s="19">
        <f t="shared" si="19"/>
        <v>382</v>
      </c>
      <c r="M411" s="17">
        <f t="shared" si="20"/>
        <v>0.62214983713355054</v>
      </c>
    </row>
    <row r="412" spans="1:13" ht="15" x14ac:dyDescent="0.25">
      <c r="A412" s="6">
        <v>145380</v>
      </c>
      <c r="B412" s="6" t="s">
        <v>76</v>
      </c>
      <c r="C412" s="17">
        <f t="shared" si="18"/>
        <v>0.70947546531302874</v>
      </c>
      <c r="D412" s="6">
        <v>116443</v>
      </c>
      <c r="E412" s="6" t="s">
        <v>723</v>
      </c>
      <c r="F412" s="18"/>
      <c r="G412" s="18"/>
      <c r="H412" s="7">
        <v>379</v>
      </c>
      <c r="I412" s="7">
        <v>547</v>
      </c>
      <c r="J412" s="18"/>
      <c r="K412" s="18"/>
      <c r="L412" s="19">
        <f t="shared" si="19"/>
        <v>379</v>
      </c>
      <c r="M412" s="17">
        <f t="shared" si="20"/>
        <v>0.69287020109689212</v>
      </c>
    </row>
    <row r="413" spans="1:13" ht="15" x14ac:dyDescent="0.25">
      <c r="A413" s="6">
        <v>145380</v>
      </c>
      <c r="B413" s="6" t="s">
        <v>76</v>
      </c>
      <c r="C413" s="17">
        <f t="shared" si="18"/>
        <v>0.70947546531302874</v>
      </c>
      <c r="D413" s="6">
        <v>116444</v>
      </c>
      <c r="E413" s="6" t="s">
        <v>724</v>
      </c>
      <c r="F413" s="18"/>
      <c r="G413" s="18"/>
      <c r="H413" s="7">
        <v>530</v>
      </c>
      <c r="I413" s="7">
        <v>705</v>
      </c>
      <c r="J413" s="18"/>
      <c r="K413" s="18"/>
      <c r="L413" s="19">
        <f t="shared" si="19"/>
        <v>530</v>
      </c>
      <c r="M413" s="17">
        <f t="shared" si="20"/>
        <v>0.75177304964539005</v>
      </c>
    </row>
    <row r="414" spans="1:13" ht="15" x14ac:dyDescent="0.25">
      <c r="A414" s="6">
        <v>145380</v>
      </c>
      <c r="B414" s="6" t="s">
        <v>76</v>
      </c>
      <c r="C414" s="17">
        <f t="shared" si="18"/>
        <v>0.70947546531302874</v>
      </c>
      <c r="D414" s="6">
        <v>116445</v>
      </c>
      <c r="E414" s="6" t="s">
        <v>725</v>
      </c>
      <c r="F414" s="18"/>
      <c r="G414" s="18"/>
      <c r="H414" s="7">
        <v>517</v>
      </c>
      <c r="I414" s="7">
        <v>754</v>
      </c>
      <c r="J414" s="18"/>
      <c r="K414" s="18"/>
      <c r="L414" s="19">
        <f t="shared" si="19"/>
        <v>517</v>
      </c>
      <c r="M414" s="17">
        <f t="shared" si="20"/>
        <v>0.68567639257294433</v>
      </c>
    </row>
    <row r="415" spans="1:13" ht="15" x14ac:dyDescent="0.25">
      <c r="A415" s="6">
        <v>145380</v>
      </c>
      <c r="B415" s="6" t="s">
        <v>76</v>
      </c>
      <c r="C415" s="17">
        <f t="shared" si="18"/>
        <v>0.70947546531302874</v>
      </c>
      <c r="D415" s="6">
        <v>116446</v>
      </c>
      <c r="E415" s="6" t="s">
        <v>726</v>
      </c>
      <c r="F415" s="18"/>
      <c r="G415" s="18"/>
      <c r="H415" s="7">
        <v>981</v>
      </c>
      <c r="I415" s="7">
        <v>1478</v>
      </c>
      <c r="J415" s="18"/>
      <c r="K415" s="18"/>
      <c r="L415" s="19">
        <f t="shared" si="19"/>
        <v>981</v>
      </c>
      <c r="M415" s="17">
        <f t="shared" si="20"/>
        <v>0.66373477672530445</v>
      </c>
    </row>
    <row r="416" spans="1:13" ht="15" x14ac:dyDescent="0.25">
      <c r="A416" s="6">
        <v>145380</v>
      </c>
      <c r="B416" s="6" t="s">
        <v>76</v>
      </c>
      <c r="C416" s="17">
        <f t="shared" si="18"/>
        <v>0.70947546531302874</v>
      </c>
      <c r="D416" s="6">
        <v>116447</v>
      </c>
      <c r="E416" s="6" t="s">
        <v>727</v>
      </c>
      <c r="F416" s="18"/>
      <c r="G416" s="18"/>
      <c r="H416" s="7">
        <v>330</v>
      </c>
      <c r="I416" s="7">
        <v>498</v>
      </c>
      <c r="J416" s="18"/>
      <c r="K416" s="18"/>
      <c r="L416" s="19">
        <f t="shared" si="19"/>
        <v>330</v>
      </c>
      <c r="M416" s="17">
        <f t="shared" si="20"/>
        <v>0.66265060240963858</v>
      </c>
    </row>
    <row r="417" spans="1:13" ht="15" x14ac:dyDescent="0.25">
      <c r="A417" s="6">
        <v>145380</v>
      </c>
      <c r="B417" s="6" t="s">
        <v>76</v>
      </c>
      <c r="C417" s="17">
        <f t="shared" si="18"/>
        <v>0.70947546531302874</v>
      </c>
      <c r="D417" s="6">
        <v>116448</v>
      </c>
      <c r="E417" s="6" t="s">
        <v>728</v>
      </c>
      <c r="F417" s="18"/>
      <c r="G417" s="18"/>
      <c r="H417" s="7">
        <v>421</v>
      </c>
      <c r="I417" s="7">
        <v>537</v>
      </c>
      <c r="J417" s="18"/>
      <c r="K417" s="18"/>
      <c r="L417" s="19">
        <f t="shared" si="19"/>
        <v>421</v>
      </c>
      <c r="M417" s="17">
        <f t="shared" si="20"/>
        <v>0.78398510242085662</v>
      </c>
    </row>
    <row r="418" spans="1:13" ht="15" x14ac:dyDescent="0.25">
      <c r="A418" s="6">
        <v>145380</v>
      </c>
      <c r="B418" s="6" t="s">
        <v>76</v>
      </c>
      <c r="C418" s="17">
        <f t="shared" si="18"/>
        <v>0.70947546531302874</v>
      </c>
      <c r="D418" s="6">
        <v>116525</v>
      </c>
      <c r="E418" s="6" t="s">
        <v>729</v>
      </c>
      <c r="F418" s="18"/>
      <c r="G418" s="18"/>
      <c r="H418" s="7">
        <v>294</v>
      </c>
      <c r="I418" s="7">
        <v>295</v>
      </c>
      <c r="J418" s="18"/>
      <c r="K418" s="18"/>
      <c r="L418" s="19">
        <f t="shared" si="19"/>
        <v>294</v>
      </c>
      <c r="M418" s="17">
        <f t="shared" si="20"/>
        <v>0.99661016949152548</v>
      </c>
    </row>
    <row r="419" spans="1:13" ht="15" x14ac:dyDescent="0.25">
      <c r="A419" s="6">
        <v>145380</v>
      </c>
      <c r="B419" s="6" t="s">
        <v>76</v>
      </c>
      <c r="C419" s="17">
        <f t="shared" si="18"/>
        <v>0.70947546531302874</v>
      </c>
      <c r="D419" s="6">
        <v>16029223</v>
      </c>
      <c r="E419" s="6" t="s">
        <v>730</v>
      </c>
      <c r="F419" s="18"/>
      <c r="G419" s="18"/>
      <c r="H419" s="7">
        <v>353</v>
      </c>
      <c r="I419" s="7">
        <v>476</v>
      </c>
      <c r="J419" s="18"/>
      <c r="K419" s="18"/>
      <c r="L419" s="19">
        <f t="shared" si="19"/>
        <v>353</v>
      </c>
      <c r="M419" s="17">
        <f t="shared" si="20"/>
        <v>0.74159663865546221</v>
      </c>
    </row>
    <row r="420" spans="1:13" ht="15" x14ac:dyDescent="0.25">
      <c r="A420" s="6">
        <v>145380</v>
      </c>
      <c r="B420" s="6" t="s">
        <v>76</v>
      </c>
      <c r="C420" s="17">
        <f t="shared" si="18"/>
        <v>0.70947546531302874</v>
      </c>
      <c r="D420" s="6">
        <v>16081904</v>
      </c>
      <c r="E420" s="6" t="s">
        <v>731</v>
      </c>
      <c r="F420" s="18"/>
      <c r="G420" s="18"/>
      <c r="H420" s="6">
        <v>6</v>
      </c>
      <c r="I420" s="6">
        <v>6</v>
      </c>
      <c r="J420" s="18"/>
      <c r="K420" s="18"/>
      <c r="L420" s="19">
        <f t="shared" si="19"/>
        <v>6</v>
      </c>
      <c r="M420" s="17">
        <f t="shared" si="20"/>
        <v>1</v>
      </c>
    </row>
    <row r="421" spans="1:13" ht="15" x14ac:dyDescent="0.25">
      <c r="A421" s="6">
        <v>145417</v>
      </c>
      <c r="B421" s="6" t="s">
        <v>77</v>
      </c>
      <c r="C421" s="17">
        <f t="shared" si="18"/>
        <v>0.78494623655913975</v>
      </c>
      <c r="D421" s="6">
        <v>116593</v>
      </c>
      <c r="E421" s="6" t="s">
        <v>732</v>
      </c>
      <c r="F421" s="18"/>
      <c r="G421" s="18"/>
      <c r="H421" s="7">
        <v>73</v>
      </c>
      <c r="I421" s="7">
        <v>93</v>
      </c>
      <c r="J421" s="18"/>
      <c r="K421" s="18"/>
      <c r="L421" s="19">
        <f t="shared" si="19"/>
        <v>73</v>
      </c>
      <c r="M421" s="17">
        <f t="shared" si="20"/>
        <v>0.78494623655913975</v>
      </c>
    </row>
    <row r="422" spans="1:13" ht="15" x14ac:dyDescent="0.25">
      <c r="A422" s="6">
        <v>145253</v>
      </c>
      <c r="B422" s="6" t="s">
        <v>78</v>
      </c>
      <c r="C422" s="17">
        <f t="shared" si="18"/>
        <v>0.37474849094567403</v>
      </c>
      <c r="D422" s="6">
        <v>115624</v>
      </c>
      <c r="E422" s="6" t="s">
        <v>733</v>
      </c>
      <c r="F422" s="18"/>
      <c r="G422" s="18"/>
      <c r="H422" s="7">
        <v>103</v>
      </c>
      <c r="I422" s="7">
        <v>158</v>
      </c>
      <c r="J422" s="18"/>
      <c r="K422" s="18"/>
      <c r="L422" s="19">
        <f t="shared" si="19"/>
        <v>103</v>
      </c>
      <c r="M422" s="17">
        <f t="shared" si="20"/>
        <v>0.65189873417721522</v>
      </c>
    </row>
    <row r="423" spans="1:13" ht="15" x14ac:dyDescent="0.25">
      <c r="A423" s="6">
        <v>145253</v>
      </c>
      <c r="B423" s="6" t="s">
        <v>78</v>
      </c>
      <c r="C423" s="17">
        <f t="shared" si="18"/>
        <v>0.37474849094567403</v>
      </c>
      <c r="D423" s="6">
        <v>115666</v>
      </c>
      <c r="E423" s="6" t="s">
        <v>734</v>
      </c>
      <c r="F423" s="18"/>
      <c r="G423" s="18"/>
      <c r="H423" s="7">
        <v>170</v>
      </c>
      <c r="I423" s="7">
        <v>439</v>
      </c>
      <c r="J423" s="18"/>
      <c r="K423" s="18"/>
      <c r="L423" s="19">
        <f t="shared" si="19"/>
        <v>170</v>
      </c>
      <c r="M423" s="17">
        <f t="shared" si="20"/>
        <v>0.38724373576309795</v>
      </c>
    </row>
    <row r="424" spans="1:13" ht="15" x14ac:dyDescent="0.25">
      <c r="A424" s="6">
        <v>145253</v>
      </c>
      <c r="B424" s="6" t="s">
        <v>78</v>
      </c>
      <c r="C424" s="17">
        <f t="shared" si="18"/>
        <v>0.37474849094567403</v>
      </c>
      <c r="D424" s="6">
        <v>115667</v>
      </c>
      <c r="E424" s="6" t="s">
        <v>735</v>
      </c>
      <c r="F424" s="18"/>
      <c r="G424" s="18"/>
      <c r="H424" s="7">
        <v>193</v>
      </c>
      <c r="I424" s="7">
        <v>590</v>
      </c>
      <c r="J424" s="18"/>
      <c r="K424" s="18"/>
      <c r="L424" s="19">
        <f t="shared" si="19"/>
        <v>193</v>
      </c>
      <c r="M424" s="17">
        <f t="shared" si="20"/>
        <v>0.32711864406779662</v>
      </c>
    </row>
    <row r="425" spans="1:13" ht="15" x14ac:dyDescent="0.25">
      <c r="A425" s="6">
        <v>145253</v>
      </c>
      <c r="B425" s="6" t="s">
        <v>78</v>
      </c>
      <c r="C425" s="17">
        <f t="shared" si="18"/>
        <v>0.37474849094567403</v>
      </c>
      <c r="D425" s="6">
        <v>115668</v>
      </c>
      <c r="E425" s="6" t="s">
        <v>736</v>
      </c>
      <c r="F425" s="18"/>
      <c r="G425" s="18"/>
      <c r="H425" s="7">
        <v>156</v>
      </c>
      <c r="I425" s="7">
        <v>426</v>
      </c>
      <c r="J425" s="18"/>
      <c r="K425" s="18"/>
      <c r="L425" s="19">
        <f t="shared" si="19"/>
        <v>156</v>
      </c>
      <c r="M425" s="17">
        <f t="shared" si="20"/>
        <v>0.36619718309859156</v>
      </c>
    </row>
    <row r="426" spans="1:13" ht="15" x14ac:dyDescent="0.25">
      <c r="A426" s="6">
        <v>145253</v>
      </c>
      <c r="B426" s="6" t="s">
        <v>78</v>
      </c>
      <c r="C426" s="17">
        <f t="shared" si="18"/>
        <v>0.37474849094567403</v>
      </c>
      <c r="D426" s="6">
        <v>115669</v>
      </c>
      <c r="E426" s="6" t="s">
        <v>737</v>
      </c>
      <c r="F426" s="18"/>
      <c r="G426" s="18"/>
      <c r="H426" s="7">
        <v>123</v>
      </c>
      <c r="I426" s="7">
        <v>375</v>
      </c>
      <c r="J426" s="18"/>
      <c r="K426" s="18"/>
      <c r="L426" s="19">
        <f t="shared" si="19"/>
        <v>123</v>
      </c>
      <c r="M426" s="17">
        <f t="shared" si="20"/>
        <v>0.32800000000000001</v>
      </c>
    </row>
    <row r="427" spans="1:13" ht="15" x14ac:dyDescent="0.25">
      <c r="A427" s="6">
        <v>145182</v>
      </c>
      <c r="B427" s="6" t="s">
        <v>79</v>
      </c>
      <c r="C427" s="17">
        <f t="shared" si="18"/>
        <v>0.3437593834451006</v>
      </c>
      <c r="D427" s="6">
        <v>114732</v>
      </c>
      <c r="E427" s="6" t="s">
        <v>738</v>
      </c>
      <c r="F427" s="18"/>
      <c r="G427" s="18"/>
      <c r="H427" s="7">
        <v>35</v>
      </c>
      <c r="I427" s="7">
        <v>280</v>
      </c>
      <c r="J427" s="18"/>
      <c r="K427" s="18"/>
      <c r="L427" s="19">
        <f t="shared" si="19"/>
        <v>35</v>
      </c>
      <c r="M427" s="17">
        <f t="shared" si="20"/>
        <v>0.125</v>
      </c>
    </row>
    <row r="428" spans="1:13" ht="15" x14ac:dyDescent="0.25">
      <c r="A428" s="6">
        <v>145182</v>
      </c>
      <c r="B428" s="6" t="s">
        <v>79</v>
      </c>
      <c r="C428" s="17">
        <f t="shared" si="18"/>
        <v>0.3437593834451006</v>
      </c>
      <c r="D428" s="6">
        <v>114734</v>
      </c>
      <c r="E428" s="6" t="s">
        <v>739</v>
      </c>
      <c r="F428" s="18"/>
      <c r="G428" s="18"/>
      <c r="H428" s="7">
        <v>130</v>
      </c>
      <c r="I428" s="7">
        <v>450</v>
      </c>
      <c r="J428" s="18"/>
      <c r="K428" s="18"/>
      <c r="L428" s="19">
        <f t="shared" si="19"/>
        <v>130</v>
      </c>
      <c r="M428" s="17">
        <f t="shared" si="20"/>
        <v>0.28888888888888886</v>
      </c>
    </row>
    <row r="429" spans="1:13" ht="15" x14ac:dyDescent="0.25">
      <c r="A429" s="6">
        <v>145182</v>
      </c>
      <c r="B429" s="6" t="s">
        <v>79</v>
      </c>
      <c r="C429" s="17">
        <f t="shared" si="18"/>
        <v>0.3437593834451006</v>
      </c>
      <c r="D429" s="6">
        <v>114737</v>
      </c>
      <c r="E429" s="6" t="s">
        <v>740</v>
      </c>
      <c r="F429" s="18"/>
      <c r="G429" s="18"/>
      <c r="H429" s="7">
        <v>76</v>
      </c>
      <c r="I429" s="7">
        <v>448</v>
      </c>
      <c r="J429" s="18"/>
      <c r="K429" s="18"/>
      <c r="L429" s="19">
        <f t="shared" si="19"/>
        <v>76</v>
      </c>
      <c r="M429" s="17">
        <f t="shared" si="20"/>
        <v>0.16964285714285715</v>
      </c>
    </row>
    <row r="430" spans="1:13" ht="15" x14ac:dyDescent="0.25">
      <c r="A430" s="6">
        <v>145182</v>
      </c>
      <c r="B430" s="6" t="s">
        <v>79</v>
      </c>
      <c r="C430" s="17">
        <f t="shared" si="18"/>
        <v>0.3437593834451006</v>
      </c>
      <c r="D430" s="6">
        <v>114739</v>
      </c>
      <c r="E430" s="6" t="s">
        <v>741</v>
      </c>
      <c r="F430" s="18"/>
      <c r="G430" s="18"/>
      <c r="H430" s="7">
        <v>84</v>
      </c>
      <c r="I430" s="7">
        <v>610</v>
      </c>
      <c r="J430" s="18"/>
      <c r="K430" s="18"/>
      <c r="L430" s="19">
        <f t="shared" si="19"/>
        <v>84</v>
      </c>
      <c r="M430" s="17">
        <f t="shared" si="20"/>
        <v>0.13770491803278689</v>
      </c>
    </row>
    <row r="431" spans="1:13" ht="15" x14ac:dyDescent="0.25">
      <c r="A431" s="6">
        <v>145182</v>
      </c>
      <c r="B431" s="6" t="s">
        <v>79</v>
      </c>
      <c r="C431" s="17">
        <f t="shared" si="18"/>
        <v>0.3437593834451006</v>
      </c>
      <c r="D431" s="6">
        <v>114775</v>
      </c>
      <c r="E431" s="6" t="s">
        <v>742</v>
      </c>
      <c r="F431" s="18"/>
      <c r="G431" s="18"/>
      <c r="H431" s="7">
        <v>65</v>
      </c>
      <c r="I431" s="7">
        <v>414</v>
      </c>
      <c r="J431" s="18"/>
      <c r="K431" s="18"/>
      <c r="L431" s="19">
        <f t="shared" si="19"/>
        <v>65</v>
      </c>
      <c r="M431" s="17">
        <f t="shared" si="20"/>
        <v>0.1570048309178744</v>
      </c>
    </row>
    <row r="432" spans="1:13" ht="15" x14ac:dyDescent="0.25">
      <c r="A432" s="6">
        <v>145182</v>
      </c>
      <c r="B432" s="6" t="s">
        <v>79</v>
      </c>
      <c r="C432" s="17">
        <f t="shared" si="18"/>
        <v>0.3437593834451006</v>
      </c>
      <c r="D432" s="6">
        <v>114777</v>
      </c>
      <c r="E432" s="6" t="s">
        <v>743</v>
      </c>
      <c r="F432" s="18"/>
      <c r="G432" s="18"/>
      <c r="H432" s="7">
        <v>53</v>
      </c>
      <c r="I432" s="7">
        <v>470</v>
      </c>
      <c r="J432" s="18"/>
      <c r="K432" s="18"/>
      <c r="L432" s="19">
        <f t="shared" si="19"/>
        <v>53</v>
      </c>
      <c r="M432" s="17">
        <f t="shared" si="20"/>
        <v>0.11276595744680851</v>
      </c>
    </row>
    <row r="433" spans="1:13" ht="15" x14ac:dyDescent="0.25">
      <c r="A433" s="6">
        <v>145182</v>
      </c>
      <c r="B433" s="6" t="s">
        <v>79</v>
      </c>
      <c r="C433" s="17">
        <f t="shared" si="18"/>
        <v>0.3437593834451006</v>
      </c>
      <c r="D433" s="6">
        <v>114779</v>
      </c>
      <c r="E433" s="6" t="s">
        <v>744</v>
      </c>
      <c r="F433" s="18"/>
      <c r="G433" s="18"/>
      <c r="H433" s="7">
        <v>173</v>
      </c>
      <c r="I433" s="7">
        <v>364</v>
      </c>
      <c r="J433" s="18"/>
      <c r="K433" s="18"/>
      <c r="L433" s="19">
        <f t="shared" si="19"/>
        <v>173</v>
      </c>
      <c r="M433" s="17">
        <f t="shared" si="20"/>
        <v>0.47527472527472525</v>
      </c>
    </row>
    <row r="434" spans="1:13" ht="15" x14ac:dyDescent="0.25">
      <c r="A434" s="6">
        <v>145182</v>
      </c>
      <c r="B434" s="6" t="s">
        <v>79</v>
      </c>
      <c r="C434" s="17">
        <f t="shared" si="18"/>
        <v>0.3437593834451006</v>
      </c>
      <c r="D434" s="6">
        <v>114849</v>
      </c>
      <c r="E434" s="6" t="s">
        <v>745</v>
      </c>
      <c r="F434" s="18"/>
      <c r="G434" s="18"/>
      <c r="H434" s="7">
        <v>76</v>
      </c>
      <c r="I434" s="7">
        <v>403</v>
      </c>
      <c r="J434" s="18"/>
      <c r="K434" s="18"/>
      <c r="L434" s="19">
        <f t="shared" si="19"/>
        <v>76</v>
      </c>
      <c r="M434" s="17">
        <f t="shared" si="20"/>
        <v>0.18858560794044665</v>
      </c>
    </row>
    <row r="435" spans="1:13" ht="15" x14ac:dyDescent="0.25">
      <c r="A435" s="6">
        <v>145182</v>
      </c>
      <c r="B435" s="6" t="s">
        <v>79</v>
      </c>
      <c r="C435" s="17">
        <f t="shared" si="18"/>
        <v>0.3437593834451006</v>
      </c>
      <c r="D435" s="6">
        <v>114850</v>
      </c>
      <c r="E435" s="6" t="s">
        <v>746</v>
      </c>
      <c r="F435" s="18"/>
      <c r="G435" s="18"/>
      <c r="H435" s="7">
        <v>200</v>
      </c>
      <c r="I435" s="7">
        <v>398</v>
      </c>
      <c r="J435" s="18"/>
      <c r="K435" s="18"/>
      <c r="L435" s="19">
        <f t="shared" si="19"/>
        <v>200</v>
      </c>
      <c r="M435" s="17">
        <f t="shared" si="20"/>
        <v>0.50251256281407031</v>
      </c>
    </row>
    <row r="436" spans="1:13" ht="15" x14ac:dyDescent="0.25">
      <c r="A436" s="6">
        <v>145182</v>
      </c>
      <c r="B436" s="6" t="s">
        <v>79</v>
      </c>
      <c r="C436" s="17">
        <f t="shared" si="18"/>
        <v>0.3437593834451006</v>
      </c>
      <c r="D436" s="6">
        <v>114851</v>
      </c>
      <c r="E436" s="6" t="s">
        <v>747</v>
      </c>
      <c r="F436" s="18"/>
      <c r="G436" s="18"/>
      <c r="H436" s="7">
        <v>188</v>
      </c>
      <c r="I436" s="7">
        <v>735</v>
      </c>
      <c r="J436" s="18"/>
      <c r="K436" s="18"/>
      <c r="L436" s="19">
        <f t="shared" si="19"/>
        <v>188</v>
      </c>
      <c r="M436" s="17">
        <f t="shared" si="20"/>
        <v>0.25578231292517006</v>
      </c>
    </row>
    <row r="437" spans="1:13" ht="15" x14ac:dyDescent="0.25">
      <c r="A437" s="6">
        <v>145182</v>
      </c>
      <c r="B437" s="6" t="s">
        <v>79</v>
      </c>
      <c r="C437" s="17">
        <f t="shared" si="18"/>
        <v>0.3437593834451006</v>
      </c>
      <c r="D437" s="6">
        <v>114853</v>
      </c>
      <c r="E437" s="6" t="s">
        <v>748</v>
      </c>
      <c r="F437" s="18"/>
      <c r="G437" s="18"/>
      <c r="H437" s="7">
        <v>286</v>
      </c>
      <c r="I437" s="7">
        <v>440</v>
      </c>
      <c r="J437" s="18"/>
      <c r="K437" s="18"/>
      <c r="L437" s="19">
        <f t="shared" si="19"/>
        <v>286</v>
      </c>
      <c r="M437" s="17">
        <f t="shared" si="20"/>
        <v>0.65</v>
      </c>
    </row>
    <row r="438" spans="1:13" ht="15" x14ac:dyDescent="0.25">
      <c r="A438" s="6">
        <v>145182</v>
      </c>
      <c r="B438" s="6" t="s">
        <v>79</v>
      </c>
      <c r="C438" s="17">
        <f t="shared" si="18"/>
        <v>0.3437593834451006</v>
      </c>
      <c r="D438" s="6">
        <v>114854</v>
      </c>
      <c r="E438" s="6" t="s">
        <v>749</v>
      </c>
      <c r="F438" s="18"/>
      <c r="G438" s="18"/>
      <c r="H438" s="7">
        <v>215</v>
      </c>
      <c r="I438" s="7">
        <v>486</v>
      </c>
      <c r="J438" s="18"/>
      <c r="K438" s="18"/>
      <c r="L438" s="19">
        <f t="shared" si="19"/>
        <v>215</v>
      </c>
      <c r="M438" s="17">
        <f t="shared" si="20"/>
        <v>0.44238683127572015</v>
      </c>
    </row>
    <row r="439" spans="1:13" ht="15" x14ac:dyDescent="0.25">
      <c r="A439" s="6">
        <v>145182</v>
      </c>
      <c r="B439" s="6" t="s">
        <v>79</v>
      </c>
      <c r="C439" s="17">
        <f t="shared" si="18"/>
        <v>0.3437593834451006</v>
      </c>
      <c r="D439" s="6">
        <v>114857</v>
      </c>
      <c r="E439" s="6" t="s">
        <v>750</v>
      </c>
      <c r="F439" s="18"/>
      <c r="G439" s="18"/>
      <c r="H439" s="7">
        <v>76</v>
      </c>
      <c r="I439" s="7">
        <v>556</v>
      </c>
      <c r="J439" s="18"/>
      <c r="K439" s="18"/>
      <c r="L439" s="19">
        <f t="shared" si="19"/>
        <v>76</v>
      </c>
      <c r="M439" s="17">
        <f t="shared" si="20"/>
        <v>0.1366906474820144</v>
      </c>
    </row>
    <row r="440" spans="1:13" ht="15" x14ac:dyDescent="0.25">
      <c r="A440" s="6">
        <v>145182</v>
      </c>
      <c r="B440" s="6" t="s">
        <v>79</v>
      </c>
      <c r="C440" s="17">
        <f t="shared" si="18"/>
        <v>0.3437593834451006</v>
      </c>
      <c r="D440" s="6">
        <v>114859</v>
      </c>
      <c r="E440" s="6" t="s">
        <v>751</v>
      </c>
      <c r="F440" s="18"/>
      <c r="G440" s="18"/>
      <c r="H440" s="7">
        <v>287</v>
      </c>
      <c r="I440" s="7">
        <v>394</v>
      </c>
      <c r="J440" s="18"/>
      <c r="K440" s="18"/>
      <c r="L440" s="19">
        <f t="shared" si="19"/>
        <v>287</v>
      </c>
      <c r="M440" s="17">
        <f t="shared" si="20"/>
        <v>0.72842639593908631</v>
      </c>
    </row>
    <row r="441" spans="1:13" ht="15" x14ac:dyDescent="0.25">
      <c r="A441" s="6">
        <v>145182</v>
      </c>
      <c r="B441" s="6" t="s">
        <v>79</v>
      </c>
      <c r="C441" s="17">
        <f t="shared" si="18"/>
        <v>0.3437593834451006</v>
      </c>
      <c r="D441" s="6">
        <v>114861</v>
      </c>
      <c r="E441" s="6" t="s">
        <v>752</v>
      </c>
      <c r="F441" s="18"/>
      <c r="G441" s="18"/>
      <c r="H441" s="7">
        <v>188</v>
      </c>
      <c r="I441" s="7">
        <v>681</v>
      </c>
      <c r="J441" s="18"/>
      <c r="K441" s="18"/>
      <c r="L441" s="19">
        <f t="shared" si="19"/>
        <v>188</v>
      </c>
      <c r="M441" s="17">
        <f t="shared" si="20"/>
        <v>0.27606461086637296</v>
      </c>
    </row>
    <row r="442" spans="1:13" ht="15" x14ac:dyDescent="0.25">
      <c r="A442" s="6">
        <v>145182</v>
      </c>
      <c r="B442" s="6" t="s">
        <v>79</v>
      </c>
      <c r="C442" s="17">
        <f t="shared" si="18"/>
        <v>0.3437593834451006</v>
      </c>
      <c r="D442" s="6">
        <v>114864</v>
      </c>
      <c r="E442" s="6" t="s">
        <v>753</v>
      </c>
      <c r="F442" s="18"/>
      <c r="G442" s="18"/>
      <c r="H442" s="7">
        <v>543</v>
      </c>
      <c r="I442" s="7">
        <v>1521</v>
      </c>
      <c r="J442" s="18"/>
      <c r="K442" s="18"/>
      <c r="L442" s="19">
        <f t="shared" si="19"/>
        <v>543</v>
      </c>
      <c r="M442" s="17">
        <f t="shared" si="20"/>
        <v>0.35700197238658776</v>
      </c>
    </row>
    <row r="443" spans="1:13" ht="15" x14ac:dyDescent="0.25">
      <c r="A443" s="6">
        <v>145182</v>
      </c>
      <c r="B443" s="6" t="s">
        <v>79</v>
      </c>
      <c r="C443" s="17">
        <f t="shared" si="18"/>
        <v>0.3437593834451006</v>
      </c>
      <c r="D443" s="6">
        <v>114865</v>
      </c>
      <c r="E443" s="6" t="s">
        <v>754</v>
      </c>
      <c r="F443" s="18"/>
      <c r="G443" s="18"/>
      <c r="H443" s="7">
        <v>316</v>
      </c>
      <c r="I443" s="7">
        <v>736</v>
      </c>
      <c r="J443" s="18"/>
      <c r="K443" s="18"/>
      <c r="L443" s="19">
        <f t="shared" si="19"/>
        <v>316</v>
      </c>
      <c r="M443" s="17">
        <f t="shared" si="20"/>
        <v>0.42934782608695654</v>
      </c>
    </row>
    <row r="444" spans="1:13" ht="15" x14ac:dyDescent="0.25">
      <c r="A444" s="6">
        <v>145182</v>
      </c>
      <c r="B444" s="6" t="s">
        <v>79</v>
      </c>
      <c r="C444" s="17">
        <f t="shared" si="18"/>
        <v>0.3437593834451006</v>
      </c>
      <c r="D444" s="6">
        <v>114866</v>
      </c>
      <c r="E444" s="6" t="s">
        <v>755</v>
      </c>
      <c r="F444" s="18"/>
      <c r="G444" s="18"/>
      <c r="H444" s="7">
        <v>191</v>
      </c>
      <c r="I444" s="7">
        <v>483</v>
      </c>
      <c r="J444" s="18"/>
      <c r="K444" s="18"/>
      <c r="L444" s="19">
        <f t="shared" si="19"/>
        <v>191</v>
      </c>
      <c r="M444" s="17">
        <f t="shared" si="20"/>
        <v>0.39544513457556935</v>
      </c>
    </row>
    <row r="445" spans="1:13" ht="15" x14ac:dyDescent="0.25">
      <c r="A445" s="6">
        <v>145182</v>
      </c>
      <c r="B445" s="6" t="s">
        <v>79</v>
      </c>
      <c r="C445" s="17">
        <f t="shared" si="18"/>
        <v>0.3437593834451006</v>
      </c>
      <c r="D445" s="6">
        <v>114868</v>
      </c>
      <c r="E445" s="6" t="s">
        <v>756</v>
      </c>
      <c r="F445" s="18"/>
      <c r="G445" s="18"/>
      <c r="H445" s="7">
        <v>186</v>
      </c>
      <c r="I445" s="7">
        <v>445</v>
      </c>
      <c r="J445" s="18"/>
      <c r="K445" s="18"/>
      <c r="L445" s="19">
        <f t="shared" si="19"/>
        <v>186</v>
      </c>
      <c r="M445" s="17">
        <f t="shared" si="20"/>
        <v>0.41797752808988764</v>
      </c>
    </row>
    <row r="446" spans="1:13" ht="15" x14ac:dyDescent="0.25">
      <c r="A446" s="6">
        <v>145182</v>
      </c>
      <c r="B446" s="6" t="s">
        <v>79</v>
      </c>
      <c r="C446" s="17">
        <f t="shared" si="18"/>
        <v>0.3437593834451006</v>
      </c>
      <c r="D446" s="6">
        <v>114869</v>
      </c>
      <c r="E446" s="6" t="s">
        <v>757</v>
      </c>
      <c r="F446" s="18"/>
      <c r="G446" s="18"/>
      <c r="H446" s="7">
        <v>255</v>
      </c>
      <c r="I446" s="7">
        <v>563</v>
      </c>
      <c r="J446" s="18"/>
      <c r="K446" s="18"/>
      <c r="L446" s="19">
        <f t="shared" si="19"/>
        <v>255</v>
      </c>
      <c r="M446" s="17">
        <f t="shared" si="20"/>
        <v>0.45293072824156305</v>
      </c>
    </row>
    <row r="447" spans="1:13" ht="15" x14ac:dyDescent="0.25">
      <c r="A447" s="6">
        <v>145182</v>
      </c>
      <c r="B447" s="6" t="s">
        <v>79</v>
      </c>
      <c r="C447" s="17">
        <f t="shared" si="18"/>
        <v>0.3437593834451006</v>
      </c>
      <c r="D447" s="6">
        <v>114870</v>
      </c>
      <c r="E447" s="6" t="s">
        <v>758</v>
      </c>
      <c r="F447" s="18"/>
      <c r="G447" s="18"/>
      <c r="H447" s="7">
        <v>680</v>
      </c>
      <c r="I447" s="7">
        <v>1679</v>
      </c>
      <c r="J447" s="18"/>
      <c r="K447" s="18"/>
      <c r="L447" s="19">
        <f t="shared" si="19"/>
        <v>680</v>
      </c>
      <c r="M447" s="17">
        <f t="shared" si="20"/>
        <v>0.40500297796307327</v>
      </c>
    </row>
    <row r="448" spans="1:13" ht="15" x14ac:dyDescent="0.25">
      <c r="A448" s="6">
        <v>145182</v>
      </c>
      <c r="B448" s="6" t="s">
        <v>79</v>
      </c>
      <c r="C448" s="17">
        <f t="shared" si="18"/>
        <v>0.3437593834451006</v>
      </c>
      <c r="D448" s="6">
        <v>114872</v>
      </c>
      <c r="E448" s="6" t="s">
        <v>759</v>
      </c>
      <c r="F448" s="18"/>
      <c r="G448" s="18"/>
      <c r="H448" s="7">
        <v>279</v>
      </c>
      <c r="I448" s="7">
        <v>547</v>
      </c>
      <c r="J448" s="18"/>
      <c r="K448" s="18"/>
      <c r="L448" s="19">
        <f t="shared" si="19"/>
        <v>279</v>
      </c>
      <c r="M448" s="17">
        <f t="shared" si="20"/>
        <v>0.51005484460694694</v>
      </c>
    </row>
    <row r="449" spans="1:13" ht="15" x14ac:dyDescent="0.25">
      <c r="A449" s="6">
        <v>145182</v>
      </c>
      <c r="B449" s="6" t="s">
        <v>79</v>
      </c>
      <c r="C449" s="17">
        <f t="shared" si="18"/>
        <v>0.3437593834451006</v>
      </c>
      <c r="D449" s="6">
        <v>114873</v>
      </c>
      <c r="E449" s="6" t="s">
        <v>760</v>
      </c>
      <c r="F449" s="18"/>
      <c r="G449" s="18"/>
      <c r="H449" s="7">
        <v>219</v>
      </c>
      <c r="I449" s="7">
        <v>498</v>
      </c>
      <c r="J449" s="18"/>
      <c r="K449" s="18"/>
      <c r="L449" s="19">
        <f t="shared" si="19"/>
        <v>219</v>
      </c>
      <c r="M449" s="17">
        <f t="shared" si="20"/>
        <v>0.43975903614457829</v>
      </c>
    </row>
    <row r="450" spans="1:13" ht="15" x14ac:dyDescent="0.25">
      <c r="A450" s="6">
        <v>145182</v>
      </c>
      <c r="B450" s="6" t="s">
        <v>79</v>
      </c>
      <c r="C450" s="17">
        <f t="shared" si="18"/>
        <v>0.3437593834451006</v>
      </c>
      <c r="D450" s="6">
        <v>114874</v>
      </c>
      <c r="E450" s="6" t="s">
        <v>761</v>
      </c>
      <c r="F450" s="18"/>
      <c r="G450" s="18"/>
      <c r="H450" s="7">
        <v>203</v>
      </c>
      <c r="I450" s="7">
        <v>572</v>
      </c>
      <c r="J450" s="18"/>
      <c r="K450" s="18"/>
      <c r="L450" s="19">
        <f t="shared" si="19"/>
        <v>203</v>
      </c>
      <c r="M450" s="17">
        <f t="shared" si="20"/>
        <v>0.3548951048951049</v>
      </c>
    </row>
    <row r="451" spans="1:13" ht="15" x14ac:dyDescent="0.25">
      <c r="A451" s="6">
        <v>145182</v>
      </c>
      <c r="B451" s="6" t="s">
        <v>79</v>
      </c>
      <c r="C451" s="17">
        <f t="shared" ref="C451:C514" si="21">SUMIF($B$2:$B$3000,B451,$L$2:$L$3000)/(SUMIF($B$2:$B$3000,B451,$I$2:$I$3000))</f>
        <v>0.3437593834451006</v>
      </c>
      <c r="D451" s="6">
        <v>114915</v>
      </c>
      <c r="E451" s="6" t="s">
        <v>762</v>
      </c>
      <c r="F451" s="18"/>
      <c r="G451" s="18"/>
      <c r="H451" s="7">
        <v>176</v>
      </c>
      <c r="I451" s="7">
        <v>401</v>
      </c>
      <c r="J451" s="18"/>
      <c r="K451" s="18"/>
      <c r="L451" s="19">
        <f t="shared" ref="L451:L500" si="22">IF(K451="",H451,(MIN(I451,(K451*1.6*I451))))</f>
        <v>176</v>
      </c>
      <c r="M451" s="17">
        <f t="shared" ref="M451:M500" si="23">IF(L451=0,0,(L451/I451))</f>
        <v>0.43890274314214461</v>
      </c>
    </row>
    <row r="452" spans="1:13" ht="15" x14ac:dyDescent="0.25">
      <c r="A452" s="6">
        <v>145182</v>
      </c>
      <c r="B452" s="6" t="s">
        <v>79</v>
      </c>
      <c r="C452" s="17">
        <f t="shared" si="21"/>
        <v>0.3437593834451006</v>
      </c>
      <c r="D452" s="6">
        <v>114916</v>
      </c>
      <c r="E452" s="6" t="s">
        <v>763</v>
      </c>
      <c r="F452" s="18"/>
      <c r="G452" s="18"/>
      <c r="H452" s="7">
        <v>400</v>
      </c>
      <c r="I452" s="7">
        <v>1470</v>
      </c>
      <c r="J452" s="18"/>
      <c r="K452" s="18"/>
      <c r="L452" s="19">
        <f t="shared" si="22"/>
        <v>400</v>
      </c>
      <c r="M452" s="17">
        <f t="shared" si="23"/>
        <v>0.27210884353741499</v>
      </c>
    </row>
    <row r="453" spans="1:13" ht="15" x14ac:dyDescent="0.25">
      <c r="A453" s="6">
        <v>145182</v>
      </c>
      <c r="B453" s="6" t="s">
        <v>79</v>
      </c>
      <c r="C453" s="17">
        <f t="shared" si="21"/>
        <v>0.3437593834451006</v>
      </c>
      <c r="D453" s="6">
        <v>114918</v>
      </c>
      <c r="E453" s="6" t="s">
        <v>764</v>
      </c>
      <c r="F453" s="18"/>
      <c r="G453" s="18"/>
      <c r="H453" s="7">
        <v>104</v>
      </c>
      <c r="I453" s="7">
        <v>701</v>
      </c>
      <c r="J453" s="18"/>
      <c r="K453" s="18"/>
      <c r="L453" s="19">
        <f t="shared" si="22"/>
        <v>104</v>
      </c>
      <c r="M453" s="17">
        <f t="shared" si="23"/>
        <v>0.14835948644793154</v>
      </c>
    </row>
    <row r="454" spans="1:13" ht="15" x14ac:dyDescent="0.25">
      <c r="A454" s="6">
        <v>145182</v>
      </c>
      <c r="B454" s="6" t="s">
        <v>79</v>
      </c>
      <c r="C454" s="17">
        <f t="shared" si="21"/>
        <v>0.3437593834451006</v>
      </c>
      <c r="D454" s="6">
        <v>114919</v>
      </c>
      <c r="E454" s="6" t="s">
        <v>765</v>
      </c>
      <c r="F454" s="18"/>
      <c r="G454" s="18"/>
      <c r="H454" s="7">
        <v>239</v>
      </c>
      <c r="I454" s="7">
        <v>522</v>
      </c>
      <c r="J454" s="18"/>
      <c r="K454" s="18"/>
      <c r="L454" s="19">
        <f t="shared" si="22"/>
        <v>239</v>
      </c>
      <c r="M454" s="17">
        <f t="shared" si="23"/>
        <v>0.45785440613026818</v>
      </c>
    </row>
    <row r="455" spans="1:13" ht="15" x14ac:dyDescent="0.25">
      <c r="A455" s="6">
        <v>145182</v>
      </c>
      <c r="B455" s="6" t="s">
        <v>79</v>
      </c>
      <c r="C455" s="17">
        <f t="shared" si="21"/>
        <v>0.3437593834451006</v>
      </c>
      <c r="D455" s="6">
        <v>186197</v>
      </c>
      <c r="E455" s="6" t="s">
        <v>766</v>
      </c>
      <c r="F455" s="18"/>
      <c r="G455" s="18"/>
      <c r="H455" s="7">
        <v>143</v>
      </c>
      <c r="I455" s="7">
        <v>417</v>
      </c>
      <c r="J455" s="18"/>
      <c r="K455" s="18"/>
      <c r="L455" s="19">
        <f t="shared" si="22"/>
        <v>143</v>
      </c>
      <c r="M455" s="17">
        <f t="shared" si="23"/>
        <v>0.34292565947242204</v>
      </c>
    </row>
    <row r="456" spans="1:13" ht="15" x14ac:dyDescent="0.25">
      <c r="A456" s="6">
        <v>145182</v>
      </c>
      <c r="B456" s="6" t="s">
        <v>79</v>
      </c>
      <c r="C456" s="17">
        <f t="shared" si="21"/>
        <v>0.3437593834451006</v>
      </c>
      <c r="D456" s="6">
        <v>205104</v>
      </c>
      <c r="E456" s="6" t="s">
        <v>767</v>
      </c>
      <c r="F456" s="18"/>
      <c r="G456" s="18"/>
      <c r="H456" s="7">
        <v>0</v>
      </c>
      <c r="I456" s="7">
        <v>0</v>
      </c>
      <c r="J456" s="18"/>
      <c r="K456" s="18"/>
      <c r="L456" s="19">
        <f t="shared" si="22"/>
        <v>0</v>
      </c>
      <c r="M456" s="17">
        <f t="shared" si="23"/>
        <v>0</v>
      </c>
    </row>
    <row r="457" spans="1:13" ht="15" x14ac:dyDescent="0.25">
      <c r="A457" s="6">
        <v>145182</v>
      </c>
      <c r="B457" s="6" t="s">
        <v>79</v>
      </c>
      <c r="C457" s="17">
        <f t="shared" si="21"/>
        <v>0.3437593834451006</v>
      </c>
      <c r="D457" s="6">
        <v>222934</v>
      </c>
      <c r="E457" s="6" t="s">
        <v>768</v>
      </c>
      <c r="F457" s="18"/>
      <c r="G457" s="18"/>
      <c r="H457" s="7">
        <v>477</v>
      </c>
      <c r="I457" s="7">
        <v>1547</v>
      </c>
      <c r="J457" s="18"/>
      <c r="K457" s="18"/>
      <c r="L457" s="19">
        <f t="shared" si="22"/>
        <v>477</v>
      </c>
      <c r="M457" s="17">
        <f t="shared" si="23"/>
        <v>0.308338720103426</v>
      </c>
    </row>
    <row r="458" spans="1:13" ht="15" x14ac:dyDescent="0.25">
      <c r="A458" s="6">
        <v>145182</v>
      </c>
      <c r="B458" s="6" t="s">
        <v>79</v>
      </c>
      <c r="C458" s="17">
        <f t="shared" si="21"/>
        <v>0.3437593834451006</v>
      </c>
      <c r="D458" s="6">
        <v>16037944</v>
      </c>
      <c r="E458" s="6" t="s">
        <v>769</v>
      </c>
      <c r="F458" s="18"/>
      <c r="G458" s="18"/>
      <c r="H458" s="7">
        <v>0</v>
      </c>
      <c r="I458" s="7">
        <v>0</v>
      </c>
      <c r="J458" s="18"/>
      <c r="K458" s="18"/>
      <c r="L458" s="19">
        <f t="shared" si="22"/>
        <v>0</v>
      </c>
      <c r="M458" s="17">
        <f t="shared" si="23"/>
        <v>0</v>
      </c>
    </row>
    <row r="459" spans="1:13" ht="15" x14ac:dyDescent="0.25">
      <c r="A459" s="6">
        <v>145182</v>
      </c>
      <c r="B459" s="6" t="s">
        <v>79</v>
      </c>
      <c r="C459" s="17">
        <f t="shared" si="21"/>
        <v>0.3437593834451006</v>
      </c>
      <c r="D459" s="6">
        <v>17010252</v>
      </c>
      <c r="E459" s="6" t="s">
        <v>770</v>
      </c>
      <c r="F459" s="18"/>
      <c r="G459" s="18"/>
      <c r="H459" s="7">
        <v>326</v>
      </c>
      <c r="I459" s="7">
        <v>751</v>
      </c>
      <c r="J459" s="18"/>
      <c r="K459" s="18"/>
      <c r="L459" s="19">
        <f t="shared" si="22"/>
        <v>326</v>
      </c>
      <c r="M459" s="17">
        <f t="shared" si="23"/>
        <v>0.43408788282290278</v>
      </c>
    </row>
    <row r="460" spans="1:13" ht="15" x14ac:dyDescent="0.25">
      <c r="A460" s="6">
        <v>145418</v>
      </c>
      <c r="B460" s="6" t="s">
        <v>80</v>
      </c>
      <c r="C460" s="17">
        <f t="shared" si="21"/>
        <v>0.44326456310679613</v>
      </c>
      <c r="D460" s="6">
        <v>116595</v>
      </c>
      <c r="E460" s="6" t="s">
        <v>771</v>
      </c>
      <c r="F460" s="18"/>
      <c r="G460" s="18"/>
      <c r="H460" s="7">
        <v>320</v>
      </c>
      <c r="I460" s="7">
        <v>800</v>
      </c>
      <c r="J460" s="18"/>
      <c r="K460" s="18"/>
      <c r="L460" s="19">
        <f t="shared" si="22"/>
        <v>320</v>
      </c>
      <c r="M460" s="17">
        <f t="shared" si="23"/>
        <v>0.4</v>
      </c>
    </row>
    <row r="461" spans="1:13" ht="15" x14ac:dyDescent="0.25">
      <c r="A461" s="6">
        <v>145418</v>
      </c>
      <c r="B461" s="6" t="s">
        <v>80</v>
      </c>
      <c r="C461" s="17">
        <f t="shared" si="21"/>
        <v>0.44326456310679613</v>
      </c>
      <c r="D461" s="6">
        <v>116596</v>
      </c>
      <c r="E461" s="6" t="s">
        <v>772</v>
      </c>
      <c r="F461" s="18"/>
      <c r="G461" s="18"/>
      <c r="H461" s="7">
        <v>329</v>
      </c>
      <c r="I461" s="7">
        <v>1016</v>
      </c>
      <c r="J461" s="18"/>
      <c r="K461" s="18"/>
      <c r="L461" s="19">
        <f t="shared" si="22"/>
        <v>329</v>
      </c>
      <c r="M461" s="17">
        <f t="shared" si="23"/>
        <v>0.32381889763779526</v>
      </c>
    </row>
    <row r="462" spans="1:13" ht="15" x14ac:dyDescent="0.25">
      <c r="A462" s="6">
        <v>145418</v>
      </c>
      <c r="B462" s="6" t="s">
        <v>80</v>
      </c>
      <c r="C462" s="17">
        <f t="shared" si="21"/>
        <v>0.44326456310679613</v>
      </c>
      <c r="D462" s="6">
        <v>116597</v>
      </c>
      <c r="E462" s="6" t="s">
        <v>773</v>
      </c>
      <c r="F462" s="18"/>
      <c r="G462" s="18"/>
      <c r="H462" s="7">
        <v>92</v>
      </c>
      <c r="I462" s="7">
        <v>403</v>
      </c>
      <c r="J462" s="18"/>
      <c r="K462" s="18"/>
      <c r="L462" s="19">
        <f t="shared" si="22"/>
        <v>92</v>
      </c>
      <c r="M462" s="17">
        <f t="shared" si="23"/>
        <v>0.22828784119106699</v>
      </c>
    </row>
    <row r="463" spans="1:13" ht="15" x14ac:dyDescent="0.25">
      <c r="A463" s="6">
        <v>145418</v>
      </c>
      <c r="B463" s="6" t="s">
        <v>80</v>
      </c>
      <c r="C463" s="17">
        <f t="shared" si="21"/>
        <v>0.44326456310679613</v>
      </c>
      <c r="D463" s="6">
        <v>116598</v>
      </c>
      <c r="E463" s="6" t="s">
        <v>774</v>
      </c>
      <c r="F463" s="18"/>
      <c r="G463" s="18"/>
      <c r="H463" s="7">
        <v>194</v>
      </c>
      <c r="I463" s="7">
        <v>350</v>
      </c>
      <c r="J463" s="18"/>
      <c r="K463" s="18"/>
      <c r="L463" s="19">
        <f t="shared" si="22"/>
        <v>194</v>
      </c>
      <c r="M463" s="17">
        <f t="shared" si="23"/>
        <v>0.55428571428571427</v>
      </c>
    </row>
    <row r="464" spans="1:13" ht="15" x14ac:dyDescent="0.25">
      <c r="A464" s="6">
        <v>145418</v>
      </c>
      <c r="B464" s="6" t="s">
        <v>80</v>
      </c>
      <c r="C464" s="17">
        <f t="shared" si="21"/>
        <v>0.44326456310679613</v>
      </c>
      <c r="D464" s="6">
        <v>116600</v>
      </c>
      <c r="E464" s="6" t="s">
        <v>775</v>
      </c>
      <c r="F464" s="18"/>
      <c r="G464" s="18"/>
      <c r="H464" s="7">
        <v>298</v>
      </c>
      <c r="I464" s="7">
        <v>444</v>
      </c>
      <c r="J464" s="18"/>
      <c r="K464" s="18"/>
      <c r="L464" s="19">
        <f t="shared" si="22"/>
        <v>298</v>
      </c>
      <c r="M464" s="17">
        <f t="shared" si="23"/>
        <v>0.6711711711711712</v>
      </c>
    </row>
    <row r="465" spans="1:13" ht="15" x14ac:dyDescent="0.25">
      <c r="A465" s="6">
        <v>145418</v>
      </c>
      <c r="B465" s="6" t="s">
        <v>80</v>
      </c>
      <c r="C465" s="17">
        <f t="shared" si="21"/>
        <v>0.44326456310679613</v>
      </c>
      <c r="D465" s="6">
        <v>17023767</v>
      </c>
      <c r="E465" s="6" t="s">
        <v>776</v>
      </c>
      <c r="F465" s="18"/>
      <c r="G465" s="18"/>
      <c r="H465" s="7">
        <v>228</v>
      </c>
      <c r="I465" s="7">
        <v>283</v>
      </c>
      <c r="J465" s="18"/>
      <c r="K465" s="18"/>
      <c r="L465" s="19">
        <f t="shared" si="22"/>
        <v>228</v>
      </c>
      <c r="M465" s="17">
        <f t="shared" si="23"/>
        <v>0.80565371024734977</v>
      </c>
    </row>
    <row r="466" spans="1:13" ht="15" x14ac:dyDescent="0.25">
      <c r="A466" s="6">
        <v>145307</v>
      </c>
      <c r="B466" s="6" t="s">
        <v>81</v>
      </c>
      <c r="C466" s="17">
        <f t="shared" si="21"/>
        <v>0.66442953020134232</v>
      </c>
      <c r="D466" s="6">
        <v>116128</v>
      </c>
      <c r="E466" s="6" t="s">
        <v>777</v>
      </c>
      <c r="F466" s="18"/>
      <c r="G466" s="18"/>
      <c r="H466" s="7">
        <v>503</v>
      </c>
      <c r="I466" s="7">
        <v>702</v>
      </c>
      <c r="J466" s="18"/>
      <c r="K466" s="18"/>
      <c r="L466" s="19">
        <f t="shared" si="22"/>
        <v>503</v>
      </c>
      <c r="M466" s="17">
        <f t="shared" si="23"/>
        <v>0.7165242165242165</v>
      </c>
    </row>
    <row r="467" spans="1:13" ht="15" x14ac:dyDescent="0.25">
      <c r="A467" s="6">
        <v>145307</v>
      </c>
      <c r="B467" s="6" t="s">
        <v>81</v>
      </c>
      <c r="C467" s="17">
        <f t="shared" si="21"/>
        <v>0.66442953020134232</v>
      </c>
      <c r="D467" s="6">
        <v>116129</v>
      </c>
      <c r="E467" s="6" t="s">
        <v>778</v>
      </c>
      <c r="F467" s="18"/>
      <c r="G467" s="18"/>
      <c r="H467" s="7">
        <v>282</v>
      </c>
      <c r="I467" s="7">
        <v>489</v>
      </c>
      <c r="J467" s="18"/>
      <c r="K467" s="18"/>
      <c r="L467" s="19">
        <f t="shared" si="22"/>
        <v>282</v>
      </c>
      <c r="M467" s="17">
        <f t="shared" si="23"/>
        <v>0.57668711656441718</v>
      </c>
    </row>
    <row r="468" spans="1:13" ht="15" x14ac:dyDescent="0.25">
      <c r="A468" s="6">
        <v>145307</v>
      </c>
      <c r="B468" s="6" t="s">
        <v>81</v>
      </c>
      <c r="C468" s="17">
        <f t="shared" si="21"/>
        <v>0.66442953020134232</v>
      </c>
      <c r="D468" s="6">
        <v>116130</v>
      </c>
      <c r="E468" s="6" t="s">
        <v>779</v>
      </c>
      <c r="F468" s="18"/>
      <c r="G468" s="18"/>
      <c r="H468" s="7">
        <v>251</v>
      </c>
      <c r="I468" s="7">
        <v>381</v>
      </c>
      <c r="J468" s="18"/>
      <c r="K468" s="18"/>
      <c r="L468" s="19">
        <f t="shared" si="22"/>
        <v>251</v>
      </c>
      <c r="M468" s="17">
        <f t="shared" si="23"/>
        <v>0.65879265091863515</v>
      </c>
    </row>
    <row r="469" spans="1:13" ht="15" x14ac:dyDescent="0.25">
      <c r="A469" s="6">
        <v>145307</v>
      </c>
      <c r="B469" s="6" t="s">
        <v>81</v>
      </c>
      <c r="C469" s="17">
        <f t="shared" si="21"/>
        <v>0.66442953020134232</v>
      </c>
      <c r="D469" s="6">
        <v>222907</v>
      </c>
      <c r="E469" s="6" t="s">
        <v>780</v>
      </c>
      <c r="F469" s="18"/>
      <c r="G469" s="18"/>
      <c r="H469" s="7">
        <v>53</v>
      </c>
      <c r="I469" s="7">
        <v>67</v>
      </c>
      <c r="J469" s="18"/>
      <c r="K469" s="18"/>
      <c r="L469" s="19">
        <f t="shared" si="22"/>
        <v>53</v>
      </c>
      <c r="M469" s="17">
        <f t="shared" si="23"/>
        <v>0.79104477611940294</v>
      </c>
    </row>
    <row r="470" spans="1:13" ht="15" x14ac:dyDescent="0.25">
      <c r="A470" s="6">
        <v>145471</v>
      </c>
      <c r="B470" s="6" t="s">
        <v>82</v>
      </c>
      <c r="C470" s="17">
        <f t="shared" si="21"/>
        <v>0.74117647058823533</v>
      </c>
      <c r="D470" s="6">
        <v>222909</v>
      </c>
      <c r="E470" s="6" t="s">
        <v>781</v>
      </c>
      <c r="F470" s="18"/>
      <c r="G470" s="18"/>
      <c r="H470" s="7">
        <v>63</v>
      </c>
      <c r="I470" s="7">
        <v>85</v>
      </c>
      <c r="J470" s="18"/>
      <c r="K470" s="18"/>
      <c r="L470" s="19">
        <f t="shared" si="22"/>
        <v>63</v>
      </c>
      <c r="M470" s="17">
        <f t="shared" si="23"/>
        <v>0.74117647058823533</v>
      </c>
    </row>
    <row r="471" spans="1:13" ht="15" x14ac:dyDescent="0.25">
      <c r="A471" s="6">
        <v>145387</v>
      </c>
      <c r="B471" s="6" t="s">
        <v>83</v>
      </c>
      <c r="C471" s="17">
        <f t="shared" si="21"/>
        <v>0.84330484330484334</v>
      </c>
      <c r="D471" s="6">
        <v>116467</v>
      </c>
      <c r="E471" s="6" t="s">
        <v>782</v>
      </c>
      <c r="F471" s="18"/>
      <c r="G471" s="18"/>
      <c r="H471" s="7">
        <v>101</v>
      </c>
      <c r="I471" s="7">
        <v>146</v>
      </c>
      <c r="J471" s="18"/>
      <c r="K471" s="18"/>
      <c r="L471" s="19">
        <f t="shared" si="22"/>
        <v>101</v>
      </c>
      <c r="M471" s="17">
        <f t="shared" si="23"/>
        <v>0.69178082191780821</v>
      </c>
    </row>
    <row r="472" spans="1:13" ht="15" x14ac:dyDescent="0.25">
      <c r="A472" s="6">
        <v>145387</v>
      </c>
      <c r="B472" s="6" t="s">
        <v>83</v>
      </c>
      <c r="C472" s="17">
        <f t="shared" si="21"/>
        <v>0.84330484330484334</v>
      </c>
      <c r="D472" s="6">
        <v>116468</v>
      </c>
      <c r="E472" s="6" t="s">
        <v>783</v>
      </c>
      <c r="F472" s="18"/>
      <c r="G472" s="18"/>
      <c r="H472" s="7">
        <v>195</v>
      </c>
      <c r="I472" s="7">
        <v>205</v>
      </c>
      <c r="J472" s="18"/>
      <c r="K472" s="18"/>
      <c r="L472" s="19">
        <f t="shared" si="22"/>
        <v>195</v>
      </c>
      <c r="M472" s="17">
        <f t="shared" si="23"/>
        <v>0.95121951219512191</v>
      </c>
    </row>
    <row r="473" spans="1:13" ht="15" x14ac:dyDescent="0.25">
      <c r="A473" s="6">
        <v>145178</v>
      </c>
      <c r="B473" s="6" t="s">
        <v>84</v>
      </c>
      <c r="C473" s="17">
        <f t="shared" si="21"/>
        <v>0.30333716915995396</v>
      </c>
      <c r="D473" s="6">
        <v>114696</v>
      </c>
      <c r="E473" s="6" t="s">
        <v>784</v>
      </c>
      <c r="F473" s="18"/>
      <c r="G473" s="18"/>
      <c r="H473" s="7">
        <v>84</v>
      </c>
      <c r="I473" s="7">
        <v>432</v>
      </c>
      <c r="J473" s="18"/>
      <c r="K473" s="18"/>
      <c r="L473" s="19">
        <f t="shared" si="22"/>
        <v>84</v>
      </c>
      <c r="M473" s="17">
        <f t="shared" si="23"/>
        <v>0.19444444444444445</v>
      </c>
    </row>
    <row r="474" spans="1:13" ht="15" x14ac:dyDescent="0.25">
      <c r="A474" s="6">
        <v>145178</v>
      </c>
      <c r="B474" s="6" t="s">
        <v>84</v>
      </c>
      <c r="C474" s="17">
        <f t="shared" si="21"/>
        <v>0.30333716915995396</v>
      </c>
      <c r="D474" s="6">
        <v>114749</v>
      </c>
      <c r="E474" s="6" t="s">
        <v>785</v>
      </c>
      <c r="F474" s="18"/>
      <c r="G474" s="18"/>
      <c r="H474" s="7">
        <v>332</v>
      </c>
      <c r="I474" s="7">
        <v>1325</v>
      </c>
      <c r="J474" s="18"/>
      <c r="K474" s="18"/>
      <c r="L474" s="19">
        <f t="shared" si="22"/>
        <v>332</v>
      </c>
      <c r="M474" s="17">
        <f t="shared" si="23"/>
        <v>0.25056603773584907</v>
      </c>
    </row>
    <row r="475" spans="1:13" ht="15" x14ac:dyDescent="0.25">
      <c r="A475" s="6">
        <v>145178</v>
      </c>
      <c r="B475" s="6" t="s">
        <v>84</v>
      </c>
      <c r="C475" s="17">
        <f t="shared" si="21"/>
        <v>0.30333716915995396</v>
      </c>
      <c r="D475" s="6">
        <v>114750</v>
      </c>
      <c r="E475" s="6" t="s">
        <v>786</v>
      </c>
      <c r="F475" s="18"/>
      <c r="G475" s="18"/>
      <c r="H475" s="7">
        <v>154</v>
      </c>
      <c r="I475" s="7">
        <v>513</v>
      </c>
      <c r="J475" s="18"/>
      <c r="K475" s="18"/>
      <c r="L475" s="19">
        <f t="shared" si="22"/>
        <v>154</v>
      </c>
      <c r="M475" s="17">
        <f t="shared" si="23"/>
        <v>0.30019493177387913</v>
      </c>
    </row>
    <row r="476" spans="1:13" ht="15" x14ac:dyDescent="0.25">
      <c r="A476" s="6">
        <v>145178</v>
      </c>
      <c r="B476" s="6" t="s">
        <v>84</v>
      </c>
      <c r="C476" s="17">
        <f t="shared" si="21"/>
        <v>0.30333716915995396</v>
      </c>
      <c r="D476" s="6">
        <v>114751</v>
      </c>
      <c r="E476" s="6" t="s">
        <v>787</v>
      </c>
      <c r="F476" s="18"/>
      <c r="G476" s="18"/>
      <c r="H476" s="7">
        <v>149</v>
      </c>
      <c r="I476" s="7">
        <v>410</v>
      </c>
      <c r="J476" s="18"/>
      <c r="K476" s="18"/>
      <c r="L476" s="19">
        <f t="shared" si="22"/>
        <v>149</v>
      </c>
      <c r="M476" s="17">
        <f t="shared" si="23"/>
        <v>0.36341463414634145</v>
      </c>
    </row>
    <row r="477" spans="1:13" ht="15" x14ac:dyDescent="0.25">
      <c r="A477" s="6">
        <v>145178</v>
      </c>
      <c r="B477" s="6" t="s">
        <v>84</v>
      </c>
      <c r="C477" s="17">
        <f t="shared" si="21"/>
        <v>0.30333716915995396</v>
      </c>
      <c r="D477" s="6">
        <v>114752</v>
      </c>
      <c r="E477" s="6" t="s">
        <v>788</v>
      </c>
      <c r="F477" s="18"/>
      <c r="G477" s="18"/>
      <c r="H477" s="7">
        <v>166</v>
      </c>
      <c r="I477" s="7">
        <v>166</v>
      </c>
      <c r="J477" s="18"/>
      <c r="K477" s="18"/>
      <c r="L477" s="19">
        <f t="shared" si="22"/>
        <v>166</v>
      </c>
      <c r="M477" s="17">
        <f t="shared" si="23"/>
        <v>1</v>
      </c>
    </row>
    <row r="478" spans="1:13" ht="15" x14ac:dyDescent="0.25">
      <c r="A478" s="6">
        <v>145178</v>
      </c>
      <c r="B478" s="6" t="s">
        <v>84</v>
      </c>
      <c r="C478" s="17">
        <f t="shared" si="21"/>
        <v>0.30333716915995396</v>
      </c>
      <c r="D478" s="6">
        <v>114753</v>
      </c>
      <c r="E478" s="6" t="s">
        <v>567</v>
      </c>
      <c r="F478" s="18"/>
      <c r="G478" s="18"/>
      <c r="H478" s="7">
        <v>126</v>
      </c>
      <c r="I478" s="7">
        <v>382</v>
      </c>
      <c r="J478" s="18"/>
      <c r="K478" s="18"/>
      <c r="L478" s="19">
        <f t="shared" si="22"/>
        <v>126</v>
      </c>
      <c r="M478" s="17">
        <f t="shared" si="23"/>
        <v>0.32984293193717279</v>
      </c>
    </row>
    <row r="479" spans="1:13" ht="15" x14ac:dyDescent="0.25">
      <c r="A479" s="6">
        <v>145178</v>
      </c>
      <c r="B479" s="6" t="s">
        <v>84</v>
      </c>
      <c r="C479" s="17">
        <f t="shared" si="21"/>
        <v>0.30333716915995396</v>
      </c>
      <c r="D479" s="6">
        <v>114754</v>
      </c>
      <c r="E479" s="6" t="s">
        <v>789</v>
      </c>
      <c r="F479" s="18"/>
      <c r="G479" s="18"/>
      <c r="H479" s="7">
        <v>83</v>
      </c>
      <c r="I479" s="7">
        <v>345</v>
      </c>
      <c r="J479" s="18"/>
      <c r="K479" s="18"/>
      <c r="L479" s="19">
        <f t="shared" si="22"/>
        <v>83</v>
      </c>
      <c r="M479" s="17">
        <f t="shared" si="23"/>
        <v>0.24057971014492754</v>
      </c>
    </row>
    <row r="480" spans="1:13" ht="15" x14ac:dyDescent="0.25">
      <c r="A480" s="6">
        <v>145178</v>
      </c>
      <c r="B480" s="6" t="s">
        <v>84</v>
      </c>
      <c r="C480" s="17">
        <f t="shared" si="21"/>
        <v>0.30333716915995396</v>
      </c>
      <c r="D480" s="6">
        <v>114755</v>
      </c>
      <c r="E480" s="6" t="s">
        <v>790</v>
      </c>
      <c r="F480" s="18"/>
      <c r="G480" s="18"/>
      <c r="H480" s="7">
        <v>104</v>
      </c>
      <c r="I480" s="7">
        <v>325</v>
      </c>
      <c r="J480" s="18"/>
      <c r="K480" s="18"/>
      <c r="L480" s="19">
        <f t="shared" si="22"/>
        <v>104</v>
      </c>
      <c r="M480" s="17">
        <f t="shared" si="23"/>
        <v>0.32</v>
      </c>
    </row>
    <row r="481" spans="1:13" ht="15" x14ac:dyDescent="0.25">
      <c r="A481" s="6">
        <v>145178</v>
      </c>
      <c r="B481" s="6" t="s">
        <v>84</v>
      </c>
      <c r="C481" s="17">
        <f t="shared" si="21"/>
        <v>0.30333716915995396</v>
      </c>
      <c r="D481" s="6">
        <v>230184</v>
      </c>
      <c r="E481" s="6" t="s">
        <v>791</v>
      </c>
      <c r="F481" s="18"/>
      <c r="G481" s="18"/>
      <c r="H481" s="7">
        <v>120</v>
      </c>
      <c r="I481" s="7">
        <v>447</v>
      </c>
      <c r="J481" s="18"/>
      <c r="K481" s="18"/>
      <c r="L481" s="19">
        <f t="shared" si="22"/>
        <v>120</v>
      </c>
      <c r="M481" s="17">
        <f t="shared" si="23"/>
        <v>0.26845637583892618</v>
      </c>
    </row>
    <row r="482" spans="1:13" ht="15" x14ac:dyDescent="0.25">
      <c r="A482" s="6">
        <v>145388</v>
      </c>
      <c r="B482" s="6" t="s">
        <v>85</v>
      </c>
      <c r="C482" s="17">
        <f t="shared" si="21"/>
        <v>0.68277153558052439</v>
      </c>
      <c r="D482" s="6">
        <v>116469</v>
      </c>
      <c r="E482" s="6" t="s">
        <v>727</v>
      </c>
      <c r="F482" s="18"/>
      <c r="G482" s="18"/>
      <c r="H482" s="7">
        <v>391</v>
      </c>
      <c r="I482" s="7">
        <v>491</v>
      </c>
      <c r="J482" s="18"/>
      <c r="K482" s="18"/>
      <c r="L482" s="19">
        <f t="shared" si="22"/>
        <v>391</v>
      </c>
      <c r="M482" s="17">
        <f t="shared" si="23"/>
        <v>0.79633401221995925</v>
      </c>
    </row>
    <row r="483" spans="1:13" ht="15" x14ac:dyDescent="0.25">
      <c r="A483" s="6">
        <v>145388</v>
      </c>
      <c r="B483" s="6" t="s">
        <v>85</v>
      </c>
      <c r="C483" s="17">
        <f t="shared" si="21"/>
        <v>0.68277153558052439</v>
      </c>
      <c r="D483" s="6">
        <v>116472</v>
      </c>
      <c r="E483" s="6" t="s">
        <v>792</v>
      </c>
      <c r="F483" s="18"/>
      <c r="G483" s="18"/>
      <c r="H483" s="7">
        <v>315</v>
      </c>
      <c r="I483" s="7">
        <v>472</v>
      </c>
      <c r="J483" s="18"/>
      <c r="K483" s="18"/>
      <c r="L483" s="19">
        <f t="shared" si="22"/>
        <v>315</v>
      </c>
      <c r="M483" s="17">
        <f t="shared" si="23"/>
        <v>0.6673728813559322</v>
      </c>
    </row>
    <row r="484" spans="1:13" ht="15" x14ac:dyDescent="0.25">
      <c r="A484" s="6">
        <v>145388</v>
      </c>
      <c r="B484" s="6" t="s">
        <v>85</v>
      </c>
      <c r="C484" s="17">
        <f t="shared" si="21"/>
        <v>0.68277153558052439</v>
      </c>
      <c r="D484" s="6">
        <v>116473</v>
      </c>
      <c r="E484" s="6" t="s">
        <v>793</v>
      </c>
      <c r="F484" s="18"/>
      <c r="G484" s="18"/>
      <c r="H484" s="7">
        <v>321</v>
      </c>
      <c r="I484" s="7">
        <v>450</v>
      </c>
      <c r="J484" s="18"/>
      <c r="K484" s="18"/>
      <c r="L484" s="19">
        <f t="shared" si="22"/>
        <v>321</v>
      </c>
      <c r="M484" s="17">
        <f t="shared" si="23"/>
        <v>0.71333333333333337</v>
      </c>
    </row>
    <row r="485" spans="1:13" ht="15" x14ac:dyDescent="0.25">
      <c r="A485" s="6">
        <v>145388</v>
      </c>
      <c r="B485" s="6" t="s">
        <v>85</v>
      </c>
      <c r="C485" s="17">
        <f t="shared" si="21"/>
        <v>0.68277153558052439</v>
      </c>
      <c r="D485" s="6">
        <v>116475</v>
      </c>
      <c r="E485" s="6" t="s">
        <v>794</v>
      </c>
      <c r="F485" s="18"/>
      <c r="G485" s="18"/>
      <c r="H485" s="7">
        <v>493</v>
      </c>
      <c r="I485" s="7">
        <v>848</v>
      </c>
      <c r="J485" s="18"/>
      <c r="K485" s="18"/>
      <c r="L485" s="19">
        <f t="shared" si="22"/>
        <v>493</v>
      </c>
      <c r="M485" s="17">
        <f t="shared" si="23"/>
        <v>0.58136792452830188</v>
      </c>
    </row>
    <row r="486" spans="1:13" ht="15" x14ac:dyDescent="0.25">
      <c r="A486" s="6">
        <v>145388</v>
      </c>
      <c r="B486" s="6" t="s">
        <v>85</v>
      </c>
      <c r="C486" s="17">
        <f t="shared" si="21"/>
        <v>0.68277153558052439</v>
      </c>
      <c r="D486" s="6">
        <v>156076</v>
      </c>
      <c r="E486" s="6" t="s">
        <v>795</v>
      </c>
      <c r="F486" s="18"/>
      <c r="G486" s="18"/>
      <c r="H486" s="7">
        <v>303</v>
      </c>
      <c r="I486" s="7">
        <v>409</v>
      </c>
      <c r="J486" s="18"/>
      <c r="K486" s="18"/>
      <c r="L486" s="19">
        <f t="shared" si="22"/>
        <v>303</v>
      </c>
      <c r="M486" s="17">
        <f t="shared" si="23"/>
        <v>0.74083129584352081</v>
      </c>
    </row>
    <row r="487" spans="1:13" ht="15" x14ac:dyDescent="0.25">
      <c r="A487" s="6">
        <v>145388</v>
      </c>
      <c r="B487" s="6" t="s">
        <v>85</v>
      </c>
      <c r="C487" s="17">
        <f t="shared" si="21"/>
        <v>0.68277153558052439</v>
      </c>
      <c r="D487" s="6">
        <v>16024301</v>
      </c>
      <c r="E487" s="6" t="s">
        <v>796</v>
      </c>
      <c r="F487" s="18"/>
      <c r="G487" s="18"/>
      <c r="H487" s="7">
        <v>0</v>
      </c>
      <c r="I487" s="7">
        <v>0</v>
      </c>
      <c r="J487" s="18"/>
      <c r="K487" s="18"/>
      <c r="L487" s="19">
        <f t="shared" si="22"/>
        <v>0</v>
      </c>
      <c r="M487" s="17">
        <f t="shared" si="23"/>
        <v>0</v>
      </c>
    </row>
    <row r="488" spans="1:13" ht="15" x14ac:dyDescent="0.25">
      <c r="A488" s="6">
        <v>145336</v>
      </c>
      <c r="B488" s="6" t="s">
        <v>86</v>
      </c>
      <c r="C488" s="17">
        <f t="shared" si="21"/>
        <v>0.66666666666666663</v>
      </c>
      <c r="D488" s="6">
        <v>116216</v>
      </c>
      <c r="E488" s="6" t="s">
        <v>797</v>
      </c>
      <c r="F488" s="18"/>
      <c r="G488" s="18"/>
      <c r="H488" s="6">
        <v>32</v>
      </c>
      <c r="I488" s="6">
        <v>48</v>
      </c>
      <c r="J488" s="18"/>
      <c r="K488" s="18"/>
      <c r="L488" s="19">
        <f t="shared" si="22"/>
        <v>32</v>
      </c>
      <c r="M488" s="17">
        <f t="shared" si="23"/>
        <v>0.66666666666666663</v>
      </c>
    </row>
    <row r="489" spans="1:13" ht="15" x14ac:dyDescent="0.25">
      <c r="A489" s="6">
        <v>145200</v>
      </c>
      <c r="B489" s="6" t="s">
        <v>87</v>
      </c>
      <c r="C489" s="17">
        <f t="shared" si="21"/>
        <v>0.46702858850483114</v>
      </c>
      <c r="D489" s="6">
        <v>114716</v>
      </c>
      <c r="E489" s="6" t="s">
        <v>798</v>
      </c>
      <c r="F489" s="18"/>
      <c r="G489" s="18"/>
      <c r="H489" s="7">
        <v>271</v>
      </c>
      <c r="I489" s="7">
        <v>984</v>
      </c>
      <c r="J489" s="18"/>
      <c r="K489" s="18"/>
      <c r="L489" s="19">
        <f t="shared" si="22"/>
        <v>271</v>
      </c>
      <c r="M489" s="17">
        <f t="shared" si="23"/>
        <v>0.27540650406504064</v>
      </c>
    </row>
    <row r="490" spans="1:13" ht="15" x14ac:dyDescent="0.25">
      <c r="A490" s="6">
        <v>145200</v>
      </c>
      <c r="B490" s="6" t="s">
        <v>87</v>
      </c>
      <c r="C490" s="17">
        <f t="shared" si="21"/>
        <v>0.46702858850483114</v>
      </c>
      <c r="D490" s="6">
        <v>114717</v>
      </c>
      <c r="E490" s="6" t="s">
        <v>799</v>
      </c>
      <c r="F490" s="18"/>
      <c r="G490" s="18"/>
      <c r="H490" s="7">
        <v>441</v>
      </c>
      <c r="I490" s="7">
        <v>2171</v>
      </c>
      <c r="J490" s="18"/>
      <c r="K490" s="18"/>
      <c r="L490" s="19">
        <f t="shared" si="22"/>
        <v>441</v>
      </c>
      <c r="M490" s="17">
        <f t="shared" si="23"/>
        <v>0.20313219714417319</v>
      </c>
    </row>
    <row r="491" spans="1:13" ht="15" x14ac:dyDescent="0.25">
      <c r="A491" s="6">
        <v>145200</v>
      </c>
      <c r="B491" s="6" t="s">
        <v>87</v>
      </c>
      <c r="C491" s="17">
        <f t="shared" si="21"/>
        <v>0.46702858850483114</v>
      </c>
      <c r="D491" s="6">
        <v>114718</v>
      </c>
      <c r="E491" s="6" t="s">
        <v>800</v>
      </c>
      <c r="F491" s="18"/>
      <c r="G491" s="18"/>
      <c r="H491" s="7">
        <v>162</v>
      </c>
      <c r="I491" s="7">
        <v>675</v>
      </c>
      <c r="J491" s="18"/>
      <c r="K491" s="18"/>
      <c r="L491" s="19">
        <f t="shared" si="22"/>
        <v>162</v>
      </c>
      <c r="M491" s="17">
        <f t="shared" si="23"/>
        <v>0.24</v>
      </c>
    </row>
    <row r="492" spans="1:13" ht="15" x14ac:dyDescent="0.25">
      <c r="A492" s="6">
        <v>145200</v>
      </c>
      <c r="B492" s="6" t="s">
        <v>87</v>
      </c>
      <c r="C492" s="17">
        <f t="shared" si="21"/>
        <v>0.46702858850483114</v>
      </c>
      <c r="D492" s="6">
        <v>114719</v>
      </c>
      <c r="E492" s="6" t="s">
        <v>801</v>
      </c>
      <c r="H492" s="7">
        <v>142</v>
      </c>
      <c r="I492" s="7">
        <v>718</v>
      </c>
      <c r="L492" s="19">
        <f t="shared" si="22"/>
        <v>142</v>
      </c>
      <c r="M492" s="17">
        <f t="shared" si="23"/>
        <v>0.1977715877437326</v>
      </c>
    </row>
    <row r="493" spans="1:13" ht="15" x14ac:dyDescent="0.25">
      <c r="A493" s="6">
        <v>145200</v>
      </c>
      <c r="B493" s="6" t="s">
        <v>87</v>
      </c>
      <c r="C493" s="17">
        <f t="shared" si="21"/>
        <v>0.46702858850483114</v>
      </c>
      <c r="D493" s="6">
        <v>114720</v>
      </c>
      <c r="E493" s="6" t="s">
        <v>802</v>
      </c>
      <c r="H493" s="7">
        <v>248</v>
      </c>
      <c r="I493" s="7">
        <v>572</v>
      </c>
      <c r="L493" s="19">
        <f t="shared" si="22"/>
        <v>248</v>
      </c>
      <c r="M493" s="17">
        <f t="shared" si="23"/>
        <v>0.43356643356643354</v>
      </c>
    </row>
    <row r="494" spans="1:13" ht="15" x14ac:dyDescent="0.25">
      <c r="A494" s="6">
        <v>145200</v>
      </c>
      <c r="B494" s="6" t="s">
        <v>87</v>
      </c>
      <c r="C494" s="17">
        <f t="shared" si="21"/>
        <v>0.46702858850483114</v>
      </c>
      <c r="D494" s="6">
        <v>115319</v>
      </c>
      <c r="E494" s="6" t="s">
        <v>803</v>
      </c>
      <c r="H494" s="7">
        <v>191</v>
      </c>
      <c r="I494" s="7">
        <v>406</v>
      </c>
      <c r="L494" s="19">
        <f t="shared" si="22"/>
        <v>191</v>
      </c>
      <c r="M494" s="17">
        <f t="shared" si="23"/>
        <v>0.47044334975369456</v>
      </c>
    </row>
    <row r="495" spans="1:13" ht="15" x14ac:dyDescent="0.25">
      <c r="A495" s="6">
        <v>145200</v>
      </c>
      <c r="B495" s="6" t="s">
        <v>87</v>
      </c>
      <c r="C495" s="17">
        <f t="shared" si="21"/>
        <v>0.46702858850483114</v>
      </c>
      <c r="D495" s="6">
        <v>115320</v>
      </c>
      <c r="E495" s="6" t="s">
        <v>804</v>
      </c>
      <c r="H495" s="7">
        <v>454</v>
      </c>
      <c r="I495" s="7">
        <v>454</v>
      </c>
      <c r="L495" s="19">
        <f t="shared" si="22"/>
        <v>454</v>
      </c>
      <c r="M495" s="17">
        <f t="shared" si="23"/>
        <v>1</v>
      </c>
    </row>
    <row r="496" spans="1:13" ht="15" x14ac:dyDescent="0.25">
      <c r="A496" s="6">
        <v>145200</v>
      </c>
      <c r="B496" s="6" t="s">
        <v>87</v>
      </c>
      <c r="C496" s="17">
        <f t="shared" si="21"/>
        <v>0.46702858850483114</v>
      </c>
      <c r="D496" s="6">
        <v>115323</v>
      </c>
      <c r="E496" s="6" t="s">
        <v>805</v>
      </c>
      <c r="H496" s="7">
        <v>994</v>
      </c>
      <c r="I496" s="7">
        <v>1601</v>
      </c>
      <c r="L496" s="19">
        <f t="shared" si="22"/>
        <v>994</v>
      </c>
      <c r="M496" s="17">
        <f t="shared" si="23"/>
        <v>0.62086196127420368</v>
      </c>
    </row>
    <row r="497" spans="1:13" ht="15" x14ac:dyDescent="0.25">
      <c r="A497" s="6">
        <v>145200</v>
      </c>
      <c r="B497" s="6" t="s">
        <v>87</v>
      </c>
      <c r="C497" s="17">
        <f t="shared" si="21"/>
        <v>0.46702858850483114</v>
      </c>
      <c r="D497" s="6">
        <v>115324</v>
      </c>
      <c r="E497" s="6" t="s">
        <v>806</v>
      </c>
      <c r="H497" s="7">
        <v>322</v>
      </c>
      <c r="I497" s="7">
        <v>384</v>
      </c>
      <c r="L497" s="19">
        <f t="shared" si="22"/>
        <v>322</v>
      </c>
      <c r="M497" s="17">
        <f t="shared" si="23"/>
        <v>0.83854166666666663</v>
      </c>
    </row>
    <row r="498" spans="1:13" ht="15" x14ac:dyDescent="0.25">
      <c r="A498" s="6">
        <v>145200</v>
      </c>
      <c r="B498" s="6" t="s">
        <v>87</v>
      </c>
      <c r="C498" s="17">
        <f t="shared" si="21"/>
        <v>0.46702858850483114</v>
      </c>
      <c r="D498" s="6">
        <v>115326</v>
      </c>
      <c r="E498" s="6" t="s">
        <v>807</v>
      </c>
      <c r="H498" s="7">
        <v>559</v>
      </c>
      <c r="I498" s="7">
        <v>704</v>
      </c>
      <c r="L498" s="19">
        <f t="shared" si="22"/>
        <v>559</v>
      </c>
      <c r="M498" s="17">
        <f t="shared" si="23"/>
        <v>0.79403409090909094</v>
      </c>
    </row>
    <row r="499" spans="1:13" ht="15" x14ac:dyDescent="0.25">
      <c r="A499" s="6">
        <v>145200</v>
      </c>
      <c r="B499" s="6" t="s">
        <v>87</v>
      </c>
      <c r="C499" s="17">
        <f t="shared" si="21"/>
        <v>0.46702858850483114</v>
      </c>
      <c r="D499" s="6">
        <v>115327</v>
      </c>
      <c r="E499" s="6" t="s">
        <v>808</v>
      </c>
      <c r="H499" s="7">
        <v>136</v>
      </c>
      <c r="I499" s="7">
        <v>169</v>
      </c>
      <c r="L499" s="19">
        <f t="shared" si="22"/>
        <v>136</v>
      </c>
      <c r="M499" s="17">
        <f t="shared" si="23"/>
        <v>0.80473372781065089</v>
      </c>
    </row>
    <row r="500" spans="1:13" ht="15" x14ac:dyDescent="0.25">
      <c r="A500" s="6">
        <v>145200</v>
      </c>
      <c r="B500" s="6" t="s">
        <v>87</v>
      </c>
      <c r="C500" s="17">
        <f t="shared" si="21"/>
        <v>0.46702858850483114</v>
      </c>
      <c r="D500" s="6">
        <v>115328</v>
      </c>
      <c r="E500" s="6" t="s">
        <v>809</v>
      </c>
      <c r="H500" s="7">
        <v>286</v>
      </c>
      <c r="I500" s="7">
        <v>335</v>
      </c>
      <c r="L500" s="19">
        <f t="shared" si="22"/>
        <v>286</v>
      </c>
      <c r="M500" s="17">
        <f t="shared" si="23"/>
        <v>0.85373134328358213</v>
      </c>
    </row>
    <row r="501" spans="1:13" ht="15" x14ac:dyDescent="0.25">
      <c r="A501" s="6">
        <v>145200</v>
      </c>
      <c r="B501" s="6" t="s">
        <v>87</v>
      </c>
      <c r="C501" s="17">
        <f t="shared" si="21"/>
        <v>0.46702858850483114</v>
      </c>
      <c r="D501" s="6">
        <v>115330</v>
      </c>
      <c r="E501" s="6" t="s">
        <v>441</v>
      </c>
      <c r="H501" s="7">
        <v>461</v>
      </c>
      <c r="I501" s="7">
        <v>563</v>
      </c>
      <c r="L501" s="19">
        <f t="shared" ref="L501:L564" si="24">IF(K501="",H501,(MIN(I501,(K501*1.6*I501))))</f>
        <v>461</v>
      </c>
      <c r="M501" s="17">
        <f t="shared" ref="M501:M564" si="25">IF(L501=0,0,(L501/I501))</f>
        <v>0.81882770870337473</v>
      </c>
    </row>
    <row r="502" spans="1:13" ht="15" x14ac:dyDescent="0.25">
      <c r="A502" s="6">
        <v>145200</v>
      </c>
      <c r="B502" s="6" t="s">
        <v>87</v>
      </c>
      <c r="C502" s="17">
        <f t="shared" si="21"/>
        <v>0.46702858850483114</v>
      </c>
      <c r="D502" s="6">
        <v>115331</v>
      </c>
      <c r="E502" s="6" t="s">
        <v>494</v>
      </c>
      <c r="H502" s="7">
        <v>259</v>
      </c>
      <c r="I502" s="7">
        <v>478</v>
      </c>
      <c r="L502" s="19">
        <f t="shared" si="24"/>
        <v>259</v>
      </c>
      <c r="M502" s="17">
        <f t="shared" si="25"/>
        <v>0.54184100418410042</v>
      </c>
    </row>
    <row r="503" spans="1:13" ht="15" x14ac:dyDescent="0.25">
      <c r="A503" s="6">
        <v>145200</v>
      </c>
      <c r="B503" s="6" t="s">
        <v>87</v>
      </c>
      <c r="C503" s="17">
        <f t="shared" si="21"/>
        <v>0.46702858850483114</v>
      </c>
      <c r="D503" s="6">
        <v>115332</v>
      </c>
      <c r="E503" s="6" t="s">
        <v>810</v>
      </c>
      <c r="H503" s="7">
        <v>399</v>
      </c>
      <c r="I503" s="7">
        <v>445</v>
      </c>
      <c r="L503" s="19">
        <f t="shared" si="24"/>
        <v>399</v>
      </c>
      <c r="M503" s="17">
        <f t="shared" si="25"/>
        <v>0.89662921348314606</v>
      </c>
    </row>
    <row r="504" spans="1:13" ht="15" x14ac:dyDescent="0.25">
      <c r="A504" s="6">
        <v>145200</v>
      </c>
      <c r="B504" s="6" t="s">
        <v>87</v>
      </c>
      <c r="C504" s="17">
        <f t="shared" si="21"/>
        <v>0.46702858850483114</v>
      </c>
      <c r="D504" s="6">
        <v>115333</v>
      </c>
      <c r="E504" s="6" t="s">
        <v>565</v>
      </c>
      <c r="H504" s="7">
        <v>666</v>
      </c>
      <c r="I504" s="7">
        <v>920</v>
      </c>
      <c r="L504" s="19">
        <f t="shared" si="24"/>
        <v>666</v>
      </c>
      <c r="M504" s="17">
        <f t="shared" si="25"/>
        <v>0.72391304347826091</v>
      </c>
    </row>
    <row r="505" spans="1:13" ht="15" x14ac:dyDescent="0.25">
      <c r="A505" s="6">
        <v>145200</v>
      </c>
      <c r="B505" s="6" t="s">
        <v>87</v>
      </c>
      <c r="C505" s="17">
        <f t="shared" si="21"/>
        <v>0.46702858850483114</v>
      </c>
      <c r="D505" s="6">
        <v>115334</v>
      </c>
      <c r="E505" s="6" t="s">
        <v>533</v>
      </c>
      <c r="H505" s="7">
        <v>1046</v>
      </c>
      <c r="I505" s="7">
        <v>1785</v>
      </c>
      <c r="L505" s="19">
        <f t="shared" si="24"/>
        <v>1046</v>
      </c>
      <c r="M505" s="17">
        <f t="shared" si="25"/>
        <v>0.58599439775910367</v>
      </c>
    </row>
    <row r="506" spans="1:13" ht="15" x14ac:dyDescent="0.25">
      <c r="A506" s="6">
        <v>145200</v>
      </c>
      <c r="B506" s="6" t="s">
        <v>87</v>
      </c>
      <c r="C506" s="17">
        <f t="shared" si="21"/>
        <v>0.46702858850483114</v>
      </c>
      <c r="D506" s="6">
        <v>115352</v>
      </c>
      <c r="E506" s="6" t="s">
        <v>811</v>
      </c>
      <c r="H506" s="7">
        <v>487</v>
      </c>
      <c r="I506" s="7">
        <v>619</v>
      </c>
      <c r="L506" s="19">
        <f t="shared" si="24"/>
        <v>487</v>
      </c>
      <c r="M506" s="17">
        <f t="shared" si="25"/>
        <v>0.78675282714054928</v>
      </c>
    </row>
    <row r="507" spans="1:13" ht="15" x14ac:dyDescent="0.25">
      <c r="A507" s="6">
        <v>145200</v>
      </c>
      <c r="B507" s="6" t="s">
        <v>87</v>
      </c>
      <c r="C507" s="17">
        <f t="shared" si="21"/>
        <v>0.46702858850483114</v>
      </c>
      <c r="D507" s="6">
        <v>115354</v>
      </c>
      <c r="E507" s="6" t="s">
        <v>812</v>
      </c>
      <c r="H507" s="7">
        <v>209</v>
      </c>
      <c r="I507" s="7">
        <v>493</v>
      </c>
      <c r="L507" s="19">
        <f t="shared" si="24"/>
        <v>209</v>
      </c>
      <c r="M507" s="17">
        <f t="shared" si="25"/>
        <v>0.42393509127789047</v>
      </c>
    </row>
    <row r="508" spans="1:13" ht="15" x14ac:dyDescent="0.25">
      <c r="A508" s="6">
        <v>145200</v>
      </c>
      <c r="B508" s="6" t="s">
        <v>87</v>
      </c>
      <c r="C508" s="17">
        <f t="shared" si="21"/>
        <v>0.46702858850483114</v>
      </c>
      <c r="D508" s="6">
        <v>115357</v>
      </c>
      <c r="E508" s="6" t="s">
        <v>813</v>
      </c>
      <c r="H508" s="7">
        <v>424</v>
      </c>
      <c r="I508" s="7">
        <v>591</v>
      </c>
      <c r="L508" s="19">
        <f t="shared" si="24"/>
        <v>424</v>
      </c>
      <c r="M508" s="17">
        <f t="shared" si="25"/>
        <v>0.71742808798646363</v>
      </c>
    </row>
    <row r="509" spans="1:13" ht="15" x14ac:dyDescent="0.25">
      <c r="A509" s="6">
        <v>145200</v>
      </c>
      <c r="B509" s="6" t="s">
        <v>87</v>
      </c>
      <c r="C509" s="17">
        <f t="shared" si="21"/>
        <v>0.46702858850483114</v>
      </c>
      <c r="D509" s="6">
        <v>115359</v>
      </c>
      <c r="E509" s="6" t="s">
        <v>814</v>
      </c>
      <c r="H509" s="7">
        <v>239</v>
      </c>
      <c r="I509" s="7">
        <v>493</v>
      </c>
      <c r="L509" s="19">
        <f t="shared" si="24"/>
        <v>239</v>
      </c>
      <c r="M509" s="17">
        <f t="shared" si="25"/>
        <v>0.48478701825557807</v>
      </c>
    </row>
    <row r="510" spans="1:13" ht="15" x14ac:dyDescent="0.25">
      <c r="A510" s="6">
        <v>145200</v>
      </c>
      <c r="B510" s="6" t="s">
        <v>87</v>
      </c>
      <c r="C510" s="17">
        <f t="shared" si="21"/>
        <v>0.46702858850483114</v>
      </c>
      <c r="D510" s="6">
        <v>115360</v>
      </c>
      <c r="E510" s="6" t="s">
        <v>815</v>
      </c>
      <c r="H510" s="7">
        <v>84</v>
      </c>
      <c r="I510" s="7">
        <v>542</v>
      </c>
      <c r="L510" s="19">
        <f t="shared" si="24"/>
        <v>84</v>
      </c>
      <c r="M510" s="17">
        <f t="shared" si="25"/>
        <v>0.15498154981549817</v>
      </c>
    </row>
    <row r="511" spans="1:13" ht="15" x14ac:dyDescent="0.25">
      <c r="A511" s="6">
        <v>145200</v>
      </c>
      <c r="B511" s="6" t="s">
        <v>87</v>
      </c>
      <c r="C511" s="17">
        <f t="shared" si="21"/>
        <v>0.46702858850483114</v>
      </c>
      <c r="D511" s="6">
        <v>115361</v>
      </c>
      <c r="E511" s="6" t="s">
        <v>816</v>
      </c>
      <c r="H511" s="7">
        <v>132</v>
      </c>
      <c r="I511" s="7">
        <v>962</v>
      </c>
      <c r="L511" s="19">
        <f t="shared" si="24"/>
        <v>132</v>
      </c>
      <c r="M511" s="17">
        <f t="shared" si="25"/>
        <v>0.13721413721413722</v>
      </c>
    </row>
    <row r="512" spans="1:13" ht="15" x14ac:dyDescent="0.25">
      <c r="A512" s="6">
        <v>145200</v>
      </c>
      <c r="B512" s="6" t="s">
        <v>87</v>
      </c>
      <c r="C512" s="17">
        <f t="shared" si="21"/>
        <v>0.46702858850483114</v>
      </c>
      <c r="D512" s="6">
        <v>210882</v>
      </c>
      <c r="E512" s="6" t="s">
        <v>817</v>
      </c>
      <c r="H512" s="7">
        <v>430</v>
      </c>
      <c r="I512" s="7">
        <v>875</v>
      </c>
      <c r="L512" s="19">
        <f t="shared" si="24"/>
        <v>430</v>
      </c>
      <c r="M512" s="17">
        <f t="shared" si="25"/>
        <v>0.49142857142857144</v>
      </c>
    </row>
    <row r="513" spans="1:13" ht="15" x14ac:dyDescent="0.25">
      <c r="A513" s="6">
        <v>145200</v>
      </c>
      <c r="B513" s="6" t="s">
        <v>87</v>
      </c>
      <c r="C513" s="17">
        <f t="shared" si="21"/>
        <v>0.46702858850483114</v>
      </c>
      <c r="D513" s="6">
        <v>210955</v>
      </c>
      <c r="E513" s="6" t="s">
        <v>818</v>
      </c>
      <c r="H513" s="7">
        <v>221</v>
      </c>
      <c r="I513" s="7">
        <v>764</v>
      </c>
      <c r="L513" s="19">
        <f t="shared" si="24"/>
        <v>221</v>
      </c>
      <c r="M513" s="17">
        <f t="shared" si="25"/>
        <v>0.2892670157068063</v>
      </c>
    </row>
    <row r="514" spans="1:13" ht="15" x14ac:dyDescent="0.25">
      <c r="A514" s="6">
        <v>145200</v>
      </c>
      <c r="B514" s="6" t="s">
        <v>87</v>
      </c>
      <c r="C514" s="17">
        <f t="shared" si="21"/>
        <v>0.46702858850483114</v>
      </c>
      <c r="D514" s="6">
        <v>16047546</v>
      </c>
      <c r="E514" s="6" t="s">
        <v>819</v>
      </c>
      <c r="H514" s="7">
        <v>67</v>
      </c>
      <c r="I514" s="7">
        <v>639</v>
      </c>
      <c r="L514" s="19">
        <f t="shared" si="24"/>
        <v>67</v>
      </c>
      <c r="M514" s="17">
        <f t="shared" si="25"/>
        <v>0.10485133020344288</v>
      </c>
    </row>
    <row r="515" spans="1:13" ht="15" x14ac:dyDescent="0.25">
      <c r="A515" s="6">
        <v>145200</v>
      </c>
      <c r="B515" s="6" t="s">
        <v>87</v>
      </c>
      <c r="C515" s="17">
        <f t="shared" ref="C515:C578" si="26">SUMIF($B$2:$B$3000,B515,$L$2:$L$3000)/(SUMIF($B$2:$B$3000,B515,$I$2:$I$3000))</f>
        <v>0.46702858850483114</v>
      </c>
      <c r="D515" s="6">
        <v>17016577</v>
      </c>
      <c r="E515" s="6" t="s">
        <v>820</v>
      </c>
      <c r="H515" s="7">
        <v>0</v>
      </c>
      <c r="I515" s="7">
        <v>0</v>
      </c>
      <c r="L515" s="19">
        <f t="shared" si="24"/>
        <v>0</v>
      </c>
      <c r="M515" s="17">
        <f t="shared" si="25"/>
        <v>0</v>
      </c>
    </row>
    <row r="516" spans="1:13" ht="15" x14ac:dyDescent="0.25">
      <c r="A516" s="6">
        <v>145200</v>
      </c>
      <c r="B516" s="6" t="s">
        <v>87</v>
      </c>
      <c r="C516" s="17">
        <f t="shared" si="26"/>
        <v>0.46702858850483114</v>
      </c>
      <c r="D516" s="6">
        <v>17019510</v>
      </c>
      <c r="E516" s="6" t="s">
        <v>821</v>
      </c>
      <c r="H516" s="7">
        <v>47</v>
      </c>
      <c r="I516" s="7">
        <v>736</v>
      </c>
      <c r="L516" s="19">
        <f t="shared" si="24"/>
        <v>47</v>
      </c>
      <c r="M516" s="17">
        <f t="shared" si="25"/>
        <v>6.3858695652173919E-2</v>
      </c>
    </row>
    <row r="517" spans="1:13" ht="15" x14ac:dyDescent="0.25">
      <c r="A517" s="6">
        <v>145369</v>
      </c>
      <c r="B517" s="6" t="s">
        <v>88</v>
      </c>
      <c r="C517" s="17">
        <f t="shared" si="26"/>
        <v>0.6669213483146067</v>
      </c>
      <c r="D517" s="6">
        <v>116353</v>
      </c>
      <c r="E517" s="6" t="s">
        <v>606</v>
      </c>
      <c r="H517" s="7">
        <v>318</v>
      </c>
      <c r="I517" s="7">
        <v>444</v>
      </c>
      <c r="L517" s="19">
        <f t="shared" si="24"/>
        <v>318</v>
      </c>
      <c r="M517" s="17">
        <f t="shared" si="25"/>
        <v>0.71621621621621623</v>
      </c>
    </row>
    <row r="518" spans="1:13" ht="15" x14ac:dyDescent="0.25">
      <c r="A518" s="6">
        <v>145369</v>
      </c>
      <c r="B518" s="6" t="s">
        <v>88</v>
      </c>
      <c r="C518" s="17">
        <f t="shared" si="26"/>
        <v>0.6669213483146067</v>
      </c>
      <c r="D518" s="6">
        <v>116354</v>
      </c>
      <c r="E518" s="6" t="s">
        <v>822</v>
      </c>
      <c r="H518" s="7">
        <v>312</v>
      </c>
      <c r="I518" s="7">
        <v>425</v>
      </c>
      <c r="L518" s="19">
        <f t="shared" si="24"/>
        <v>312</v>
      </c>
      <c r="M518" s="17">
        <f t="shared" si="25"/>
        <v>0.73411764705882354</v>
      </c>
    </row>
    <row r="519" spans="1:13" ht="15" x14ac:dyDescent="0.25">
      <c r="A519" s="6">
        <v>145369</v>
      </c>
      <c r="B519" s="6" t="s">
        <v>88</v>
      </c>
      <c r="C519" s="17">
        <f t="shared" si="26"/>
        <v>0.6669213483146067</v>
      </c>
      <c r="D519" s="6">
        <v>116357</v>
      </c>
      <c r="E519" s="6" t="s">
        <v>823</v>
      </c>
      <c r="H519" s="7">
        <v>381</v>
      </c>
      <c r="I519" s="7">
        <v>409</v>
      </c>
      <c r="L519" s="19">
        <f t="shared" si="24"/>
        <v>381</v>
      </c>
      <c r="M519" s="17">
        <f t="shared" si="25"/>
        <v>0.93154034229828853</v>
      </c>
    </row>
    <row r="520" spans="1:13" ht="15" x14ac:dyDescent="0.25">
      <c r="A520" s="6">
        <v>145369</v>
      </c>
      <c r="B520" s="6" t="s">
        <v>88</v>
      </c>
      <c r="C520" s="17">
        <f t="shared" si="26"/>
        <v>0.6669213483146067</v>
      </c>
      <c r="D520" s="6">
        <v>116358</v>
      </c>
      <c r="E520" s="6" t="s">
        <v>824</v>
      </c>
      <c r="H520" s="7">
        <v>741</v>
      </c>
      <c r="I520" s="7">
        <v>857</v>
      </c>
      <c r="L520" s="19">
        <f t="shared" si="24"/>
        <v>741</v>
      </c>
      <c r="M520" s="17">
        <f t="shared" si="25"/>
        <v>0.86464410735122521</v>
      </c>
    </row>
    <row r="521" spans="1:13" ht="15" x14ac:dyDescent="0.25">
      <c r="A521" s="6">
        <v>145369</v>
      </c>
      <c r="B521" s="6" t="s">
        <v>88</v>
      </c>
      <c r="C521" s="17">
        <f t="shared" si="26"/>
        <v>0.6669213483146067</v>
      </c>
      <c r="D521" s="6">
        <v>116370</v>
      </c>
      <c r="E521" s="6" t="s">
        <v>825</v>
      </c>
      <c r="H521" s="7">
        <v>404</v>
      </c>
      <c r="I521" s="7">
        <v>527</v>
      </c>
      <c r="L521" s="19">
        <f t="shared" si="24"/>
        <v>404</v>
      </c>
      <c r="M521" s="17">
        <f t="shared" si="25"/>
        <v>0.76660341555977229</v>
      </c>
    </row>
    <row r="522" spans="1:13" ht="15" x14ac:dyDescent="0.25">
      <c r="A522" s="6">
        <v>145369</v>
      </c>
      <c r="B522" s="6" t="s">
        <v>88</v>
      </c>
      <c r="C522" s="17">
        <f t="shared" si="26"/>
        <v>0.6669213483146067</v>
      </c>
      <c r="D522" s="6">
        <v>116373</v>
      </c>
      <c r="E522" s="6" t="s">
        <v>826</v>
      </c>
      <c r="H522" s="7">
        <v>324</v>
      </c>
      <c r="I522" s="7">
        <v>373</v>
      </c>
      <c r="L522" s="19">
        <f t="shared" si="24"/>
        <v>324</v>
      </c>
      <c r="M522" s="17">
        <f t="shared" si="25"/>
        <v>0.86863270777479895</v>
      </c>
    </row>
    <row r="523" spans="1:13" ht="15" x14ac:dyDescent="0.25">
      <c r="A523" s="6">
        <v>145369</v>
      </c>
      <c r="B523" s="6" t="s">
        <v>88</v>
      </c>
      <c r="C523" s="17">
        <f t="shared" si="26"/>
        <v>0.6669213483146067</v>
      </c>
      <c r="D523" s="6">
        <v>116401</v>
      </c>
      <c r="E523" s="6" t="s">
        <v>827</v>
      </c>
      <c r="H523" s="7">
        <v>336</v>
      </c>
      <c r="I523" s="7">
        <v>464</v>
      </c>
      <c r="L523" s="19">
        <f t="shared" si="24"/>
        <v>336</v>
      </c>
      <c r="M523" s="17">
        <f t="shared" si="25"/>
        <v>0.72413793103448276</v>
      </c>
    </row>
    <row r="524" spans="1:13" ht="15" x14ac:dyDescent="0.25">
      <c r="A524" s="6">
        <v>145369</v>
      </c>
      <c r="B524" s="6" t="s">
        <v>88</v>
      </c>
      <c r="C524" s="17">
        <f t="shared" si="26"/>
        <v>0.6669213483146067</v>
      </c>
      <c r="D524" s="6">
        <v>116402</v>
      </c>
      <c r="E524" s="6" t="s">
        <v>348</v>
      </c>
      <c r="H524" s="7">
        <v>305</v>
      </c>
      <c r="I524" s="7">
        <v>543</v>
      </c>
      <c r="L524" s="19">
        <f t="shared" si="24"/>
        <v>305</v>
      </c>
      <c r="M524" s="17">
        <f t="shared" si="25"/>
        <v>0.56169429097605894</v>
      </c>
    </row>
    <row r="525" spans="1:13" ht="15" x14ac:dyDescent="0.25">
      <c r="A525" s="6">
        <v>145369</v>
      </c>
      <c r="B525" s="6" t="s">
        <v>88</v>
      </c>
      <c r="C525" s="17">
        <f t="shared" si="26"/>
        <v>0.6669213483146067</v>
      </c>
      <c r="D525" s="6">
        <v>116403</v>
      </c>
      <c r="E525" s="6" t="s">
        <v>828</v>
      </c>
      <c r="H525" s="7">
        <v>271</v>
      </c>
      <c r="I525" s="7">
        <v>374</v>
      </c>
      <c r="L525" s="19">
        <f t="shared" si="24"/>
        <v>271</v>
      </c>
      <c r="M525" s="17">
        <f t="shared" si="25"/>
        <v>0.72459893048128343</v>
      </c>
    </row>
    <row r="526" spans="1:13" ht="15" x14ac:dyDescent="0.25">
      <c r="A526" s="6">
        <v>145369</v>
      </c>
      <c r="B526" s="6" t="s">
        <v>88</v>
      </c>
      <c r="C526" s="17">
        <f t="shared" si="26"/>
        <v>0.6669213483146067</v>
      </c>
      <c r="D526" s="6">
        <v>116404</v>
      </c>
      <c r="E526" s="6" t="s">
        <v>829</v>
      </c>
      <c r="H526" s="7">
        <v>393</v>
      </c>
      <c r="I526" s="7">
        <v>458</v>
      </c>
      <c r="L526" s="19">
        <f t="shared" si="24"/>
        <v>393</v>
      </c>
      <c r="M526" s="17">
        <f t="shared" si="25"/>
        <v>0.85807860262008728</v>
      </c>
    </row>
    <row r="527" spans="1:13" ht="15" x14ac:dyDescent="0.25">
      <c r="A527" s="6">
        <v>145369</v>
      </c>
      <c r="B527" s="6" t="s">
        <v>88</v>
      </c>
      <c r="C527" s="17">
        <f t="shared" si="26"/>
        <v>0.6669213483146067</v>
      </c>
      <c r="D527" s="6">
        <v>116405</v>
      </c>
      <c r="E527" s="6" t="s">
        <v>830</v>
      </c>
      <c r="H527" s="7">
        <v>0</v>
      </c>
      <c r="I527" s="7">
        <v>0</v>
      </c>
      <c r="L527" s="19">
        <f t="shared" si="24"/>
        <v>0</v>
      </c>
      <c r="M527" s="17">
        <f t="shared" si="25"/>
        <v>0</v>
      </c>
    </row>
    <row r="528" spans="1:13" ht="15" x14ac:dyDescent="0.25">
      <c r="A528" s="6">
        <v>145369</v>
      </c>
      <c r="B528" s="6" t="s">
        <v>88</v>
      </c>
      <c r="C528" s="17">
        <f t="shared" si="26"/>
        <v>0.6669213483146067</v>
      </c>
      <c r="D528" s="6">
        <v>116406</v>
      </c>
      <c r="E528" s="6" t="s">
        <v>831</v>
      </c>
      <c r="H528" s="7">
        <v>310</v>
      </c>
      <c r="I528" s="7">
        <v>348</v>
      </c>
      <c r="L528" s="19">
        <f t="shared" si="24"/>
        <v>310</v>
      </c>
      <c r="M528" s="17">
        <f t="shared" si="25"/>
        <v>0.89080459770114939</v>
      </c>
    </row>
    <row r="529" spans="1:13" ht="15" x14ac:dyDescent="0.25">
      <c r="A529" s="6">
        <v>145369</v>
      </c>
      <c r="B529" s="6" t="s">
        <v>88</v>
      </c>
      <c r="C529" s="17">
        <f t="shared" si="26"/>
        <v>0.6669213483146067</v>
      </c>
      <c r="D529" s="6">
        <v>116408</v>
      </c>
      <c r="E529" s="6" t="s">
        <v>832</v>
      </c>
      <c r="H529" s="7">
        <v>404</v>
      </c>
      <c r="I529" s="7">
        <v>482</v>
      </c>
      <c r="L529" s="19">
        <f t="shared" si="24"/>
        <v>404</v>
      </c>
      <c r="M529" s="17">
        <f t="shared" si="25"/>
        <v>0.83817427385892118</v>
      </c>
    </row>
    <row r="530" spans="1:13" ht="15" x14ac:dyDescent="0.25">
      <c r="A530" s="6">
        <v>145369</v>
      </c>
      <c r="B530" s="6" t="s">
        <v>88</v>
      </c>
      <c r="C530" s="17">
        <f t="shared" si="26"/>
        <v>0.6669213483146067</v>
      </c>
      <c r="D530" s="6">
        <v>116409</v>
      </c>
      <c r="E530" s="6" t="s">
        <v>833</v>
      </c>
      <c r="H530" s="7">
        <v>203</v>
      </c>
      <c r="I530" s="7">
        <v>323</v>
      </c>
      <c r="L530" s="19">
        <f t="shared" si="24"/>
        <v>203</v>
      </c>
      <c r="M530" s="17">
        <f t="shared" si="25"/>
        <v>0.62848297213622295</v>
      </c>
    </row>
    <row r="531" spans="1:13" ht="15" x14ac:dyDescent="0.25">
      <c r="A531" s="6">
        <v>145369</v>
      </c>
      <c r="B531" s="6" t="s">
        <v>88</v>
      </c>
      <c r="C531" s="17">
        <f t="shared" si="26"/>
        <v>0.6669213483146067</v>
      </c>
      <c r="D531" s="6">
        <v>116410</v>
      </c>
      <c r="E531" s="6" t="s">
        <v>834</v>
      </c>
      <c r="H531" s="7">
        <v>637</v>
      </c>
      <c r="I531" s="7">
        <v>791</v>
      </c>
      <c r="L531" s="19">
        <f t="shared" si="24"/>
        <v>637</v>
      </c>
      <c r="M531" s="17">
        <f t="shared" si="25"/>
        <v>0.80530973451327437</v>
      </c>
    </row>
    <row r="532" spans="1:13" ht="15" x14ac:dyDescent="0.25">
      <c r="A532" s="6">
        <v>145369</v>
      </c>
      <c r="B532" s="6" t="s">
        <v>88</v>
      </c>
      <c r="C532" s="17">
        <f t="shared" si="26"/>
        <v>0.6669213483146067</v>
      </c>
      <c r="D532" s="6">
        <v>116411</v>
      </c>
      <c r="E532" s="6" t="s">
        <v>835</v>
      </c>
      <c r="H532" s="7">
        <v>136</v>
      </c>
      <c r="I532" s="7">
        <v>458</v>
      </c>
      <c r="L532" s="19">
        <f t="shared" si="24"/>
        <v>136</v>
      </c>
      <c r="M532" s="17">
        <f t="shared" si="25"/>
        <v>0.29694323144104806</v>
      </c>
    </row>
    <row r="533" spans="1:13" ht="15" x14ac:dyDescent="0.25">
      <c r="A533" s="6">
        <v>145369</v>
      </c>
      <c r="B533" s="6" t="s">
        <v>88</v>
      </c>
      <c r="C533" s="17">
        <f t="shared" si="26"/>
        <v>0.6669213483146067</v>
      </c>
      <c r="D533" s="6">
        <v>116412</v>
      </c>
      <c r="E533" s="6" t="s">
        <v>836</v>
      </c>
      <c r="H533" s="7">
        <v>916</v>
      </c>
      <c r="I533" s="7">
        <v>1593</v>
      </c>
      <c r="L533" s="19">
        <f t="shared" si="24"/>
        <v>916</v>
      </c>
      <c r="M533" s="17">
        <f t="shared" si="25"/>
        <v>0.57501569365976146</v>
      </c>
    </row>
    <row r="534" spans="1:13" ht="15" x14ac:dyDescent="0.25">
      <c r="A534" s="6">
        <v>145369</v>
      </c>
      <c r="B534" s="6" t="s">
        <v>88</v>
      </c>
      <c r="C534" s="17">
        <f t="shared" si="26"/>
        <v>0.6669213483146067</v>
      </c>
      <c r="D534" s="6">
        <v>116413</v>
      </c>
      <c r="E534" s="6" t="s">
        <v>837</v>
      </c>
      <c r="H534" s="7">
        <v>272</v>
      </c>
      <c r="I534" s="7">
        <v>285</v>
      </c>
      <c r="L534" s="19">
        <f t="shared" si="24"/>
        <v>272</v>
      </c>
      <c r="M534" s="17">
        <f t="shared" si="25"/>
        <v>0.95438596491228067</v>
      </c>
    </row>
    <row r="535" spans="1:13" ht="15" x14ac:dyDescent="0.25">
      <c r="A535" s="6">
        <v>145369</v>
      </c>
      <c r="B535" s="6" t="s">
        <v>88</v>
      </c>
      <c r="C535" s="17">
        <f t="shared" si="26"/>
        <v>0.6669213483146067</v>
      </c>
      <c r="D535" s="6">
        <v>116414</v>
      </c>
      <c r="E535" s="6" t="s">
        <v>354</v>
      </c>
      <c r="H535" s="7">
        <v>737</v>
      </c>
      <c r="I535" s="7">
        <v>848</v>
      </c>
      <c r="L535" s="19">
        <f t="shared" si="24"/>
        <v>737</v>
      </c>
      <c r="M535" s="17">
        <f t="shared" si="25"/>
        <v>0.86910377358490565</v>
      </c>
    </row>
    <row r="536" spans="1:13" ht="15" x14ac:dyDescent="0.25">
      <c r="A536" s="6">
        <v>145369</v>
      </c>
      <c r="B536" s="6" t="s">
        <v>88</v>
      </c>
      <c r="C536" s="17">
        <f t="shared" si="26"/>
        <v>0.6669213483146067</v>
      </c>
      <c r="D536" s="6">
        <v>116416</v>
      </c>
      <c r="E536" s="6" t="s">
        <v>838</v>
      </c>
      <c r="H536" s="7">
        <v>227</v>
      </c>
      <c r="I536" s="7">
        <v>306</v>
      </c>
      <c r="L536" s="19">
        <f t="shared" si="24"/>
        <v>227</v>
      </c>
      <c r="M536" s="17">
        <f t="shared" si="25"/>
        <v>0.74183006535947715</v>
      </c>
    </row>
    <row r="537" spans="1:13" ht="15" x14ac:dyDescent="0.25">
      <c r="A537" s="6">
        <v>145369</v>
      </c>
      <c r="B537" s="6" t="s">
        <v>88</v>
      </c>
      <c r="C537" s="17">
        <f t="shared" si="26"/>
        <v>0.6669213483146067</v>
      </c>
      <c r="D537" s="6">
        <v>116417</v>
      </c>
      <c r="E537" s="6" t="s">
        <v>839</v>
      </c>
      <c r="H537" s="7">
        <v>1150</v>
      </c>
      <c r="I537" s="7">
        <v>1538</v>
      </c>
      <c r="L537" s="19">
        <f t="shared" si="24"/>
        <v>1150</v>
      </c>
      <c r="M537" s="17">
        <f t="shared" si="25"/>
        <v>0.74772431729518851</v>
      </c>
    </row>
    <row r="538" spans="1:13" ht="15" x14ac:dyDescent="0.25">
      <c r="A538" s="6">
        <v>145369</v>
      </c>
      <c r="B538" s="6" t="s">
        <v>88</v>
      </c>
      <c r="C538" s="17">
        <f t="shared" si="26"/>
        <v>0.6669213483146067</v>
      </c>
      <c r="D538" s="6">
        <v>116418</v>
      </c>
      <c r="E538" s="6" t="s">
        <v>840</v>
      </c>
      <c r="H538" s="7">
        <v>250</v>
      </c>
      <c r="I538" s="7">
        <v>286</v>
      </c>
      <c r="L538" s="19">
        <f t="shared" si="24"/>
        <v>250</v>
      </c>
      <c r="M538" s="17">
        <f t="shared" si="25"/>
        <v>0.87412587412587417</v>
      </c>
    </row>
    <row r="539" spans="1:13" ht="15" x14ac:dyDescent="0.25">
      <c r="A539" s="6">
        <v>145369</v>
      </c>
      <c r="B539" s="6" t="s">
        <v>88</v>
      </c>
      <c r="C539" s="17">
        <f t="shared" si="26"/>
        <v>0.6669213483146067</v>
      </c>
      <c r="D539" s="6">
        <v>116419</v>
      </c>
      <c r="E539" s="6" t="s">
        <v>841</v>
      </c>
      <c r="H539" s="7">
        <v>493</v>
      </c>
      <c r="I539" s="7">
        <v>874</v>
      </c>
      <c r="L539" s="19">
        <f t="shared" si="24"/>
        <v>493</v>
      </c>
      <c r="M539" s="17">
        <f t="shared" si="25"/>
        <v>0.56407322654462244</v>
      </c>
    </row>
    <row r="540" spans="1:13" ht="15" x14ac:dyDescent="0.25">
      <c r="A540" s="6">
        <v>145369</v>
      </c>
      <c r="B540" s="6" t="s">
        <v>88</v>
      </c>
      <c r="C540" s="17">
        <f t="shared" si="26"/>
        <v>0.6669213483146067</v>
      </c>
      <c r="D540" s="6">
        <v>116420</v>
      </c>
      <c r="E540" s="6" t="s">
        <v>842</v>
      </c>
      <c r="H540" s="7">
        <v>271</v>
      </c>
      <c r="I540" s="7">
        <v>469</v>
      </c>
      <c r="L540" s="19">
        <f t="shared" si="24"/>
        <v>271</v>
      </c>
      <c r="M540" s="17">
        <f t="shared" si="25"/>
        <v>0.57782515991471217</v>
      </c>
    </row>
    <row r="541" spans="1:13" ht="15" x14ac:dyDescent="0.25">
      <c r="A541" s="6">
        <v>145369</v>
      </c>
      <c r="B541" s="6" t="s">
        <v>88</v>
      </c>
      <c r="C541" s="17">
        <f t="shared" si="26"/>
        <v>0.6669213483146067</v>
      </c>
      <c r="D541" s="6">
        <v>201613</v>
      </c>
      <c r="E541" s="6" t="s">
        <v>843</v>
      </c>
      <c r="H541" s="7">
        <v>1154</v>
      </c>
      <c r="I541" s="7">
        <v>1612</v>
      </c>
      <c r="L541" s="19">
        <f t="shared" si="24"/>
        <v>1154</v>
      </c>
      <c r="M541" s="17">
        <f t="shared" si="25"/>
        <v>0.71588089330024818</v>
      </c>
    </row>
    <row r="542" spans="1:13" ht="15" x14ac:dyDescent="0.25">
      <c r="A542" s="6">
        <v>145369</v>
      </c>
      <c r="B542" s="6" t="s">
        <v>88</v>
      </c>
      <c r="C542" s="17">
        <f t="shared" si="26"/>
        <v>0.6669213483146067</v>
      </c>
      <c r="D542" s="6">
        <v>208815</v>
      </c>
      <c r="E542" s="6" t="s">
        <v>844</v>
      </c>
      <c r="H542" s="7">
        <v>0</v>
      </c>
      <c r="I542" s="7">
        <v>0</v>
      </c>
      <c r="L542" s="19">
        <f t="shared" si="24"/>
        <v>0</v>
      </c>
      <c r="M542" s="17">
        <f t="shared" si="25"/>
        <v>0</v>
      </c>
    </row>
    <row r="543" spans="1:13" ht="15" x14ac:dyDescent="0.25">
      <c r="A543" s="6">
        <v>145369</v>
      </c>
      <c r="B543" s="6" t="s">
        <v>88</v>
      </c>
      <c r="C543" s="17">
        <f t="shared" si="26"/>
        <v>0.6669213483146067</v>
      </c>
      <c r="D543" s="6">
        <v>221143</v>
      </c>
      <c r="E543" s="6" t="s">
        <v>845</v>
      </c>
      <c r="H543" s="7">
        <v>406</v>
      </c>
      <c r="I543" s="7">
        <v>875</v>
      </c>
      <c r="L543" s="19">
        <f t="shared" si="24"/>
        <v>406</v>
      </c>
      <c r="M543" s="17">
        <f t="shared" si="25"/>
        <v>0.46400000000000002</v>
      </c>
    </row>
    <row r="544" spans="1:13" ht="15" x14ac:dyDescent="0.25">
      <c r="A544" s="6">
        <v>145369</v>
      </c>
      <c r="B544" s="6" t="s">
        <v>88</v>
      </c>
      <c r="C544" s="17">
        <f t="shared" si="26"/>
        <v>0.6669213483146067</v>
      </c>
      <c r="D544" s="6">
        <v>221144</v>
      </c>
      <c r="E544" s="6" t="s">
        <v>846</v>
      </c>
      <c r="H544" s="7">
        <v>117</v>
      </c>
      <c r="I544" s="7">
        <v>408</v>
      </c>
      <c r="L544" s="19">
        <f t="shared" si="24"/>
        <v>117</v>
      </c>
      <c r="M544" s="17">
        <f t="shared" si="25"/>
        <v>0.28676470588235292</v>
      </c>
    </row>
    <row r="545" spans="1:13" ht="15" x14ac:dyDescent="0.25">
      <c r="A545" s="6">
        <v>145369</v>
      </c>
      <c r="B545" s="6" t="s">
        <v>88</v>
      </c>
      <c r="C545" s="17">
        <f t="shared" si="26"/>
        <v>0.6669213483146067</v>
      </c>
      <c r="D545" s="6">
        <v>222923</v>
      </c>
      <c r="E545" s="6" t="s">
        <v>456</v>
      </c>
      <c r="H545" s="7">
        <v>528</v>
      </c>
      <c r="I545" s="7">
        <v>807</v>
      </c>
      <c r="L545" s="19">
        <f t="shared" si="24"/>
        <v>528</v>
      </c>
      <c r="M545" s="17">
        <f t="shared" si="25"/>
        <v>0.65427509293680297</v>
      </c>
    </row>
    <row r="546" spans="1:13" ht="15" x14ac:dyDescent="0.25">
      <c r="A546" s="6">
        <v>145369</v>
      </c>
      <c r="B546" s="6" t="s">
        <v>88</v>
      </c>
      <c r="C546" s="17">
        <f t="shared" si="26"/>
        <v>0.6669213483146067</v>
      </c>
      <c r="D546" s="6">
        <v>229594</v>
      </c>
      <c r="E546" s="6" t="s">
        <v>847</v>
      </c>
      <c r="H546" s="7">
        <v>373</v>
      </c>
      <c r="I546" s="7">
        <v>459</v>
      </c>
      <c r="L546" s="19">
        <f t="shared" si="24"/>
        <v>373</v>
      </c>
      <c r="M546" s="17">
        <f t="shared" si="25"/>
        <v>0.81263616557734208</v>
      </c>
    </row>
    <row r="547" spans="1:13" ht="15" x14ac:dyDescent="0.25">
      <c r="A547" s="6">
        <v>145369</v>
      </c>
      <c r="B547" s="6" t="s">
        <v>88</v>
      </c>
      <c r="C547" s="17">
        <f t="shared" si="26"/>
        <v>0.6669213483146067</v>
      </c>
      <c r="D547" s="6">
        <v>231931</v>
      </c>
      <c r="E547" s="6" t="s">
        <v>848</v>
      </c>
      <c r="H547" s="7">
        <v>221</v>
      </c>
      <c r="I547" s="7">
        <v>368</v>
      </c>
      <c r="L547" s="19">
        <f t="shared" si="24"/>
        <v>221</v>
      </c>
      <c r="M547" s="17">
        <f t="shared" si="25"/>
        <v>0.60054347826086951</v>
      </c>
    </row>
    <row r="548" spans="1:13" ht="15" x14ac:dyDescent="0.25">
      <c r="A548" s="6">
        <v>145369</v>
      </c>
      <c r="B548" s="6" t="s">
        <v>88</v>
      </c>
      <c r="C548" s="17">
        <f t="shared" si="26"/>
        <v>0.6669213483146067</v>
      </c>
      <c r="D548" s="6">
        <v>232637</v>
      </c>
      <c r="E548" s="6" t="s">
        <v>849</v>
      </c>
      <c r="H548" s="7">
        <v>253</v>
      </c>
      <c r="I548" s="7">
        <v>398</v>
      </c>
      <c r="L548" s="19">
        <f t="shared" si="24"/>
        <v>253</v>
      </c>
      <c r="M548" s="17">
        <f t="shared" si="25"/>
        <v>0.63567839195979903</v>
      </c>
    </row>
    <row r="549" spans="1:13" ht="15" x14ac:dyDescent="0.25">
      <c r="A549" s="6">
        <v>145369</v>
      </c>
      <c r="B549" s="6" t="s">
        <v>88</v>
      </c>
      <c r="C549" s="17">
        <f t="shared" si="26"/>
        <v>0.6669213483146067</v>
      </c>
      <c r="D549" s="6">
        <v>16041904</v>
      </c>
      <c r="E549" s="6" t="s">
        <v>850</v>
      </c>
      <c r="H549" s="7">
        <v>768</v>
      </c>
      <c r="I549" s="7">
        <v>2026</v>
      </c>
      <c r="L549" s="19">
        <f t="shared" si="24"/>
        <v>768</v>
      </c>
      <c r="M549" s="17">
        <f t="shared" si="25"/>
        <v>0.3790720631786772</v>
      </c>
    </row>
    <row r="550" spans="1:13" ht="15" x14ac:dyDescent="0.25">
      <c r="A550" s="6">
        <v>145369</v>
      </c>
      <c r="B550" s="6" t="s">
        <v>88</v>
      </c>
      <c r="C550" s="17">
        <f t="shared" si="26"/>
        <v>0.6669213483146067</v>
      </c>
      <c r="D550" s="6">
        <v>16051451</v>
      </c>
      <c r="E550" s="6" t="s">
        <v>851</v>
      </c>
      <c r="H550" s="7">
        <v>544</v>
      </c>
      <c r="I550" s="7">
        <v>634</v>
      </c>
      <c r="L550" s="19">
        <f t="shared" si="24"/>
        <v>544</v>
      </c>
      <c r="M550" s="17">
        <f t="shared" si="25"/>
        <v>0.85804416403785488</v>
      </c>
    </row>
    <row r="551" spans="1:13" ht="15" x14ac:dyDescent="0.25">
      <c r="A551" s="6">
        <v>145369</v>
      </c>
      <c r="B551" s="6" t="s">
        <v>88</v>
      </c>
      <c r="C551" s="17">
        <f t="shared" si="26"/>
        <v>0.6669213483146067</v>
      </c>
      <c r="D551" s="6">
        <v>16076754</v>
      </c>
      <c r="E551" s="6" t="s">
        <v>852</v>
      </c>
      <c r="H551" s="7">
        <v>269</v>
      </c>
      <c r="I551" s="7">
        <v>510</v>
      </c>
      <c r="L551" s="19">
        <f t="shared" si="24"/>
        <v>269</v>
      </c>
      <c r="M551" s="17">
        <f t="shared" si="25"/>
        <v>0.52745098039215688</v>
      </c>
    </row>
    <row r="552" spans="1:13" ht="15" x14ac:dyDescent="0.25">
      <c r="A552" s="6">
        <v>145369</v>
      </c>
      <c r="B552" s="6" t="s">
        <v>88</v>
      </c>
      <c r="C552" s="17">
        <f t="shared" si="26"/>
        <v>0.6669213483146067</v>
      </c>
      <c r="D552" s="6">
        <v>17012813</v>
      </c>
      <c r="E552" s="6" t="s">
        <v>853</v>
      </c>
      <c r="H552" s="7">
        <v>172</v>
      </c>
      <c r="I552" s="7">
        <v>214</v>
      </c>
      <c r="L552" s="19">
        <f t="shared" si="24"/>
        <v>172</v>
      </c>
      <c r="M552" s="17">
        <f t="shared" si="25"/>
        <v>0.80373831775700932</v>
      </c>
    </row>
    <row r="553" spans="1:13" ht="15" x14ac:dyDescent="0.25">
      <c r="A553" s="6">
        <v>145369</v>
      </c>
      <c r="B553" s="6" t="s">
        <v>88</v>
      </c>
      <c r="C553" s="17">
        <f t="shared" si="26"/>
        <v>0.6669213483146067</v>
      </c>
      <c r="D553" s="6">
        <v>17023649</v>
      </c>
      <c r="E553" s="6" t="s">
        <v>854</v>
      </c>
      <c r="H553" s="7">
        <v>243</v>
      </c>
      <c r="I553" s="7">
        <v>464</v>
      </c>
      <c r="L553" s="19">
        <f t="shared" si="24"/>
        <v>243</v>
      </c>
      <c r="M553" s="17">
        <f t="shared" si="25"/>
        <v>0.52370689655172409</v>
      </c>
    </row>
    <row r="554" spans="1:13" ht="15" x14ac:dyDescent="0.25">
      <c r="A554" s="6">
        <v>145476</v>
      </c>
      <c r="B554" s="6" t="s">
        <v>89</v>
      </c>
      <c r="C554" s="17">
        <f t="shared" si="26"/>
        <v>0.87179487179487181</v>
      </c>
      <c r="D554" s="6">
        <v>17002344</v>
      </c>
      <c r="E554" s="6" t="s">
        <v>855</v>
      </c>
      <c r="H554" s="7">
        <v>34</v>
      </c>
      <c r="I554" s="7">
        <v>39</v>
      </c>
      <c r="L554" s="19">
        <f t="shared" si="24"/>
        <v>34</v>
      </c>
      <c r="M554" s="17">
        <f t="shared" si="25"/>
        <v>0.87179487179487181</v>
      </c>
    </row>
    <row r="555" spans="1:13" ht="15" x14ac:dyDescent="0.25">
      <c r="A555" s="6">
        <v>145173</v>
      </c>
      <c r="B555" s="6" t="s">
        <v>90</v>
      </c>
      <c r="C555" s="17">
        <f t="shared" si="26"/>
        <v>0.75566483463503997</v>
      </c>
      <c r="D555" s="6">
        <v>114609</v>
      </c>
      <c r="E555" s="6" t="s">
        <v>856</v>
      </c>
      <c r="H555" s="7">
        <v>393</v>
      </c>
      <c r="I555" s="7">
        <v>523</v>
      </c>
      <c r="L555" s="19">
        <f t="shared" si="24"/>
        <v>393</v>
      </c>
      <c r="M555" s="17">
        <f t="shared" si="25"/>
        <v>0.75143403441682599</v>
      </c>
    </row>
    <row r="556" spans="1:13" ht="15" x14ac:dyDescent="0.25">
      <c r="A556" s="6">
        <v>145173</v>
      </c>
      <c r="B556" s="6" t="s">
        <v>90</v>
      </c>
      <c r="C556" s="17">
        <f t="shared" si="26"/>
        <v>0.75566483463503997</v>
      </c>
      <c r="D556" s="6">
        <v>114610</v>
      </c>
      <c r="E556" s="6" t="s">
        <v>857</v>
      </c>
      <c r="H556" s="7">
        <v>197</v>
      </c>
      <c r="I556" s="7">
        <v>327</v>
      </c>
      <c r="L556" s="19">
        <f t="shared" si="24"/>
        <v>197</v>
      </c>
      <c r="M556" s="17">
        <f t="shared" si="25"/>
        <v>0.60244648318042815</v>
      </c>
    </row>
    <row r="557" spans="1:13" ht="15" x14ac:dyDescent="0.25">
      <c r="A557" s="6">
        <v>145173</v>
      </c>
      <c r="B557" s="6" t="s">
        <v>90</v>
      </c>
      <c r="C557" s="17">
        <f t="shared" si="26"/>
        <v>0.75566483463503997</v>
      </c>
      <c r="D557" s="6">
        <v>114611</v>
      </c>
      <c r="E557" s="6" t="s">
        <v>858</v>
      </c>
      <c r="H557" s="7">
        <v>411</v>
      </c>
      <c r="I557" s="7">
        <v>620</v>
      </c>
      <c r="L557" s="19">
        <f t="shared" si="24"/>
        <v>411</v>
      </c>
      <c r="M557" s="17">
        <f t="shared" si="25"/>
        <v>0.66290322580645167</v>
      </c>
    </row>
    <row r="558" spans="1:13" ht="15" x14ac:dyDescent="0.25">
      <c r="A558" s="6">
        <v>145173</v>
      </c>
      <c r="B558" s="6" t="s">
        <v>90</v>
      </c>
      <c r="C558" s="17">
        <f t="shared" si="26"/>
        <v>0.75566483463503997</v>
      </c>
      <c r="D558" s="6">
        <v>114612</v>
      </c>
      <c r="E558" s="6" t="s">
        <v>859</v>
      </c>
      <c r="H558" s="7">
        <v>459</v>
      </c>
      <c r="I558" s="7">
        <v>467</v>
      </c>
      <c r="L558" s="19">
        <f t="shared" si="24"/>
        <v>459</v>
      </c>
      <c r="M558" s="17">
        <f t="shared" si="25"/>
        <v>0.98286937901498928</v>
      </c>
    </row>
    <row r="559" spans="1:13" ht="15" x14ac:dyDescent="0.25">
      <c r="A559" s="6">
        <v>145173</v>
      </c>
      <c r="B559" s="6" t="s">
        <v>90</v>
      </c>
      <c r="C559" s="17">
        <f t="shared" si="26"/>
        <v>0.75566483463503997</v>
      </c>
      <c r="D559" s="6">
        <v>114613</v>
      </c>
      <c r="E559" s="6" t="s">
        <v>860</v>
      </c>
      <c r="H559" s="7">
        <v>1146</v>
      </c>
      <c r="I559" s="7">
        <v>1807</v>
      </c>
      <c r="L559" s="19">
        <f t="shared" si="24"/>
        <v>1146</v>
      </c>
      <c r="M559" s="17">
        <f t="shared" si="25"/>
        <v>0.63420033204205861</v>
      </c>
    </row>
    <row r="560" spans="1:13" ht="15" x14ac:dyDescent="0.25">
      <c r="A560" s="6">
        <v>145173</v>
      </c>
      <c r="B560" s="6" t="s">
        <v>90</v>
      </c>
      <c r="C560" s="17">
        <f t="shared" si="26"/>
        <v>0.75566483463503997</v>
      </c>
      <c r="D560" s="6">
        <v>114618</v>
      </c>
      <c r="E560" s="6" t="s">
        <v>861</v>
      </c>
      <c r="H560" s="7">
        <v>272</v>
      </c>
      <c r="I560" s="7">
        <v>408</v>
      </c>
      <c r="L560" s="19">
        <f t="shared" si="24"/>
        <v>272</v>
      </c>
      <c r="M560" s="17">
        <f t="shared" si="25"/>
        <v>0.66666666666666663</v>
      </c>
    </row>
    <row r="561" spans="1:13" ht="15" x14ac:dyDescent="0.25">
      <c r="A561" s="6">
        <v>145173</v>
      </c>
      <c r="B561" s="6" t="s">
        <v>90</v>
      </c>
      <c r="C561" s="17">
        <f t="shared" si="26"/>
        <v>0.75566483463503997</v>
      </c>
      <c r="D561" s="6">
        <v>114630</v>
      </c>
      <c r="E561" s="6" t="s">
        <v>862</v>
      </c>
      <c r="H561" s="7">
        <v>308</v>
      </c>
      <c r="I561" s="7">
        <v>439</v>
      </c>
      <c r="L561" s="19">
        <f t="shared" si="24"/>
        <v>308</v>
      </c>
      <c r="M561" s="17">
        <f t="shared" si="25"/>
        <v>0.70159453302961272</v>
      </c>
    </row>
    <row r="562" spans="1:13" ht="15" x14ac:dyDescent="0.25">
      <c r="A562" s="6">
        <v>145173</v>
      </c>
      <c r="B562" s="6" t="s">
        <v>90</v>
      </c>
      <c r="C562" s="17">
        <f t="shared" si="26"/>
        <v>0.75566483463503997</v>
      </c>
      <c r="D562" s="6">
        <v>114631</v>
      </c>
      <c r="E562" s="6" t="s">
        <v>863</v>
      </c>
      <c r="H562" s="7">
        <v>575</v>
      </c>
      <c r="I562" s="7">
        <v>687</v>
      </c>
      <c r="L562" s="19">
        <f t="shared" si="24"/>
        <v>575</v>
      </c>
      <c r="M562" s="17">
        <f t="shared" si="25"/>
        <v>0.83697234352256189</v>
      </c>
    </row>
    <row r="563" spans="1:13" ht="15" x14ac:dyDescent="0.25">
      <c r="A563" s="6">
        <v>145173</v>
      </c>
      <c r="B563" s="6" t="s">
        <v>90</v>
      </c>
      <c r="C563" s="17">
        <f t="shared" si="26"/>
        <v>0.75566483463503997</v>
      </c>
      <c r="D563" s="6">
        <v>114633</v>
      </c>
      <c r="E563" s="6" t="s">
        <v>864</v>
      </c>
      <c r="H563" s="7">
        <v>1191</v>
      </c>
      <c r="I563" s="7">
        <v>1630</v>
      </c>
      <c r="L563" s="19">
        <f t="shared" si="24"/>
        <v>1191</v>
      </c>
      <c r="M563" s="17">
        <f t="shared" si="25"/>
        <v>0.73067484662576687</v>
      </c>
    </row>
    <row r="564" spans="1:13" ht="15" x14ac:dyDescent="0.25">
      <c r="A564" s="6">
        <v>145173</v>
      </c>
      <c r="B564" s="6" t="s">
        <v>90</v>
      </c>
      <c r="C564" s="17">
        <f t="shared" si="26"/>
        <v>0.75566483463503997</v>
      </c>
      <c r="D564" s="6">
        <v>114635</v>
      </c>
      <c r="E564" s="6" t="s">
        <v>865</v>
      </c>
      <c r="H564" s="7">
        <v>533</v>
      </c>
      <c r="I564" s="7">
        <v>581</v>
      </c>
      <c r="L564" s="19">
        <f t="shared" si="24"/>
        <v>533</v>
      </c>
      <c r="M564" s="17">
        <f t="shared" si="25"/>
        <v>0.91738382099827886</v>
      </c>
    </row>
    <row r="565" spans="1:13" ht="15" x14ac:dyDescent="0.25">
      <c r="A565" s="6">
        <v>145173</v>
      </c>
      <c r="B565" s="6" t="s">
        <v>90</v>
      </c>
      <c r="C565" s="17">
        <f t="shared" si="26"/>
        <v>0.75566483463503997</v>
      </c>
      <c r="D565" s="6">
        <v>114636</v>
      </c>
      <c r="E565" s="6" t="s">
        <v>866</v>
      </c>
      <c r="H565" s="7">
        <v>71</v>
      </c>
      <c r="I565" s="7">
        <v>71</v>
      </c>
      <c r="L565" s="19">
        <f t="shared" ref="L565:L628" si="27">IF(K565="",H565,(MIN(I565,(K565*1.6*I565))))</f>
        <v>71</v>
      </c>
      <c r="M565" s="17">
        <f t="shared" ref="M565:M628" si="28">IF(L565=0,0,(L565/I565))</f>
        <v>1</v>
      </c>
    </row>
    <row r="566" spans="1:13" ht="15" x14ac:dyDescent="0.25">
      <c r="A566" s="6">
        <v>145173</v>
      </c>
      <c r="B566" s="6" t="s">
        <v>90</v>
      </c>
      <c r="C566" s="17">
        <f t="shared" si="26"/>
        <v>0.75566483463503997</v>
      </c>
      <c r="D566" s="6">
        <v>114637</v>
      </c>
      <c r="E566" s="6" t="s">
        <v>867</v>
      </c>
      <c r="H566" s="7">
        <v>401</v>
      </c>
      <c r="I566" s="7">
        <v>454</v>
      </c>
      <c r="L566" s="19">
        <f t="shared" si="27"/>
        <v>401</v>
      </c>
      <c r="M566" s="17">
        <f t="shared" si="28"/>
        <v>0.88325991189427311</v>
      </c>
    </row>
    <row r="567" spans="1:13" ht="15" x14ac:dyDescent="0.25">
      <c r="A567" s="6">
        <v>145173</v>
      </c>
      <c r="B567" s="6" t="s">
        <v>90</v>
      </c>
      <c r="C567" s="17">
        <f t="shared" si="26"/>
        <v>0.75566483463503997</v>
      </c>
      <c r="D567" s="6">
        <v>114639</v>
      </c>
      <c r="E567" s="6" t="s">
        <v>868</v>
      </c>
      <c r="H567" s="7">
        <v>424</v>
      </c>
      <c r="I567" s="7">
        <v>424</v>
      </c>
      <c r="L567" s="19">
        <f t="shared" si="27"/>
        <v>424</v>
      </c>
      <c r="M567" s="17">
        <f t="shared" si="28"/>
        <v>1</v>
      </c>
    </row>
    <row r="568" spans="1:13" ht="15" x14ac:dyDescent="0.25">
      <c r="A568" s="6">
        <v>145173</v>
      </c>
      <c r="B568" s="6" t="s">
        <v>90</v>
      </c>
      <c r="C568" s="17">
        <f t="shared" si="26"/>
        <v>0.75566483463503997</v>
      </c>
      <c r="D568" s="6">
        <v>114640</v>
      </c>
      <c r="E568" s="6" t="s">
        <v>869</v>
      </c>
      <c r="H568" s="7">
        <v>493</v>
      </c>
      <c r="I568" s="7">
        <v>493</v>
      </c>
      <c r="L568" s="19">
        <f t="shared" si="27"/>
        <v>493</v>
      </c>
      <c r="M568" s="17">
        <f t="shared" si="28"/>
        <v>1</v>
      </c>
    </row>
    <row r="569" spans="1:13" ht="15" x14ac:dyDescent="0.25">
      <c r="A569" s="6">
        <v>145173</v>
      </c>
      <c r="B569" s="6" t="s">
        <v>90</v>
      </c>
      <c r="C569" s="17">
        <f t="shared" si="26"/>
        <v>0.75566483463503997</v>
      </c>
      <c r="D569" s="6">
        <v>114643</v>
      </c>
      <c r="E569" s="6" t="s">
        <v>870</v>
      </c>
      <c r="H569" s="7">
        <v>504</v>
      </c>
      <c r="I569" s="7">
        <v>509</v>
      </c>
      <c r="L569" s="19">
        <f t="shared" si="27"/>
        <v>504</v>
      </c>
      <c r="M569" s="17">
        <f t="shared" si="28"/>
        <v>0.99017681728880158</v>
      </c>
    </row>
    <row r="570" spans="1:13" ht="15" x14ac:dyDescent="0.25">
      <c r="A570" s="6">
        <v>145173</v>
      </c>
      <c r="B570" s="6" t="s">
        <v>90</v>
      </c>
      <c r="C570" s="17">
        <f t="shared" si="26"/>
        <v>0.75566483463503997</v>
      </c>
      <c r="D570" s="6">
        <v>114644</v>
      </c>
      <c r="E570" s="6" t="s">
        <v>871</v>
      </c>
      <c r="H570" s="7">
        <v>572</v>
      </c>
      <c r="I570" s="7">
        <v>678</v>
      </c>
      <c r="L570" s="19">
        <f t="shared" si="27"/>
        <v>572</v>
      </c>
      <c r="M570" s="17">
        <f t="shared" si="28"/>
        <v>0.84365781710914456</v>
      </c>
    </row>
    <row r="571" spans="1:13" ht="15" x14ac:dyDescent="0.25">
      <c r="A571" s="6">
        <v>145173</v>
      </c>
      <c r="B571" s="6" t="s">
        <v>90</v>
      </c>
      <c r="C571" s="17">
        <f t="shared" si="26"/>
        <v>0.75566483463503997</v>
      </c>
      <c r="D571" s="6">
        <v>114756</v>
      </c>
      <c r="E571" s="6" t="s">
        <v>872</v>
      </c>
      <c r="H571" s="7">
        <v>208</v>
      </c>
      <c r="I571" s="7">
        <v>338</v>
      </c>
      <c r="L571" s="19">
        <f t="shared" si="27"/>
        <v>208</v>
      </c>
      <c r="M571" s="17">
        <f t="shared" si="28"/>
        <v>0.61538461538461542</v>
      </c>
    </row>
    <row r="572" spans="1:13" ht="15" x14ac:dyDescent="0.25">
      <c r="A572" s="6">
        <v>145173</v>
      </c>
      <c r="B572" s="6" t="s">
        <v>90</v>
      </c>
      <c r="C572" s="17">
        <f t="shared" si="26"/>
        <v>0.75566483463503997</v>
      </c>
      <c r="D572" s="6">
        <v>114757</v>
      </c>
      <c r="E572" s="6" t="s">
        <v>873</v>
      </c>
      <c r="H572" s="7">
        <v>826</v>
      </c>
      <c r="I572" s="7">
        <v>1332</v>
      </c>
      <c r="L572" s="19">
        <f t="shared" si="27"/>
        <v>826</v>
      </c>
      <c r="M572" s="17">
        <f t="shared" si="28"/>
        <v>0.62012012012012008</v>
      </c>
    </row>
    <row r="573" spans="1:13" ht="15" x14ac:dyDescent="0.25">
      <c r="A573" s="6">
        <v>145173</v>
      </c>
      <c r="B573" s="6" t="s">
        <v>90</v>
      </c>
      <c r="C573" s="17">
        <f t="shared" si="26"/>
        <v>0.75566483463503997</v>
      </c>
      <c r="D573" s="6">
        <v>114758</v>
      </c>
      <c r="E573" s="6" t="s">
        <v>874</v>
      </c>
      <c r="H573" s="7">
        <v>325</v>
      </c>
      <c r="I573" s="7">
        <v>398</v>
      </c>
      <c r="L573" s="19">
        <f t="shared" si="27"/>
        <v>325</v>
      </c>
      <c r="M573" s="17">
        <f t="shared" si="28"/>
        <v>0.81658291457286436</v>
      </c>
    </row>
    <row r="574" spans="1:13" ht="15" x14ac:dyDescent="0.25">
      <c r="A574" s="6">
        <v>145173</v>
      </c>
      <c r="B574" s="6" t="s">
        <v>90</v>
      </c>
      <c r="C574" s="17">
        <f t="shared" si="26"/>
        <v>0.75566483463503997</v>
      </c>
      <c r="D574" s="6">
        <v>114759</v>
      </c>
      <c r="E574" s="6" t="s">
        <v>875</v>
      </c>
      <c r="H574" s="7">
        <v>383</v>
      </c>
      <c r="I574" s="7">
        <v>428</v>
      </c>
      <c r="L574" s="19">
        <f t="shared" si="27"/>
        <v>383</v>
      </c>
      <c r="M574" s="17">
        <f t="shared" si="28"/>
        <v>0.89485981308411211</v>
      </c>
    </row>
    <row r="575" spans="1:13" ht="15" x14ac:dyDescent="0.25">
      <c r="A575" s="6">
        <v>145173</v>
      </c>
      <c r="B575" s="6" t="s">
        <v>90</v>
      </c>
      <c r="C575" s="17">
        <f t="shared" si="26"/>
        <v>0.75566483463503997</v>
      </c>
      <c r="D575" s="6">
        <v>114760</v>
      </c>
      <c r="E575" s="6" t="s">
        <v>876</v>
      </c>
      <c r="H575" s="7">
        <v>247</v>
      </c>
      <c r="I575" s="7">
        <v>360</v>
      </c>
      <c r="L575" s="19">
        <f t="shared" si="27"/>
        <v>247</v>
      </c>
      <c r="M575" s="17">
        <f t="shared" si="28"/>
        <v>0.68611111111111112</v>
      </c>
    </row>
    <row r="576" spans="1:13" ht="15" x14ac:dyDescent="0.25">
      <c r="A576" s="6">
        <v>145173</v>
      </c>
      <c r="B576" s="6" t="s">
        <v>90</v>
      </c>
      <c r="C576" s="17">
        <f t="shared" si="26"/>
        <v>0.75566483463503997</v>
      </c>
      <c r="D576" s="6">
        <v>114761</v>
      </c>
      <c r="E576" s="6" t="s">
        <v>877</v>
      </c>
      <c r="H576" s="7">
        <v>223</v>
      </c>
      <c r="I576" s="7">
        <v>311</v>
      </c>
      <c r="L576" s="19">
        <f t="shared" si="27"/>
        <v>223</v>
      </c>
      <c r="M576" s="17">
        <f t="shared" si="28"/>
        <v>0.71704180064308687</v>
      </c>
    </row>
    <row r="577" spans="1:13" ht="15" x14ac:dyDescent="0.25">
      <c r="A577" s="6">
        <v>145173</v>
      </c>
      <c r="B577" s="6" t="s">
        <v>90</v>
      </c>
      <c r="C577" s="17">
        <f t="shared" si="26"/>
        <v>0.75566483463503997</v>
      </c>
      <c r="D577" s="6">
        <v>114762</v>
      </c>
      <c r="E577" s="6" t="s">
        <v>878</v>
      </c>
      <c r="H577" s="7">
        <v>299</v>
      </c>
      <c r="I577" s="7">
        <v>368</v>
      </c>
      <c r="L577" s="19">
        <f t="shared" si="27"/>
        <v>299</v>
      </c>
      <c r="M577" s="17">
        <f t="shared" si="28"/>
        <v>0.8125</v>
      </c>
    </row>
    <row r="578" spans="1:13" ht="15" x14ac:dyDescent="0.25">
      <c r="A578" s="6">
        <v>145173</v>
      </c>
      <c r="B578" s="6" t="s">
        <v>90</v>
      </c>
      <c r="C578" s="17">
        <f t="shared" si="26"/>
        <v>0.75566483463503997</v>
      </c>
      <c r="D578" s="6">
        <v>114763</v>
      </c>
      <c r="E578" s="6" t="s">
        <v>879</v>
      </c>
      <c r="H578" s="7">
        <v>425</v>
      </c>
      <c r="I578" s="7">
        <v>635</v>
      </c>
      <c r="L578" s="19">
        <f t="shared" si="27"/>
        <v>425</v>
      </c>
      <c r="M578" s="17">
        <f t="shared" si="28"/>
        <v>0.6692913385826772</v>
      </c>
    </row>
    <row r="579" spans="1:13" ht="15" x14ac:dyDescent="0.25">
      <c r="A579" s="6">
        <v>145173</v>
      </c>
      <c r="B579" s="6" t="s">
        <v>90</v>
      </c>
      <c r="C579" s="17">
        <f t="shared" ref="C579:C642" si="29">SUMIF($B$2:$B$3000,B579,$L$2:$L$3000)/(SUMIF($B$2:$B$3000,B579,$I$2:$I$3000))</f>
        <v>0.75566483463503997</v>
      </c>
      <c r="D579" s="6">
        <v>114765</v>
      </c>
      <c r="E579" s="6" t="s">
        <v>813</v>
      </c>
      <c r="H579" s="7">
        <v>343</v>
      </c>
      <c r="I579" s="7">
        <v>370</v>
      </c>
      <c r="L579" s="19">
        <f t="shared" si="27"/>
        <v>343</v>
      </c>
      <c r="M579" s="17">
        <f t="shared" si="28"/>
        <v>0.927027027027027</v>
      </c>
    </row>
    <row r="580" spans="1:13" ht="15" x14ac:dyDescent="0.25">
      <c r="A580" s="6">
        <v>145173</v>
      </c>
      <c r="B580" s="6" t="s">
        <v>90</v>
      </c>
      <c r="C580" s="17">
        <f t="shared" si="29"/>
        <v>0.75566483463503997</v>
      </c>
      <c r="D580" s="6">
        <v>114766</v>
      </c>
      <c r="E580" s="6" t="s">
        <v>423</v>
      </c>
      <c r="H580" s="7">
        <v>211</v>
      </c>
      <c r="I580" s="7">
        <v>348</v>
      </c>
      <c r="L580" s="19">
        <f t="shared" si="27"/>
        <v>211</v>
      </c>
      <c r="M580" s="17">
        <f t="shared" si="28"/>
        <v>0.60632183908045978</v>
      </c>
    </row>
    <row r="581" spans="1:13" ht="15" x14ac:dyDescent="0.25">
      <c r="A581" s="6">
        <v>145173</v>
      </c>
      <c r="B581" s="6" t="s">
        <v>90</v>
      </c>
      <c r="C581" s="17">
        <f t="shared" si="29"/>
        <v>0.75566483463503997</v>
      </c>
      <c r="D581" s="6">
        <v>114768</v>
      </c>
      <c r="E581" s="6" t="s">
        <v>880</v>
      </c>
      <c r="H581" s="7">
        <v>317</v>
      </c>
      <c r="I581" s="7">
        <v>452</v>
      </c>
      <c r="L581" s="19">
        <f t="shared" si="27"/>
        <v>317</v>
      </c>
      <c r="M581" s="17">
        <f t="shared" si="28"/>
        <v>0.70132743362831862</v>
      </c>
    </row>
    <row r="582" spans="1:13" ht="15" x14ac:dyDescent="0.25">
      <c r="A582" s="6">
        <v>145173</v>
      </c>
      <c r="B582" s="6" t="s">
        <v>90</v>
      </c>
      <c r="C582" s="17">
        <f t="shared" si="29"/>
        <v>0.75566483463503997</v>
      </c>
      <c r="D582" s="6">
        <v>114811</v>
      </c>
      <c r="E582" s="6" t="s">
        <v>881</v>
      </c>
      <c r="H582" s="7">
        <v>525</v>
      </c>
      <c r="I582" s="7">
        <v>525</v>
      </c>
      <c r="L582" s="19">
        <f t="shared" si="27"/>
        <v>525</v>
      </c>
      <c r="M582" s="17">
        <f t="shared" si="28"/>
        <v>1</v>
      </c>
    </row>
    <row r="583" spans="1:13" ht="15" x14ac:dyDescent="0.25">
      <c r="A583" s="6">
        <v>145173</v>
      </c>
      <c r="B583" s="6" t="s">
        <v>90</v>
      </c>
      <c r="C583" s="17">
        <f t="shared" si="29"/>
        <v>0.75566483463503997</v>
      </c>
      <c r="D583" s="6">
        <v>114817</v>
      </c>
      <c r="E583" s="6" t="s">
        <v>882</v>
      </c>
      <c r="H583" s="7">
        <v>282</v>
      </c>
      <c r="I583" s="7">
        <v>438</v>
      </c>
      <c r="L583" s="19">
        <f t="shared" si="27"/>
        <v>282</v>
      </c>
      <c r="M583" s="17">
        <f t="shared" si="28"/>
        <v>0.64383561643835618</v>
      </c>
    </row>
    <row r="584" spans="1:13" ht="15" x14ac:dyDescent="0.25">
      <c r="A584" s="6">
        <v>145173</v>
      </c>
      <c r="B584" s="6" t="s">
        <v>90</v>
      </c>
      <c r="C584" s="17">
        <f t="shared" si="29"/>
        <v>0.75566483463503997</v>
      </c>
      <c r="D584" s="6">
        <v>114818</v>
      </c>
      <c r="E584" s="6" t="s">
        <v>565</v>
      </c>
      <c r="H584" s="7">
        <v>620</v>
      </c>
      <c r="I584" s="7">
        <v>719</v>
      </c>
      <c r="L584" s="19">
        <f t="shared" si="27"/>
        <v>620</v>
      </c>
      <c r="M584" s="17">
        <f t="shared" si="28"/>
        <v>0.86230876216968011</v>
      </c>
    </row>
    <row r="585" spans="1:13" ht="15" x14ac:dyDescent="0.25">
      <c r="A585" s="6">
        <v>145173</v>
      </c>
      <c r="B585" s="6" t="s">
        <v>90</v>
      </c>
      <c r="C585" s="17">
        <f t="shared" si="29"/>
        <v>0.75566483463503997</v>
      </c>
      <c r="D585" s="6">
        <v>114819</v>
      </c>
      <c r="E585" s="6" t="s">
        <v>883</v>
      </c>
      <c r="H585" s="7">
        <v>286</v>
      </c>
      <c r="I585" s="7">
        <v>359</v>
      </c>
      <c r="L585" s="19">
        <f t="shared" si="27"/>
        <v>286</v>
      </c>
      <c r="M585" s="17">
        <f t="shared" si="28"/>
        <v>0.79665738161559885</v>
      </c>
    </row>
    <row r="586" spans="1:13" ht="15" x14ac:dyDescent="0.25">
      <c r="A586" s="6">
        <v>145173</v>
      </c>
      <c r="B586" s="6" t="s">
        <v>90</v>
      </c>
      <c r="C586" s="17">
        <f t="shared" si="29"/>
        <v>0.75566483463503997</v>
      </c>
      <c r="D586" s="6">
        <v>211893</v>
      </c>
      <c r="E586" s="6" t="s">
        <v>884</v>
      </c>
      <c r="H586" s="7">
        <v>205</v>
      </c>
      <c r="I586" s="7">
        <v>428</v>
      </c>
      <c r="L586" s="19">
        <f t="shared" si="27"/>
        <v>205</v>
      </c>
      <c r="M586" s="17">
        <f t="shared" si="28"/>
        <v>0.47897196261682246</v>
      </c>
    </row>
    <row r="587" spans="1:13" ht="15" x14ac:dyDescent="0.25">
      <c r="A587" s="6">
        <v>145173</v>
      </c>
      <c r="B587" s="6" t="s">
        <v>90</v>
      </c>
      <c r="C587" s="17">
        <f t="shared" si="29"/>
        <v>0.75566483463503997</v>
      </c>
      <c r="D587" s="6">
        <v>211898</v>
      </c>
      <c r="E587" s="6" t="s">
        <v>885</v>
      </c>
      <c r="H587" s="7">
        <v>98</v>
      </c>
      <c r="I587" s="7">
        <v>299</v>
      </c>
      <c r="L587" s="19">
        <f t="shared" si="27"/>
        <v>98</v>
      </c>
      <c r="M587" s="17">
        <f t="shared" si="28"/>
        <v>0.32775919732441472</v>
      </c>
    </row>
    <row r="588" spans="1:13" ht="15" x14ac:dyDescent="0.25">
      <c r="A588" s="6">
        <v>145173</v>
      </c>
      <c r="B588" s="6" t="s">
        <v>90</v>
      </c>
      <c r="C588" s="17">
        <f t="shared" si="29"/>
        <v>0.75566483463503997</v>
      </c>
      <c r="D588" s="6">
        <v>223609</v>
      </c>
      <c r="E588" s="6" t="s">
        <v>886</v>
      </c>
      <c r="H588" s="7">
        <v>877</v>
      </c>
      <c r="I588" s="7">
        <v>1219</v>
      </c>
      <c r="L588" s="19">
        <f t="shared" si="27"/>
        <v>877</v>
      </c>
      <c r="M588" s="17">
        <f t="shared" si="28"/>
        <v>0.71944216570959807</v>
      </c>
    </row>
    <row r="589" spans="1:13" ht="15" x14ac:dyDescent="0.25">
      <c r="A589" s="6">
        <v>145173</v>
      </c>
      <c r="B589" s="6" t="s">
        <v>90</v>
      </c>
      <c r="C589" s="17">
        <f t="shared" si="29"/>
        <v>0.75566483463503997</v>
      </c>
      <c r="D589" s="6">
        <v>16035638</v>
      </c>
      <c r="E589" s="6" t="s">
        <v>887</v>
      </c>
      <c r="H589" s="7">
        <v>459</v>
      </c>
      <c r="I589" s="7">
        <v>538</v>
      </c>
      <c r="L589" s="19">
        <f t="shared" si="27"/>
        <v>459</v>
      </c>
      <c r="M589" s="17">
        <f t="shared" si="28"/>
        <v>0.85315985130111527</v>
      </c>
    </row>
    <row r="590" spans="1:13" ht="15" x14ac:dyDescent="0.25">
      <c r="A590" s="6">
        <v>145173</v>
      </c>
      <c r="B590" s="6" t="s">
        <v>90</v>
      </c>
      <c r="C590" s="17">
        <f t="shared" si="29"/>
        <v>0.75566483463503997</v>
      </c>
      <c r="D590" s="6">
        <v>16059405</v>
      </c>
      <c r="E590" s="6" t="s">
        <v>888</v>
      </c>
      <c r="H590" s="7">
        <v>31</v>
      </c>
      <c r="I590" s="7">
        <v>52</v>
      </c>
      <c r="L590" s="19">
        <f t="shared" si="27"/>
        <v>31</v>
      </c>
      <c r="M590" s="17">
        <f t="shared" si="28"/>
        <v>0.59615384615384615</v>
      </c>
    </row>
    <row r="591" spans="1:13" ht="15" x14ac:dyDescent="0.25">
      <c r="A591" s="6">
        <v>145173</v>
      </c>
      <c r="B591" s="6" t="s">
        <v>90</v>
      </c>
      <c r="C591" s="17">
        <f t="shared" si="29"/>
        <v>0.75566483463503997</v>
      </c>
      <c r="D591" s="6">
        <v>16085208</v>
      </c>
      <c r="E591" s="6" t="s">
        <v>889</v>
      </c>
      <c r="H591" s="7">
        <v>168</v>
      </c>
      <c r="I591" s="7">
        <v>168</v>
      </c>
      <c r="L591" s="19">
        <f t="shared" si="27"/>
        <v>168</v>
      </c>
      <c r="M591" s="17">
        <f t="shared" si="28"/>
        <v>1</v>
      </c>
    </row>
    <row r="592" spans="1:13" ht="15" x14ac:dyDescent="0.25">
      <c r="A592" s="6">
        <v>145173</v>
      </c>
      <c r="B592" s="6" t="s">
        <v>90</v>
      </c>
      <c r="C592" s="17">
        <f t="shared" si="29"/>
        <v>0.75566483463503997</v>
      </c>
      <c r="D592" s="6">
        <v>17016861</v>
      </c>
      <c r="E592" s="6" t="s">
        <v>890</v>
      </c>
      <c r="H592" s="7">
        <v>366</v>
      </c>
      <c r="I592" s="7">
        <v>539</v>
      </c>
      <c r="L592" s="19">
        <f t="shared" si="27"/>
        <v>366</v>
      </c>
      <c r="M592" s="17">
        <f t="shared" si="28"/>
        <v>0.67903525046382185</v>
      </c>
    </row>
    <row r="593" spans="1:13" ht="15" x14ac:dyDescent="0.25">
      <c r="A593" s="6">
        <v>145173</v>
      </c>
      <c r="B593" s="6" t="s">
        <v>90</v>
      </c>
      <c r="C593" s="17">
        <f t="shared" si="29"/>
        <v>0.75566483463503997</v>
      </c>
      <c r="D593" s="6">
        <v>17021698</v>
      </c>
      <c r="E593" s="6" t="s">
        <v>891</v>
      </c>
      <c r="H593" s="7">
        <v>0</v>
      </c>
      <c r="I593" s="7">
        <v>0</v>
      </c>
      <c r="L593" s="19">
        <f t="shared" si="27"/>
        <v>0</v>
      </c>
      <c r="M593" s="17">
        <f t="shared" si="28"/>
        <v>0</v>
      </c>
    </row>
    <row r="594" spans="1:13" ht="15" x14ac:dyDescent="0.25">
      <c r="A594" s="6">
        <v>145218</v>
      </c>
      <c r="B594" s="6" t="s">
        <v>91</v>
      </c>
      <c r="C594" s="17">
        <f t="shared" si="29"/>
        <v>0.57436244640036105</v>
      </c>
      <c r="D594" s="6">
        <v>115443</v>
      </c>
      <c r="E594" s="6" t="s">
        <v>646</v>
      </c>
      <c r="H594" s="7">
        <v>183</v>
      </c>
      <c r="I594" s="7">
        <v>329</v>
      </c>
      <c r="L594" s="19">
        <f t="shared" si="27"/>
        <v>183</v>
      </c>
      <c r="M594" s="17">
        <f t="shared" si="28"/>
        <v>0.55623100303951367</v>
      </c>
    </row>
    <row r="595" spans="1:13" ht="15" x14ac:dyDescent="0.25">
      <c r="A595" s="6">
        <v>145218</v>
      </c>
      <c r="B595" s="6" t="s">
        <v>91</v>
      </c>
      <c r="C595" s="17">
        <f t="shared" si="29"/>
        <v>0.57436244640036105</v>
      </c>
      <c r="D595" s="6">
        <v>115461</v>
      </c>
      <c r="E595" s="6" t="s">
        <v>892</v>
      </c>
      <c r="H595" s="7">
        <v>232</v>
      </c>
      <c r="I595" s="7">
        <v>312</v>
      </c>
      <c r="L595" s="19">
        <f t="shared" si="27"/>
        <v>232</v>
      </c>
      <c r="M595" s="17">
        <f t="shared" si="28"/>
        <v>0.74358974358974361</v>
      </c>
    </row>
    <row r="596" spans="1:13" ht="15" x14ac:dyDescent="0.25">
      <c r="A596" s="6">
        <v>145218</v>
      </c>
      <c r="B596" s="6" t="s">
        <v>91</v>
      </c>
      <c r="C596" s="17">
        <f t="shared" si="29"/>
        <v>0.57436244640036105</v>
      </c>
      <c r="D596" s="6">
        <v>115463</v>
      </c>
      <c r="E596" s="6" t="s">
        <v>893</v>
      </c>
      <c r="H596" s="7">
        <v>564</v>
      </c>
      <c r="I596" s="7">
        <v>1382</v>
      </c>
      <c r="L596" s="19">
        <f t="shared" si="27"/>
        <v>564</v>
      </c>
      <c r="M596" s="17">
        <f t="shared" si="28"/>
        <v>0.40810419681620841</v>
      </c>
    </row>
    <row r="597" spans="1:13" ht="15" x14ac:dyDescent="0.25">
      <c r="A597" s="6">
        <v>145218</v>
      </c>
      <c r="B597" s="6" t="s">
        <v>91</v>
      </c>
      <c r="C597" s="17">
        <f t="shared" si="29"/>
        <v>0.57436244640036105</v>
      </c>
      <c r="D597" s="6">
        <v>115464</v>
      </c>
      <c r="E597" s="6" t="s">
        <v>894</v>
      </c>
      <c r="H597" s="7">
        <v>294</v>
      </c>
      <c r="I597" s="7">
        <v>456</v>
      </c>
      <c r="L597" s="19">
        <f t="shared" si="27"/>
        <v>294</v>
      </c>
      <c r="M597" s="17">
        <f t="shared" si="28"/>
        <v>0.64473684210526316</v>
      </c>
    </row>
    <row r="598" spans="1:13" ht="15" x14ac:dyDescent="0.25">
      <c r="A598" s="6">
        <v>145218</v>
      </c>
      <c r="B598" s="6" t="s">
        <v>91</v>
      </c>
      <c r="C598" s="17">
        <f t="shared" si="29"/>
        <v>0.57436244640036105</v>
      </c>
      <c r="D598" s="6">
        <v>115466</v>
      </c>
      <c r="E598" s="6" t="s">
        <v>895</v>
      </c>
      <c r="H598" s="7">
        <v>321</v>
      </c>
      <c r="I598" s="7">
        <v>451</v>
      </c>
      <c r="L598" s="19">
        <f t="shared" si="27"/>
        <v>321</v>
      </c>
      <c r="M598" s="17">
        <f t="shared" si="28"/>
        <v>0.7117516629711752</v>
      </c>
    </row>
    <row r="599" spans="1:13" ht="15" x14ac:dyDescent="0.25">
      <c r="A599" s="6">
        <v>145218</v>
      </c>
      <c r="B599" s="6" t="s">
        <v>91</v>
      </c>
      <c r="C599" s="17">
        <f t="shared" si="29"/>
        <v>0.57436244640036105</v>
      </c>
      <c r="D599" s="6">
        <v>115468</v>
      </c>
      <c r="E599" s="6" t="s">
        <v>896</v>
      </c>
      <c r="H599" s="7">
        <v>345</v>
      </c>
      <c r="I599" s="7">
        <v>578</v>
      </c>
      <c r="L599" s="19">
        <f t="shared" si="27"/>
        <v>345</v>
      </c>
      <c r="M599" s="17">
        <f t="shared" si="28"/>
        <v>0.59688581314878897</v>
      </c>
    </row>
    <row r="600" spans="1:13" ht="15" x14ac:dyDescent="0.25">
      <c r="A600" s="6">
        <v>145218</v>
      </c>
      <c r="B600" s="6" t="s">
        <v>91</v>
      </c>
      <c r="C600" s="17">
        <f t="shared" si="29"/>
        <v>0.57436244640036105</v>
      </c>
      <c r="D600" s="6">
        <v>115503</v>
      </c>
      <c r="E600" s="6" t="s">
        <v>897</v>
      </c>
      <c r="H600" s="7">
        <v>34</v>
      </c>
      <c r="I600" s="7">
        <v>43</v>
      </c>
      <c r="L600" s="19">
        <f t="shared" si="27"/>
        <v>34</v>
      </c>
      <c r="M600" s="17">
        <f t="shared" si="28"/>
        <v>0.79069767441860461</v>
      </c>
    </row>
    <row r="601" spans="1:13" ht="15" x14ac:dyDescent="0.25">
      <c r="A601" s="6">
        <v>145218</v>
      </c>
      <c r="B601" s="6" t="s">
        <v>91</v>
      </c>
      <c r="C601" s="17">
        <f t="shared" si="29"/>
        <v>0.57436244640036105</v>
      </c>
      <c r="D601" s="6">
        <v>184406</v>
      </c>
      <c r="E601" s="6" t="s">
        <v>575</v>
      </c>
      <c r="H601" s="7">
        <v>290</v>
      </c>
      <c r="I601" s="7">
        <v>450</v>
      </c>
      <c r="L601" s="19">
        <f t="shared" si="27"/>
        <v>290</v>
      </c>
      <c r="M601" s="17">
        <f t="shared" si="28"/>
        <v>0.64444444444444449</v>
      </c>
    </row>
    <row r="602" spans="1:13" ht="15" x14ac:dyDescent="0.25">
      <c r="A602" s="6">
        <v>145218</v>
      </c>
      <c r="B602" s="6" t="s">
        <v>91</v>
      </c>
      <c r="C602" s="17">
        <f t="shared" si="29"/>
        <v>0.57436244640036105</v>
      </c>
      <c r="D602" s="6">
        <v>16052486</v>
      </c>
      <c r="E602" s="6" t="s">
        <v>898</v>
      </c>
      <c r="H602" s="7">
        <v>282</v>
      </c>
      <c r="I602" s="7">
        <v>430</v>
      </c>
      <c r="L602" s="19">
        <f t="shared" si="27"/>
        <v>282</v>
      </c>
      <c r="M602" s="17">
        <f t="shared" si="28"/>
        <v>0.65581395348837213</v>
      </c>
    </row>
    <row r="603" spans="1:13" ht="15" x14ac:dyDescent="0.25">
      <c r="A603" s="6">
        <v>145218</v>
      </c>
      <c r="B603" s="6" t="s">
        <v>91</v>
      </c>
      <c r="C603" s="17">
        <f t="shared" si="29"/>
        <v>0.57436244640036105</v>
      </c>
      <c r="D603" s="6">
        <v>16077083</v>
      </c>
      <c r="E603" s="6" t="s">
        <v>899</v>
      </c>
      <c r="H603" s="7"/>
      <c r="I603" s="7"/>
      <c r="L603" s="19">
        <f t="shared" si="27"/>
        <v>0</v>
      </c>
      <c r="M603" s="17">
        <f t="shared" si="28"/>
        <v>0</v>
      </c>
    </row>
    <row r="604" spans="1:13" ht="15" x14ac:dyDescent="0.25">
      <c r="A604" s="6">
        <v>145218</v>
      </c>
      <c r="B604" s="6" t="s">
        <v>91</v>
      </c>
      <c r="C604" s="17">
        <f t="shared" si="29"/>
        <v>0.57436244640036105</v>
      </c>
      <c r="D604" s="6">
        <v>17035533</v>
      </c>
      <c r="E604" s="6" t="s">
        <v>900</v>
      </c>
      <c r="H604" s="7">
        <v>0</v>
      </c>
      <c r="I604" s="7">
        <v>0</v>
      </c>
      <c r="L604" s="19">
        <f t="shared" si="27"/>
        <v>0</v>
      </c>
      <c r="M604" s="17">
        <f t="shared" si="28"/>
        <v>0</v>
      </c>
    </row>
    <row r="605" spans="1:13" ht="15" x14ac:dyDescent="0.25">
      <c r="A605" s="6">
        <v>145281</v>
      </c>
      <c r="B605" s="6" t="s">
        <v>92</v>
      </c>
      <c r="C605" s="17">
        <f t="shared" si="29"/>
        <v>0.49745676500508645</v>
      </c>
      <c r="D605" s="6">
        <v>115714</v>
      </c>
      <c r="E605" s="6" t="s">
        <v>901</v>
      </c>
      <c r="H605" s="7">
        <v>0</v>
      </c>
      <c r="I605" s="7">
        <v>0</v>
      </c>
      <c r="L605" s="19">
        <f t="shared" si="27"/>
        <v>0</v>
      </c>
      <c r="M605" s="17">
        <f t="shared" si="28"/>
        <v>0</v>
      </c>
    </row>
    <row r="606" spans="1:13" ht="15" x14ac:dyDescent="0.25">
      <c r="A606" s="6">
        <v>145281</v>
      </c>
      <c r="B606" s="6" t="s">
        <v>92</v>
      </c>
      <c r="C606" s="17">
        <f t="shared" si="29"/>
        <v>0.49745676500508645</v>
      </c>
      <c r="D606" s="6">
        <v>115715</v>
      </c>
      <c r="E606" s="6" t="s">
        <v>902</v>
      </c>
      <c r="H606" s="7">
        <v>216</v>
      </c>
      <c r="I606" s="7">
        <v>488</v>
      </c>
      <c r="L606" s="19">
        <f t="shared" si="27"/>
        <v>216</v>
      </c>
      <c r="M606" s="17">
        <f t="shared" si="28"/>
        <v>0.44262295081967212</v>
      </c>
    </row>
    <row r="607" spans="1:13" ht="15" x14ac:dyDescent="0.25">
      <c r="A607" s="6">
        <v>145281</v>
      </c>
      <c r="B607" s="6" t="s">
        <v>92</v>
      </c>
      <c r="C607" s="17">
        <f t="shared" si="29"/>
        <v>0.49745676500508645</v>
      </c>
      <c r="D607" s="6">
        <v>115716</v>
      </c>
      <c r="E607" s="6" t="s">
        <v>903</v>
      </c>
      <c r="H607" s="7">
        <v>348</v>
      </c>
      <c r="I607" s="7">
        <v>655</v>
      </c>
      <c r="L607" s="19">
        <f t="shared" si="27"/>
        <v>348</v>
      </c>
      <c r="M607" s="17">
        <f t="shared" si="28"/>
        <v>0.5312977099236641</v>
      </c>
    </row>
    <row r="608" spans="1:13" ht="15" x14ac:dyDescent="0.25">
      <c r="A608" s="6">
        <v>145281</v>
      </c>
      <c r="B608" s="6" t="s">
        <v>92</v>
      </c>
      <c r="C608" s="17">
        <f t="shared" si="29"/>
        <v>0.49745676500508645</v>
      </c>
      <c r="D608" s="6">
        <v>115946</v>
      </c>
      <c r="E608" s="6" t="s">
        <v>904</v>
      </c>
      <c r="H608" s="7">
        <v>393</v>
      </c>
      <c r="I608" s="7">
        <v>875</v>
      </c>
      <c r="L608" s="19">
        <f t="shared" si="27"/>
        <v>393</v>
      </c>
      <c r="M608" s="17">
        <f t="shared" si="28"/>
        <v>0.44914285714285712</v>
      </c>
    </row>
    <row r="609" spans="1:13" ht="15" x14ac:dyDescent="0.25">
      <c r="A609" s="6">
        <v>145281</v>
      </c>
      <c r="B609" s="6" t="s">
        <v>92</v>
      </c>
      <c r="C609" s="17">
        <f t="shared" si="29"/>
        <v>0.49745676500508645</v>
      </c>
      <c r="D609" s="6">
        <v>228912</v>
      </c>
      <c r="E609" s="6" t="s">
        <v>905</v>
      </c>
      <c r="H609" s="7">
        <v>222</v>
      </c>
      <c r="I609" s="7">
        <v>476</v>
      </c>
      <c r="L609" s="19">
        <f t="shared" si="27"/>
        <v>222</v>
      </c>
      <c r="M609" s="17">
        <f t="shared" si="28"/>
        <v>0.46638655462184875</v>
      </c>
    </row>
    <row r="610" spans="1:13" ht="15" x14ac:dyDescent="0.25">
      <c r="A610" s="6">
        <v>145281</v>
      </c>
      <c r="B610" s="6" t="s">
        <v>92</v>
      </c>
      <c r="C610" s="17">
        <f t="shared" si="29"/>
        <v>0.49745676500508645</v>
      </c>
      <c r="D610" s="6">
        <v>233141</v>
      </c>
      <c r="E610" s="6" t="s">
        <v>906</v>
      </c>
      <c r="H610" s="7">
        <v>311</v>
      </c>
      <c r="I610" s="7">
        <v>608</v>
      </c>
      <c r="L610" s="19">
        <f t="shared" si="27"/>
        <v>311</v>
      </c>
      <c r="M610" s="17">
        <f t="shared" si="28"/>
        <v>0.51151315789473684</v>
      </c>
    </row>
    <row r="611" spans="1:13" ht="15" x14ac:dyDescent="0.25">
      <c r="A611" s="6">
        <v>145281</v>
      </c>
      <c r="B611" s="6" t="s">
        <v>92</v>
      </c>
      <c r="C611" s="17">
        <f t="shared" si="29"/>
        <v>0.49745676500508645</v>
      </c>
      <c r="D611" s="6">
        <v>17030500</v>
      </c>
      <c r="E611" s="6" t="s">
        <v>907</v>
      </c>
      <c r="H611" s="7">
        <v>466</v>
      </c>
      <c r="I611" s="7">
        <v>830</v>
      </c>
      <c r="L611" s="19">
        <f t="shared" si="27"/>
        <v>466</v>
      </c>
      <c r="M611" s="17">
        <f t="shared" si="28"/>
        <v>0.56144578313253013</v>
      </c>
    </row>
    <row r="612" spans="1:13" ht="15" x14ac:dyDescent="0.25">
      <c r="A612" s="6">
        <v>145524</v>
      </c>
      <c r="B612" s="6" t="s">
        <v>93</v>
      </c>
      <c r="C612" s="17">
        <f t="shared" si="29"/>
        <v>0.7195253505933118</v>
      </c>
      <c r="D612" s="6">
        <v>117011</v>
      </c>
      <c r="E612" s="6" t="s">
        <v>908</v>
      </c>
      <c r="H612" s="7">
        <v>237</v>
      </c>
      <c r="I612" s="7">
        <v>335</v>
      </c>
      <c r="L612" s="19">
        <f t="shared" si="27"/>
        <v>237</v>
      </c>
      <c r="M612" s="17">
        <f t="shared" si="28"/>
        <v>0.70746268656716416</v>
      </c>
    </row>
    <row r="613" spans="1:13" ht="15" x14ac:dyDescent="0.25">
      <c r="A613" s="6">
        <v>145524</v>
      </c>
      <c r="B613" s="6" t="s">
        <v>93</v>
      </c>
      <c r="C613" s="17">
        <f t="shared" si="29"/>
        <v>0.7195253505933118</v>
      </c>
      <c r="D613" s="6">
        <v>117019</v>
      </c>
      <c r="E613" s="6" t="s">
        <v>909</v>
      </c>
      <c r="H613" s="7">
        <v>284</v>
      </c>
      <c r="I613" s="7">
        <v>373</v>
      </c>
      <c r="L613" s="19">
        <f t="shared" si="27"/>
        <v>284</v>
      </c>
      <c r="M613" s="17">
        <f t="shared" si="28"/>
        <v>0.76139410187667556</v>
      </c>
    </row>
    <row r="614" spans="1:13" ht="15" x14ac:dyDescent="0.25">
      <c r="A614" s="6">
        <v>145524</v>
      </c>
      <c r="B614" s="6" t="s">
        <v>93</v>
      </c>
      <c r="C614" s="17">
        <f t="shared" si="29"/>
        <v>0.7195253505933118</v>
      </c>
      <c r="D614" s="6">
        <v>117020</v>
      </c>
      <c r="E614" s="6" t="s">
        <v>910</v>
      </c>
      <c r="H614" s="7">
        <v>146</v>
      </c>
      <c r="I614" s="7">
        <v>219</v>
      </c>
      <c r="L614" s="19">
        <f t="shared" si="27"/>
        <v>146</v>
      </c>
      <c r="M614" s="17">
        <f t="shared" si="28"/>
        <v>0.66666666666666663</v>
      </c>
    </row>
    <row r="615" spans="1:13" ht="15" x14ac:dyDescent="0.25">
      <c r="A615" s="6">
        <v>145282</v>
      </c>
      <c r="B615" s="6" t="s">
        <v>94</v>
      </c>
      <c r="C615" s="17">
        <f t="shared" si="29"/>
        <v>0.82498356344510193</v>
      </c>
      <c r="D615" s="6">
        <v>115958</v>
      </c>
      <c r="E615" s="6" t="s">
        <v>911</v>
      </c>
      <c r="H615" s="7">
        <v>850</v>
      </c>
      <c r="I615" s="7">
        <v>1027</v>
      </c>
      <c r="L615" s="19">
        <f t="shared" si="27"/>
        <v>850</v>
      </c>
      <c r="M615" s="17">
        <f t="shared" si="28"/>
        <v>0.82765335929892891</v>
      </c>
    </row>
    <row r="616" spans="1:13" ht="15" x14ac:dyDescent="0.25">
      <c r="A616" s="6">
        <v>145282</v>
      </c>
      <c r="B616" s="6" t="s">
        <v>94</v>
      </c>
      <c r="C616" s="17">
        <f t="shared" si="29"/>
        <v>0.82498356344510193</v>
      </c>
      <c r="D616" s="6">
        <v>115959</v>
      </c>
      <c r="E616" s="6" t="s">
        <v>912</v>
      </c>
      <c r="H616" s="7">
        <v>378</v>
      </c>
      <c r="I616" s="7">
        <v>378</v>
      </c>
      <c r="L616" s="19">
        <f t="shared" si="27"/>
        <v>378</v>
      </c>
      <c r="M616" s="17">
        <f t="shared" si="28"/>
        <v>1</v>
      </c>
    </row>
    <row r="617" spans="1:13" ht="15" x14ac:dyDescent="0.25">
      <c r="A617" s="6">
        <v>145282</v>
      </c>
      <c r="B617" s="6" t="s">
        <v>94</v>
      </c>
      <c r="C617" s="17">
        <f t="shared" si="29"/>
        <v>0.82498356344510193</v>
      </c>
      <c r="D617" s="6">
        <v>115961</v>
      </c>
      <c r="E617" s="6" t="s">
        <v>913</v>
      </c>
      <c r="H617" s="7">
        <v>391</v>
      </c>
      <c r="I617" s="7">
        <v>490</v>
      </c>
      <c r="L617" s="19">
        <f t="shared" si="27"/>
        <v>391</v>
      </c>
      <c r="M617" s="17">
        <f t="shared" si="28"/>
        <v>0.79795918367346941</v>
      </c>
    </row>
    <row r="618" spans="1:13" ht="15" x14ac:dyDescent="0.25">
      <c r="A618" s="6">
        <v>145282</v>
      </c>
      <c r="B618" s="6" t="s">
        <v>94</v>
      </c>
      <c r="C618" s="17">
        <f t="shared" si="29"/>
        <v>0.82498356344510193</v>
      </c>
      <c r="D618" s="6">
        <v>115962</v>
      </c>
      <c r="E618" s="6" t="s">
        <v>914</v>
      </c>
      <c r="H618" s="7">
        <v>738</v>
      </c>
      <c r="I618" s="7">
        <v>795</v>
      </c>
      <c r="L618" s="19">
        <f t="shared" si="27"/>
        <v>738</v>
      </c>
      <c r="M618" s="17">
        <f t="shared" si="28"/>
        <v>0.92830188679245285</v>
      </c>
    </row>
    <row r="619" spans="1:13" ht="15" x14ac:dyDescent="0.25">
      <c r="A619" s="6">
        <v>145282</v>
      </c>
      <c r="B619" s="6" t="s">
        <v>94</v>
      </c>
      <c r="C619" s="17">
        <f t="shared" si="29"/>
        <v>0.82498356344510193</v>
      </c>
      <c r="D619" s="6">
        <v>115970</v>
      </c>
      <c r="E619" s="6" t="s">
        <v>915</v>
      </c>
      <c r="H619" s="7">
        <v>335</v>
      </c>
      <c r="I619" s="7">
        <v>359</v>
      </c>
      <c r="L619" s="19">
        <f t="shared" si="27"/>
        <v>335</v>
      </c>
      <c r="M619" s="17">
        <f t="shared" si="28"/>
        <v>0.93314763231197773</v>
      </c>
    </row>
    <row r="620" spans="1:13" ht="15" x14ac:dyDescent="0.25">
      <c r="A620" s="6">
        <v>145282</v>
      </c>
      <c r="B620" s="6" t="s">
        <v>94</v>
      </c>
      <c r="C620" s="17">
        <f t="shared" si="29"/>
        <v>0.82498356344510193</v>
      </c>
      <c r="D620" s="6">
        <v>115972</v>
      </c>
      <c r="E620" s="6" t="s">
        <v>916</v>
      </c>
      <c r="H620" s="7">
        <v>680</v>
      </c>
      <c r="I620" s="7">
        <v>892</v>
      </c>
      <c r="L620" s="19">
        <f t="shared" si="27"/>
        <v>680</v>
      </c>
      <c r="M620" s="17">
        <f t="shared" si="28"/>
        <v>0.7623318385650224</v>
      </c>
    </row>
    <row r="621" spans="1:13" ht="15" x14ac:dyDescent="0.25">
      <c r="A621" s="6">
        <v>145282</v>
      </c>
      <c r="B621" s="6" t="s">
        <v>94</v>
      </c>
      <c r="C621" s="17">
        <f t="shared" si="29"/>
        <v>0.82498356344510193</v>
      </c>
      <c r="D621" s="6">
        <v>115973</v>
      </c>
      <c r="E621" s="6" t="s">
        <v>917</v>
      </c>
      <c r="H621" s="7">
        <v>384</v>
      </c>
      <c r="I621" s="7">
        <v>411</v>
      </c>
      <c r="L621" s="19">
        <f t="shared" si="27"/>
        <v>384</v>
      </c>
      <c r="M621" s="17">
        <f t="shared" si="28"/>
        <v>0.93430656934306566</v>
      </c>
    </row>
    <row r="622" spans="1:13" ht="15" x14ac:dyDescent="0.25">
      <c r="A622" s="6">
        <v>145282</v>
      </c>
      <c r="B622" s="6" t="s">
        <v>94</v>
      </c>
      <c r="C622" s="17">
        <f t="shared" si="29"/>
        <v>0.82498356344510193</v>
      </c>
      <c r="D622" s="6">
        <v>115974</v>
      </c>
      <c r="E622" s="6" t="s">
        <v>918</v>
      </c>
      <c r="H622" s="7">
        <v>804</v>
      </c>
      <c r="I622" s="7">
        <v>1188</v>
      </c>
      <c r="L622" s="19">
        <f t="shared" si="27"/>
        <v>804</v>
      </c>
      <c r="M622" s="17">
        <f t="shared" si="28"/>
        <v>0.6767676767676768</v>
      </c>
    </row>
    <row r="623" spans="1:13" ht="15" x14ac:dyDescent="0.25">
      <c r="A623" s="6">
        <v>145282</v>
      </c>
      <c r="B623" s="6" t="s">
        <v>94</v>
      </c>
      <c r="C623" s="17">
        <f t="shared" si="29"/>
        <v>0.82498356344510193</v>
      </c>
      <c r="D623" s="6">
        <v>115979</v>
      </c>
      <c r="E623" s="6" t="s">
        <v>919</v>
      </c>
      <c r="H623" s="7">
        <v>254</v>
      </c>
      <c r="I623" s="7">
        <v>372</v>
      </c>
      <c r="L623" s="19">
        <f t="shared" si="27"/>
        <v>254</v>
      </c>
      <c r="M623" s="17">
        <f t="shared" si="28"/>
        <v>0.68279569892473113</v>
      </c>
    </row>
    <row r="624" spans="1:13" ht="15" x14ac:dyDescent="0.25">
      <c r="A624" s="6">
        <v>145282</v>
      </c>
      <c r="B624" s="6" t="s">
        <v>94</v>
      </c>
      <c r="C624" s="17">
        <f t="shared" si="29"/>
        <v>0.82498356344510193</v>
      </c>
      <c r="D624" s="6">
        <v>222939</v>
      </c>
      <c r="E624" s="6" t="s">
        <v>920</v>
      </c>
      <c r="H624" s="7">
        <v>96</v>
      </c>
      <c r="I624" s="7">
        <v>96</v>
      </c>
      <c r="L624" s="19">
        <f t="shared" si="27"/>
        <v>96</v>
      </c>
      <c r="M624" s="17">
        <f t="shared" si="28"/>
        <v>1</v>
      </c>
    </row>
    <row r="625" spans="1:13" ht="15" x14ac:dyDescent="0.25">
      <c r="A625" s="6">
        <v>145282</v>
      </c>
      <c r="B625" s="6" t="s">
        <v>94</v>
      </c>
      <c r="C625" s="17">
        <f t="shared" si="29"/>
        <v>0.82498356344510193</v>
      </c>
      <c r="D625" s="6">
        <v>16020096</v>
      </c>
      <c r="E625" s="6" t="s">
        <v>921</v>
      </c>
      <c r="H625" s="7">
        <v>462</v>
      </c>
      <c r="I625" s="7">
        <v>473</v>
      </c>
      <c r="L625" s="19">
        <f t="shared" si="27"/>
        <v>462</v>
      </c>
      <c r="M625" s="17">
        <f t="shared" si="28"/>
        <v>0.97674418604651159</v>
      </c>
    </row>
    <row r="626" spans="1:13" ht="15" x14ac:dyDescent="0.25">
      <c r="A626" s="6">
        <v>145282</v>
      </c>
      <c r="B626" s="6" t="s">
        <v>94</v>
      </c>
      <c r="C626" s="17">
        <f t="shared" si="29"/>
        <v>0.82498356344510193</v>
      </c>
      <c r="D626" s="6">
        <v>16024824</v>
      </c>
      <c r="E626" s="6" t="s">
        <v>922</v>
      </c>
      <c r="H626" s="7">
        <v>235</v>
      </c>
      <c r="I626" s="7">
        <v>253</v>
      </c>
      <c r="L626" s="19">
        <f t="shared" si="27"/>
        <v>235</v>
      </c>
      <c r="M626" s="17">
        <f t="shared" si="28"/>
        <v>0.92885375494071143</v>
      </c>
    </row>
    <row r="627" spans="1:13" ht="15" x14ac:dyDescent="0.25">
      <c r="A627" s="6">
        <v>145282</v>
      </c>
      <c r="B627" s="6" t="s">
        <v>94</v>
      </c>
      <c r="C627" s="17">
        <f t="shared" si="29"/>
        <v>0.82498356344510193</v>
      </c>
      <c r="D627" s="6">
        <v>17021381</v>
      </c>
      <c r="E627" s="6" t="s">
        <v>923</v>
      </c>
      <c r="H627" s="7">
        <v>0</v>
      </c>
      <c r="I627" s="7">
        <v>0</v>
      </c>
      <c r="L627" s="19">
        <f t="shared" si="27"/>
        <v>0</v>
      </c>
      <c r="M627" s="17">
        <f t="shared" si="28"/>
        <v>0</v>
      </c>
    </row>
    <row r="628" spans="1:13" ht="15" x14ac:dyDescent="0.25">
      <c r="A628" s="6">
        <v>145282</v>
      </c>
      <c r="B628" s="6" t="s">
        <v>94</v>
      </c>
      <c r="C628" s="17">
        <f t="shared" si="29"/>
        <v>0.82498356344510193</v>
      </c>
      <c r="D628" s="6">
        <v>17023751</v>
      </c>
      <c r="E628" s="6" t="s">
        <v>924</v>
      </c>
      <c r="H628" s="7">
        <v>289</v>
      </c>
      <c r="I628" s="7">
        <v>464</v>
      </c>
      <c r="L628" s="19">
        <f t="shared" si="27"/>
        <v>289</v>
      </c>
      <c r="M628" s="17">
        <f t="shared" si="28"/>
        <v>0.62284482758620685</v>
      </c>
    </row>
    <row r="629" spans="1:13" ht="15" x14ac:dyDescent="0.25">
      <c r="A629" s="6">
        <v>145282</v>
      </c>
      <c r="B629" s="6" t="s">
        <v>94</v>
      </c>
      <c r="C629" s="17">
        <f t="shared" si="29"/>
        <v>0.82498356344510193</v>
      </c>
      <c r="D629" s="6">
        <v>17023752</v>
      </c>
      <c r="E629" s="6" t="s">
        <v>925</v>
      </c>
      <c r="H629" s="7">
        <v>378</v>
      </c>
      <c r="I629" s="7">
        <v>407</v>
      </c>
      <c r="L629" s="19">
        <f t="shared" ref="L629:L692" si="30">IF(K629="",H629,(MIN(I629,(K629*1.6*I629))))</f>
        <v>378</v>
      </c>
      <c r="M629" s="17">
        <f t="shared" ref="M629:M692" si="31">IF(L629=0,0,(L629/I629))</f>
        <v>0.92874692874692877</v>
      </c>
    </row>
    <row r="630" spans="1:13" ht="15" x14ac:dyDescent="0.25">
      <c r="A630" s="6">
        <v>145448</v>
      </c>
      <c r="B630" s="6" t="s">
        <v>95</v>
      </c>
      <c r="C630" s="17">
        <f t="shared" si="29"/>
        <v>0.19463087248322147</v>
      </c>
      <c r="D630" s="6">
        <v>116703</v>
      </c>
      <c r="E630" s="6" t="s">
        <v>926</v>
      </c>
      <c r="H630" s="7">
        <v>76</v>
      </c>
      <c r="I630" s="7">
        <v>384</v>
      </c>
      <c r="L630" s="19">
        <f t="shared" si="30"/>
        <v>76</v>
      </c>
      <c r="M630" s="17">
        <f t="shared" si="31"/>
        <v>0.19791666666666666</v>
      </c>
    </row>
    <row r="631" spans="1:13" ht="15" x14ac:dyDescent="0.25">
      <c r="A631" s="6">
        <v>145448</v>
      </c>
      <c r="B631" s="6" t="s">
        <v>95</v>
      </c>
      <c r="C631" s="17">
        <f t="shared" si="29"/>
        <v>0.19463087248322147</v>
      </c>
      <c r="D631" s="6">
        <v>116704</v>
      </c>
      <c r="E631" s="6" t="s">
        <v>927</v>
      </c>
      <c r="H631" s="7">
        <v>51</v>
      </c>
      <c r="I631" s="7">
        <v>291</v>
      </c>
      <c r="L631" s="19">
        <f t="shared" si="30"/>
        <v>51</v>
      </c>
      <c r="M631" s="17">
        <f t="shared" si="31"/>
        <v>0.17525773195876287</v>
      </c>
    </row>
    <row r="632" spans="1:13" ht="15" x14ac:dyDescent="0.25">
      <c r="A632" s="6">
        <v>145448</v>
      </c>
      <c r="B632" s="6" t="s">
        <v>95</v>
      </c>
      <c r="C632" s="17">
        <f t="shared" si="29"/>
        <v>0.19463087248322147</v>
      </c>
      <c r="D632" s="6">
        <v>16029225</v>
      </c>
      <c r="E632" s="6" t="s">
        <v>928</v>
      </c>
      <c r="H632" s="7">
        <v>47</v>
      </c>
      <c r="I632" s="7">
        <v>219</v>
      </c>
      <c r="L632" s="19">
        <f t="shared" si="30"/>
        <v>47</v>
      </c>
      <c r="M632" s="17">
        <f t="shared" si="31"/>
        <v>0.21461187214611871</v>
      </c>
    </row>
    <row r="633" spans="1:13" ht="15" x14ac:dyDescent="0.25">
      <c r="A633" s="6">
        <v>145472</v>
      </c>
      <c r="B633" s="6" t="s">
        <v>96</v>
      </c>
      <c r="C633" s="17">
        <f t="shared" si="29"/>
        <v>0.73109243697478987</v>
      </c>
      <c r="D633" s="6">
        <v>116767</v>
      </c>
      <c r="E633" s="6" t="s">
        <v>929</v>
      </c>
      <c r="H633" s="7">
        <v>13</v>
      </c>
      <c r="I633" s="7">
        <v>30</v>
      </c>
      <c r="L633" s="19">
        <f t="shared" si="30"/>
        <v>13</v>
      </c>
      <c r="M633" s="17">
        <f t="shared" si="31"/>
        <v>0.43333333333333335</v>
      </c>
    </row>
    <row r="634" spans="1:13" ht="15" x14ac:dyDescent="0.25">
      <c r="A634" s="6">
        <v>145472</v>
      </c>
      <c r="B634" s="6" t="s">
        <v>96</v>
      </c>
      <c r="C634" s="17">
        <f t="shared" si="29"/>
        <v>0.73109243697478987</v>
      </c>
      <c r="D634" s="6">
        <v>197844</v>
      </c>
      <c r="E634" s="6" t="s">
        <v>806</v>
      </c>
      <c r="H634" s="7">
        <v>56</v>
      </c>
      <c r="I634" s="7">
        <v>57</v>
      </c>
      <c r="L634" s="19">
        <f t="shared" si="30"/>
        <v>56</v>
      </c>
      <c r="M634" s="17">
        <f t="shared" si="31"/>
        <v>0.98245614035087714</v>
      </c>
    </row>
    <row r="635" spans="1:13" ht="15" x14ac:dyDescent="0.25">
      <c r="A635" s="6">
        <v>145472</v>
      </c>
      <c r="B635" s="6" t="s">
        <v>96</v>
      </c>
      <c r="C635" s="17">
        <f t="shared" si="29"/>
        <v>0.73109243697478987</v>
      </c>
      <c r="D635" s="6">
        <v>16082485</v>
      </c>
      <c r="E635" s="6" t="s">
        <v>930</v>
      </c>
      <c r="H635" s="7">
        <v>18</v>
      </c>
      <c r="I635" s="7">
        <v>32</v>
      </c>
      <c r="L635" s="19">
        <f t="shared" si="30"/>
        <v>18</v>
      </c>
      <c r="M635" s="17">
        <f t="shared" si="31"/>
        <v>0.5625</v>
      </c>
    </row>
    <row r="636" spans="1:13" ht="15" x14ac:dyDescent="0.25">
      <c r="A636" s="6">
        <v>145348</v>
      </c>
      <c r="B636" s="6" t="s">
        <v>97</v>
      </c>
      <c r="C636" s="17">
        <f t="shared" si="29"/>
        <v>0.74626865671641796</v>
      </c>
      <c r="D636" s="6">
        <v>116263</v>
      </c>
      <c r="E636" s="6" t="s">
        <v>931</v>
      </c>
      <c r="H636" s="7">
        <v>50</v>
      </c>
      <c r="I636" s="7">
        <v>67</v>
      </c>
      <c r="L636" s="19">
        <f t="shared" si="30"/>
        <v>50</v>
      </c>
      <c r="M636" s="17">
        <f t="shared" si="31"/>
        <v>0.74626865671641796</v>
      </c>
    </row>
    <row r="637" spans="1:13" ht="15" x14ac:dyDescent="0.25">
      <c r="A637" s="6">
        <v>145349</v>
      </c>
      <c r="B637" s="6" t="s">
        <v>98</v>
      </c>
      <c r="C637" s="17">
        <f t="shared" si="29"/>
        <v>0.72163742690058474</v>
      </c>
      <c r="D637" s="6">
        <v>116265</v>
      </c>
      <c r="E637" s="6" t="s">
        <v>932</v>
      </c>
      <c r="H637" s="7">
        <v>240</v>
      </c>
      <c r="I637" s="7">
        <v>292</v>
      </c>
      <c r="L637" s="19">
        <f t="shared" si="30"/>
        <v>240</v>
      </c>
      <c r="M637" s="17">
        <f t="shared" si="31"/>
        <v>0.82191780821917804</v>
      </c>
    </row>
    <row r="638" spans="1:13" ht="15" x14ac:dyDescent="0.25">
      <c r="A638" s="6">
        <v>145349</v>
      </c>
      <c r="B638" s="6" t="s">
        <v>98</v>
      </c>
      <c r="C638" s="17">
        <f t="shared" si="29"/>
        <v>0.72163742690058474</v>
      </c>
      <c r="D638" s="6">
        <v>116266</v>
      </c>
      <c r="E638" s="6" t="s">
        <v>933</v>
      </c>
      <c r="H638" s="7">
        <v>183</v>
      </c>
      <c r="I638" s="7">
        <v>302</v>
      </c>
      <c r="L638" s="19">
        <f t="shared" si="30"/>
        <v>183</v>
      </c>
      <c r="M638" s="17">
        <f t="shared" si="31"/>
        <v>0.60596026490066224</v>
      </c>
    </row>
    <row r="639" spans="1:13" ht="15" x14ac:dyDescent="0.25">
      <c r="A639" s="6">
        <v>145349</v>
      </c>
      <c r="B639" s="6" t="s">
        <v>98</v>
      </c>
      <c r="C639" s="17">
        <f t="shared" si="29"/>
        <v>0.72163742690058474</v>
      </c>
      <c r="D639" s="6">
        <v>116267</v>
      </c>
      <c r="E639" s="6" t="s">
        <v>934</v>
      </c>
      <c r="H639" s="7">
        <v>194</v>
      </c>
      <c r="I639" s="7">
        <v>261</v>
      </c>
      <c r="L639" s="19">
        <f t="shared" si="30"/>
        <v>194</v>
      </c>
      <c r="M639" s="17">
        <f t="shared" si="31"/>
        <v>0.74329501915708818</v>
      </c>
    </row>
    <row r="640" spans="1:13" ht="15" x14ac:dyDescent="0.25">
      <c r="A640" s="6">
        <v>145465</v>
      </c>
      <c r="B640" s="6" t="s">
        <v>99</v>
      </c>
      <c r="C640" s="17">
        <f t="shared" si="29"/>
        <v>0.97574123989218331</v>
      </c>
      <c r="D640" s="6">
        <v>116756</v>
      </c>
      <c r="E640" s="6" t="s">
        <v>935</v>
      </c>
      <c r="H640" s="7">
        <v>387</v>
      </c>
      <c r="I640" s="7">
        <v>387</v>
      </c>
      <c r="L640" s="19">
        <f t="shared" si="30"/>
        <v>387</v>
      </c>
      <c r="M640" s="17">
        <f t="shared" si="31"/>
        <v>1</v>
      </c>
    </row>
    <row r="641" spans="1:13" ht="15" x14ac:dyDescent="0.25">
      <c r="A641" s="6">
        <v>145465</v>
      </c>
      <c r="B641" s="6" t="s">
        <v>99</v>
      </c>
      <c r="C641" s="17">
        <f t="shared" si="29"/>
        <v>0.97574123989218331</v>
      </c>
      <c r="D641" s="6">
        <v>116757</v>
      </c>
      <c r="E641" s="6" t="s">
        <v>936</v>
      </c>
      <c r="H641" s="7">
        <v>337</v>
      </c>
      <c r="I641" s="7">
        <v>355</v>
      </c>
      <c r="L641" s="19">
        <f t="shared" si="30"/>
        <v>337</v>
      </c>
      <c r="M641" s="17">
        <f t="shared" si="31"/>
        <v>0.94929577464788728</v>
      </c>
    </row>
    <row r="642" spans="1:13" ht="15" x14ac:dyDescent="0.25">
      <c r="A642" s="6">
        <v>145421</v>
      </c>
      <c r="B642" s="6" t="s">
        <v>100</v>
      </c>
      <c r="C642" s="17">
        <f t="shared" si="29"/>
        <v>0.94938820912124577</v>
      </c>
      <c r="D642" s="6">
        <v>116603</v>
      </c>
      <c r="E642" s="6" t="s">
        <v>937</v>
      </c>
      <c r="H642" s="7">
        <v>859</v>
      </c>
      <c r="I642" s="7">
        <v>868</v>
      </c>
      <c r="L642" s="19">
        <f t="shared" si="30"/>
        <v>859</v>
      </c>
      <c r="M642" s="17">
        <f t="shared" si="31"/>
        <v>0.98963133640552992</v>
      </c>
    </row>
    <row r="643" spans="1:13" ht="15" x14ac:dyDescent="0.25">
      <c r="A643" s="6">
        <v>145421</v>
      </c>
      <c r="B643" s="6" t="s">
        <v>100</v>
      </c>
      <c r="C643" s="17">
        <f t="shared" ref="C643:C706" si="32">SUMIF($B$2:$B$3000,B643,$L$2:$L$3000)/(SUMIF($B$2:$B$3000,B643,$I$2:$I$3000))</f>
        <v>0.94938820912124577</v>
      </c>
      <c r="D643" s="6">
        <v>116604</v>
      </c>
      <c r="E643" s="6" t="s">
        <v>938</v>
      </c>
      <c r="H643" s="7">
        <v>1033</v>
      </c>
      <c r="I643" s="7">
        <v>1129</v>
      </c>
      <c r="L643" s="19">
        <f t="shared" si="30"/>
        <v>1033</v>
      </c>
      <c r="M643" s="17">
        <f t="shared" si="31"/>
        <v>0.91496899911426044</v>
      </c>
    </row>
    <row r="644" spans="1:13" ht="15" x14ac:dyDescent="0.25">
      <c r="A644" s="6">
        <v>145421</v>
      </c>
      <c r="B644" s="6" t="s">
        <v>100</v>
      </c>
      <c r="C644" s="17">
        <f t="shared" si="32"/>
        <v>0.94938820912124577</v>
      </c>
      <c r="D644" s="6">
        <v>116605</v>
      </c>
      <c r="E644" s="6" t="s">
        <v>939</v>
      </c>
      <c r="H644" s="7">
        <v>486</v>
      </c>
      <c r="I644" s="7">
        <v>563</v>
      </c>
      <c r="L644" s="19">
        <f t="shared" si="30"/>
        <v>486</v>
      </c>
      <c r="M644" s="17">
        <f t="shared" si="31"/>
        <v>0.86323268206039072</v>
      </c>
    </row>
    <row r="645" spans="1:13" ht="15" x14ac:dyDescent="0.25">
      <c r="A645" s="6">
        <v>145421</v>
      </c>
      <c r="B645" s="6" t="s">
        <v>100</v>
      </c>
      <c r="C645" s="17">
        <f t="shared" si="32"/>
        <v>0.94938820912124577</v>
      </c>
      <c r="D645" s="6">
        <v>116607</v>
      </c>
      <c r="E645" s="6" t="s">
        <v>940</v>
      </c>
      <c r="H645" s="7">
        <v>518</v>
      </c>
      <c r="I645" s="7">
        <v>518</v>
      </c>
      <c r="L645" s="19">
        <f t="shared" si="30"/>
        <v>518</v>
      </c>
      <c r="M645" s="17">
        <f t="shared" si="31"/>
        <v>1</v>
      </c>
    </row>
    <row r="646" spans="1:13" ht="15" x14ac:dyDescent="0.25">
      <c r="A646" s="6">
        <v>145421</v>
      </c>
      <c r="B646" s="6" t="s">
        <v>100</v>
      </c>
      <c r="C646" s="17">
        <f t="shared" si="32"/>
        <v>0.94938820912124577</v>
      </c>
      <c r="D646" s="6">
        <v>116608</v>
      </c>
      <c r="E646" s="6" t="s">
        <v>941</v>
      </c>
      <c r="H646" s="7">
        <v>485</v>
      </c>
      <c r="I646" s="7">
        <v>485</v>
      </c>
      <c r="L646" s="19">
        <f t="shared" si="30"/>
        <v>485</v>
      </c>
      <c r="M646" s="17">
        <f t="shared" si="31"/>
        <v>1</v>
      </c>
    </row>
    <row r="647" spans="1:13" ht="15" x14ac:dyDescent="0.25">
      <c r="A647" s="6">
        <v>145421</v>
      </c>
      <c r="B647" s="6" t="s">
        <v>100</v>
      </c>
      <c r="C647" s="17">
        <f t="shared" si="32"/>
        <v>0.94938820912124577</v>
      </c>
      <c r="D647" s="6">
        <v>17016602</v>
      </c>
      <c r="E647" s="6" t="s">
        <v>942</v>
      </c>
      <c r="H647" s="7">
        <v>33</v>
      </c>
      <c r="I647" s="7">
        <v>33</v>
      </c>
      <c r="L647" s="19">
        <f t="shared" si="30"/>
        <v>33</v>
      </c>
      <c r="M647" s="17">
        <f t="shared" si="31"/>
        <v>1</v>
      </c>
    </row>
    <row r="648" spans="1:13" ht="15" x14ac:dyDescent="0.25">
      <c r="A648" s="6">
        <v>145423</v>
      </c>
      <c r="B648" s="6" t="s">
        <v>101</v>
      </c>
      <c r="C648" s="17">
        <f t="shared" si="32"/>
        <v>1</v>
      </c>
      <c r="D648" s="6">
        <v>116609</v>
      </c>
      <c r="E648" s="6" t="s">
        <v>943</v>
      </c>
      <c r="H648" s="7">
        <v>442</v>
      </c>
      <c r="I648" s="7">
        <v>442</v>
      </c>
      <c r="L648" s="19">
        <f t="shared" si="30"/>
        <v>442</v>
      </c>
      <c r="M648" s="17">
        <f t="shared" si="31"/>
        <v>1</v>
      </c>
    </row>
    <row r="649" spans="1:13" ht="15" x14ac:dyDescent="0.25">
      <c r="A649" s="6">
        <v>145423</v>
      </c>
      <c r="B649" s="6" t="s">
        <v>101</v>
      </c>
      <c r="C649" s="17">
        <f t="shared" si="32"/>
        <v>1</v>
      </c>
      <c r="D649" s="6">
        <v>116610</v>
      </c>
      <c r="E649" s="6" t="s">
        <v>447</v>
      </c>
      <c r="H649" s="7">
        <v>549</v>
      </c>
      <c r="I649" s="7">
        <v>549</v>
      </c>
      <c r="L649" s="19">
        <f t="shared" si="30"/>
        <v>549</v>
      </c>
      <c r="M649" s="17">
        <f t="shared" si="31"/>
        <v>1</v>
      </c>
    </row>
    <row r="650" spans="1:13" ht="15" x14ac:dyDescent="0.25">
      <c r="A650" s="6">
        <v>145423</v>
      </c>
      <c r="B650" s="6" t="s">
        <v>101</v>
      </c>
      <c r="C650" s="17">
        <f t="shared" si="32"/>
        <v>1</v>
      </c>
      <c r="D650" s="6">
        <v>208938</v>
      </c>
      <c r="E650" s="6" t="s">
        <v>944</v>
      </c>
      <c r="H650" s="7">
        <v>447</v>
      </c>
      <c r="I650" s="7">
        <v>447</v>
      </c>
      <c r="L650" s="19">
        <f t="shared" si="30"/>
        <v>447</v>
      </c>
      <c r="M650" s="17">
        <f t="shared" si="31"/>
        <v>1</v>
      </c>
    </row>
    <row r="651" spans="1:13" ht="15" x14ac:dyDescent="0.25">
      <c r="A651" s="6">
        <v>145423</v>
      </c>
      <c r="B651" s="6" t="s">
        <v>101</v>
      </c>
      <c r="C651" s="17">
        <f t="shared" si="32"/>
        <v>1</v>
      </c>
      <c r="D651" s="6">
        <v>17009847</v>
      </c>
      <c r="E651" s="6" t="s">
        <v>922</v>
      </c>
      <c r="H651" s="7">
        <v>75</v>
      </c>
      <c r="I651" s="7">
        <v>75</v>
      </c>
      <c r="L651" s="19">
        <f t="shared" si="30"/>
        <v>75</v>
      </c>
      <c r="M651" s="17">
        <f t="shared" si="31"/>
        <v>1</v>
      </c>
    </row>
    <row r="652" spans="1:13" ht="15" x14ac:dyDescent="0.25">
      <c r="A652" s="6">
        <v>145221</v>
      </c>
      <c r="B652" s="6" t="s">
        <v>102</v>
      </c>
      <c r="C652" s="17">
        <f t="shared" si="32"/>
        <v>0.43441636582430804</v>
      </c>
      <c r="D652" s="6">
        <v>115476</v>
      </c>
      <c r="E652" s="6" t="s">
        <v>945</v>
      </c>
      <c r="H652" s="7">
        <v>269</v>
      </c>
      <c r="I652" s="7">
        <v>573</v>
      </c>
      <c r="L652" s="19">
        <f t="shared" si="30"/>
        <v>269</v>
      </c>
      <c r="M652" s="17">
        <f t="shared" si="31"/>
        <v>0.46945898778359513</v>
      </c>
    </row>
    <row r="653" spans="1:13" ht="15" x14ac:dyDescent="0.25">
      <c r="A653" s="6">
        <v>145221</v>
      </c>
      <c r="B653" s="6" t="s">
        <v>102</v>
      </c>
      <c r="C653" s="17">
        <f t="shared" si="32"/>
        <v>0.43441636582430804</v>
      </c>
      <c r="D653" s="6">
        <v>115477</v>
      </c>
      <c r="E653" s="6" t="s">
        <v>946</v>
      </c>
      <c r="H653" s="7">
        <v>230</v>
      </c>
      <c r="I653" s="7">
        <v>617</v>
      </c>
      <c r="L653" s="19">
        <f t="shared" si="30"/>
        <v>230</v>
      </c>
      <c r="M653" s="17">
        <f t="shared" si="31"/>
        <v>0.37277147487844409</v>
      </c>
    </row>
    <row r="654" spans="1:13" ht="15" x14ac:dyDescent="0.25">
      <c r="A654" s="6">
        <v>145221</v>
      </c>
      <c r="B654" s="6" t="s">
        <v>102</v>
      </c>
      <c r="C654" s="17">
        <f t="shared" si="32"/>
        <v>0.43441636582430804</v>
      </c>
      <c r="D654" s="6">
        <v>115478</v>
      </c>
      <c r="E654" s="6" t="s">
        <v>947</v>
      </c>
      <c r="H654" s="7">
        <v>230</v>
      </c>
      <c r="I654" s="7">
        <v>545</v>
      </c>
      <c r="L654" s="19">
        <f t="shared" si="30"/>
        <v>230</v>
      </c>
      <c r="M654" s="17">
        <f t="shared" si="31"/>
        <v>0.42201834862385323</v>
      </c>
    </row>
    <row r="655" spans="1:13" ht="15" x14ac:dyDescent="0.25">
      <c r="A655" s="6">
        <v>145221</v>
      </c>
      <c r="B655" s="6" t="s">
        <v>102</v>
      </c>
      <c r="C655" s="17">
        <f t="shared" si="32"/>
        <v>0.43441636582430804</v>
      </c>
      <c r="D655" s="6">
        <v>115479</v>
      </c>
      <c r="E655" s="6" t="s">
        <v>948</v>
      </c>
      <c r="H655" s="7">
        <v>173</v>
      </c>
      <c r="I655" s="7">
        <v>531</v>
      </c>
      <c r="L655" s="19">
        <f t="shared" si="30"/>
        <v>173</v>
      </c>
      <c r="M655" s="17">
        <f t="shared" si="31"/>
        <v>0.32580037664783429</v>
      </c>
    </row>
    <row r="656" spans="1:13" ht="15" x14ac:dyDescent="0.25">
      <c r="A656" s="6">
        <v>145221</v>
      </c>
      <c r="B656" s="6" t="s">
        <v>102</v>
      </c>
      <c r="C656" s="17">
        <f t="shared" si="32"/>
        <v>0.43441636582430804</v>
      </c>
      <c r="D656" s="6">
        <v>16055384</v>
      </c>
      <c r="E656" s="6" t="s">
        <v>949</v>
      </c>
      <c r="H656" s="7">
        <v>138</v>
      </c>
      <c r="I656" s="7">
        <v>184</v>
      </c>
      <c r="L656" s="19">
        <f t="shared" si="30"/>
        <v>138</v>
      </c>
      <c r="M656" s="17">
        <f t="shared" si="31"/>
        <v>0.75</v>
      </c>
    </row>
    <row r="657" spans="1:13" ht="15" x14ac:dyDescent="0.25">
      <c r="A657" s="6">
        <v>145221</v>
      </c>
      <c r="B657" s="6" t="s">
        <v>102</v>
      </c>
      <c r="C657" s="17">
        <f t="shared" si="32"/>
        <v>0.43441636582430804</v>
      </c>
      <c r="D657" s="6">
        <v>16058383</v>
      </c>
      <c r="E657" s="6" t="s">
        <v>950</v>
      </c>
      <c r="H657" s="7">
        <v>0</v>
      </c>
      <c r="I657" s="7">
        <v>0</v>
      </c>
      <c r="L657" s="19">
        <f t="shared" si="30"/>
        <v>0</v>
      </c>
      <c r="M657" s="17">
        <f t="shared" si="31"/>
        <v>0</v>
      </c>
    </row>
    <row r="658" spans="1:13" ht="15" x14ac:dyDescent="0.25">
      <c r="A658" s="6">
        <v>145221</v>
      </c>
      <c r="B658" s="6" t="s">
        <v>102</v>
      </c>
      <c r="C658" s="17">
        <f t="shared" si="32"/>
        <v>0.43441636582430804</v>
      </c>
      <c r="D658" s="6">
        <v>17023664</v>
      </c>
      <c r="E658" s="6" t="s">
        <v>951</v>
      </c>
      <c r="H658" s="7">
        <v>43</v>
      </c>
      <c r="I658" s="7">
        <v>43</v>
      </c>
      <c r="L658" s="19">
        <f t="shared" si="30"/>
        <v>43</v>
      </c>
      <c r="M658" s="17">
        <f t="shared" si="31"/>
        <v>1</v>
      </c>
    </row>
    <row r="659" spans="1:13" ht="15" x14ac:dyDescent="0.25">
      <c r="A659" s="6">
        <v>145309</v>
      </c>
      <c r="B659" s="6" t="s">
        <v>103</v>
      </c>
      <c r="C659" s="17">
        <f t="shared" si="32"/>
        <v>0.39094650205761317</v>
      </c>
      <c r="D659" s="6">
        <v>116133</v>
      </c>
      <c r="E659" s="6" t="s">
        <v>952</v>
      </c>
      <c r="H659" s="7">
        <v>95</v>
      </c>
      <c r="I659" s="7">
        <v>243</v>
      </c>
      <c r="L659" s="19">
        <f t="shared" si="30"/>
        <v>95</v>
      </c>
      <c r="M659" s="17">
        <f t="shared" si="31"/>
        <v>0.39094650205761317</v>
      </c>
    </row>
    <row r="660" spans="1:13" ht="15" x14ac:dyDescent="0.25">
      <c r="A660" s="6">
        <v>145512</v>
      </c>
      <c r="B660" s="6" t="s">
        <v>104</v>
      </c>
      <c r="C660" s="17">
        <f t="shared" si="32"/>
        <v>0.42857142857142855</v>
      </c>
      <c r="D660" s="6">
        <v>116950</v>
      </c>
      <c r="E660" s="6" t="s">
        <v>953</v>
      </c>
      <c r="H660" s="7">
        <v>15</v>
      </c>
      <c r="I660" s="7">
        <v>35</v>
      </c>
      <c r="L660" s="19">
        <f t="shared" si="30"/>
        <v>15</v>
      </c>
      <c r="M660" s="17">
        <f t="shared" si="31"/>
        <v>0.42857142857142855</v>
      </c>
    </row>
    <row r="661" spans="1:13" ht="15" x14ac:dyDescent="0.25">
      <c r="A661" s="6">
        <v>145377</v>
      </c>
      <c r="B661" s="6" t="s">
        <v>105</v>
      </c>
      <c r="C661" s="17">
        <f t="shared" si="32"/>
        <v>0.37209302325581395</v>
      </c>
      <c r="D661" s="6">
        <v>116398</v>
      </c>
      <c r="E661" s="6" t="s">
        <v>954</v>
      </c>
      <c r="H661" s="7">
        <v>64</v>
      </c>
      <c r="I661" s="7">
        <v>172</v>
      </c>
      <c r="L661" s="19">
        <f t="shared" si="30"/>
        <v>64</v>
      </c>
      <c r="M661" s="17">
        <f t="shared" si="31"/>
        <v>0.37209302325581395</v>
      </c>
    </row>
    <row r="662" spans="1:13" ht="15" x14ac:dyDescent="0.25">
      <c r="A662" s="6">
        <v>145289</v>
      </c>
      <c r="B662" s="6" t="s">
        <v>106</v>
      </c>
      <c r="C662" s="17">
        <f t="shared" si="32"/>
        <v>0.19932432432432431</v>
      </c>
      <c r="D662" s="6">
        <v>116044</v>
      </c>
      <c r="E662" s="6" t="s">
        <v>955</v>
      </c>
      <c r="H662" s="7">
        <v>118</v>
      </c>
      <c r="I662" s="7">
        <v>592</v>
      </c>
      <c r="L662" s="19">
        <f t="shared" si="30"/>
        <v>118</v>
      </c>
      <c r="M662" s="17">
        <f t="shared" si="31"/>
        <v>0.19932432432432431</v>
      </c>
    </row>
    <row r="663" spans="1:13" ht="15" x14ac:dyDescent="0.25">
      <c r="A663" s="6">
        <v>145473</v>
      </c>
      <c r="B663" s="6" t="s">
        <v>107</v>
      </c>
      <c r="C663" s="17">
        <f t="shared" si="32"/>
        <v>0.6912751677852349</v>
      </c>
      <c r="D663" s="6">
        <v>116770</v>
      </c>
      <c r="E663" s="6" t="s">
        <v>956</v>
      </c>
      <c r="H663" s="7">
        <v>68</v>
      </c>
      <c r="I663" s="7">
        <v>105</v>
      </c>
      <c r="L663" s="19">
        <f t="shared" si="30"/>
        <v>68</v>
      </c>
      <c r="M663" s="17">
        <f t="shared" si="31"/>
        <v>0.64761904761904765</v>
      </c>
    </row>
    <row r="664" spans="1:13" ht="15" x14ac:dyDescent="0.25">
      <c r="A664" s="6">
        <v>145473</v>
      </c>
      <c r="B664" s="6" t="s">
        <v>107</v>
      </c>
      <c r="C664" s="17">
        <f t="shared" si="32"/>
        <v>0.6912751677852349</v>
      </c>
      <c r="D664" s="6">
        <v>214089</v>
      </c>
      <c r="E664" s="6" t="s">
        <v>957</v>
      </c>
      <c r="H664" s="7">
        <v>24</v>
      </c>
      <c r="I664" s="7">
        <v>28</v>
      </c>
      <c r="L664" s="19">
        <f t="shared" si="30"/>
        <v>24</v>
      </c>
      <c r="M664" s="17">
        <f t="shared" si="31"/>
        <v>0.8571428571428571</v>
      </c>
    </row>
    <row r="665" spans="1:13" ht="15" x14ac:dyDescent="0.25">
      <c r="A665" s="6">
        <v>145473</v>
      </c>
      <c r="B665" s="6" t="s">
        <v>107</v>
      </c>
      <c r="C665" s="17">
        <f t="shared" si="32"/>
        <v>0.6912751677852349</v>
      </c>
      <c r="D665" s="6">
        <v>17023330</v>
      </c>
      <c r="E665" s="6" t="s">
        <v>958</v>
      </c>
      <c r="H665" s="7">
        <v>11</v>
      </c>
      <c r="I665" s="7">
        <v>16</v>
      </c>
      <c r="L665" s="19">
        <f t="shared" si="30"/>
        <v>11</v>
      </c>
      <c r="M665" s="17">
        <f t="shared" si="31"/>
        <v>0.6875</v>
      </c>
    </row>
    <row r="666" spans="1:13" ht="15" x14ac:dyDescent="0.25">
      <c r="A666" s="6">
        <v>145473</v>
      </c>
      <c r="B666" s="6" t="s">
        <v>107</v>
      </c>
      <c r="C666" s="17">
        <f t="shared" si="32"/>
        <v>0.6912751677852349</v>
      </c>
      <c r="D666" s="6">
        <v>17023422</v>
      </c>
      <c r="E666" s="6" t="s">
        <v>959</v>
      </c>
      <c r="H666" s="7">
        <v>0</v>
      </c>
      <c r="I666" s="7">
        <v>0</v>
      </c>
      <c r="L666" s="19">
        <f t="shared" si="30"/>
        <v>0</v>
      </c>
      <c r="M666" s="17">
        <f t="shared" si="31"/>
        <v>0</v>
      </c>
    </row>
    <row r="667" spans="1:13" ht="15" x14ac:dyDescent="0.25">
      <c r="A667" s="6">
        <v>145416</v>
      </c>
      <c r="B667" s="6" t="s">
        <v>108</v>
      </c>
      <c r="C667" s="17">
        <f t="shared" si="32"/>
        <v>0.87664783427495296</v>
      </c>
      <c r="D667" s="6">
        <v>116591</v>
      </c>
      <c r="E667" s="6" t="s">
        <v>960</v>
      </c>
      <c r="H667" s="7">
        <v>255</v>
      </c>
      <c r="I667" s="7">
        <v>297</v>
      </c>
      <c r="L667" s="19">
        <f t="shared" si="30"/>
        <v>255</v>
      </c>
      <c r="M667" s="17">
        <f t="shared" si="31"/>
        <v>0.85858585858585856</v>
      </c>
    </row>
    <row r="668" spans="1:13" ht="15" x14ac:dyDescent="0.25">
      <c r="A668" s="6">
        <v>145416</v>
      </c>
      <c r="B668" s="6" t="s">
        <v>108</v>
      </c>
      <c r="C668" s="17">
        <f t="shared" si="32"/>
        <v>0.87664783427495296</v>
      </c>
      <c r="D668" s="6">
        <v>116592</v>
      </c>
      <c r="E668" s="6" t="s">
        <v>961</v>
      </c>
      <c r="H668" s="7">
        <v>267</v>
      </c>
      <c r="I668" s="7">
        <v>335</v>
      </c>
      <c r="L668" s="19">
        <f t="shared" si="30"/>
        <v>267</v>
      </c>
      <c r="M668" s="17">
        <f t="shared" si="31"/>
        <v>0.79701492537313434</v>
      </c>
    </row>
    <row r="669" spans="1:13" ht="15" x14ac:dyDescent="0.25">
      <c r="A669" s="6">
        <v>145416</v>
      </c>
      <c r="B669" s="6" t="s">
        <v>108</v>
      </c>
      <c r="C669" s="17">
        <f t="shared" si="32"/>
        <v>0.87664783427495296</v>
      </c>
      <c r="D669" s="6">
        <v>116637</v>
      </c>
      <c r="E669" s="6" t="s">
        <v>962</v>
      </c>
      <c r="H669" s="7">
        <v>232</v>
      </c>
      <c r="I669" s="7">
        <v>239</v>
      </c>
      <c r="L669" s="19">
        <f t="shared" si="30"/>
        <v>232</v>
      </c>
      <c r="M669" s="17">
        <f t="shared" si="31"/>
        <v>0.97071129707112969</v>
      </c>
    </row>
    <row r="670" spans="1:13" ht="15" x14ac:dyDescent="0.25">
      <c r="A670" s="6">
        <v>145416</v>
      </c>
      <c r="B670" s="6" t="s">
        <v>108</v>
      </c>
      <c r="C670" s="17">
        <f t="shared" si="32"/>
        <v>0.87664783427495296</v>
      </c>
      <c r="D670" s="6">
        <v>16029227</v>
      </c>
      <c r="E670" s="6" t="s">
        <v>963</v>
      </c>
      <c r="H670" s="7">
        <v>177</v>
      </c>
      <c r="I670" s="7">
        <v>191</v>
      </c>
      <c r="L670" s="19">
        <f t="shared" si="30"/>
        <v>177</v>
      </c>
      <c r="M670" s="17">
        <f t="shared" si="31"/>
        <v>0.92670157068062831</v>
      </c>
    </row>
    <row r="671" spans="1:13" ht="15" x14ac:dyDescent="0.25">
      <c r="A671" s="6">
        <v>145196</v>
      </c>
      <c r="B671" s="6" t="s">
        <v>109</v>
      </c>
      <c r="C671" s="17">
        <f t="shared" si="32"/>
        <v>0.81244379496402874</v>
      </c>
      <c r="D671" s="6">
        <v>115231</v>
      </c>
      <c r="E671" s="6" t="s">
        <v>964</v>
      </c>
      <c r="H671" s="7">
        <v>346</v>
      </c>
      <c r="I671" s="7">
        <v>427</v>
      </c>
      <c r="L671" s="19">
        <f t="shared" si="30"/>
        <v>346</v>
      </c>
      <c r="M671" s="17">
        <f t="shared" si="31"/>
        <v>0.81030444964871196</v>
      </c>
    </row>
    <row r="672" spans="1:13" ht="15" x14ac:dyDescent="0.25">
      <c r="A672" s="6">
        <v>145196</v>
      </c>
      <c r="B672" s="6" t="s">
        <v>109</v>
      </c>
      <c r="C672" s="17">
        <f t="shared" si="32"/>
        <v>0.81244379496402874</v>
      </c>
      <c r="D672" s="6">
        <v>115233</v>
      </c>
      <c r="E672" s="6" t="s">
        <v>354</v>
      </c>
      <c r="H672" s="7">
        <v>656</v>
      </c>
      <c r="I672" s="7">
        <v>695</v>
      </c>
      <c r="L672" s="19">
        <f t="shared" si="30"/>
        <v>656</v>
      </c>
      <c r="M672" s="17">
        <f t="shared" si="31"/>
        <v>0.94388489208633097</v>
      </c>
    </row>
    <row r="673" spans="1:13" ht="15" x14ac:dyDescent="0.25">
      <c r="A673" s="6">
        <v>145196</v>
      </c>
      <c r="B673" s="6" t="s">
        <v>109</v>
      </c>
      <c r="C673" s="17">
        <f t="shared" si="32"/>
        <v>0.81244379496402874</v>
      </c>
      <c r="D673" s="6">
        <v>115236</v>
      </c>
      <c r="E673" s="6" t="s">
        <v>965</v>
      </c>
      <c r="H673" s="7">
        <v>422</v>
      </c>
      <c r="I673" s="7">
        <v>472</v>
      </c>
      <c r="L673" s="19">
        <f t="shared" si="30"/>
        <v>422</v>
      </c>
      <c r="M673" s="17">
        <f t="shared" si="31"/>
        <v>0.89406779661016944</v>
      </c>
    </row>
    <row r="674" spans="1:13" ht="15" x14ac:dyDescent="0.25">
      <c r="A674" s="6">
        <v>145196</v>
      </c>
      <c r="B674" s="6" t="s">
        <v>109</v>
      </c>
      <c r="C674" s="17">
        <f t="shared" si="32"/>
        <v>0.81244379496402874</v>
      </c>
      <c r="D674" s="6">
        <v>115237</v>
      </c>
      <c r="E674" s="6" t="s">
        <v>966</v>
      </c>
      <c r="H674" s="7">
        <v>341</v>
      </c>
      <c r="I674" s="7">
        <v>462</v>
      </c>
      <c r="L674" s="19">
        <f t="shared" si="30"/>
        <v>341</v>
      </c>
      <c r="M674" s="17">
        <f t="shared" si="31"/>
        <v>0.73809523809523814</v>
      </c>
    </row>
    <row r="675" spans="1:13" ht="15" x14ac:dyDescent="0.25">
      <c r="A675" s="6">
        <v>145196</v>
      </c>
      <c r="B675" s="6" t="s">
        <v>109</v>
      </c>
      <c r="C675" s="17">
        <f t="shared" si="32"/>
        <v>0.81244379496402874</v>
      </c>
      <c r="D675" s="6">
        <v>115240</v>
      </c>
      <c r="E675" s="6" t="s">
        <v>967</v>
      </c>
      <c r="H675" s="7">
        <v>536</v>
      </c>
      <c r="I675" s="7">
        <v>536</v>
      </c>
      <c r="L675" s="19">
        <f t="shared" si="30"/>
        <v>536</v>
      </c>
      <c r="M675" s="17">
        <f t="shared" si="31"/>
        <v>1</v>
      </c>
    </row>
    <row r="676" spans="1:13" ht="15" x14ac:dyDescent="0.25">
      <c r="A676" s="6">
        <v>145196</v>
      </c>
      <c r="B676" s="6" t="s">
        <v>109</v>
      </c>
      <c r="C676" s="17">
        <f t="shared" si="32"/>
        <v>0.81244379496402874</v>
      </c>
      <c r="D676" s="6">
        <v>115242</v>
      </c>
      <c r="E676" s="6" t="s">
        <v>968</v>
      </c>
      <c r="H676" s="7">
        <v>1060</v>
      </c>
      <c r="I676" s="7">
        <v>1324</v>
      </c>
      <c r="L676" s="19">
        <f t="shared" si="30"/>
        <v>1060</v>
      </c>
      <c r="M676" s="17">
        <f t="shared" si="31"/>
        <v>0.80060422960725075</v>
      </c>
    </row>
    <row r="677" spans="1:13" ht="15" x14ac:dyDescent="0.25">
      <c r="A677" s="6">
        <v>145196</v>
      </c>
      <c r="B677" s="6" t="s">
        <v>109</v>
      </c>
      <c r="C677" s="17">
        <f t="shared" si="32"/>
        <v>0.81244379496402874</v>
      </c>
      <c r="D677" s="6">
        <v>115244</v>
      </c>
      <c r="E677" s="6" t="s">
        <v>969</v>
      </c>
      <c r="H677" s="7">
        <v>194</v>
      </c>
      <c r="I677" s="7">
        <v>490</v>
      </c>
      <c r="L677" s="19">
        <f t="shared" si="30"/>
        <v>194</v>
      </c>
      <c r="M677" s="17">
        <f t="shared" si="31"/>
        <v>0.39591836734693875</v>
      </c>
    </row>
    <row r="678" spans="1:13" ht="15" x14ac:dyDescent="0.25">
      <c r="A678" s="6">
        <v>145196</v>
      </c>
      <c r="B678" s="6" t="s">
        <v>109</v>
      </c>
      <c r="C678" s="17">
        <f t="shared" si="32"/>
        <v>0.81244379496402874</v>
      </c>
      <c r="D678" s="6">
        <v>115257</v>
      </c>
      <c r="E678" s="6" t="s">
        <v>970</v>
      </c>
      <c r="H678" s="7">
        <v>332</v>
      </c>
      <c r="I678" s="7">
        <v>332</v>
      </c>
      <c r="L678" s="19">
        <f t="shared" si="30"/>
        <v>332</v>
      </c>
      <c r="M678" s="17">
        <f t="shared" si="31"/>
        <v>1</v>
      </c>
    </row>
    <row r="679" spans="1:13" ht="15" x14ac:dyDescent="0.25">
      <c r="A679" s="6">
        <v>145196</v>
      </c>
      <c r="B679" s="6" t="s">
        <v>109</v>
      </c>
      <c r="C679" s="17">
        <f t="shared" si="32"/>
        <v>0.81244379496402874</v>
      </c>
      <c r="D679" s="6">
        <v>115259</v>
      </c>
      <c r="E679" s="6" t="s">
        <v>971</v>
      </c>
      <c r="H679" s="7">
        <v>279</v>
      </c>
      <c r="I679" s="7">
        <v>452</v>
      </c>
      <c r="L679" s="19">
        <f t="shared" si="30"/>
        <v>279</v>
      </c>
      <c r="M679" s="17">
        <f t="shared" si="31"/>
        <v>0.61725663716814161</v>
      </c>
    </row>
    <row r="680" spans="1:13" ht="15" x14ac:dyDescent="0.25">
      <c r="A680" s="6">
        <v>145196</v>
      </c>
      <c r="B680" s="6" t="s">
        <v>109</v>
      </c>
      <c r="C680" s="17">
        <f t="shared" si="32"/>
        <v>0.81244379496402874</v>
      </c>
      <c r="D680" s="6">
        <v>115261</v>
      </c>
      <c r="E680" s="6" t="s">
        <v>972</v>
      </c>
      <c r="H680" s="7">
        <v>357</v>
      </c>
      <c r="I680" s="7">
        <v>618</v>
      </c>
      <c r="L680" s="19">
        <f t="shared" si="30"/>
        <v>357</v>
      </c>
      <c r="M680" s="17">
        <f t="shared" si="31"/>
        <v>0.57766990291262132</v>
      </c>
    </row>
    <row r="681" spans="1:13" ht="15" x14ac:dyDescent="0.25">
      <c r="A681" s="6">
        <v>145196</v>
      </c>
      <c r="B681" s="6" t="s">
        <v>109</v>
      </c>
      <c r="C681" s="17">
        <f t="shared" si="32"/>
        <v>0.81244379496402874</v>
      </c>
      <c r="D681" s="6">
        <v>115262</v>
      </c>
      <c r="E681" s="6" t="s">
        <v>973</v>
      </c>
      <c r="H681" s="7">
        <v>233</v>
      </c>
      <c r="I681" s="7">
        <v>539</v>
      </c>
      <c r="L681" s="19">
        <f t="shared" si="30"/>
        <v>233</v>
      </c>
      <c r="M681" s="17">
        <f t="shared" si="31"/>
        <v>0.43228200371057512</v>
      </c>
    </row>
    <row r="682" spans="1:13" ht="15" x14ac:dyDescent="0.25">
      <c r="A682" s="6">
        <v>145196</v>
      </c>
      <c r="B682" s="6" t="s">
        <v>109</v>
      </c>
      <c r="C682" s="17">
        <f t="shared" si="32"/>
        <v>0.81244379496402874</v>
      </c>
      <c r="D682" s="6">
        <v>115265</v>
      </c>
      <c r="E682" s="6" t="s">
        <v>974</v>
      </c>
      <c r="H682" s="7">
        <v>437</v>
      </c>
      <c r="I682" s="7">
        <v>437</v>
      </c>
      <c r="L682" s="19">
        <f t="shared" si="30"/>
        <v>437</v>
      </c>
      <c r="M682" s="17">
        <f t="shared" si="31"/>
        <v>1</v>
      </c>
    </row>
    <row r="683" spans="1:13" ht="15" x14ac:dyDescent="0.25">
      <c r="A683" s="6">
        <v>145196</v>
      </c>
      <c r="B683" s="6" t="s">
        <v>109</v>
      </c>
      <c r="C683" s="17">
        <f t="shared" si="32"/>
        <v>0.81244379496402874</v>
      </c>
      <c r="D683" s="6">
        <v>115266</v>
      </c>
      <c r="E683" s="6" t="s">
        <v>975</v>
      </c>
      <c r="H683" s="7"/>
      <c r="I683" s="7"/>
      <c r="L683" s="19">
        <f t="shared" si="30"/>
        <v>0</v>
      </c>
      <c r="M683" s="17">
        <f t="shared" si="31"/>
        <v>0</v>
      </c>
    </row>
    <row r="684" spans="1:13" ht="15" x14ac:dyDescent="0.25">
      <c r="A684" s="6">
        <v>145196</v>
      </c>
      <c r="B684" s="6" t="s">
        <v>109</v>
      </c>
      <c r="C684" s="17">
        <f t="shared" si="32"/>
        <v>0.81244379496402874</v>
      </c>
      <c r="D684" s="6">
        <v>115268</v>
      </c>
      <c r="E684" s="6" t="s">
        <v>750</v>
      </c>
      <c r="H684" s="7">
        <v>435</v>
      </c>
      <c r="I684" s="7">
        <v>487</v>
      </c>
      <c r="L684" s="19">
        <f t="shared" si="30"/>
        <v>435</v>
      </c>
      <c r="M684" s="17">
        <f t="shared" si="31"/>
        <v>0.89322381930184802</v>
      </c>
    </row>
    <row r="685" spans="1:13" ht="15" x14ac:dyDescent="0.25">
      <c r="A685" s="6">
        <v>145196</v>
      </c>
      <c r="B685" s="6" t="s">
        <v>109</v>
      </c>
      <c r="C685" s="17">
        <f t="shared" si="32"/>
        <v>0.81244379496402874</v>
      </c>
      <c r="D685" s="6">
        <v>115269</v>
      </c>
      <c r="E685" s="6" t="s">
        <v>976</v>
      </c>
      <c r="H685" s="7">
        <v>360</v>
      </c>
      <c r="I685" s="7">
        <v>416</v>
      </c>
      <c r="L685" s="19">
        <f t="shared" si="30"/>
        <v>360</v>
      </c>
      <c r="M685" s="17">
        <f t="shared" si="31"/>
        <v>0.86538461538461542</v>
      </c>
    </row>
    <row r="686" spans="1:13" ht="15" x14ac:dyDescent="0.25">
      <c r="A686" s="6">
        <v>145196</v>
      </c>
      <c r="B686" s="6" t="s">
        <v>109</v>
      </c>
      <c r="C686" s="17">
        <f t="shared" si="32"/>
        <v>0.81244379496402874</v>
      </c>
      <c r="D686" s="6">
        <v>115293</v>
      </c>
      <c r="E686" s="6" t="s">
        <v>977</v>
      </c>
      <c r="H686" s="7">
        <v>514</v>
      </c>
      <c r="I686" s="7">
        <v>514</v>
      </c>
      <c r="L686" s="19">
        <f t="shared" si="30"/>
        <v>514</v>
      </c>
      <c r="M686" s="17">
        <f t="shared" si="31"/>
        <v>1</v>
      </c>
    </row>
    <row r="687" spans="1:13" ht="15" x14ac:dyDescent="0.25">
      <c r="A687" s="6">
        <v>145196</v>
      </c>
      <c r="B687" s="6" t="s">
        <v>109</v>
      </c>
      <c r="C687" s="17">
        <f t="shared" si="32"/>
        <v>0.81244379496402874</v>
      </c>
      <c r="D687" s="6">
        <v>115294</v>
      </c>
      <c r="E687" s="6" t="s">
        <v>978</v>
      </c>
      <c r="H687" s="7">
        <v>237</v>
      </c>
      <c r="I687" s="7">
        <v>237</v>
      </c>
      <c r="L687" s="19">
        <f t="shared" si="30"/>
        <v>237</v>
      </c>
      <c r="M687" s="17">
        <f t="shared" si="31"/>
        <v>1</v>
      </c>
    </row>
    <row r="688" spans="1:13" ht="15" x14ac:dyDescent="0.25">
      <c r="A688" s="6">
        <v>145196</v>
      </c>
      <c r="B688" s="6" t="s">
        <v>109</v>
      </c>
      <c r="C688" s="17">
        <f t="shared" si="32"/>
        <v>0.81244379496402874</v>
      </c>
      <c r="D688" s="6">
        <v>115295</v>
      </c>
      <c r="E688" s="6" t="s">
        <v>979</v>
      </c>
      <c r="H688" s="7">
        <v>515</v>
      </c>
      <c r="I688" s="7">
        <v>515</v>
      </c>
      <c r="L688" s="19">
        <f t="shared" si="30"/>
        <v>515</v>
      </c>
      <c r="M688" s="17">
        <f t="shared" si="31"/>
        <v>1</v>
      </c>
    </row>
    <row r="689" spans="1:13" ht="15" x14ac:dyDescent="0.25">
      <c r="A689" s="6">
        <v>145196</v>
      </c>
      <c r="B689" s="6" t="s">
        <v>109</v>
      </c>
      <c r="C689" s="17">
        <f t="shared" si="32"/>
        <v>0.81244379496402874</v>
      </c>
      <c r="D689" s="6">
        <v>115298</v>
      </c>
      <c r="E689" s="6" t="s">
        <v>404</v>
      </c>
      <c r="H689" s="7">
        <v>591</v>
      </c>
      <c r="I689" s="7">
        <v>602</v>
      </c>
      <c r="L689" s="19">
        <f t="shared" si="30"/>
        <v>591</v>
      </c>
      <c r="M689" s="17">
        <f t="shared" si="31"/>
        <v>0.98172757475083061</v>
      </c>
    </row>
    <row r="690" spans="1:13" ht="15" x14ac:dyDescent="0.25">
      <c r="A690" s="6">
        <v>145196</v>
      </c>
      <c r="B690" s="6" t="s">
        <v>109</v>
      </c>
      <c r="C690" s="17">
        <f t="shared" si="32"/>
        <v>0.81244379496402874</v>
      </c>
      <c r="D690" s="6">
        <v>115305</v>
      </c>
      <c r="E690" s="6" t="s">
        <v>980</v>
      </c>
      <c r="H690" s="7">
        <v>454</v>
      </c>
      <c r="I690" s="7">
        <v>454</v>
      </c>
      <c r="L690" s="19">
        <f t="shared" si="30"/>
        <v>454</v>
      </c>
      <c r="M690" s="17">
        <f t="shared" si="31"/>
        <v>1</v>
      </c>
    </row>
    <row r="691" spans="1:13" ht="15" x14ac:dyDescent="0.25">
      <c r="A691" s="6">
        <v>145196</v>
      </c>
      <c r="B691" s="6" t="s">
        <v>109</v>
      </c>
      <c r="C691" s="17">
        <f t="shared" si="32"/>
        <v>0.81244379496402874</v>
      </c>
      <c r="D691" s="6">
        <v>115306</v>
      </c>
      <c r="E691" s="6" t="s">
        <v>981</v>
      </c>
      <c r="H691" s="7">
        <v>385</v>
      </c>
      <c r="I691" s="7">
        <v>385</v>
      </c>
      <c r="L691" s="19">
        <f t="shared" si="30"/>
        <v>385</v>
      </c>
      <c r="M691" s="17">
        <f t="shared" si="31"/>
        <v>1</v>
      </c>
    </row>
    <row r="692" spans="1:13" ht="15" x14ac:dyDescent="0.25">
      <c r="A692" s="6">
        <v>145196</v>
      </c>
      <c r="B692" s="6" t="s">
        <v>109</v>
      </c>
      <c r="C692" s="17">
        <f t="shared" si="32"/>
        <v>0.81244379496402874</v>
      </c>
      <c r="D692" s="6">
        <v>115308</v>
      </c>
      <c r="E692" s="6" t="s">
        <v>982</v>
      </c>
      <c r="H692" s="7">
        <v>390</v>
      </c>
      <c r="I692" s="7">
        <v>526</v>
      </c>
      <c r="L692" s="19">
        <f t="shared" si="30"/>
        <v>390</v>
      </c>
      <c r="M692" s="17">
        <f t="shared" si="31"/>
        <v>0.7414448669201521</v>
      </c>
    </row>
    <row r="693" spans="1:13" ht="15" x14ac:dyDescent="0.25">
      <c r="A693" s="6">
        <v>145196</v>
      </c>
      <c r="B693" s="6" t="s">
        <v>109</v>
      </c>
      <c r="C693" s="17">
        <f t="shared" si="32"/>
        <v>0.81244379496402874</v>
      </c>
      <c r="D693" s="6">
        <v>115310</v>
      </c>
      <c r="E693" s="6" t="s">
        <v>983</v>
      </c>
      <c r="H693" s="7">
        <v>540</v>
      </c>
      <c r="I693" s="7">
        <v>540</v>
      </c>
      <c r="L693" s="19">
        <f t="shared" ref="L693:L756" si="33">IF(K693="",H693,(MIN(I693,(K693*1.6*I693))))</f>
        <v>540</v>
      </c>
      <c r="M693" s="17">
        <f t="shared" ref="M693:M756" si="34">IF(L693=0,0,(L693/I693))</f>
        <v>1</v>
      </c>
    </row>
    <row r="694" spans="1:13" ht="15" x14ac:dyDescent="0.25">
      <c r="A694" s="6">
        <v>145196</v>
      </c>
      <c r="B694" s="6" t="s">
        <v>109</v>
      </c>
      <c r="C694" s="17">
        <f t="shared" si="32"/>
        <v>0.81244379496402874</v>
      </c>
      <c r="D694" s="6">
        <v>115311</v>
      </c>
      <c r="E694" s="6" t="s">
        <v>841</v>
      </c>
      <c r="H694" s="7">
        <v>588</v>
      </c>
      <c r="I694" s="7">
        <v>652</v>
      </c>
      <c r="L694" s="19">
        <f t="shared" si="33"/>
        <v>588</v>
      </c>
      <c r="M694" s="17">
        <f t="shared" si="34"/>
        <v>0.90184049079754602</v>
      </c>
    </row>
    <row r="695" spans="1:13" ht="15" x14ac:dyDescent="0.25">
      <c r="A695" s="6">
        <v>145196</v>
      </c>
      <c r="B695" s="6" t="s">
        <v>109</v>
      </c>
      <c r="C695" s="17">
        <f t="shared" si="32"/>
        <v>0.81244379496402874</v>
      </c>
      <c r="D695" s="6">
        <v>115312</v>
      </c>
      <c r="E695" s="6" t="s">
        <v>984</v>
      </c>
      <c r="H695" s="7">
        <v>1243</v>
      </c>
      <c r="I695" s="7">
        <v>1907</v>
      </c>
      <c r="L695" s="19">
        <f t="shared" si="33"/>
        <v>1243</v>
      </c>
      <c r="M695" s="17">
        <f t="shared" si="34"/>
        <v>0.6518091242789722</v>
      </c>
    </row>
    <row r="696" spans="1:13" ht="15" x14ac:dyDescent="0.25">
      <c r="A696" s="6">
        <v>145196</v>
      </c>
      <c r="B696" s="6" t="s">
        <v>109</v>
      </c>
      <c r="C696" s="17">
        <f t="shared" si="32"/>
        <v>0.81244379496402874</v>
      </c>
      <c r="D696" s="6">
        <v>222944</v>
      </c>
      <c r="E696" s="6" t="s">
        <v>985</v>
      </c>
      <c r="H696" s="7">
        <v>152</v>
      </c>
      <c r="I696" s="7">
        <v>291</v>
      </c>
      <c r="L696" s="19">
        <f t="shared" si="33"/>
        <v>152</v>
      </c>
      <c r="M696" s="17">
        <f t="shared" si="34"/>
        <v>0.5223367697594502</v>
      </c>
    </row>
    <row r="697" spans="1:13" ht="15" x14ac:dyDescent="0.25">
      <c r="A697" s="6">
        <v>145196</v>
      </c>
      <c r="B697" s="6" t="s">
        <v>109</v>
      </c>
      <c r="C697" s="17">
        <f t="shared" si="32"/>
        <v>0.81244379496402874</v>
      </c>
      <c r="D697" s="6">
        <v>233440</v>
      </c>
      <c r="E697" s="6" t="s">
        <v>986</v>
      </c>
      <c r="H697" s="7">
        <v>0</v>
      </c>
      <c r="I697" s="7">
        <v>0</v>
      </c>
      <c r="L697" s="19">
        <f t="shared" si="33"/>
        <v>0</v>
      </c>
      <c r="M697" s="17">
        <f t="shared" si="34"/>
        <v>0</v>
      </c>
    </row>
    <row r="698" spans="1:13" ht="15" x14ac:dyDescent="0.25">
      <c r="A698" s="6">
        <v>145196</v>
      </c>
      <c r="B698" s="6" t="s">
        <v>109</v>
      </c>
      <c r="C698" s="17">
        <f t="shared" si="32"/>
        <v>0.81244379496402874</v>
      </c>
      <c r="D698" s="6">
        <v>233441</v>
      </c>
      <c r="E698" s="6" t="s">
        <v>987</v>
      </c>
      <c r="H698" s="7">
        <v>102</v>
      </c>
      <c r="I698" s="7">
        <v>102</v>
      </c>
      <c r="L698" s="19">
        <f t="shared" si="33"/>
        <v>102</v>
      </c>
      <c r="M698" s="17">
        <f t="shared" si="34"/>
        <v>1</v>
      </c>
    </row>
    <row r="699" spans="1:13" ht="15" x14ac:dyDescent="0.25">
      <c r="A699" s="6">
        <v>145196</v>
      </c>
      <c r="B699" s="6" t="s">
        <v>109</v>
      </c>
      <c r="C699" s="17">
        <f t="shared" si="32"/>
        <v>0.81244379496402874</v>
      </c>
      <c r="D699" s="6">
        <v>16028604</v>
      </c>
      <c r="E699" s="6" t="s">
        <v>988</v>
      </c>
      <c r="H699" s="7">
        <v>122</v>
      </c>
      <c r="I699" s="7">
        <v>405</v>
      </c>
      <c r="L699" s="19">
        <f t="shared" si="33"/>
        <v>122</v>
      </c>
      <c r="M699" s="17">
        <f t="shared" si="34"/>
        <v>0.3012345679012346</v>
      </c>
    </row>
    <row r="700" spans="1:13" ht="15" x14ac:dyDescent="0.25">
      <c r="A700" s="6">
        <v>145196</v>
      </c>
      <c r="B700" s="6" t="s">
        <v>109</v>
      </c>
      <c r="C700" s="17">
        <f t="shared" si="32"/>
        <v>0.81244379496402874</v>
      </c>
      <c r="D700" s="6">
        <v>16048229</v>
      </c>
      <c r="E700" s="6" t="s">
        <v>989</v>
      </c>
      <c r="H700" s="7">
        <v>248</v>
      </c>
      <c r="I700" s="7">
        <v>411</v>
      </c>
      <c r="L700" s="19">
        <f t="shared" si="33"/>
        <v>248</v>
      </c>
      <c r="M700" s="17">
        <f t="shared" si="34"/>
        <v>0.6034063260340633</v>
      </c>
    </row>
    <row r="701" spans="1:13" ht="15" x14ac:dyDescent="0.25">
      <c r="A701" s="6">
        <v>145196</v>
      </c>
      <c r="B701" s="6" t="s">
        <v>109</v>
      </c>
      <c r="C701" s="17">
        <f t="shared" si="32"/>
        <v>0.81244379496402874</v>
      </c>
      <c r="D701" s="6">
        <v>17015929</v>
      </c>
      <c r="E701" s="6" t="s">
        <v>990</v>
      </c>
      <c r="H701" s="7">
        <v>637</v>
      </c>
      <c r="I701" s="7">
        <v>671</v>
      </c>
      <c r="L701" s="19">
        <f t="shared" si="33"/>
        <v>637</v>
      </c>
      <c r="M701" s="17">
        <f t="shared" si="34"/>
        <v>0.94932935916542471</v>
      </c>
    </row>
    <row r="702" spans="1:13" ht="15" x14ac:dyDescent="0.25">
      <c r="A702" s="6">
        <v>145196</v>
      </c>
      <c r="B702" s="6" t="s">
        <v>109</v>
      </c>
      <c r="C702" s="17">
        <f t="shared" si="32"/>
        <v>0.81244379496402874</v>
      </c>
      <c r="D702" s="6">
        <v>17015930</v>
      </c>
      <c r="E702" s="6" t="s">
        <v>839</v>
      </c>
      <c r="H702" s="7">
        <v>978</v>
      </c>
      <c r="I702" s="7">
        <v>1045</v>
      </c>
      <c r="L702" s="19">
        <f t="shared" si="33"/>
        <v>978</v>
      </c>
      <c r="M702" s="17">
        <f t="shared" si="34"/>
        <v>0.93588516746411488</v>
      </c>
    </row>
    <row r="703" spans="1:13" ht="15" x14ac:dyDescent="0.25">
      <c r="A703" s="6">
        <v>145196</v>
      </c>
      <c r="B703" s="6" t="s">
        <v>109</v>
      </c>
      <c r="C703" s="17">
        <f t="shared" si="32"/>
        <v>0.81244379496402874</v>
      </c>
      <c r="D703" s="6">
        <v>17019818</v>
      </c>
      <c r="E703" s="6" t="s">
        <v>991</v>
      </c>
      <c r="H703" s="7">
        <v>771</v>
      </c>
      <c r="I703" s="7">
        <v>848</v>
      </c>
      <c r="L703" s="19">
        <f t="shared" si="33"/>
        <v>771</v>
      </c>
      <c r="M703" s="17">
        <f t="shared" si="34"/>
        <v>0.90919811320754718</v>
      </c>
    </row>
    <row r="704" spans="1:13" ht="15" x14ac:dyDescent="0.25">
      <c r="A704" s="6">
        <v>145196</v>
      </c>
      <c r="B704" s="6" t="s">
        <v>109</v>
      </c>
      <c r="C704" s="17">
        <f t="shared" si="32"/>
        <v>0.81244379496402874</v>
      </c>
      <c r="D704" s="6">
        <v>17034652</v>
      </c>
      <c r="E704" s="6" t="s">
        <v>992</v>
      </c>
      <c r="H704" s="7">
        <v>0</v>
      </c>
      <c r="I704" s="7">
        <v>0</v>
      </c>
      <c r="L704" s="19">
        <f t="shared" si="33"/>
        <v>0</v>
      </c>
      <c r="M704" s="17">
        <f t="shared" si="34"/>
        <v>0</v>
      </c>
    </row>
    <row r="705" spans="1:13" ht="15" x14ac:dyDescent="0.25">
      <c r="A705" s="6">
        <v>145196</v>
      </c>
      <c r="B705" s="6" t="s">
        <v>109</v>
      </c>
      <c r="C705" s="17">
        <f t="shared" si="32"/>
        <v>0.81244379496402874</v>
      </c>
      <c r="D705" s="6">
        <v>17034653</v>
      </c>
      <c r="E705" s="6" t="s">
        <v>993</v>
      </c>
      <c r="H705" s="7">
        <v>0</v>
      </c>
      <c r="I705" s="7">
        <v>0</v>
      </c>
      <c r="L705" s="19">
        <f t="shared" si="33"/>
        <v>0</v>
      </c>
      <c r="M705" s="17">
        <f t="shared" si="34"/>
        <v>0</v>
      </c>
    </row>
    <row r="706" spans="1:13" ht="15" x14ac:dyDescent="0.25">
      <c r="A706" s="6">
        <v>145340</v>
      </c>
      <c r="B706" s="6" t="s">
        <v>110</v>
      </c>
      <c r="C706" s="17">
        <f t="shared" si="32"/>
        <v>0.20522940305870746</v>
      </c>
      <c r="D706" s="6">
        <v>116244</v>
      </c>
      <c r="E706" s="6" t="s">
        <v>994</v>
      </c>
      <c r="H706" s="7">
        <v>201</v>
      </c>
      <c r="I706" s="7">
        <v>870</v>
      </c>
      <c r="L706" s="19">
        <f t="shared" si="33"/>
        <v>201</v>
      </c>
      <c r="M706" s="17">
        <f t="shared" si="34"/>
        <v>0.23103448275862068</v>
      </c>
    </row>
    <row r="707" spans="1:13" ht="15" x14ac:dyDescent="0.25">
      <c r="A707" s="6">
        <v>145340</v>
      </c>
      <c r="B707" s="6" t="s">
        <v>110</v>
      </c>
      <c r="C707" s="17">
        <f t="shared" ref="C707:C770" si="35">SUMIF($B$2:$B$3000,B707,$L$2:$L$3000)/(SUMIF($B$2:$B$3000,B707,$I$2:$I$3000))</f>
        <v>0.20522940305870746</v>
      </c>
      <c r="D707" s="6">
        <v>116246</v>
      </c>
      <c r="E707" s="6" t="s">
        <v>995</v>
      </c>
      <c r="H707" s="7">
        <v>104</v>
      </c>
      <c r="I707" s="7">
        <v>477</v>
      </c>
      <c r="L707" s="19">
        <f t="shared" si="33"/>
        <v>104</v>
      </c>
      <c r="M707" s="17">
        <f t="shared" si="34"/>
        <v>0.2180293501048218</v>
      </c>
    </row>
    <row r="708" spans="1:13" ht="15" x14ac:dyDescent="0.25">
      <c r="A708" s="6">
        <v>145340</v>
      </c>
      <c r="B708" s="6" t="s">
        <v>110</v>
      </c>
      <c r="C708" s="17">
        <f t="shared" si="35"/>
        <v>0.20522940305870746</v>
      </c>
      <c r="D708" s="6">
        <v>16020172</v>
      </c>
      <c r="E708" s="6" t="s">
        <v>996</v>
      </c>
      <c r="H708" s="7">
        <v>111</v>
      </c>
      <c r="I708" s="7">
        <v>680</v>
      </c>
      <c r="L708" s="19">
        <f t="shared" si="33"/>
        <v>111</v>
      </c>
      <c r="M708" s="17">
        <f t="shared" si="34"/>
        <v>0.16323529411764706</v>
      </c>
    </row>
    <row r="709" spans="1:13" ht="15" x14ac:dyDescent="0.25">
      <c r="A709" s="6">
        <v>145328</v>
      </c>
      <c r="B709" s="6" t="s">
        <v>111</v>
      </c>
      <c r="C709" s="17">
        <f t="shared" si="35"/>
        <v>1</v>
      </c>
      <c r="D709" s="6">
        <v>116195</v>
      </c>
      <c r="E709" s="6" t="s">
        <v>997</v>
      </c>
      <c r="H709" s="7">
        <v>345</v>
      </c>
      <c r="I709" s="7">
        <v>345</v>
      </c>
      <c r="L709" s="19">
        <f t="shared" si="33"/>
        <v>345</v>
      </c>
      <c r="M709" s="17">
        <f t="shared" si="34"/>
        <v>1</v>
      </c>
    </row>
    <row r="710" spans="1:13" ht="15" x14ac:dyDescent="0.25">
      <c r="A710" s="6">
        <v>145310</v>
      </c>
      <c r="B710" s="6" t="s">
        <v>112</v>
      </c>
      <c r="C710" s="17">
        <f t="shared" si="35"/>
        <v>0.83473752430330528</v>
      </c>
      <c r="D710" s="6">
        <v>116134</v>
      </c>
      <c r="E710" s="6" t="s">
        <v>774</v>
      </c>
      <c r="H710" s="7">
        <v>204</v>
      </c>
      <c r="I710" s="7">
        <v>207</v>
      </c>
      <c r="L710" s="19">
        <f t="shared" si="33"/>
        <v>204</v>
      </c>
      <c r="M710" s="17">
        <f t="shared" si="34"/>
        <v>0.98550724637681164</v>
      </c>
    </row>
    <row r="711" spans="1:13" ht="15" x14ac:dyDescent="0.25">
      <c r="A711" s="6">
        <v>145310</v>
      </c>
      <c r="B711" s="6" t="s">
        <v>112</v>
      </c>
      <c r="C711" s="17">
        <f t="shared" si="35"/>
        <v>0.83473752430330528</v>
      </c>
      <c r="D711" s="6">
        <v>116135</v>
      </c>
      <c r="E711" s="6" t="s">
        <v>998</v>
      </c>
      <c r="H711" s="7">
        <v>292</v>
      </c>
      <c r="I711" s="7">
        <v>369</v>
      </c>
      <c r="L711" s="19">
        <f t="shared" si="33"/>
        <v>292</v>
      </c>
      <c r="M711" s="17">
        <f t="shared" si="34"/>
        <v>0.79132791327913277</v>
      </c>
    </row>
    <row r="712" spans="1:13" ht="15" x14ac:dyDescent="0.25">
      <c r="A712" s="6">
        <v>145310</v>
      </c>
      <c r="B712" s="6" t="s">
        <v>112</v>
      </c>
      <c r="C712" s="17">
        <f t="shared" si="35"/>
        <v>0.83473752430330528</v>
      </c>
      <c r="D712" s="6">
        <v>116136</v>
      </c>
      <c r="E712" s="6" t="s">
        <v>811</v>
      </c>
      <c r="H712" s="7">
        <v>277</v>
      </c>
      <c r="I712" s="7">
        <v>283</v>
      </c>
      <c r="L712" s="19">
        <f t="shared" si="33"/>
        <v>277</v>
      </c>
      <c r="M712" s="17">
        <f t="shared" si="34"/>
        <v>0.97879858657243812</v>
      </c>
    </row>
    <row r="713" spans="1:13" ht="15" x14ac:dyDescent="0.25">
      <c r="A713" s="6">
        <v>145310</v>
      </c>
      <c r="B713" s="6" t="s">
        <v>112</v>
      </c>
      <c r="C713" s="17">
        <f t="shared" si="35"/>
        <v>0.83473752430330528</v>
      </c>
      <c r="D713" s="6">
        <v>116137</v>
      </c>
      <c r="E713" s="6" t="s">
        <v>999</v>
      </c>
      <c r="H713" s="7">
        <v>311</v>
      </c>
      <c r="I713" s="7">
        <v>442</v>
      </c>
      <c r="L713" s="19">
        <f t="shared" si="33"/>
        <v>311</v>
      </c>
      <c r="M713" s="17">
        <f t="shared" si="34"/>
        <v>0.7036199095022625</v>
      </c>
    </row>
    <row r="714" spans="1:13" ht="15" x14ac:dyDescent="0.25">
      <c r="A714" s="6">
        <v>145310</v>
      </c>
      <c r="B714" s="6" t="s">
        <v>112</v>
      </c>
      <c r="C714" s="17">
        <f t="shared" si="35"/>
        <v>0.83473752430330528</v>
      </c>
      <c r="D714" s="6">
        <v>116138</v>
      </c>
      <c r="E714" s="6" t="s">
        <v>892</v>
      </c>
      <c r="H714" s="7">
        <v>204</v>
      </c>
      <c r="I714" s="7">
        <v>242</v>
      </c>
      <c r="L714" s="19">
        <f t="shared" si="33"/>
        <v>204</v>
      </c>
      <c r="M714" s="17">
        <f t="shared" si="34"/>
        <v>0.84297520661157022</v>
      </c>
    </row>
    <row r="715" spans="1:13" ht="15" x14ac:dyDescent="0.25">
      <c r="A715" s="6">
        <v>17020764</v>
      </c>
      <c r="B715" s="6" t="s">
        <v>113</v>
      </c>
      <c r="C715" s="17">
        <f t="shared" si="35"/>
        <v>0.62284820031298904</v>
      </c>
      <c r="D715" s="6">
        <v>17020853</v>
      </c>
      <c r="E715" s="6" t="s">
        <v>1000</v>
      </c>
      <c r="H715" s="7">
        <v>392</v>
      </c>
      <c r="I715" s="7">
        <v>611</v>
      </c>
      <c r="L715" s="19">
        <f t="shared" si="33"/>
        <v>392</v>
      </c>
      <c r="M715" s="17">
        <f t="shared" si="34"/>
        <v>0.64157119476268409</v>
      </c>
    </row>
    <row r="716" spans="1:13" ht="15" x14ac:dyDescent="0.25">
      <c r="A716" s="6">
        <v>17020764</v>
      </c>
      <c r="B716" s="6" t="s">
        <v>113</v>
      </c>
      <c r="C716" s="17">
        <f t="shared" si="35"/>
        <v>0.62284820031298904</v>
      </c>
      <c r="D716" s="6">
        <v>17023854</v>
      </c>
      <c r="E716" s="6" t="s">
        <v>1001</v>
      </c>
      <c r="H716" s="7">
        <v>0</v>
      </c>
      <c r="I716" s="7">
        <v>0</v>
      </c>
      <c r="L716" s="19">
        <f t="shared" si="33"/>
        <v>0</v>
      </c>
      <c r="M716" s="17">
        <f t="shared" si="34"/>
        <v>0</v>
      </c>
    </row>
    <row r="717" spans="1:13" ht="15" x14ac:dyDescent="0.25">
      <c r="A717" s="6">
        <v>17020764</v>
      </c>
      <c r="B717" s="6" t="s">
        <v>113</v>
      </c>
      <c r="C717" s="17">
        <f t="shared" si="35"/>
        <v>0.62284820031298904</v>
      </c>
      <c r="D717" s="6">
        <v>17027046</v>
      </c>
      <c r="E717" s="6" t="s">
        <v>1002</v>
      </c>
      <c r="H717" s="7">
        <v>201</v>
      </c>
      <c r="I717" s="7">
        <v>338</v>
      </c>
      <c r="L717" s="19">
        <f t="shared" si="33"/>
        <v>201</v>
      </c>
      <c r="M717" s="17">
        <f t="shared" si="34"/>
        <v>0.59467455621301779</v>
      </c>
    </row>
    <row r="718" spans="1:13" ht="15" x14ac:dyDescent="0.25">
      <c r="A718" s="6">
        <v>17020764</v>
      </c>
      <c r="B718" s="6" t="s">
        <v>113</v>
      </c>
      <c r="C718" s="17">
        <f t="shared" si="35"/>
        <v>0.62284820031298904</v>
      </c>
      <c r="D718" s="6">
        <v>17027047</v>
      </c>
      <c r="E718" s="6" t="s">
        <v>1003</v>
      </c>
      <c r="H718" s="7">
        <v>203</v>
      </c>
      <c r="I718" s="7">
        <v>329</v>
      </c>
      <c r="L718" s="19">
        <f t="shared" si="33"/>
        <v>203</v>
      </c>
      <c r="M718" s="17">
        <f t="shared" si="34"/>
        <v>0.61702127659574468</v>
      </c>
    </row>
    <row r="719" spans="1:13" ht="15" x14ac:dyDescent="0.25">
      <c r="A719" s="6">
        <v>17020764</v>
      </c>
      <c r="B719" s="6" t="s">
        <v>113</v>
      </c>
      <c r="C719" s="17">
        <f t="shared" si="35"/>
        <v>0.62284820031298904</v>
      </c>
      <c r="D719" s="6">
        <v>17033197</v>
      </c>
      <c r="E719" s="6" t="s">
        <v>1004</v>
      </c>
      <c r="H719" s="7">
        <v>0</v>
      </c>
      <c r="I719" s="7">
        <v>0</v>
      </c>
      <c r="L719" s="19">
        <f t="shared" si="33"/>
        <v>0</v>
      </c>
      <c r="M719" s="17">
        <f t="shared" si="34"/>
        <v>0</v>
      </c>
    </row>
    <row r="720" spans="1:13" ht="15" x14ac:dyDescent="0.25">
      <c r="A720" s="6">
        <v>145477</v>
      </c>
      <c r="B720" s="6" t="s">
        <v>114</v>
      </c>
      <c r="C720" s="17">
        <f t="shared" si="35"/>
        <v>0.85</v>
      </c>
      <c r="D720" s="6">
        <v>116773</v>
      </c>
      <c r="E720" s="6" t="s">
        <v>1005</v>
      </c>
      <c r="H720" s="7">
        <v>80</v>
      </c>
      <c r="I720" s="7">
        <v>90</v>
      </c>
      <c r="L720" s="19">
        <f t="shared" si="33"/>
        <v>80</v>
      </c>
      <c r="M720" s="17">
        <f t="shared" si="34"/>
        <v>0.88888888888888884</v>
      </c>
    </row>
    <row r="721" spans="1:13" ht="15" x14ac:dyDescent="0.25">
      <c r="A721" s="6">
        <v>145477</v>
      </c>
      <c r="B721" s="6" t="s">
        <v>114</v>
      </c>
      <c r="C721" s="17">
        <f t="shared" si="35"/>
        <v>0.85</v>
      </c>
      <c r="D721" s="6">
        <v>222946</v>
      </c>
      <c r="E721" s="6" t="s">
        <v>1006</v>
      </c>
      <c r="H721" s="7">
        <v>51</v>
      </c>
      <c r="I721" s="7">
        <v>62</v>
      </c>
      <c r="L721" s="19">
        <f t="shared" si="33"/>
        <v>51</v>
      </c>
      <c r="M721" s="17">
        <f t="shared" si="34"/>
        <v>0.82258064516129037</v>
      </c>
    </row>
    <row r="722" spans="1:13" ht="15" x14ac:dyDescent="0.25">
      <c r="A722" s="6">
        <v>145477</v>
      </c>
      <c r="B722" s="6" t="s">
        <v>114</v>
      </c>
      <c r="C722" s="17">
        <f t="shared" si="35"/>
        <v>0.85</v>
      </c>
      <c r="D722" s="6">
        <v>17023630</v>
      </c>
      <c r="E722" s="6" t="s">
        <v>1007</v>
      </c>
      <c r="H722" s="7">
        <v>39</v>
      </c>
      <c r="I722" s="7">
        <v>48</v>
      </c>
      <c r="L722" s="19">
        <f t="shared" si="33"/>
        <v>39</v>
      </c>
      <c r="M722" s="17">
        <f t="shared" si="34"/>
        <v>0.8125</v>
      </c>
    </row>
    <row r="723" spans="1:13" ht="15" x14ac:dyDescent="0.25">
      <c r="A723" s="6">
        <v>145222</v>
      </c>
      <c r="B723" s="6" t="s">
        <v>115</v>
      </c>
      <c r="C723" s="17">
        <f t="shared" si="35"/>
        <v>0.5</v>
      </c>
      <c r="D723" s="6">
        <v>115481</v>
      </c>
      <c r="E723" s="6" t="s">
        <v>1008</v>
      </c>
      <c r="H723" s="7">
        <v>10</v>
      </c>
      <c r="I723" s="7">
        <v>20</v>
      </c>
      <c r="L723" s="19">
        <f t="shared" si="33"/>
        <v>10</v>
      </c>
      <c r="M723" s="17">
        <f t="shared" si="34"/>
        <v>0.5</v>
      </c>
    </row>
    <row r="724" spans="1:13" ht="15" x14ac:dyDescent="0.25">
      <c r="A724" s="6">
        <v>145179</v>
      </c>
      <c r="B724" s="6" t="s">
        <v>116</v>
      </c>
      <c r="C724" s="17">
        <f t="shared" si="35"/>
        <v>0.1139357285633745</v>
      </c>
      <c r="D724" s="6">
        <v>114673</v>
      </c>
      <c r="E724" s="6" t="s">
        <v>1009</v>
      </c>
      <c r="H724" s="7">
        <v>48</v>
      </c>
      <c r="I724" s="7">
        <v>484</v>
      </c>
      <c r="L724" s="19">
        <f t="shared" si="33"/>
        <v>48</v>
      </c>
      <c r="M724" s="17">
        <f t="shared" si="34"/>
        <v>9.9173553719008267E-2</v>
      </c>
    </row>
    <row r="725" spans="1:13" ht="15" x14ac:dyDescent="0.25">
      <c r="A725" s="6">
        <v>145179</v>
      </c>
      <c r="B725" s="6" t="s">
        <v>116</v>
      </c>
      <c r="C725" s="17">
        <f t="shared" si="35"/>
        <v>0.1139357285633745</v>
      </c>
      <c r="D725" s="6">
        <v>114695</v>
      </c>
      <c r="E725" s="6" t="s">
        <v>606</v>
      </c>
      <c r="H725" s="7">
        <v>93</v>
      </c>
      <c r="I725" s="7">
        <v>544</v>
      </c>
      <c r="L725" s="19">
        <f t="shared" si="33"/>
        <v>93</v>
      </c>
      <c r="M725" s="17">
        <f t="shared" si="34"/>
        <v>0.17095588235294118</v>
      </c>
    </row>
    <row r="726" spans="1:13" ht="15" x14ac:dyDescent="0.25">
      <c r="A726" s="6">
        <v>145179</v>
      </c>
      <c r="B726" s="6" t="s">
        <v>116</v>
      </c>
      <c r="C726" s="17">
        <f t="shared" si="35"/>
        <v>0.1139357285633745</v>
      </c>
      <c r="D726" s="6">
        <v>114780</v>
      </c>
      <c r="E726" s="6" t="s">
        <v>1010</v>
      </c>
      <c r="H726" s="7">
        <v>290</v>
      </c>
      <c r="I726" s="7">
        <v>2469</v>
      </c>
      <c r="L726" s="19">
        <f t="shared" si="33"/>
        <v>290</v>
      </c>
      <c r="M726" s="17">
        <f t="shared" si="34"/>
        <v>0.11745646010530579</v>
      </c>
    </row>
    <row r="727" spans="1:13" ht="15" x14ac:dyDescent="0.25">
      <c r="A727" s="6">
        <v>145179</v>
      </c>
      <c r="B727" s="6" t="s">
        <v>116</v>
      </c>
      <c r="C727" s="17">
        <f t="shared" si="35"/>
        <v>0.1139357285633745</v>
      </c>
      <c r="D727" s="6">
        <v>114781</v>
      </c>
      <c r="E727" s="6" t="s">
        <v>1011</v>
      </c>
      <c r="H727" s="7">
        <v>166</v>
      </c>
      <c r="I727" s="7">
        <v>789</v>
      </c>
      <c r="L727" s="19">
        <f t="shared" si="33"/>
        <v>166</v>
      </c>
      <c r="M727" s="17">
        <f t="shared" si="34"/>
        <v>0.21039290240811154</v>
      </c>
    </row>
    <row r="728" spans="1:13" ht="15" x14ac:dyDescent="0.25">
      <c r="A728" s="6">
        <v>145179</v>
      </c>
      <c r="B728" s="6" t="s">
        <v>116</v>
      </c>
      <c r="C728" s="17">
        <f t="shared" si="35"/>
        <v>0.1139357285633745</v>
      </c>
      <c r="D728" s="6">
        <v>114784</v>
      </c>
      <c r="E728" s="6" t="s">
        <v>1012</v>
      </c>
      <c r="H728" s="7">
        <v>181</v>
      </c>
      <c r="I728" s="7">
        <v>635</v>
      </c>
      <c r="L728" s="19">
        <f t="shared" si="33"/>
        <v>181</v>
      </c>
      <c r="M728" s="17">
        <f t="shared" si="34"/>
        <v>0.28503937007874014</v>
      </c>
    </row>
    <row r="729" spans="1:13" ht="15" x14ac:dyDescent="0.25">
      <c r="A729" s="6">
        <v>145179</v>
      </c>
      <c r="B729" s="6" t="s">
        <v>116</v>
      </c>
      <c r="C729" s="17">
        <f t="shared" si="35"/>
        <v>0.1139357285633745</v>
      </c>
      <c r="D729" s="6">
        <v>114786</v>
      </c>
      <c r="E729" s="6" t="s">
        <v>1013</v>
      </c>
      <c r="H729" s="7">
        <v>137</v>
      </c>
      <c r="I729" s="7">
        <v>577</v>
      </c>
      <c r="L729" s="19">
        <f t="shared" si="33"/>
        <v>137</v>
      </c>
      <c r="M729" s="17">
        <f t="shared" si="34"/>
        <v>0.23743500866551126</v>
      </c>
    </row>
    <row r="730" spans="1:13" ht="15" x14ac:dyDescent="0.25">
      <c r="A730" s="6">
        <v>145179</v>
      </c>
      <c r="B730" s="6" t="s">
        <v>116</v>
      </c>
      <c r="C730" s="17">
        <f t="shared" si="35"/>
        <v>0.1139357285633745</v>
      </c>
      <c r="D730" s="6">
        <v>114788</v>
      </c>
      <c r="E730" s="6" t="s">
        <v>1014</v>
      </c>
      <c r="H730" s="7">
        <v>45</v>
      </c>
      <c r="I730" s="7">
        <v>565</v>
      </c>
      <c r="L730" s="19">
        <f t="shared" si="33"/>
        <v>45</v>
      </c>
      <c r="M730" s="17">
        <f t="shared" si="34"/>
        <v>7.9646017699115043E-2</v>
      </c>
    </row>
    <row r="731" spans="1:13" ht="15" x14ac:dyDescent="0.25">
      <c r="A731" s="6">
        <v>145179</v>
      </c>
      <c r="B731" s="6" t="s">
        <v>116</v>
      </c>
      <c r="C731" s="17">
        <f t="shared" si="35"/>
        <v>0.1139357285633745</v>
      </c>
      <c r="D731" s="6">
        <v>114789</v>
      </c>
      <c r="E731" s="6" t="s">
        <v>1015</v>
      </c>
      <c r="H731" s="7">
        <v>66</v>
      </c>
      <c r="I731" s="7">
        <v>428</v>
      </c>
      <c r="L731" s="19">
        <f t="shared" si="33"/>
        <v>66</v>
      </c>
      <c r="M731" s="17">
        <f t="shared" si="34"/>
        <v>0.1542056074766355</v>
      </c>
    </row>
    <row r="732" spans="1:13" ht="15" x14ac:dyDescent="0.25">
      <c r="A732" s="6">
        <v>145179</v>
      </c>
      <c r="B732" s="6" t="s">
        <v>116</v>
      </c>
      <c r="C732" s="17">
        <f t="shared" si="35"/>
        <v>0.1139357285633745</v>
      </c>
      <c r="D732" s="6">
        <v>114790</v>
      </c>
      <c r="E732" s="6" t="s">
        <v>1016</v>
      </c>
      <c r="H732" s="7">
        <v>60</v>
      </c>
      <c r="I732" s="7">
        <v>818</v>
      </c>
      <c r="L732" s="19">
        <f t="shared" si="33"/>
        <v>60</v>
      </c>
      <c r="M732" s="17">
        <f t="shared" si="34"/>
        <v>7.3349633251833746E-2</v>
      </c>
    </row>
    <row r="733" spans="1:13" ht="15" x14ac:dyDescent="0.25">
      <c r="A733" s="6">
        <v>145179</v>
      </c>
      <c r="B733" s="6" t="s">
        <v>116</v>
      </c>
      <c r="C733" s="17">
        <f t="shared" si="35"/>
        <v>0.1139357285633745</v>
      </c>
      <c r="D733" s="6">
        <v>114791</v>
      </c>
      <c r="E733" s="6" t="s">
        <v>851</v>
      </c>
      <c r="H733" s="7">
        <v>37</v>
      </c>
      <c r="I733" s="7">
        <v>495</v>
      </c>
      <c r="L733" s="19">
        <f t="shared" si="33"/>
        <v>37</v>
      </c>
      <c r="M733" s="17">
        <f t="shared" si="34"/>
        <v>7.4747474747474743E-2</v>
      </c>
    </row>
    <row r="734" spans="1:13" ht="15" x14ac:dyDescent="0.25">
      <c r="A734" s="6">
        <v>145179</v>
      </c>
      <c r="B734" s="6" t="s">
        <v>116</v>
      </c>
      <c r="C734" s="17">
        <f t="shared" si="35"/>
        <v>0.1139357285633745</v>
      </c>
      <c r="D734" s="6">
        <v>114792</v>
      </c>
      <c r="E734" s="6" t="s">
        <v>1017</v>
      </c>
      <c r="H734" s="7">
        <v>30</v>
      </c>
      <c r="I734" s="7">
        <v>908</v>
      </c>
      <c r="L734" s="19">
        <f t="shared" si="33"/>
        <v>30</v>
      </c>
      <c r="M734" s="17">
        <f t="shared" si="34"/>
        <v>3.3039647577092511E-2</v>
      </c>
    </row>
    <row r="735" spans="1:13" ht="15" x14ac:dyDescent="0.25">
      <c r="A735" s="6">
        <v>145179</v>
      </c>
      <c r="B735" s="6" t="s">
        <v>116</v>
      </c>
      <c r="C735" s="17">
        <f t="shared" si="35"/>
        <v>0.1139357285633745</v>
      </c>
      <c r="D735" s="6">
        <v>114793</v>
      </c>
      <c r="E735" s="6" t="s">
        <v>1018</v>
      </c>
      <c r="H735" s="7">
        <v>122</v>
      </c>
      <c r="I735" s="7">
        <v>2197</v>
      </c>
      <c r="L735" s="19">
        <f t="shared" si="33"/>
        <v>122</v>
      </c>
      <c r="M735" s="17">
        <f t="shared" si="34"/>
        <v>5.5530268548020026E-2</v>
      </c>
    </row>
    <row r="736" spans="1:13" ht="15" x14ac:dyDescent="0.25">
      <c r="A736" s="6">
        <v>145179</v>
      </c>
      <c r="B736" s="6" t="s">
        <v>116</v>
      </c>
      <c r="C736" s="17">
        <f t="shared" si="35"/>
        <v>0.1139357285633745</v>
      </c>
      <c r="D736" s="6">
        <v>114794</v>
      </c>
      <c r="E736" s="6" t="s">
        <v>1019</v>
      </c>
      <c r="H736" s="7">
        <v>22</v>
      </c>
      <c r="I736" s="7">
        <v>591</v>
      </c>
      <c r="L736" s="19">
        <f t="shared" si="33"/>
        <v>22</v>
      </c>
      <c r="M736" s="17">
        <f t="shared" si="34"/>
        <v>3.7225042301184431E-2</v>
      </c>
    </row>
    <row r="737" spans="1:13" ht="15" x14ac:dyDescent="0.25">
      <c r="A737" s="6">
        <v>145179</v>
      </c>
      <c r="B737" s="6" t="s">
        <v>116</v>
      </c>
      <c r="C737" s="17">
        <f t="shared" si="35"/>
        <v>0.1139357285633745</v>
      </c>
      <c r="D737" s="6">
        <v>114986</v>
      </c>
      <c r="E737" s="6" t="s">
        <v>1020</v>
      </c>
      <c r="H737" s="7">
        <v>84</v>
      </c>
      <c r="I737" s="7">
        <v>516</v>
      </c>
      <c r="L737" s="19">
        <f t="shared" si="33"/>
        <v>84</v>
      </c>
      <c r="M737" s="17">
        <f t="shared" si="34"/>
        <v>0.16279069767441862</v>
      </c>
    </row>
    <row r="738" spans="1:13" ht="15" x14ac:dyDescent="0.25">
      <c r="A738" s="6">
        <v>145179</v>
      </c>
      <c r="B738" s="6" t="s">
        <v>116</v>
      </c>
      <c r="C738" s="17">
        <f t="shared" si="35"/>
        <v>0.1139357285633745</v>
      </c>
      <c r="D738" s="6">
        <v>114987</v>
      </c>
      <c r="E738" s="6" t="s">
        <v>1021</v>
      </c>
      <c r="H738" s="7">
        <v>207</v>
      </c>
      <c r="I738" s="7">
        <v>1486</v>
      </c>
      <c r="L738" s="19">
        <f t="shared" si="33"/>
        <v>207</v>
      </c>
      <c r="M738" s="17">
        <f t="shared" si="34"/>
        <v>0.13930013458950202</v>
      </c>
    </row>
    <row r="739" spans="1:13" ht="15" x14ac:dyDescent="0.25">
      <c r="A739" s="6">
        <v>145179</v>
      </c>
      <c r="B739" s="6" t="s">
        <v>116</v>
      </c>
      <c r="C739" s="17">
        <f t="shared" si="35"/>
        <v>0.1139357285633745</v>
      </c>
      <c r="D739" s="6">
        <v>114988</v>
      </c>
      <c r="E739" s="6" t="s">
        <v>1022</v>
      </c>
      <c r="H739" s="7">
        <v>91</v>
      </c>
      <c r="I739" s="7">
        <v>663</v>
      </c>
      <c r="L739" s="19">
        <f t="shared" si="33"/>
        <v>91</v>
      </c>
      <c r="M739" s="17">
        <f t="shared" si="34"/>
        <v>0.13725490196078433</v>
      </c>
    </row>
    <row r="740" spans="1:13" ht="15" x14ac:dyDescent="0.25">
      <c r="A740" s="6">
        <v>145179</v>
      </c>
      <c r="B740" s="6" t="s">
        <v>116</v>
      </c>
      <c r="C740" s="17">
        <f t="shared" si="35"/>
        <v>0.1139357285633745</v>
      </c>
      <c r="D740" s="6">
        <v>114989</v>
      </c>
      <c r="E740" s="6" t="s">
        <v>1023</v>
      </c>
      <c r="H740" s="7">
        <v>121</v>
      </c>
      <c r="I740" s="7">
        <v>830</v>
      </c>
      <c r="L740" s="19">
        <f t="shared" si="33"/>
        <v>121</v>
      </c>
      <c r="M740" s="17">
        <f t="shared" si="34"/>
        <v>0.14578313253012049</v>
      </c>
    </row>
    <row r="741" spans="1:13" ht="15" x14ac:dyDescent="0.25">
      <c r="A741" s="6">
        <v>145179</v>
      </c>
      <c r="B741" s="6" t="s">
        <v>116</v>
      </c>
      <c r="C741" s="17">
        <f t="shared" si="35"/>
        <v>0.1139357285633745</v>
      </c>
      <c r="D741" s="6">
        <v>114990</v>
      </c>
      <c r="E741" s="6" t="s">
        <v>1024</v>
      </c>
      <c r="H741" s="7">
        <v>47</v>
      </c>
      <c r="I741" s="7">
        <v>438</v>
      </c>
      <c r="L741" s="19">
        <f t="shared" si="33"/>
        <v>47</v>
      </c>
      <c r="M741" s="17">
        <f t="shared" si="34"/>
        <v>0.10730593607305935</v>
      </c>
    </row>
    <row r="742" spans="1:13" ht="15" x14ac:dyDescent="0.25">
      <c r="A742" s="6">
        <v>145179</v>
      </c>
      <c r="B742" s="6" t="s">
        <v>116</v>
      </c>
      <c r="C742" s="17">
        <f t="shared" si="35"/>
        <v>0.1139357285633745</v>
      </c>
      <c r="D742" s="6">
        <v>224629</v>
      </c>
      <c r="E742" s="6" t="s">
        <v>1025</v>
      </c>
      <c r="H742" s="7">
        <v>8</v>
      </c>
      <c r="I742" s="7">
        <v>409</v>
      </c>
      <c r="L742" s="19">
        <f t="shared" si="33"/>
        <v>8</v>
      </c>
      <c r="M742" s="17">
        <f t="shared" si="34"/>
        <v>1.9559902200488997E-2</v>
      </c>
    </row>
    <row r="743" spans="1:13" ht="15" x14ac:dyDescent="0.25">
      <c r="A743" s="6">
        <v>145179</v>
      </c>
      <c r="B743" s="6" t="s">
        <v>116</v>
      </c>
      <c r="C743" s="17">
        <f t="shared" si="35"/>
        <v>0.1139357285633745</v>
      </c>
      <c r="D743" s="6">
        <v>16029234</v>
      </c>
      <c r="E743" s="6" t="s">
        <v>1026</v>
      </c>
      <c r="H743" s="7">
        <v>59</v>
      </c>
      <c r="I743" s="7">
        <v>491</v>
      </c>
      <c r="L743" s="19">
        <f t="shared" si="33"/>
        <v>59</v>
      </c>
      <c r="M743" s="17">
        <f t="shared" si="34"/>
        <v>0.12016293279022404</v>
      </c>
    </row>
    <row r="744" spans="1:13" ht="15" x14ac:dyDescent="0.25">
      <c r="A744" s="6">
        <v>145179</v>
      </c>
      <c r="B744" s="6" t="s">
        <v>116</v>
      </c>
      <c r="C744" s="17">
        <f t="shared" si="35"/>
        <v>0.1139357285633745</v>
      </c>
      <c r="D744" s="6">
        <v>16036430</v>
      </c>
      <c r="E744" s="6" t="s">
        <v>1027</v>
      </c>
      <c r="H744" s="7">
        <v>54</v>
      </c>
      <c r="I744" s="7">
        <v>691</v>
      </c>
      <c r="L744" s="19">
        <f t="shared" si="33"/>
        <v>54</v>
      </c>
      <c r="M744" s="17">
        <f t="shared" si="34"/>
        <v>7.8147612156295218E-2</v>
      </c>
    </row>
    <row r="745" spans="1:13" ht="15" x14ac:dyDescent="0.25">
      <c r="A745" s="6">
        <v>145179</v>
      </c>
      <c r="B745" s="6" t="s">
        <v>116</v>
      </c>
      <c r="C745" s="17">
        <f t="shared" si="35"/>
        <v>0.1139357285633745</v>
      </c>
      <c r="D745" s="6">
        <v>16042067</v>
      </c>
      <c r="E745" s="6" t="s">
        <v>1028</v>
      </c>
      <c r="H745" s="7">
        <v>80</v>
      </c>
      <c r="I745" s="7">
        <v>80</v>
      </c>
      <c r="L745" s="19">
        <f t="shared" si="33"/>
        <v>80</v>
      </c>
      <c r="M745" s="17">
        <f t="shared" si="34"/>
        <v>1</v>
      </c>
    </row>
    <row r="746" spans="1:13" ht="15" x14ac:dyDescent="0.25">
      <c r="A746" s="6">
        <v>145179</v>
      </c>
      <c r="B746" s="6" t="s">
        <v>116</v>
      </c>
      <c r="C746" s="17">
        <f t="shared" si="35"/>
        <v>0.1139357285633745</v>
      </c>
      <c r="D746" s="6">
        <v>16043239</v>
      </c>
      <c r="E746" s="6" t="s">
        <v>1029</v>
      </c>
      <c r="H746" s="7">
        <v>32</v>
      </c>
      <c r="I746" s="7">
        <v>564</v>
      </c>
      <c r="L746" s="19">
        <f t="shared" si="33"/>
        <v>32</v>
      </c>
      <c r="M746" s="17">
        <f t="shared" si="34"/>
        <v>5.6737588652482268E-2</v>
      </c>
    </row>
    <row r="747" spans="1:13" ht="15" x14ac:dyDescent="0.25">
      <c r="A747" s="6">
        <v>145179</v>
      </c>
      <c r="B747" s="6" t="s">
        <v>116</v>
      </c>
      <c r="C747" s="17">
        <f t="shared" si="35"/>
        <v>0.1139357285633745</v>
      </c>
      <c r="D747" s="6">
        <v>16059320</v>
      </c>
      <c r="E747" s="6" t="s">
        <v>1030</v>
      </c>
      <c r="H747" s="7">
        <v>12</v>
      </c>
      <c r="I747" s="7">
        <v>631</v>
      </c>
      <c r="L747" s="19">
        <f t="shared" si="33"/>
        <v>12</v>
      </c>
      <c r="M747" s="17">
        <f t="shared" si="34"/>
        <v>1.9017432646592711E-2</v>
      </c>
    </row>
    <row r="748" spans="1:13" ht="15" x14ac:dyDescent="0.25">
      <c r="A748" s="6">
        <v>145179</v>
      </c>
      <c r="B748" s="6" t="s">
        <v>116</v>
      </c>
      <c r="C748" s="17">
        <f t="shared" si="35"/>
        <v>0.1139357285633745</v>
      </c>
      <c r="D748" s="6">
        <v>17015597</v>
      </c>
      <c r="E748" s="6" t="s">
        <v>1031</v>
      </c>
      <c r="H748" s="7">
        <v>23</v>
      </c>
      <c r="I748" s="7">
        <v>184</v>
      </c>
      <c r="L748" s="19">
        <f t="shared" si="33"/>
        <v>23</v>
      </c>
      <c r="M748" s="17">
        <f t="shared" si="34"/>
        <v>0.125</v>
      </c>
    </row>
    <row r="749" spans="1:13" ht="15" x14ac:dyDescent="0.25">
      <c r="A749" s="6">
        <v>145179</v>
      </c>
      <c r="B749" s="6" t="s">
        <v>116</v>
      </c>
      <c r="C749" s="17">
        <f t="shared" si="35"/>
        <v>0.1139357285633745</v>
      </c>
      <c r="D749" s="6">
        <v>17030268</v>
      </c>
      <c r="E749" s="6" t="s">
        <v>1032</v>
      </c>
      <c r="H749" s="7">
        <v>49</v>
      </c>
      <c r="I749" s="7">
        <v>392</v>
      </c>
      <c r="L749" s="19">
        <f t="shared" si="33"/>
        <v>49</v>
      </c>
      <c r="M749" s="17">
        <f t="shared" si="34"/>
        <v>0.125</v>
      </c>
    </row>
    <row r="750" spans="1:13" ht="15" x14ac:dyDescent="0.25">
      <c r="A750" s="6">
        <v>145179</v>
      </c>
      <c r="B750" s="6" t="s">
        <v>116</v>
      </c>
      <c r="C750" s="17">
        <f t="shared" si="35"/>
        <v>0.1139357285633745</v>
      </c>
      <c r="D750" s="6">
        <v>17030269</v>
      </c>
      <c r="E750" s="6" t="s">
        <v>477</v>
      </c>
      <c r="H750" s="7">
        <v>59</v>
      </c>
      <c r="I750" s="7">
        <v>636</v>
      </c>
      <c r="L750" s="19">
        <f t="shared" si="33"/>
        <v>59</v>
      </c>
      <c r="M750" s="17">
        <f t="shared" si="34"/>
        <v>9.276729559748427E-2</v>
      </c>
    </row>
    <row r="751" spans="1:13" ht="15" x14ac:dyDescent="0.25">
      <c r="A751" s="6">
        <v>17010288</v>
      </c>
      <c r="B751" s="6" t="s">
        <v>117</v>
      </c>
      <c r="C751" s="17">
        <f t="shared" si="35"/>
        <v>1</v>
      </c>
      <c r="D751" s="6">
        <v>207457</v>
      </c>
      <c r="E751" s="6" t="s">
        <v>1033</v>
      </c>
      <c r="H751" s="7">
        <v>4</v>
      </c>
      <c r="I751" s="7">
        <v>4</v>
      </c>
      <c r="L751" s="19">
        <f t="shared" si="33"/>
        <v>4</v>
      </c>
      <c r="M751" s="17">
        <f t="shared" si="34"/>
        <v>1</v>
      </c>
    </row>
    <row r="752" spans="1:13" ht="15" x14ac:dyDescent="0.25">
      <c r="A752" s="6">
        <v>17010288</v>
      </c>
      <c r="B752" s="6" t="s">
        <v>117</v>
      </c>
      <c r="C752" s="17">
        <f t="shared" si="35"/>
        <v>1</v>
      </c>
      <c r="D752" s="6">
        <v>231751</v>
      </c>
      <c r="E752" s="6" t="s">
        <v>1034</v>
      </c>
      <c r="H752" s="7">
        <v>4</v>
      </c>
      <c r="I752" s="7">
        <v>4</v>
      </c>
      <c r="L752" s="19">
        <f t="shared" si="33"/>
        <v>4</v>
      </c>
      <c r="M752" s="17">
        <f t="shared" si="34"/>
        <v>1</v>
      </c>
    </row>
    <row r="753" spans="1:13" ht="15" x14ac:dyDescent="0.25">
      <c r="A753" s="6">
        <v>17010288</v>
      </c>
      <c r="B753" s="6" t="s">
        <v>117</v>
      </c>
      <c r="C753" s="17">
        <f t="shared" si="35"/>
        <v>1</v>
      </c>
      <c r="D753" s="6">
        <v>231879</v>
      </c>
      <c r="E753" s="6" t="s">
        <v>1035</v>
      </c>
      <c r="H753" s="7">
        <v>5</v>
      </c>
      <c r="I753" s="7">
        <v>5</v>
      </c>
      <c r="L753" s="19">
        <f t="shared" si="33"/>
        <v>5</v>
      </c>
      <c r="M753" s="17">
        <f t="shared" si="34"/>
        <v>1</v>
      </c>
    </row>
    <row r="754" spans="1:13" ht="15" x14ac:dyDescent="0.25">
      <c r="A754" s="6">
        <v>17010288</v>
      </c>
      <c r="B754" s="6" t="s">
        <v>117</v>
      </c>
      <c r="C754" s="17">
        <f t="shared" si="35"/>
        <v>1</v>
      </c>
      <c r="D754" s="6">
        <v>16039186</v>
      </c>
      <c r="E754" s="6" t="s">
        <v>1036</v>
      </c>
      <c r="H754" s="7">
        <v>16</v>
      </c>
      <c r="I754" s="7">
        <v>16</v>
      </c>
      <c r="L754" s="19">
        <f t="shared" si="33"/>
        <v>16</v>
      </c>
      <c r="M754" s="17">
        <f t="shared" si="34"/>
        <v>1</v>
      </c>
    </row>
    <row r="755" spans="1:13" ht="15" x14ac:dyDescent="0.25">
      <c r="A755" s="6">
        <v>17010288</v>
      </c>
      <c r="B755" s="6" t="s">
        <v>117</v>
      </c>
      <c r="C755" s="17">
        <f t="shared" si="35"/>
        <v>1</v>
      </c>
      <c r="D755" s="6">
        <v>16039190</v>
      </c>
      <c r="E755" s="6" t="s">
        <v>1037</v>
      </c>
      <c r="H755" s="7">
        <v>9</v>
      </c>
      <c r="I755" s="7">
        <v>9</v>
      </c>
      <c r="L755" s="19">
        <f t="shared" si="33"/>
        <v>9</v>
      </c>
      <c r="M755" s="17">
        <f t="shared" si="34"/>
        <v>1</v>
      </c>
    </row>
    <row r="756" spans="1:13" ht="15" x14ac:dyDescent="0.25">
      <c r="A756" s="6">
        <v>17010288</v>
      </c>
      <c r="B756" s="6" t="s">
        <v>117</v>
      </c>
      <c r="C756" s="17">
        <f t="shared" si="35"/>
        <v>1</v>
      </c>
      <c r="D756" s="6">
        <v>16039196</v>
      </c>
      <c r="E756" s="6" t="s">
        <v>1038</v>
      </c>
      <c r="H756" s="7">
        <v>13</v>
      </c>
      <c r="I756" s="7">
        <v>13</v>
      </c>
      <c r="L756" s="19">
        <f t="shared" si="33"/>
        <v>13</v>
      </c>
      <c r="M756" s="17">
        <f t="shared" si="34"/>
        <v>1</v>
      </c>
    </row>
    <row r="757" spans="1:13" ht="15" x14ac:dyDescent="0.25">
      <c r="A757" s="6">
        <v>17010288</v>
      </c>
      <c r="B757" s="6" t="s">
        <v>117</v>
      </c>
      <c r="C757" s="17">
        <f t="shared" si="35"/>
        <v>1</v>
      </c>
      <c r="D757" s="6">
        <v>16039198</v>
      </c>
      <c r="E757" s="6" t="s">
        <v>1039</v>
      </c>
      <c r="H757" s="7">
        <v>15</v>
      </c>
      <c r="I757" s="7">
        <v>15</v>
      </c>
      <c r="L757" s="19">
        <f t="shared" ref="L757:L820" si="36">IF(K757="",H757,(MIN(I757,(K757*1.6*I757))))</f>
        <v>15</v>
      </c>
      <c r="M757" s="17">
        <f t="shared" ref="M757:M820" si="37">IF(L757=0,0,(L757/I757))</f>
        <v>1</v>
      </c>
    </row>
    <row r="758" spans="1:13" ht="15" x14ac:dyDescent="0.25">
      <c r="A758" s="6">
        <v>17010288</v>
      </c>
      <c r="B758" s="6" t="s">
        <v>117</v>
      </c>
      <c r="C758" s="17">
        <f t="shared" si="35"/>
        <v>1</v>
      </c>
      <c r="D758" s="6">
        <v>16039199</v>
      </c>
      <c r="E758" s="6" t="s">
        <v>1040</v>
      </c>
      <c r="H758" s="7">
        <v>3</v>
      </c>
      <c r="I758" s="7">
        <v>3</v>
      </c>
      <c r="L758" s="19">
        <f t="shared" si="36"/>
        <v>3</v>
      </c>
      <c r="M758" s="17">
        <f t="shared" si="37"/>
        <v>1</v>
      </c>
    </row>
    <row r="759" spans="1:13" ht="15" x14ac:dyDescent="0.25">
      <c r="A759" s="6">
        <v>145522</v>
      </c>
      <c r="B759" s="6" t="s">
        <v>118</v>
      </c>
      <c r="C759" s="17">
        <f t="shared" si="35"/>
        <v>0.86792452830188682</v>
      </c>
      <c r="D759" s="6">
        <v>203200</v>
      </c>
      <c r="E759" s="6" t="s">
        <v>1041</v>
      </c>
      <c r="H759" s="7">
        <v>46</v>
      </c>
      <c r="I759" s="7">
        <v>53</v>
      </c>
      <c r="L759" s="19">
        <f t="shared" si="36"/>
        <v>46</v>
      </c>
      <c r="M759" s="17">
        <f t="shared" si="37"/>
        <v>0.86792452830188682</v>
      </c>
    </row>
    <row r="760" spans="1:13" ht="15" x14ac:dyDescent="0.25">
      <c r="A760" s="6">
        <v>145351</v>
      </c>
      <c r="B760" s="6" t="s">
        <v>119</v>
      </c>
      <c r="C760" s="17">
        <f t="shared" si="35"/>
        <v>0.35398981324278439</v>
      </c>
      <c r="D760" s="6">
        <v>116274</v>
      </c>
      <c r="E760" s="6" t="s">
        <v>1042</v>
      </c>
      <c r="H760" s="7">
        <v>189</v>
      </c>
      <c r="I760" s="7">
        <v>570</v>
      </c>
      <c r="L760" s="19">
        <f t="shared" si="36"/>
        <v>189</v>
      </c>
      <c r="M760" s="17">
        <f t="shared" si="37"/>
        <v>0.33157894736842103</v>
      </c>
    </row>
    <row r="761" spans="1:13" ht="15" x14ac:dyDescent="0.25">
      <c r="A761" s="6">
        <v>145351</v>
      </c>
      <c r="B761" s="6" t="s">
        <v>119</v>
      </c>
      <c r="C761" s="17">
        <f t="shared" si="35"/>
        <v>0.35398981324278439</v>
      </c>
      <c r="D761" s="6">
        <v>116275</v>
      </c>
      <c r="E761" s="6" t="s">
        <v>1043</v>
      </c>
      <c r="H761" s="7">
        <v>228</v>
      </c>
      <c r="I761" s="7">
        <v>608</v>
      </c>
      <c r="L761" s="19">
        <f t="shared" si="36"/>
        <v>228</v>
      </c>
      <c r="M761" s="17">
        <f t="shared" si="37"/>
        <v>0.375</v>
      </c>
    </row>
    <row r="762" spans="1:13" ht="15" x14ac:dyDescent="0.25">
      <c r="A762" s="6">
        <v>145479</v>
      </c>
      <c r="B762" s="6" t="s">
        <v>120</v>
      </c>
      <c r="C762" s="17">
        <f t="shared" si="35"/>
        <v>0.88235294117647056</v>
      </c>
      <c r="D762" s="6">
        <v>116776</v>
      </c>
      <c r="E762" s="6" t="s">
        <v>1044</v>
      </c>
      <c r="H762" s="7">
        <v>30</v>
      </c>
      <c r="I762" s="7">
        <v>34</v>
      </c>
      <c r="L762" s="19">
        <f t="shared" si="36"/>
        <v>30</v>
      </c>
      <c r="M762" s="17">
        <f t="shared" si="37"/>
        <v>0.88235294117647056</v>
      </c>
    </row>
    <row r="763" spans="1:13" ht="15" x14ac:dyDescent="0.25">
      <c r="A763" s="6">
        <v>145353</v>
      </c>
      <c r="B763" s="6" t="s">
        <v>121</v>
      </c>
      <c r="C763" s="17">
        <f t="shared" si="35"/>
        <v>0.73098445595854922</v>
      </c>
      <c r="D763" s="6">
        <v>116253</v>
      </c>
      <c r="E763" s="6" t="s">
        <v>1045</v>
      </c>
      <c r="H763" s="7">
        <v>61</v>
      </c>
      <c r="I763" s="7">
        <v>108</v>
      </c>
      <c r="L763" s="19">
        <f t="shared" si="36"/>
        <v>61</v>
      </c>
      <c r="M763" s="17">
        <f t="shared" si="37"/>
        <v>0.56481481481481477</v>
      </c>
    </row>
    <row r="764" spans="1:13" ht="15" x14ac:dyDescent="0.25">
      <c r="A764" s="6">
        <v>145353</v>
      </c>
      <c r="B764" s="6" t="s">
        <v>121</v>
      </c>
      <c r="C764" s="17">
        <f t="shared" si="35"/>
        <v>0.73098445595854922</v>
      </c>
      <c r="D764" s="6">
        <v>116278</v>
      </c>
      <c r="E764" s="6" t="s">
        <v>1046</v>
      </c>
      <c r="H764" s="7">
        <v>390</v>
      </c>
      <c r="I764" s="7">
        <v>390</v>
      </c>
      <c r="L764" s="19">
        <f t="shared" si="36"/>
        <v>390</v>
      </c>
      <c r="M764" s="17">
        <f t="shared" si="37"/>
        <v>1</v>
      </c>
    </row>
    <row r="765" spans="1:13" ht="15" x14ac:dyDescent="0.25">
      <c r="A765" s="6">
        <v>145353</v>
      </c>
      <c r="B765" s="6" t="s">
        <v>121</v>
      </c>
      <c r="C765" s="17">
        <f t="shared" si="35"/>
        <v>0.73098445595854922</v>
      </c>
      <c r="D765" s="6">
        <v>116279</v>
      </c>
      <c r="E765" s="6" t="s">
        <v>1047</v>
      </c>
      <c r="H765" s="7">
        <v>445</v>
      </c>
      <c r="I765" s="7">
        <v>545</v>
      </c>
      <c r="L765" s="19">
        <f t="shared" si="36"/>
        <v>445</v>
      </c>
      <c r="M765" s="17">
        <f t="shared" si="37"/>
        <v>0.8165137614678899</v>
      </c>
    </row>
    <row r="766" spans="1:13" ht="15" x14ac:dyDescent="0.25">
      <c r="A766" s="6">
        <v>145353</v>
      </c>
      <c r="B766" s="6" t="s">
        <v>121</v>
      </c>
      <c r="C766" s="17">
        <f t="shared" si="35"/>
        <v>0.73098445595854922</v>
      </c>
      <c r="D766" s="6">
        <v>116280</v>
      </c>
      <c r="E766" s="6" t="s">
        <v>1048</v>
      </c>
      <c r="H766" s="7">
        <v>366</v>
      </c>
      <c r="I766" s="7">
        <v>366</v>
      </c>
      <c r="L766" s="19">
        <f t="shared" si="36"/>
        <v>366</v>
      </c>
      <c r="M766" s="17">
        <f t="shared" si="37"/>
        <v>1</v>
      </c>
    </row>
    <row r="767" spans="1:13" ht="15" x14ac:dyDescent="0.25">
      <c r="A767" s="6">
        <v>145353</v>
      </c>
      <c r="B767" s="6" t="s">
        <v>121</v>
      </c>
      <c r="C767" s="17">
        <f t="shared" si="35"/>
        <v>0.73098445595854922</v>
      </c>
      <c r="D767" s="6">
        <v>116282</v>
      </c>
      <c r="E767" s="6" t="s">
        <v>1049</v>
      </c>
      <c r="H767" s="7">
        <v>278</v>
      </c>
      <c r="I767" s="7">
        <v>408</v>
      </c>
      <c r="L767" s="19">
        <f t="shared" si="36"/>
        <v>278</v>
      </c>
      <c r="M767" s="17">
        <f t="shared" si="37"/>
        <v>0.68137254901960786</v>
      </c>
    </row>
    <row r="768" spans="1:13" ht="15" x14ac:dyDescent="0.25">
      <c r="A768" s="6">
        <v>145353</v>
      </c>
      <c r="B768" s="6" t="s">
        <v>121</v>
      </c>
      <c r="C768" s="17">
        <f t="shared" si="35"/>
        <v>0.73098445595854922</v>
      </c>
      <c r="D768" s="6">
        <v>116283</v>
      </c>
      <c r="E768" s="6" t="s">
        <v>1050</v>
      </c>
      <c r="H768" s="7">
        <v>941</v>
      </c>
      <c r="I768" s="7">
        <v>1471</v>
      </c>
      <c r="L768" s="19">
        <f t="shared" si="36"/>
        <v>941</v>
      </c>
      <c r="M768" s="17">
        <f t="shared" si="37"/>
        <v>0.6397008837525493</v>
      </c>
    </row>
    <row r="769" spans="1:13" ht="15" x14ac:dyDescent="0.25">
      <c r="A769" s="6">
        <v>145353</v>
      </c>
      <c r="B769" s="6" t="s">
        <v>121</v>
      </c>
      <c r="C769" s="17">
        <f t="shared" si="35"/>
        <v>0.73098445595854922</v>
      </c>
      <c r="D769" s="6">
        <v>116284</v>
      </c>
      <c r="E769" s="6" t="s">
        <v>1051</v>
      </c>
      <c r="H769" s="7">
        <v>394</v>
      </c>
      <c r="I769" s="7">
        <v>571</v>
      </c>
      <c r="L769" s="19">
        <f t="shared" si="36"/>
        <v>394</v>
      </c>
      <c r="M769" s="17">
        <f t="shared" si="37"/>
        <v>0.69001751313485116</v>
      </c>
    </row>
    <row r="770" spans="1:13" ht="15" x14ac:dyDescent="0.25">
      <c r="A770" s="6">
        <v>145353</v>
      </c>
      <c r="B770" s="6" t="s">
        <v>121</v>
      </c>
      <c r="C770" s="17">
        <f t="shared" si="35"/>
        <v>0.73098445595854922</v>
      </c>
      <c r="D770" s="6">
        <v>116286</v>
      </c>
      <c r="E770" s="6" t="s">
        <v>1052</v>
      </c>
      <c r="H770" s="7">
        <v>69</v>
      </c>
      <c r="I770" s="7">
        <v>164</v>
      </c>
      <c r="L770" s="19">
        <f t="shared" si="36"/>
        <v>69</v>
      </c>
      <c r="M770" s="17">
        <f t="shared" si="37"/>
        <v>0.42073170731707316</v>
      </c>
    </row>
    <row r="771" spans="1:13" ht="15" x14ac:dyDescent="0.25">
      <c r="A771" s="6">
        <v>145353</v>
      </c>
      <c r="B771" s="6" t="s">
        <v>121</v>
      </c>
      <c r="C771" s="17">
        <f t="shared" ref="C771:C834" si="38">SUMIF($B$2:$B$3000,B771,$L$2:$L$3000)/(SUMIF($B$2:$B$3000,B771,$I$2:$I$3000))</f>
        <v>0.73098445595854922</v>
      </c>
      <c r="D771" s="6">
        <v>235027</v>
      </c>
      <c r="E771" s="6" t="s">
        <v>1053</v>
      </c>
      <c r="H771" s="7">
        <v>0</v>
      </c>
      <c r="I771" s="7">
        <v>0</v>
      </c>
      <c r="L771" s="19">
        <f t="shared" si="36"/>
        <v>0</v>
      </c>
      <c r="M771" s="17">
        <f t="shared" si="37"/>
        <v>0</v>
      </c>
    </row>
    <row r="772" spans="1:13" ht="15" x14ac:dyDescent="0.25">
      <c r="A772" s="6">
        <v>145353</v>
      </c>
      <c r="B772" s="6" t="s">
        <v>121</v>
      </c>
      <c r="C772" s="17">
        <f t="shared" si="38"/>
        <v>0.73098445595854922</v>
      </c>
      <c r="D772" s="6">
        <v>17028661</v>
      </c>
      <c r="E772" s="6" t="s">
        <v>1054</v>
      </c>
      <c r="H772" s="7">
        <v>583</v>
      </c>
      <c r="I772" s="7">
        <v>802</v>
      </c>
      <c r="L772" s="19">
        <f t="shared" si="36"/>
        <v>583</v>
      </c>
      <c r="M772" s="17">
        <f t="shared" si="37"/>
        <v>0.72693266832917702</v>
      </c>
    </row>
    <row r="773" spans="1:13" ht="15" x14ac:dyDescent="0.25">
      <c r="A773" s="6">
        <v>145523</v>
      </c>
      <c r="B773" s="6" t="s">
        <v>122</v>
      </c>
      <c r="C773" s="17">
        <f t="shared" si="38"/>
        <v>0.75107550010754998</v>
      </c>
      <c r="D773" s="6">
        <v>116997</v>
      </c>
      <c r="E773" s="6" t="s">
        <v>1055</v>
      </c>
      <c r="H773" s="7">
        <v>361</v>
      </c>
      <c r="I773" s="7">
        <v>361</v>
      </c>
      <c r="L773" s="19">
        <f t="shared" si="36"/>
        <v>361</v>
      </c>
      <c r="M773" s="17">
        <f t="shared" si="37"/>
        <v>1</v>
      </c>
    </row>
    <row r="774" spans="1:13" ht="15" x14ac:dyDescent="0.25">
      <c r="A774" s="6">
        <v>145523</v>
      </c>
      <c r="B774" s="6" t="s">
        <v>122</v>
      </c>
      <c r="C774" s="17">
        <f t="shared" si="38"/>
        <v>0.75107550010754998</v>
      </c>
      <c r="D774" s="6">
        <v>116999</v>
      </c>
      <c r="E774" s="6" t="s">
        <v>511</v>
      </c>
      <c r="H774" s="7">
        <v>328</v>
      </c>
      <c r="I774" s="7">
        <v>328</v>
      </c>
      <c r="L774" s="19">
        <f t="shared" si="36"/>
        <v>328</v>
      </c>
      <c r="M774" s="17">
        <f t="shared" si="37"/>
        <v>1</v>
      </c>
    </row>
    <row r="775" spans="1:13" ht="15" x14ac:dyDescent="0.25">
      <c r="A775" s="6">
        <v>145523</v>
      </c>
      <c r="B775" s="6" t="s">
        <v>122</v>
      </c>
      <c r="C775" s="17">
        <f t="shared" si="38"/>
        <v>0.75107550010754998</v>
      </c>
      <c r="D775" s="6">
        <v>117000</v>
      </c>
      <c r="E775" s="6" t="s">
        <v>1056</v>
      </c>
      <c r="H775" s="7">
        <v>1014</v>
      </c>
      <c r="I775" s="7">
        <v>1877</v>
      </c>
      <c r="L775" s="19">
        <f t="shared" si="36"/>
        <v>1014</v>
      </c>
      <c r="M775" s="17">
        <f t="shared" si="37"/>
        <v>0.54022376132125738</v>
      </c>
    </row>
    <row r="776" spans="1:13" ht="15" x14ac:dyDescent="0.25">
      <c r="A776" s="6">
        <v>145523</v>
      </c>
      <c r="B776" s="6" t="s">
        <v>122</v>
      </c>
      <c r="C776" s="17">
        <f t="shared" si="38"/>
        <v>0.75107550010754998</v>
      </c>
      <c r="D776" s="6">
        <v>117001</v>
      </c>
      <c r="E776" s="6" t="s">
        <v>804</v>
      </c>
      <c r="H776" s="7">
        <v>488</v>
      </c>
      <c r="I776" s="7">
        <v>488</v>
      </c>
      <c r="L776" s="19">
        <f t="shared" si="36"/>
        <v>488</v>
      </c>
      <c r="M776" s="17">
        <f t="shared" si="37"/>
        <v>1</v>
      </c>
    </row>
    <row r="777" spans="1:13" ht="15" x14ac:dyDescent="0.25">
      <c r="A777" s="6">
        <v>145523</v>
      </c>
      <c r="B777" s="6" t="s">
        <v>122</v>
      </c>
      <c r="C777" s="17">
        <f t="shared" si="38"/>
        <v>0.75107550010754998</v>
      </c>
      <c r="D777" s="6">
        <v>117002</v>
      </c>
      <c r="E777" s="6" t="s">
        <v>739</v>
      </c>
      <c r="H777" s="7">
        <v>431</v>
      </c>
      <c r="I777" s="7">
        <v>431</v>
      </c>
      <c r="L777" s="19">
        <f t="shared" si="36"/>
        <v>431</v>
      </c>
      <c r="M777" s="17">
        <f t="shared" si="37"/>
        <v>1</v>
      </c>
    </row>
    <row r="778" spans="1:13" ht="15" x14ac:dyDescent="0.25">
      <c r="A778" s="6">
        <v>145523</v>
      </c>
      <c r="B778" s="6" t="s">
        <v>122</v>
      </c>
      <c r="C778" s="17">
        <f t="shared" si="38"/>
        <v>0.75107550010754998</v>
      </c>
      <c r="D778" s="6">
        <v>117003</v>
      </c>
      <c r="E778" s="6" t="s">
        <v>1057</v>
      </c>
      <c r="H778" s="7">
        <v>754</v>
      </c>
      <c r="I778" s="7">
        <v>754</v>
      </c>
      <c r="L778" s="19">
        <f t="shared" si="36"/>
        <v>754</v>
      </c>
      <c r="M778" s="17">
        <f t="shared" si="37"/>
        <v>1</v>
      </c>
    </row>
    <row r="779" spans="1:13" ht="15" x14ac:dyDescent="0.25">
      <c r="A779" s="6">
        <v>145523</v>
      </c>
      <c r="B779" s="6" t="s">
        <v>122</v>
      </c>
      <c r="C779" s="17">
        <f t="shared" si="38"/>
        <v>0.75107550010754998</v>
      </c>
      <c r="D779" s="6">
        <v>117005</v>
      </c>
      <c r="E779" s="6" t="s">
        <v>1058</v>
      </c>
      <c r="H779" s="7">
        <v>1699</v>
      </c>
      <c r="I779" s="7">
        <v>1793</v>
      </c>
      <c r="L779" s="19">
        <f t="shared" si="36"/>
        <v>1699</v>
      </c>
      <c r="M779" s="17">
        <f t="shared" si="37"/>
        <v>0.94757389849414386</v>
      </c>
    </row>
    <row r="780" spans="1:13" ht="15" x14ac:dyDescent="0.25">
      <c r="A780" s="6">
        <v>145523</v>
      </c>
      <c r="B780" s="6" t="s">
        <v>122</v>
      </c>
      <c r="C780" s="17">
        <f t="shared" si="38"/>
        <v>0.75107550010754998</v>
      </c>
      <c r="D780" s="6">
        <v>117007</v>
      </c>
      <c r="E780" s="6" t="s">
        <v>412</v>
      </c>
      <c r="H780" s="7">
        <v>496</v>
      </c>
      <c r="I780" s="7">
        <v>496</v>
      </c>
      <c r="L780" s="19">
        <f t="shared" si="36"/>
        <v>496</v>
      </c>
      <c r="M780" s="17">
        <f t="shared" si="37"/>
        <v>1</v>
      </c>
    </row>
    <row r="781" spans="1:13" ht="15" x14ac:dyDescent="0.25">
      <c r="A781" s="6">
        <v>145523</v>
      </c>
      <c r="B781" s="6" t="s">
        <v>122</v>
      </c>
      <c r="C781" s="17">
        <f t="shared" si="38"/>
        <v>0.75107550010754998</v>
      </c>
      <c r="D781" s="6">
        <v>117008</v>
      </c>
      <c r="E781" s="6" t="s">
        <v>1059</v>
      </c>
      <c r="H781" s="7">
        <v>700</v>
      </c>
      <c r="I781" s="7">
        <v>700</v>
      </c>
      <c r="L781" s="19">
        <f t="shared" si="36"/>
        <v>700</v>
      </c>
      <c r="M781" s="17">
        <f t="shared" si="37"/>
        <v>1</v>
      </c>
    </row>
    <row r="782" spans="1:13" ht="15" x14ac:dyDescent="0.25">
      <c r="A782" s="6">
        <v>145523</v>
      </c>
      <c r="B782" s="6" t="s">
        <v>122</v>
      </c>
      <c r="C782" s="17">
        <f t="shared" si="38"/>
        <v>0.75107550010754998</v>
      </c>
      <c r="D782" s="6">
        <v>117009</v>
      </c>
      <c r="E782" s="6" t="s">
        <v>1060</v>
      </c>
      <c r="H782" s="7">
        <v>881</v>
      </c>
      <c r="I782" s="7">
        <v>881</v>
      </c>
      <c r="L782" s="19">
        <f t="shared" si="36"/>
        <v>881</v>
      </c>
      <c r="M782" s="17">
        <f t="shared" si="37"/>
        <v>1</v>
      </c>
    </row>
    <row r="783" spans="1:13" ht="15" x14ac:dyDescent="0.25">
      <c r="A783" s="6">
        <v>145523</v>
      </c>
      <c r="B783" s="6" t="s">
        <v>122</v>
      </c>
      <c r="C783" s="17">
        <f t="shared" si="38"/>
        <v>0.75107550010754998</v>
      </c>
      <c r="D783" s="6">
        <v>117010</v>
      </c>
      <c r="E783" s="6" t="s">
        <v>1061</v>
      </c>
      <c r="H783" s="7">
        <v>269</v>
      </c>
      <c r="I783" s="7">
        <v>386</v>
      </c>
      <c r="L783" s="19">
        <f t="shared" si="36"/>
        <v>269</v>
      </c>
      <c r="M783" s="17">
        <f t="shared" si="37"/>
        <v>0.69689119170984459</v>
      </c>
    </row>
    <row r="784" spans="1:13" ht="15" x14ac:dyDescent="0.25">
      <c r="A784" s="6">
        <v>145523</v>
      </c>
      <c r="B784" s="6" t="s">
        <v>122</v>
      </c>
      <c r="C784" s="17">
        <f t="shared" si="38"/>
        <v>0.75107550010754998</v>
      </c>
      <c r="D784" s="6">
        <v>117012</v>
      </c>
      <c r="E784" s="6" t="s">
        <v>1062</v>
      </c>
      <c r="H784" s="7">
        <v>1310</v>
      </c>
      <c r="I784" s="7">
        <v>1656</v>
      </c>
      <c r="L784" s="19">
        <f t="shared" si="36"/>
        <v>1310</v>
      </c>
      <c r="M784" s="17">
        <f t="shared" si="37"/>
        <v>0.79106280193236711</v>
      </c>
    </row>
    <row r="785" spans="1:13" ht="15" x14ac:dyDescent="0.25">
      <c r="A785" s="6">
        <v>145523</v>
      </c>
      <c r="B785" s="6" t="s">
        <v>122</v>
      </c>
      <c r="C785" s="17">
        <f t="shared" si="38"/>
        <v>0.75107550010754998</v>
      </c>
      <c r="D785" s="6">
        <v>117013</v>
      </c>
      <c r="E785" s="6" t="s">
        <v>1063</v>
      </c>
      <c r="H785" s="7">
        <v>399</v>
      </c>
      <c r="I785" s="7">
        <v>439</v>
      </c>
      <c r="L785" s="19">
        <f t="shared" si="36"/>
        <v>399</v>
      </c>
      <c r="M785" s="17">
        <f t="shared" si="37"/>
        <v>0.90888382687927105</v>
      </c>
    </row>
    <row r="786" spans="1:13" ht="15" x14ac:dyDescent="0.25">
      <c r="A786" s="6">
        <v>145523</v>
      </c>
      <c r="B786" s="6" t="s">
        <v>122</v>
      </c>
      <c r="C786" s="17">
        <f t="shared" si="38"/>
        <v>0.75107550010754998</v>
      </c>
      <c r="D786" s="6">
        <v>117014</v>
      </c>
      <c r="E786" s="6" t="s">
        <v>1064</v>
      </c>
      <c r="H786" s="7">
        <v>645</v>
      </c>
      <c r="I786" s="7">
        <v>826</v>
      </c>
      <c r="L786" s="19">
        <f t="shared" si="36"/>
        <v>645</v>
      </c>
      <c r="M786" s="17">
        <f t="shared" si="37"/>
        <v>0.78087167070217922</v>
      </c>
    </row>
    <row r="787" spans="1:13" ht="15" x14ac:dyDescent="0.25">
      <c r="A787" s="6">
        <v>145523</v>
      </c>
      <c r="B787" s="6" t="s">
        <v>122</v>
      </c>
      <c r="C787" s="17">
        <f t="shared" si="38"/>
        <v>0.75107550010754998</v>
      </c>
      <c r="D787" s="6">
        <v>117015</v>
      </c>
      <c r="E787" s="6" t="s">
        <v>1065</v>
      </c>
      <c r="H787" s="7">
        <v>359</v>
      </c>
      <c r="I787" s="7">
        <v>409</v>
      </c>
      <c r="L787" s="19">
        <f t="shared" si="36"/>
        <v>359</v>
      </c>
      <c r="M787" s="17">
        <f t="shared" si="37"/>
        <v>0.87775061124694376</v>
      </c>
    </row>
    <row r="788" spans="1:13" ht="15" x14ac:dyDescent="0.25">
      <c r="A788" s="6">
        <v>145523</v>
      </c>
      <c r="B788" s="6" t="s">
        <v>122</v>
      </c>
      <c r="C788" s="17">
        <f t="shared" si="38"/>
        <v>0.75107550010754998</v>
      </c>
      <c r="D788" s="6">
        <v>117017</v>
      </c>
      <c r="E788" s="6" t="s">
        <v>357</v>
      </c>
      <c r="H788" s="7">
        <v>399</v>
      </c>
      <c r="I788" s="7">
        <v>399</v>
      </c>
      <c r="L788" s="19">
        <f t="shared" si="36"/>
        <v>399</v>
      </c>
      <c r="M788" s="17">
        <f t="shared" si="37"/>
        <v>1</v>
      </c>
    </row>
    <row r="789" spans="1:13" ht="15" x14ac:dyDescent="0.25">
      <c r="A789" s="6">
        <v>145523</v>
      </c>
      <c r="B789" s="6" t="s">
        <v>122</v>
      </c>
      <c r="C789" s="17">
        <f t="shared" si="38"/>
        <v>0.75107550010754998</v>
      </c>
      <c r="D789" s="6">
        <v>117018</v>
      </c>
      <c r="E789" s="6" t="s">
        <v>1066</v>
      </c>
      <c r="H789" s="7">
        <v>416</v>
      </c>
      <c r="I789" s="7">
        <v>540</v>
      </c>
      <c r="L789" s="19">
        <f t="shared" si="36"/>
        <v>416</v>
      </c>
      <c r="M789" s="17">
        <f t="shared" si="37"/>
        <v>0.77037037037037037</v>
      </c>
    </row>
    <row r="790" spans="1:13" ht="15" x14ac:dyDescent="0.25">
      <c r="A790" s="6">
        <v>145523</v>
      </c>
      <c r="B790" s="6" t="s">
        <v>122</v>
      </c>
      <c r="C790" s="17">
        <f t="shared" si="38"/>
        <v>0.75107550010754998</v>
      </c>
      <c r="D790" s="6">
        <v>117021</v>
      </c>
      <c r="E790" s="6" t="s">
        <v>1067</v>
      </c>
      <c r="H790" s="7">
        <v>143</v>
      </c>
      <c r="I790" s="7">
        <v>336</v>
      </c>
      <c r="L790" s="19">
        <f t="shared" si="36"/>
        <v>143</v>
      </c>
      <c r="M790" s="17">
        <f t="shared" si="37"/>
        <v>0.42559523809523808</v>
      </c>
    </row>
    <row r="791" spans="1:13" ht="15" x14ac:dyDescent="0.25">
      <c r="A791" s="6">
        <v>145523</v>
      </c>
      <c r="B791" s="6" t="s">
        <v>122</v>
      </c>
      <c r="C791" s="17">
        <f t="shared" si="38"/>
        <v>0.75107550010754998</v>
      </c>
      <c r="D791" s="6">
        <v>117022</v>
      </c>
      <c r="E791" s="6" t="s">
        <v>1068</v>
      </c>
      <c r="H791" s="7">
        <v>288</v>
      </c>
      <c r="I791" s="7">
        <v>888</v>
      </c>
      <c r="L791" s="19">
        <f t="shared" si="36"/>
        <v>288</v>
      </c>
      <c r="M791" s="17">
        <f t="shared" si="37"/>
        <v>0.32432432432432434</v>
      </c>
    </row>
    <row r="792" spans="1:13" ht="15" x14ac:dyDescent="0.25">
      <c r="A792" s="6">
        <v>145523</v>
      </c>
      <c r="B792" s="6" t="s">
        <v>122</v>
      </c>
      <c r="C792" s="17">
        <f t="shared" si="38"/>
        <v>0.75107550010754998</v>
      </c>
      <c r="D792" s="6">
        <v>117023</v>
      </c>
      <c r="E792" s="6" t="s">
        <v>774</v>
      </c>
      <c r="H792" s="7">
        <v>358</v>
      </c>
      <c r="I792" s="7">
        <v>442</v>
      </c>
      <c r="L792" s="19">
        <f t="shared" si="36"/>
        <v>358</v>
      </c>
      <c r="M792" s="17">
        <f t="shared" si="37"/>
        <v>0.80995475113122173</v>
      </c>
    </row>
    <row r="793" spans="1:13" ht="15" x14ac:dyDescent="0.25">
      <c r="A793" s="6">
        <v>145523</v>
      </c>
      <c r="B793" s="6" t="s">
        <v>122</v>
      </c>
      <c r="C793" s="17">
        <f t="shared" si="38"/>
        <v>0.75107550010754998</v>
      </c>
      <c r="D793" s="6">
        <v>222950</v>
      </c>
      <c r="E793" s="6" t="s">
        <v>1069</v>
      </c>
      <c r="H793" s="7">
        <v>25</v>
      </c>
      <c r="I793" s="7">
        <v>25</v>
      </c>
      <c r="L793" s="19">
        <f t="shared" si="36"/>
        <v>25</v>
      </c>
      <c r="M793" s="17">
        <f t="shared" si="37"/>
        <v>1</v>
      </c>
    </row>
    <row r="794" spans="1:13" ht="15" x14ac:dyDescent="0.25">
      <c r="A794" s="6">
        <v>145523</v>
      </c>
      <c r="B794" s="6" t="s">
        <v>122</v>
      </c>
      <c r="C794" s="17">
        <f t="shared" si="38"/>
        <v>0.75107550010754998</v>
      </c>
      <c r="D794" s="6">
        <v>229640</v>
      </c>
      <c r="E794" s="6" t="s">
        <v>1070</v>
      </c>
      <c r="H794" s="7">
        <v>311</v>
      </c>
      <c r="I794" s="7">
        <v>659</v>
      </c>
      <c r="L794" s="19">
        <f t="shared" si="36"/>
        <v>311</v>
      </c>
      <c r="M794" s="17">
        <f t="shared" si="37"/>
        <v>0.47192716236722304</v>
      </c>
    </row>
    <row r="795" spans="1:13" ht="15" x14ac:dyDescent="0.25">
      <c r="A795" s="6">
        <v>145523</v>
      </c>
      <c r="B795" s="6" t="s">
        <v>122</v>
      </c>
      <c r="C795" s="17">
        <f t="shared" si="38"/>
        <v>0.75107550010754998</v>
      </c>
      <c r="D795" s="6">
        <v>16060350</v>
      </c>
      <c r="E795" s="6" t="s">
        <v>1071</v>
      </c>
      <c r="H795" s="7">
        <v>0</v>
      </c>
      <c r="I795" s="7">
        <v>0</v>
      </c>
      <c r="L795" s="19">
        <f t="shared" si="36"/>
        <v>0</v>
      </c>
      <c r="M795" s="17">
        <f t="shared" si="37"/>
        <v>0</v>
      </c>
    </row>
    <row r="796" spans="1:13" ht="15" x14ac:dyDescent="0.25">
      <c r="A796" s="6">
        <v>145523</v>
      </c>
      <c r="B796" s="6" t="s">
        <v>122</v>
      </c>
      <c r="C796" s="17">
        <f t="shared" si="38"/>
        <v>0.75107550010754998</v>
      </c>
      <c r="D796" s="6">
        <v>16060351</v>
      </c>
      <c r="E796" s="6" t="s">
        <v>1072</v>
      </c>
      <c r="H796" s="7">
        <v>48</v>
      </c>
      <c r="I796" s="7">
        <v>60</v>
      </c>
      <c r="L796" s="19">
        <f t="shared" si="36"/>
        <v>48</v>
      </c>
      <c r="M796" s="17">
        <f t="shared" si="37"/>
        <v>0.8</v>
      </c>
    </row>
    <row r="797" spans="1:13" ht="15" x14ac:dyDescent="0.25">
      <c r="A797" s="6">
        <v>145523</v>
      </c>
      <c r="B797" s="6" t="s">
        <v>122</v>
      </c>
      <c r="C797" s="17">
        <f t="shared" si="38"/>
        <v>0.75107550010754998</v>
      </c>
      <c r="D797" s="6">
        <v>16060352</v>
      </c>
      <c r="E797" s="6" t="s">
        <v>847</v>
      </c>
      <c r="H797" s="7">
        <v>130</v>
      </c>
      <c r="I797" s="7">
        <v>130</v>
      </c>
      <c r="L797" s="19">
        <f t="shared" si="36"/>
        <v>130</v>
      </c>
      <c r="M797" s="17">
        <f t="shared" si="37"/>
        <v>1</v>
      </c>
    </row>
    <row r="798" spans="1:13" ht="15" x14ac:dyDescent="0.25">
      <c r="A798" s="6">
        <v>145523</v>
      </c>
      <c r="B798" s="6" t="s">
        <v>122</v>
      </c>
      <c r="C798" s="17">
        <f t="shared" si="38"/>
        <v>0.75107550010754998</v>
      </c>
      <c r="D798" s="6">
        <v>16062589</v>
      </c>
      <c r="E798" s="6" t="s">
        <v>547</v>
      </c>
      <c r="H798" s="7">
        <v>103</v>
      </c>
      <c r="I798" s="7">
        <v>455</v>
      </c>
      <c r="L798" s="19">
        <f t="shared" si="36"/>
        <v>103</v>
      </c>
      <c r="M798" s="17">
        <f t="shared" si="37"/>
        <v>0.22637362637362637</v>
      </c>
    </row>
    <row r="799" spans="1:13" ht="15" x14ac:dyDescent="0.25">
      <c r="A799" s="6">
        <v>145523</v>
      </c>
      <c r="B799" s="6" t="s">
        <v>122</v>
      </c>
      <c r="C799" s="17">
        <f t="shared" si="38"/>
        <v>0.75107550010754998</v>
      </c>
      <c r="D799" s="6">
        <v>17016371</v>
      </c>
      <c r="E799" s="6" t="s">
        <v>1073</v>
      </c>
      <c r="H799" s="7">
        <v>302</v>
      </c>
      <c r="I799" s="7">
        <v>623</v>
      </c>
      <c r="L799" s="19">
        <f t="shared" si="36"/>
        <v>302</v>
      </c>
      <c r="M799" s="17">
        <f t="shared" si="37"/>
        <v>0.48475120385232745</v>
      </c>
    </row>
    <row r="800" spans="1:13" ht="15" x14ac:dyDescent="0.25">
      <c r="A800" s="6">
        <v>145523</v>
      </c>
      <c r="B800" s="6" t="s">
        <v>122</v>
      </c>
      <c r="C800" s="17">
        <f t="shared" si="38"/>
        <v>0.75107550010754998</v>
      </c>
      <c r="D800" s="6">
        <v>17016372</v>
      </c>
      <c r="E800" s="6" t="s">
        <v>404</v>
      </c>
      <c r="H800" s="7">
        <v>551</v>
      </c>
      <c r="I800" s="7">
        <v>886</v>
      </c>
      <c r="L800" s="19">
        <f t="shared" si="36"/>
        <v>551</v>
      </c>
      <c r="M800" s="17">
        <f t="shared" si="37"/>
        <v>0.62189616252821667</v>
      </c>
    </row>
    <row r="801" spans="1:13" ht="15" x14ac:dyDescent="0.25">
      <c r="A801" s="6">
        <v>145523</v>
      </c>
      <c r="B801" s="6" t="s">
        <v>122</v>
      </c>
      <c r="C801" s="17">
        <f t="shared" si="38"/>
        <v>0.75107550010754998</v>
      </c>
      <c r="D801" s="6">
        <v>17019208</v>
      </c>
      <c r="E801" s="6" t="s">
        <v>1074</v>
      </c>
      <c r="H801" s="7">
        <v>191</v>
      </c>
      <c r="I801" s="7">
        <v>741</v>
      </c>
      <c r="L801" s="19">
        <f t="shared" si="36"/>
        <v>191</v>
      </c>
      <c r="M801" s="17">
        <f t="shared" si="37"/>
        <v>0.25775978407557354</v>
      </c>
    </row>
    <row r="802" spans="1:13" ht="15" x14ac:dyDescent="0.25">
      <c r="A802" s="6">
        <v>145523</v>
      </c>
      <c r="B802" s="6" t="s">
        <v>122</v>
      </c>
      <c r="C802" s="17">
        <f t="shared" si="38"/>
        <v>0.75107550010754998</v>
      </c>
      <c r="D802" s="6">
        <v>17019209</v>
      </c>
      <c r="E802" s="6" t="s">
        <v>1075</v>
      </c>
      <c r="H802" s="7">
        <v>568</v>
      </c>
      <c r="I802" s="7">
        <v>587</v>
      </c>
      <c r="L802" s="19">
        <f t="shared" si="36"/>
        <v>568</v>
      </c>
      <c r="M802" s="17">
        <f t="shared" si="37"/>
        <v>0.96763202725724018</v>
      </c>
    </row>
    <row r="803" spans="1:13" ht="15" x14ac:dyDescent="0.25">
      <c r="A803" s="6">
        <v>145180</v>
      </c>
      <c r="B803" s="6" t="s">
        <v>123</v>
      </c>
      <c r="C803" s="17">
        <f t="shared" si="38"/>
        <v>0.51761614713961546</v>
      </c>
      <c r="D803" s="6">
        <v>114795</v>
      </c>
      <c r="E803" s="6" t="s">
        <v>868</v>
      </c>
      <c r="H803" s="7">
        <v>402</v>
      </c>
      <c r="I803" s="7">
        <v>529</v>
      </c>
      <c r="L803" s="19">
        <f t="shared" si="36"/>
        <v>402</v>
      </c>
      <c r="M803" s="17">
        <f t="shared" si="37"/>
        <v>0.75992438563327036</v>
      </c>
    </row>
    <row r="804" spans="1:13" ht="15" x14ac:dyDescent="0.25">
      <c r="A804" s="6">
        <v>145180</v>
      </c>
      <c r="B804" s="6" t="s">
        <v>123</v>
      </c>
      <c r="C804" s="17">
        <f t="shared" si="38"/>
        <v>0.51761614713961546</v>
      </c>
      <c r="D804" s="6">
        <v>114796</v>
      </c>
      <c r="E804" s="6" t="s">
        <v>1076</v>
      </c>
      <c r="H804" s="7">
        <v>661</v>
      </c>
      <c r="I804" s="7">
        <v>2033</v>
      </c>
      <c r="L804" s="19">
        <f t="shared" si="36"/>
        <v>661</v>
      </c>
      <c r="M804" s="17">
        <f t="shared" si="37"/>
        <v>0.32513526807673387</v>
      </c>
    </row>
    <row r="805" spans="1:13" ht="15" x14ac:dyDescent="0.25">
      <c r="A805" s="6">
        <v>145180</v>
      </c>
      <c r="B805" s="6" t="s">
        <v>123</v>
      </c>
      <c r="C805" s="17">
        <f t="shared" si="38"/>
        <v>0.51761614713961546</v>
      </c>
      <c r="D805" s="6">
        <v>114797</v>
      </c>
      <c r="E805" s="6" t="s">
        <v>1077</v>
      </c>
      <c r="H805" s="7">
        <v>265</v>
      </c>
      <c r="I805" s="7">
        <v>419</v>
      </c>
      <c r="L805" s="19">
        <f t="shared" si="36"/>
        <v>265</v>
      </c>
      <c r="M805" s="17">
        <f t="shared" si="37"/>
        <v>0.63245823389021483</v>
      </c>
    </row>
    <row r="806" spans="1:13" ht="15" x14ac:dyDescent="0.25">
      <c r="A806" s="6">
        <v>145180</v>
      </c>
      <c r="B806" s="6" t="s">
        <v>123</v>
      </c>
      <c r="C806" s="17">
        <f t="shared" si="38"/>
        <v>0.51761614713961546</v>
      </c>
      <c r="D806" s="6">
        <v>114798</v>
      </c>
      <c r="E806" s="6" t="s">
        <v>1078</v>
      </c>
      <c r="H806" s="7">
        <v>312</v>
      </c>
      <c r="I806" s="7">
        <v>560</v>
      </c>
      <c r="L806" s="19">
        <f t="shared" si="36"/>
        <v>312</v>
      </c>
      <c r="M806" s="17">
        <f t="shared" si="37"/>
        <v>0.55714285714285716</v>
      </c>
    </row>
    <row r="807" spans="1:13" ht="15" x14ac:dyDescent="0.25">
      <c r="A807" s="6">
        <v>145180</v>
      </c>
      <c r="B807" s="6" t="s">
        <v>123</v>
      </c>
      <c r="C807" s="17">
        <f t="shared" si="38"/>
        <v>0.51761614713961546</v>
      </c>
      <c r="D807" s="6">
        <v>114799</v>
      </c>
      <c r="E807" s="6" t="s">
        <v>1079</v>
      </c>
      <c r="H807" s="7">
        <v>286</v>
      </c>
      <c r="I807" s="7">
        <v>381</v>
      </c>
      <c r="L807" s="19">
        <f t="shared" si="36"/>
        <v>286</v>
      </c>
      <c r="M807" s="17">
        <f t="shared" si="37"/>
        <v>0.75065616797900259</v>
      </c>
    </row>
    <row r="808" spans="1:13" ht="15" x14ac:dyDescent="0.25">
      <c r="A808" s="6">
        <v>145180</v>
      </c>
      <c r="B808" s="6" t="s">
        <v>123</v>
      </c>
      <c r="C808" s="17">
        <f t="shared" si="38"/>
        <v>0.51761614713961546</v>
      </c>
      <c r="D808" s="6">
        <v>114801</v>
      </c>
      <c r="E808" s="6" t="s">
        <v>1080</v>
      </c>
      <c r="H808" s="7">
        <v>354</v>
      </c>
      <c r="I808" s="7">
        <v>476</v>
      </c>
      <c r="L808" s="19">
        <f t="shared" si="36"/>
        <v>354</v>
      </c>
      <c r="M808" s="17">
        <f t="shared" si="37"/>
        <v>0.74369747899159666</v>
      </c>
    </row>
    <row r="809" spans="1:13" ht="15" x14ac:dyDescent="0.25">
      <c r="A809" s="6">
        <v>145180</v>
      </c>
      <c r="B809" s="6" t="s">
        <v>123</v>
      </c>
      <c r="C809" s="17">
        <f t="shared" si="38"/>
        <v>0.51761614713961546</v>
      </c>
      <c r="D809" s="6">
        <v>114802</v>
      </c>
      <c r="E809" s="6" t="s">
        <v>1081</v>
      </c>
      <c r="H809" s="7">
        <v>473</v>
      </c>
      <c r="I809" s="7">
        <v>539</v>
      </c>
      <c r="L809" s="19">
        <f t="shared" si="36"/>
        <v>473</v>
      </c>
      <c r="M809" s="17">
        <f t="shared" si="37"/>
        <v>0.87755102040816324</v>
      </c>
    </row>
    <row r="810" spans="1:13" ht="15" x14ac:dyDescent="0.25">
      <c r="A810" s="6">
        <v>145180</v>
      </c>
      <c r="B810" s="6" t="s">
        <v>123</v>
      </c>
      <c r="C810" s="17">
        <f t="shared" si="38"/>
        <v>0.51761614713961546</v>
      </c>
      <c r="D810" s="6">
        <v>114803</v>
      </c>
      <c r="E810" s="6" t="s">
        <v>1082</v>
      </c>
      <c r="H810" s="7">
        <v>285</v>
      </c>
      <c r="I810" s="7">
        <v>547</v>
      </c>
      <c r="L810" s="19">
        <f t="shared" si="36"/>
        <v>285</v>
      </c>
      <c r="M810" s="17">
        <f t="shared" si="37"/>
        <v>0.5210237659963437</v>
      </c>
    </row>
    <row r="811" spans="1:13" ht="15" x14ac:dyDescent="0.25">
      <c r="A811" s="6">
        <v>145180</v>
      </c>
      <c r="B811" s="6" t="s">
        <v>123</v>
      </c>
      <c r="C811" s="17">
        <f t="shared" si="38"/>
        <v>0.51761614713961546</v>
      </c>
      <c r="D811" s="6">
        <v>114804</v>
      </c>
      <c r="E811" s="6" t="s">
        <v>1083</v>
      </c>
      <c r="H811" s="7">
        <v>471</v>
      </c>
      <c r="I811" s="7">
        <v>565</v>
      </c>
      <c r="L811" s="19">
        <f t="shared" si="36"/>
        <v>471</v>
      </c>
      <c r="M811" s="17">
        <f t="shared" si="37"/>
        <v>0.83362831858407083</v>
      </c>
    </row>
    <row r="812" spans="1:13" ht="15" x14ac:dyDescent="0.25">
      <c r="A812" s="6">
        <v>145180</v>
      </c>
      <c r="B812" s="6" t="s">
        <v>123</v>
      </c>
      <c r="C812" s="17">
        <f t="shared" si="38"/>
        <v>0.51761614713961546</v>
      </c>
      <c r="D812" s="6">
        <v>114805</v>
      </c>
      <c r="E812" s="6" t="s">
        <v>1084</v>
      </c>
      <c r="H812" s="7">
        <v>1297</v>
      </c>
      <c r="I812" s="7">
        <v>2136</v>
      </c>
      <c r="L812" s="19">
        <f t="shared" si="36"/>
        <v>1297</v>
      </c>
      <c r="M812" s="17">
        <f t="shared" si="37"/>
        <v>0.60720973782771537</v>
      </c>
    </row>
    <row r="813" spans="1:13" ht="15" x14ac:dyDescent="0.25">
      <c r="A813" s="6">
        <v>145180</v>
      </c>
      <c r="B813" s="6" t="s">
        <v>123</v>
      </c>
      <c r="C813" s="17">
        <f t="shared" si="38"/>
        <v>0.51761614713961546</v>
      </c>
      <c r="D813" s="6">
        <v>114807</v>
      </c>
      <c r="E813" s="6" t="s">
        <v>1085</v>
      </c>
      <c r="H813" s="7">
        <v>237</v>
      </c>
      <c r="I813" s="7">
        <v>360</v>
      </c>
      <c r="L813" s="19">
        <f t="shared" si="36"/>
        <v>237</v>
      </c>
      <c r="M813" s="17">
        <f t="shared" si="37"/>
        <v>0.65833333333333333</v>
      </c>
    </row>
    <row r="814" spans="1:13" ht="15" x14ac:dyDescent="0.25">
      <c r="A814" s="6">
        <v>145180</v>
      </c>
      <c r="B814" s="6" t="s">
        <v>123</v>
      </c>
      <c r="C814" s="17">
        <f t="shared" si="38"/>
        <v>0.51761614713961546</v>
      </c>
      <c r="D814" s="6">
        <v>114808</v>
      </c>
      <c r="E814" s="6" t="s">
        <v>1086</v>
      </c>
      <c r="H814" s="7">
        <v>344</v>
      </c>
      <c r="I814" s="7">
        <v>411</v>
      </c>
      <c r="L814" s="19">
        <f t="shared" si="36"/>
        <v>344</v>
      </c>
      <c r="M814" s="17">
        <f t="shared" si="37"/>
        <v>0.83698296836982966</v>
      </c>
    </row>
    <row r="815" spans="1:13" ht="15" x14ac:dyDescent="0.25">
      <c r="A815" s="6">
        <v>145180</v>
      </c>
      <c r="B815" s="6" t="s">
        <v>123</v>
      </c>
      <c r="C815" s="17">
        <f t="shared" si="38"/>
        <v>0.51761614713961546</v>
      </c>
      <c r="D815" s="6">
        <v>114809</v>
      </c>
      <c r="E815" s="6" t="s">
        <v>1087</v>
      </c>
      <c r="H815" s="7">
        <v>156</v>
      </c>
      <c r="I815" s="7">
        <v>361</v>
      </c>
      <c r="L815" s="19">
        <f t="shared" si="36"/>
        <v>156</v>
      </c>
      <c r="M815" s="17">
        <f t="shared" si="37"/>
        <v>0.43213296398891965</v>
      </c>
    </row>
    <row r="816" spans="1:13" ht="15" x14ac:dyDescent="0.25">
      <c r="A816" s="6">
        <v>145180</v>
      </c>
      <c r="B816" s="6" t="s">
        <v>123</v>
      </c>
      <c r="C816" s="17">
        <f t="shared" si="38"/>
        <v>0.51761614713961546</v>
      </c>
      <c r="D816" s="6">
        <v>114810</v>
      </c>
      <c r="E816" s="6" t="s">
        <v>1088</v>
      </c>
      <c r="H816" s="7">
        <v>403</v>
      </c>
      <c r="I816" s="7">
        <v>548</v>
      </c>
      <c r="L816" s="19">
        <f t="shared" si="36"/>
        <v>403</v>
      </c>
      <c r="M816" s="17">
        <f t="shared" si="37"/>
        <v>0.73540145985401462</v>
      </c>
    </row>
    <row r="817" spans="1:13" ht="15" x14ac:dyDescent="0.25">
      <c r="A817" s="6">
        <v>145180</v>
      </c>
      <c r="B817" s="6" t="s">
        <v>123</v>
      </c>
      <c r="C817" s="17">
        <f t="shared" si="38"/>
        <v>0.51761614713961546</v>
      </c>
      <c r="D817" s="6">
        <v>114813</v>
      </c>
      <c r="E817" s="6" t="s">
        <v>1089</v>
      </c>
      <c r="H817" s="7">
        <v>558</v>
      </c>
      <c r="I817" s="7">
        <v>793</v>
      </c>
      <c r="L817" s="19">
        <f t="shared" si="36"/>
        <v>558</v>
      </c>
      <c r="M817" s="17">
        <f t="shared" si="37"/>
        <v>0.70365699873896592</v>
      </c>
    </row>
    <row r="818" spans="1:13" ht="15" x14ac:dyDescent="0.25">
      <c r="A818" s="6">
        <v>145180</v>
      </c>
      <c r="B818" s="6" t="s">
        <v>123</v>
      </c>
      <c r="C818" s="17">
        <f t="shared" si="38"/>
        <v>0.51761614713961546</v>
      </c>
      <c r="D818" s="6">
        <v>114816</v>
      </c>
      <c r="E818" s="6" t="s">
        <v>1090</v>
      </c>
      <c r="H818" s="7">
        <v>449</v>
      </c>
      <c r="I818" s="7">
        <v>591</v>
      </c>
      <c r="L818" s="19">
        <f t="shared" si="36"/>
        <v>449</v>
      </c>
      <c r="M818" s="17">
        <f t="shared" si="37"/>
        <v>0.75972927241962773</v>
      </c>
    </row>
    <row r="819" spans="1:13" ht="15" x14ac:dyDescent="0.25">
      <c r="A819" s="6">
        <v>145180</v>
      </c>
      <c r="B819" s="6" t="s">
        <v>123</v>
      </c>
      <c r="C819" s="17">
        <f t="shared" si="38"/>
        <v>0.51761614713961546</v>
      </c>
      <c r="D819" s="6">
        <v>114898</v>
      </c>
      <c r="E819" s="6" t="s">
        <v>1091</v>
      </c>
      <c r="H819" s="7">
        <v>147</v>
      </c>
      <c r="I819" s="7">
        <v>503</v>
      </c>
      <c r="L819" s="19">
        <f t="shared" si="36"/>
        <v>147</v>
      </c>
      <c r="M819" s="17">
        <f t="shared" si="37"/>
        <v>0.2922465208747515</v>
      </c>
    </row>
    <row r="820" spans="1:13" ht="15" x14ac:dyDescent="0.25">
      <c r="A820" s="6">
        <v>145180</v>
      </c>
      <c r="B820" s="6" t="s">
        <v>123</v>
      </c>
      <c r="C820" s="17">
        <f t="shared" si="38"/>
        <v>0.51761614713961546</v>
      </c>
      <c r="D820" s="6">
        <v>114899</v>
      </c>
      <c r="E820" s="6" t="s">
        <v>567</v>
      </c>
      <c r="H820" s="7">
        <v>205</v>
      </c>
      <c r="I820" s="7">
        <v>566</v>
      </c>
      <c r="L820" s="19">
        <f t="shared" si="36"/>
        <v>205</v>
      </c>
      <c r="M820" s="17">
        <f t="shared" si="37"/>
        <v>0.36219081272084808</v>
      </c>
    </row>
    <row r="821" spans="1:13" ht="15" x14ac:dyDescent="0.25">
      <c r="A821" s="6">
        <v>145180</v>
      </c>
      <c r="B821" s="6" t="s">
        <v>123</v>
      </c>
      <c r="C821" s="17">
        <f t="shared" si="38"/>
        <v>0.51761614713961546</v>
      </c>
      <c r="D821" s="6">
        <v>114900</v>
      </c>
      <c r="E821" s="6" t="s">
        <v>1092</v>
      </c>
      <c r="H821" s="7">
        <v>239</v>
      </c>
      <c r="I821" s="7">
        <v>549</v>
      </c>
      <c r="L821" s="19">
        <f t="shared" ref="L821:L884" si="39">IF(K821="",H821,(MIN(I821,(K821*1.6*I821))))</f>
        <v>239</v>
      </c>
      <c r="M821" s="17">
        <f t="shared" ref="M821:M884" si="40">IF(L821=0,0,(L821/I821))</f>
        <v>0.43533697632058288</v>
      </c>
    </row>
    <row r="822" spans="1:13" ht="15" x14ac:dyDescent="0.25">
      <c r="A822" s="6">
        <v>145180</v>
      </c>
      <c r="B822" s="6" t="s">
        <v>123</v>
      </c>
      <c r="C822" s="17">
        <f t="shared" si="38"/>
        <v>0.51761614713961546</v>
      </c>
      <c r="D822" s="6">
        <v>114901</v>
      </c>
      <c r="E822" s="6" t="s">
        <v>1093</v>
      </c>
      <c r="H822" s="7">
        <v>184</v>
      </c>
      <c r="I822" s="7">
        <v>493</v>
      </c>
      <c r="L822" s="19">
        <f t="shared" si="39"/>
        <v>184</v>
      </c>
      <c r="M822" s="17">
        <f t="shared" si="40"/>
        <v>0.37322515212981744</v>
      </c>
    </row>
    <row r="823" spans="1:13" ht="15" x14ac:dyDescent="0.25">
      <c r="A823" s="6">
        <v>145180</v>
      </c>
      <c r="B823" s="6" t="s">
        <v>123</v>
      </c>
      <c r="C823" s="17">
        <f t="shared" si="38"/>
        <v>0.51761614713961546</v>
      </c>
      <c r="D823" s="6">
        <v>114903</v>
      </c>
      <c r="E823" s="6" t="s">
        <v>1094</v>
      </c>
      <c r="H823" s="7">
        <v>254</v>
      </c>
      <c r="I823" s="7">
        <v>620</v>
      </c>
      <c r="L823" s="19">
        <f t="shared" si="39"/>
        <v>254</v>
      </c>
      <c r="M823" s="17">
        <f t="shared" si="40"/>
        <v>0.4096774193548387</v>
      </c>
    </row>
    <row r="824" spans="1:13" ht="15" x14ac:dyDescent="0.25">
      <c r="A824" s="6">
        <v>145180</v>
      </c>
      <c r="B824" s="6" t="s">
        <v>123</v>
      </c>
      <c r="C824" s="17">
        <f t="shared" si="38"/>
        <v>0.51761614713961546</v>
      </c>
      <c r="D824" s="6">
        <v>114904</v>
      </c>
      <c r="E824" s="6" t="s">
        <v>1095</v>
      </c>
      <c r="H824" s="7">
        <v>102</v>
      </c>
      <c r="I824" s="7">
        <v>393</v>
      </c>
      <c r="L824" s="19">
        <f t="shared" si="39"/>
        <v>102</v>
      </c>
      <c r="M824" s="17">
        <f t="shared" si="40"/>
        <v>0.25954198473282442</v>
      </c>
    </row>
    <row r="825" spans="1:13" ht="15" x14ac:dyDescent="0.25">
      <c r="A825" s="6">
        <v>145180</v>
      </c>
      <c r="B825" s="6" t="s">
        <v>123</v>
      </c>
      <c r="C825" s="17">
        <f t="shared" si="38"/>
        <v>0.51761614713961546</v>
      </c>
      <c r="D825" s="6">
        <v>114905</v>
      </c>
      <c r="E825" s="6" t="s">
        <v>1096</v>
      </c>
      <c r="H825" s="7">
        <v>616</v>
      </c>
      <c r="I825" s="7">
        <v>1444</v>
      </c>
      <c r="L825" s="19">
        <f t="shared" si="39"/>
        <v>616</v>
      </c>
      <c r="M825" s="17">
        <f t="shared" si="40"/>
        <v>0.4265927977839335</v>
      </c>
    </row>
    <row r="826" spans="1:13" ht="15" x14ac:dyDescent="0.25">
      <c r="A826" s="6">
        <v>145180</v>
      </c>
      <c r="B826" s="6" t="s">
        <v>123</v>
      </c>
      <c r="C826" s="17">
        <f t="shared" si="38"/>
        <v>0.51761614713961546</v>
      </c>
      <c r="D826" s="6">
        <v>114906</v>
      </c>
      <c r="E826" s="6" t="s">
        <v>1097</v>
      </c>
      <c r="H826" s="7">
        <v>108</v>
      </c>
      <c r="I826" s="7">
        <v>414</v>
      </c>
      <c r="L826" s="19">
        <f t="shared" si="39"/>
        <v>108</v>
      </c>
      <c r="M826" s="17">
        <f t="shared" si="40"/>
        <v>0.2608695652173913</v>
      </c>
    </row>
    <row r="827" spans="1:13" ht="15" x14ac:dyDescent="0.25">
      <c r="A827" s="6">
        <v>145180</v>
      </c>
      <c r="B827" s="6" t="s">
        <v>123</v>
      </c>
      <c r="C827" s="17">
        <f t="shared" si="38"/>
        <v>0.51761614713961546</v>
      </c>
      <c r="D827" s="6">
        <v>114907</v>
      </c>
      <c r="E827" s="6" t="s">
        <v>1098</v>
      </c>
      <c r="H827" s="7">
        <v>726</v>
      </c>
      <c r="I827" s="7">
        <v>1735</v>
      </c>
      <c r="L827" s="19">
        <f t="shared" si="39"/>
        <v>726</v>
      </c>
      <c r="M827" s="17">
        <f t="shared" si="40"/>
        <v>0.41844380403458215</v>
      </c>
    </row>
    <row r="828" spans="1:13" ht="15" x14ac:dyDescent="0.25">
      <c r="A828" s="6">
        <v>145180</v>
      </c>
      <c r="B828" s="6" t="s">
        <v>123</v>
      </c>
      <c r="C828" s="17">
        <f t="shared" si="38"/>
        <v>0.51761614713961546</v>
      </c>
      <c r="D828" s="6">
        <v>114908</v>
      </c>
      <c r="E828" s="6" t="s">
        <v>751</v>
      </c>
      <c r="H828" s="7">
        <v>105</v>
      </c>
      <c r="I828" s="7">
        <v>258</v>
      </c>
      <c r="L828" s="19">
        <f t="shared" si="39"/>
        <v>105</v>
      </c>
      <c r="M828" s="17">
        <f t="shared" si="40"/>
        <v>0.40697674418604651</v>
      </c>
    </row>
    <row r="829" spans="1:13" ht="15" x14ac:dyDescent="0.25">
      <c r="A829" s="6">
        <v>145180</v>
      </c>
      <c r="B829" s="6" t="s">
        <v>123</v>
      </c>
      <c r="C829" s="17">
        <f t="shared" si="38"/>
        <v>0.51761614713961546</v>
      </c>
      <c r="D829" s="6">
        <v>114909</v>
      </c>
      <c r="E829" s="6" t="s">
        <v>1099</v>
      </c>
      <c r="H829" s="7">
        <v>164</v>
      </c>
      <c r="I829" s="7">
        <v>439</v>
      </c>
      <c r="L829" s="19">
        <f t="shared" si="39"/>
        <v>164</v>
      </c>
      <c r="M829" s="17">
        <f t="shared" si="40"/>
        <v>0.37357630979498863</v>
      </c>
    </row>
    <row r="830" spans="1:13" ht="15" x14ac:dyDescent="0.25">
      <c r="A830" s="6">
        <v>145180</v>
      </c>
      <c r="B830" s="6" t="s">
        <v>123</v>
      </c>
      <c r="C830" s="17">
        <f t="shared" si="38"/>
        <v>0.51761614713961546</v>
      </c>
      <c r="D830" s="6">
        <v>114910</v>
      </c>
      <c r="E830" s="6" t="s">
        <v>1100</v>
      </c>
      <c r="H830" s="7">
        <v>269</v>
      </c>
      <c r="I830" s="7">
        <v>613</v>
      </c>
      <c r="L830" s="19">
        <f t="shared" si="39"/>
        <v>269</v>
      </c>
      <c r="M830" s="17">
        <f t="shared" si="40"/>
        <v>0.43882544861337686</v>
      </c>
    </row>
    <row r="831" spans="1:13" ht="15" x14ac:dyDescent="0.25">
      <c r="A831" s="6">
        <v>145180</v>
      </c>
      <c r="B831" s="6" t="s">
        <v>123</v>
      </c>
      <c r="C831" s="17">
        <f t="shared" si="38"/>
        <v>0.51761614713961546</v>
      </c>
      <c r="D831" s="6">
        <v>114911</v>
      </c>
      <c r="E831" s="6" t="s">
        <v>1101</v>
      </c>
      <c r="H831" s="7">
        <v>197</v>
      </c>
      <c r="I831" s="7">
        <v>385</v>
      </c>
      <c r="L831" s="19">
        <f t="shared" si="39"/>
        <v>197</v>
      </c>
      <c r="M831" s="17">
        <f t="shared" si="40"/>
        <v>0.51168831168831164</v>
      </c>
    </row>
    <row r="832" spans="1:13" ht="15" x14ac:dyDescent="0.25">
      <c r="A832" s="6">
        <v>145180</v>
      </c>
      <c r="B832" s="6" t="s">
        <v>123</v>
      </c>
      <c r="C832" s="17">
        <f t="shared" si="38"/>
        <v>0.51761614713961546</v>
      </c>
      <c r="D832" s="6">
        <v>114912</v>
      </c>
      <c r="E832" s="6" t="s">
        <v>1102</v>
      </c>
      <c r="H832" s="7">
        <v>328</v>
      </c>
      <c r="I832" s="7">
        <v>627</v>
      </c>
      <c r="L832" s="19">
        <f t="shared" si="39"/>
        <v>328</v>
      </c>
      <c r="M832" s="17">
        <f t="shared" si="40"/>
        <v>0.52312599681020733</v>
      </c>
    </row>
    <row r="833" spans="1:13" ht="15" x14ac:dyDescent="0.25">
      <c r="A833" s="6">
        <v>145180</v>
      </c>
      <c r="B833" s="6" t="s">
        <v>123</v>
      </c>
      <c r="C833" s="17">
        <f t="shared" si="38"/>
        <v>0.51761614713961546</v>
      </c>
      <c r="D833" s="6">
        <v>114974</v>
      </c>
      <c r="E833" s="6" t="s">
        <v>1103</v>
      </c>
      <c r="H833" s="7">
        <v>108</v>
      </c>
      <c r="I833" s="7">
        <v>409</v>
      </c>
      <c r="L833" s="19">
        <f t="shared" si="39"/>
        <v>108</v>
      </c>
      <c r="M833" s="17">
        <f t="shared" si="40"/>
        <v>0.26405867970660146</v>
      </c>
    </row>
    <row r="834" spans="1:13" ht="15" x14ac:dyDescent="0.25">
      <c r="A834" s="6">
        <v>145180</v>
      </c>
      <c r="B834" s="6" t="s">
        <v>123</v>
      </c>
      <c r="C834" s="17">
        <f t="shared" si="38"/>
        <v>0.51761614713961546</v>
      </c>
      <c r="D834" s="6">
        <v>114977</v>
      </c>
      <c r="E834" s="6" t="s">
        <v>1104</v>
      </c>
      <c r="H834" s="7">
        <v>227</v>
      </c>
      <c r="I834" s="7">
        <v>450</v>
      </c>
      <c r="L834" s="19">
        <f t="shared" si="39"/>
        <v>227</v>
      </c>
      <c r="M834" s="17">
        <f t="shared" si="40"/>
        <v>0.50444444444444447</v>
      </c>
    </row>
    <row r="835" spans="1:13" ht="15" x14ac:dyDescent="0.25">
      <c r="A835" s="6">
        <v>145180</v>
      </c>
      <c r="B835" s="6" t="s">
        <v>123</v>
      </c>
      <c r="C835" s="17">
        <f t="shared" ref="C835:C898" si="41">SUMIF($B$2:$B$3000,B835,$L$2:$L$3000)/(SUMIF($B$2:$B$3000,B835,$I$2:$I$3000))</f>
        <v>0.51761614713961546</v>
      </c>
      <c r="D835" s="6">
        <v>114978</v>
      </c>
      <c r="E835" s="6" t="s">
        <v>1105</v>
      </c>
      <c r="H835" s="7">
        <v>335</v>
      </c>
      <c r="I835" s="7">
        <v>604</v>
      </c>
      <c r="L835" s="19">
        <f t="shared" si="39"/>
        <v>335</v>
      </c>
      <c r="M835" s="17">
        <f t="shared" si="40"/>
        <v>0.55463576158940397</v>
      </c>
    </row>
    <row r="836" spans="1:13" ht="15" x14ac:dyDescent="0.25">
      <c r="A836" s="6">
        <v>145180</v>
      </c>
      <c r="B836" s="6" t="s">
        <v>123</v>
      </c>
      <c r="C836" s="17">
        <f t="shared" si="41"/>
        <v>0.51761614713961546</v>
      </c>
      <c r="D836" s="6">
        <v>114979</v>
      </c>
      <c r="E836" s="6" t="s">
        <v>1106</v>
      </c>
      <c r="H836" s="7">
        <v>161</v>
      </c>
      <c r="I836" s="7">
        <v>402</v>
      </c>
      <c r="L836" s="19">
        <f t="shared" si="39"/>
        <v>161</v>
      </c>
      <c r="M836" s="17">
        <f t="shared" si="40"/>
        <v>0.40049751243781095</v>
      </c>
    </row>
    <row r="837" spans="1:13" ht="15" x14ac:dyDescent="0.25">
      <c r="A837" s="6">
        <v>145180</v>
      </c>
      <c r="B837" s="6" t="s">
        <v>123</v>
      </c>
      <c r="C837" s="17">
        <f t="shared" si="41"/>
        <v>0.51761614713961546</v>
      </c>
      <c r="D837" s="6">
        <v>114980</v>
      </c>
      <c r="E837" s="6" t="s">
        <v>1107</v>
      </c>
      <c r="H837" s="7">
        <v>95</v>
      </c>
      <c r="I837" s="7">
        <v>495</v>
      </c>
      <c r="L837" s="19">
        <f t="shared" si="39"/>
        <v>95</v>
      </c>
      <c r="M837" s="17">
        <f t="shared" si="40"/>
        <v>0.19191919191919191</v>
      </c>
    </row>
    <row r="838" spans="1:13" ht="15" x14ac:dyDescent="0.25">
      <c r="A838" s="6">
        <v>145180</v>
      </c>
      <c r="B838" s="6" t="s">
        <v>123</v>
      </c>
      <c r="C838" s="17">
        <f t="shared" si="41"/>
        <v>0.51761614713961546</v>
      </c>
      <c r="D838" s="6">
        <v>114981</v>
      </c>
      <c r="E838" s="6" t="s">
        <v>1108</v>
      </c>
      <c r="H838" s="7">
        <v>139</v>
      </c>
      <c r="I838" s="7">
        <v>549</v>
      </c>
      <c r="L838" s="19">
        <f t="shared" si="39"/>
        <v>139</v>
      </c>
      <c r="M838" s="17">
        <f t="shared" si="40"/>
        <v>0.25318761384335153</v>
      </c>
    </row>
    <row r="839" spans="1:13" ht="15" x14ac:dyDescent="0.25">
      <c r="A839" s="6">
        <v>145180</v>
      </c>
      <c r="B839" s="6" t="s">
        <v>123</v>
      </c>
      <c r="C839" s="17">
        <f t="shared" si="41"/>
        <v>0.51761614713961546</v>
      </c>
      <c r="D839" s="6">
        <v>164060</v>
      </c>
      <c r="E839" s="6" t="s">
        <v>1109</v>
      </c>
      <c r="H839" s="7">
        <v>192</v>
      </c>
      <c r="I839" s="7">
        <v>390</v>
      </c>
      <c r="L839" s="19">
        <f t="shared" si="39"/>
        <v>192</v>
      </c>
      <c r="M839" s="17">
        <f t="shared" si="40"/>
        <v>0.49230769230769234</v>
      </c>
    </row>
    <row r="840" spans="1:13" ht="15" x14ac:dyDescent="0.25">
      <c r="A840" s="6">
        <v>145180</v>
      </c>
      <c r="B840" s="6" t="s">
        <v>123</v>
      </c>
      <c r="C840" s="17">
        <f t="shared" si="41"/>
        <v>0.51761614713961546</v>
      </c>
      <c r="D840" s="6">
        <v>16029232</v>
      </c>
      <c r="E840" s="6" t="s">
        <v>1110</v>
      </c>
      <c r="H840" s="7">
        <v>337</v>
      </c>
      <c r="I840" s="7">
        <v>492</v>
      </c>
      <c r="L840" s="19">
        <f t="shared" si="39"/>
        <v>337</v>
      </c>
      <c r="M840" s="17">
        <f t="shared" si="40"/>
        <v>0.68495934959349591</v>
      </c>
    </row>
    <row r="841" spans="1:13" ht="15" x14ac:dyDescent="0.25">
      <c r="A841" s="6">
        <v>145180</v>
      </c>
      <c r="B841" s="6" t="s">
        <v>123</v>
      </c>
      <c r="C841" s="17">
        <f t="shared" si="41"/>
        <v>0.51761614713961546</v>
      </c>
      <c r="D841" s="6">
        <v>17013407</v>
      </c>
      <c r="E841" s="6" t="s">
        <v>1111</v>
      </c>
      <c r="H841" s="7">
        <v>0</v>
      </c>
      <c r="I841" s="7">
        <v>0</v>
      </c>
      <c r="L841" s="19">
        <f t="shared" si="39"/>
        <v>0</v>
      </c>
      <c r="M841" s="17">
        <f t="shared" si="40"/>
        <v>0</v>
      </c>
    </row>
    <row r="842" spans="1:13" ht="15" x14ac:dyDescent="0.25">
      <c r="A842" s="6">
        <v>145180</v>
      </c>
      <c r="B842" s="6" t="s">
        <v>123</v>
      </c>
      <c r="C842" s="17">
        <f t="shared" si="41"/>
        <v>0.51761614713961546</v>
      </c>
      <c r="D842" s="6">
        <v>17013409</v>
      </c>
      <c r="E842" s="6" t="s">
        <v>1112</v>
      </c>
      <c r="H842" s="6">
        <v>8</v>
      </c>
      <c r="I842" s="6">
        <v>14</v>
      </c>
      <c r="L842" s="19">
        <f t="shared" si="39"/>
        <v>8</v>
      </c>
      <c r="M842" s="17">
        <f t="shared" si="40"/>
        <v>0.5714285714285714</v>
      </c>
    </row>
    <row r="843" spans="1:13" ht="15" x14ac:dyDescent="0.25">
      <c r="A843" s="6">
        <v>145180</v>
      </c>
      <c r="B843" s="6" t="s">
        <v>123</v>
      </c>
      <c r="C843" s="17">
        <f t="shared" si="41"/>
        <v>0.51761614713961546</v>
      </c>
      <c r="D843" s="6">
        <v>17028770</v>
      </c>
      <c r="E843" s="6" t="s">
        <v>1113</v>
      </c>
      <c r="H843" s="7">
        <v>681</v>
      </c>
      <c r="I843" s="7">
        <v>681</v>
      </c>
      <c r="L843" s="19">
        <f t="shared" si="39"/>
        <v>681</v>
      </c>
      <c r="M843" s="17">
        <f t="shared" si="40"/>
        <v>1</v>
      </c>
    </row>
    <row r="844" spans="1:13" ht="15" x14ac:dyDescent="0.25">
      <c r="A844" s="6">
        <v>145180</v>
      </c>
      <c r="B844" s="6" t="s">
        <v>123</v>
      </c>
      <c r="C844" s="17">
        <f t="shared" si="41"/>
        <v>0.51761614713961546</v>
      </c>
      <c r="D844" s="6">
        <v>17030833</v>
      </c>
      <c r="E844" s="6" t="s">
        <v>1114</v>
      </c>
      <c r="H844" s="7">
        <v>122</v>
      </c>
      <c r="I844" s="7">
        <v>345</v>
      </c>
      <c r="L844" s="19">
        <f t="shared" si="39"/>
        <v>122</v>
      </c>
      <c r="M844" s="17">
        <f t="shared" si="40"/>
        <v>0.3536231884057971</v>
      </c>
    </row>
    <row r="845" spans="1:13" ht="15" x14ac:dyDescent="0.25">
      <c r="A845" s="6">
        <v>145480</v>
      </c>
      <c r="B845" s="6" t="s">
        <v>124</v>
      </c>
      <c r="C845" s="17">
        <f t="shared" si="41"/>
        <v>0.69132653061224492</v>
      </c>
      <c r="D845" s="6">
        <v>116777</v>
      </c>
      <c r="E845" s="6" t="s">
        <v>1115</v>
      </c>
      <c r="H845" s="7">
        <v>213</v>
      </c>
      <c r="I845" s="7">
        <v>308</v>
      </c>
      <c r="L845" s="19">
        <f t="shared" si="39"/>
        <v>213</v>
      </c>
      <c r="M845" s="17">
        <f t="shared" si="40"/>
        <v>0.69155844155844159</v>
      </c>
    </row>
    <row r="846" spans="1:13" ht="15" x14ac:dyDescent="0.25">
      <c r="A846" s="6">
        <v>145480</v>
      </c>
      <c r="B846" s="6" t="s">
        <v>124</v>
      </c>
      <c r="C846" s="17">
        <f t="shared" si="41"/>
        <v>0.69132653061224492</v>
      </c>
      <c r="D846" s="6">
        <v>116778</v>
      </c>
      <c r="E846" s="6" t="s">
        <v>1116</v>
      </c>
      <c r="H846" s="7">
        <v>140</v>
      </c>
      <c r="I846" s="7">
        <v>217</v>
      </c>
      <c r="L846" s="19">
        <f t="shared" si="39"/>
        <v>140</v>
      </c>
      <c r="M846" s="17">
        <f t="shared" si="40"/>
        <v>0.64516129032258063</v>
      </c>
    </row>
    <row r="847" spans="1:13" ht="15" x14ac:dyDescent="0.25">
      <c r="A847" s="6">
        <v>145480</v>
      </c>
      <c r="B847" s="6" t="s">
        <v>124</v>
      </c>
      <c r="C847" s="17">
        <f t="shared" si="41"/>
        <v>0.69132653061224492</v>
      </c>
      <c r="D847" s="6">
        <v>116779</v>
      </c>
      <c r="E847" s="6" t="s">
        <v>1117</v>
      </c>
      <c r="H847" s="7">
        <v>176</v>
      </c>
      <c r="I847" s="7">
        <v>234</v>
      </c>
      <c r="L847" s="19">
        <f t="shared" si="39"/>
        <v>176</v>
      </c>
      <c r="M847" s="17">
        <f t="shared" si="40"/>
        <v>0.75213675213675213</v>
      </c>
    </row>
    <row r="848" spans="1:13" ht="15" x14ac:dyDescent="0.25">
      <c r="A848" s="6">
        <v>145480</v>
      </c>
      <c r="B848" s="6" t="s">
        <v>124</v>
      </c>
      <c r="C848" s="17">
        <f t="shared" si="41"/>
        <v>0.69132653061224492</v>
      </c>
      <c r="D848" s="6">
        <v>17026820</v>
      </c>
      <c r="E848" s="6" t="s">
        <v>1118</v>
      </c>
      <c r="H848" s="7">
        <v>13</v>
      </c>
      <c r="I848" s="7">
        <v>25</v>
      </c>
      <c r="L848" s="19">
        <f t="shared" si="39"/>
        <v>13</v>
      </c>
      <c r="M848" s="17">
        <f t="shared" si="40"/>
        <v>0.52</v>
      </c>
    </row>
    <row r="849" spans="1:13" ht="15" x14ac:dyDescent="0.25">
      <c r="A849" s="6">
        <v>145514</v>
      </c>
      <c r="B849" s="6" t="s">
        <v>125</v>
      </c>
      <c r="C849" s="17">
        <f t="shared" si="41"/>
        <v>0.91740412979351027</v>
      </c>
      <c r="D849" s="6">
        <v>116972</v>
      </c>
      <c r="E849" s="6" t="s">
        <v>1119</v>
      </c>
      <c r="H849" s="7">
        <v>624</v>
      </c>
      <c r="I849" s="7">
        <v>661</v>
      </c>
      <c r="L849" s="19">
        <f t="shared" si="39"/>
        <v>624</v>
      </c>
      <c r="M849" s="17">
        <f t="shared" si="40"/>
        <v>0.94402420574886536</v>
      </c>
    </row>
    <row r="850" spans="1:13" ht="15" x14ac:dyDescent="0.25">
      <c r="A850" s="6">
        <v>145514</v>
      </c>
      <c r="B850" s="6" t="s">
        <v>125</v>
      </c>
      <c r="C850" s="17">
        <f t="shared" si="41"/>
        <v>0.91740412979351027</v>
      </c>
      <c r="D850" s="6">
        <v>116973</v>
      </c>
      <c r="E850" s="6" t="s">
        <v>1120</v>
      </c>
      <c r="H850" s="7">
        <v>317</v>
      </c>
      <c r="I850" s="7">
        <v>375</v>
      </c>
      <c r="L850" s="19">
        <f t="shared" si="39"/>
        <v>317</v>
      </c>
      <c r="M850" s="17">
        <f t="shared" si="40"/>
        <v>0.84533333333333338</v>
      </c>
    </row>
    <row r="851" spans="1:13" ht="15" x14ac:dyDescent="0.25">
      <c r="A851" s="6">
        <v>145514</v>
      </c>
      <c r="B851" s="6" t="s">
        <v>125</v>
      </c>
      <c r="C851" s="17">
        <f t="shared" si="41"/>
        <v>0.91740412979351027</v>
      </c>
      <c r="D851" s="6">
        <v>116974</v>
      </c>
      <c r="E851" s="6" t="s">
        <v>1121</v>
      </c>
      <c r="H851" s="7">
        <v>303</v>
      </c>
      <c r="I851" s="7">
        <v>320</v>
      </c>
      <c r="L851" s="19">
        <f t="shared" si="39"/>
        <v>303</v>
      </c>
      <c r="M851" s="17">
        <f t="shared" si="40"/>
        <v>0.94687500000000002</v>
      </c>
    </row>
    <row r="852" spans="1:13" ht="15" x14ac:dyDescent="0.25">
      <c r="A852" s="6">
        <v>145425</v>
      </c>
      <c r="B852" s="6" t="s">
        <v>126</v>
      </c>
      <c r="C852" s="17">
        <f t="shared" si="41"/>
        <v>0.52970297029702973</v>
      </c>
      <c r="D852" s="6">
        <v>116613</v>
      </c>
      <c r="E852" s="6" t="s">
        <v>1122</v>
      </c>
      <c r="H852" s="7">
        <v>131</v>
      </c>
      <c r="I852" s="7">
        <v>273</v>
      </c>
      <c r="L852" s="19">
        <f t="shared" si="39"/>
        <v>131</v>
      </c>
      <c r="M852" s="17">
        <f t="shared" si="40"/>
        <v>0.47985347985347987</v>
      </c>
    </row>
    <row r="853" spans="1:13" ht="15" x14ac:dyDescent="0.25">
      <c r="A853" s="6">
        <v>145425</v>
      </c>
      <c r="B853" s="6" t="s">
        <v>126</v>
      </c>
      <c r="C853" s="17">
        <f t="shared" si="41"/>
        <v>0.52970297029702973</v>
      </c>
      <c r="D853" s="6">
        <v>116614</v>
      </c>
      <c r="E853" s="6" t="s">
        <v>1123</v>
      </c>
      <c r="H853" s="7">
        <v>190</v>
      </c>
      <c r="I853" s="7">
        <v>333</v>
      </c>
      <c r="L853" s="19">
        <f t="shared" si="39"/>
        <v>190</v>
      </c>
      <c r="M853" s="17">
        <f t="shared" si="40"/>
        <v>0.57057057057057059</v>
      </c>
    </row>
    <row r="854" spans="1:13" ht="15" x14ac:dyDescent="0.25">
      <c r="A854" s="6">
        <v>145354</v>
      </c>
      <c r="B854" s="6" t="s">
        <v>127</v>
      </c>
      <c r="C854" s="17">
        <f t="shared" si="41"/>
        <v>0.78431372549019607</v>
      </c>
      <c r="D854" s="6">
        <v>116287</v>
      </c>
      <c r="E854" s="6" t="s">
        <v>1124</v>
      </c>
      <c r="H854" s="7">
        <v>80</v>
      </c>
      <c r="I854" s="7">
        <v>102</v>
      </c>
      <c r="L854" s="19">
        <f t="shared" si="39"/>
        <v>80</v>
      </c>
      <c r="M854" s="17">
        <f t="shared" si="40"/>
        <v>0.78431372549019607</v>
      </c>
    </row>
    <row r="855" spans="1:13" ht="15" x14ac:dyDescent="0.25">
      <c r="A855" s="6">
        <v>145355</v>
      </c>
      <c r="B855" s="6" t="s">
        <v>128</v>
      </c>
      <c r="C855" s="17">
        <f t="shared" si="41"/>
        <v>0.24319727891156462</v>
      </c>
      <c r="D855" s="6">
        <v>116289</v>
      </c>
      <c r="E855" s="6" t="s">
        <v>1125</v>
      </c>
      <c r="H855" s="7">
        <v>132</v>
      </c>
      <c r="I855" s="7">
        <v>577</v>
      </c>
      <c r="L855" s="19">
        <f t="shared" si="39"/>
        <v>132</v>
      </c>
      <c r="M855" s="17">
        <f t="shared" si="40"/>
        <v>0.22876949740034663</v>
      </c>
    </row>
    <row r="856" spans="1:13" ht="15" x14ac:dyDescent="0.25">
      <c r="A856" s="6">
        <v>145355</v>
      </c>
      <c r="B856" s="6" t="s">
        <v>128</v>
      </c>
      <c r="C856" s="17">
        <f t="shared" si="41"/>
        <v>0.24319727891156462</v>
      </c>
      <c r="D856" s="6">
        <v>116290</v>
      </c>
      <c r="E856" s="6" t="s">
        <v>1126</v>
      </c>
      <c r="H856" s="7">
        <v>185</v>
      </c>
      <c r="I856" s="7">
        <v>772</v>
      </c>
      <c r="L856" s="19">
        <f t="shared" si="39"/>
        <v>185</v>
      </c>
      <c r="M856" s="17">
        <f t="shared" si="40"/>
        <v>0.23963730569948186</v>
      </c>
    </row>
    <row r="857" spans="1:13" ht="15" x14ac:dyDescent="0.25">
      <c r="A857" s="6">
        <v>145355</v>
      </c>
      <c r="B857" s="6" t="s">
        <v>128</v>
      </c>
      <c r="C857" s="17">
        <f t="shared" si="41"/>
        <v>0.24319727891156462</v>
      </c>
      <c r="D857" s="6">
        <v>116291</v>
      </c>
      <c r="E857" s="6" t="s">
        <v>1127</v>
      </c>
      <c r="H857" s="7">
        <v>112</v>
      </c>
      <c r="I857" s="7">
        <v>415</v>
      </c>
      <c r="L857" s="19">
        <f t="shared" si="39"/>
        <v>112</v>
      </c>
      <c r="M857" s="17">
        <f t="shared" si="40"/>
        <v>0.26987951807228916</v>
      </c>
    </row>
    <row r="858" spans="1:13" ht="15" x14ac:dyDescent="0.25">
      <c r="A858" s="6">
        <v>145224</v>
      </c>
      <c r="B858" s="6" t="s">
        <v>129</v>
      </c>
      <c r="C858" s="17">
        <f t="shared" si="41"/>
        <v>0.79329608938547491</v>
      </c>
      <c r="D858" s="6">
        <v>115482</v>
      </c>
      <c r="E858" s="6" t="s">
        <v>1128</v>
      </c>
      <c r="H858" s="7">
        <v>205</v>
      </c>
      <c r="I858" s="7">
        <v>235</v>
      </c>
      <c r="L858" s="19">
        <f t="shared" si="39"/>
        <v>205</v>
      </c>
      <c r="M858" s="17">
        <f t="shared" si="40"/>
        <v>0.87234042553191493</v>
      </c>
    </row>
    <row r="859" spans="1:13" ht="15" x14ac:dyDescent="0.25">
      <c r="A859" s="6">
        <v>145224</v>
      </c>
      <c r="B859" s="6" t="s">
        <v>129</v>
      </c>
      <c r="C859" s="17">
        <f t="shared" si="41"/>
        <v>0.79329608938547491</v>
      </c>
      <c r="D859" s="6">
        <v>115483</v>
      </c>
      <c r="E859" s="6" t="s">
        <v>1129</v>
      </c>
      <c r="H859" s="7">
        <v>123</v>
      </c>
      <c r="I859" s="7">
        <v>184</v>
      </c>
      <c r="L859" s="19">
        <f t="shared" si="39"/>
        <v>123</v>
      </c>
      <c r="M859" s="17">
        <f t="shared" si="40"/>
        <v>0.66847826086956519</v>
      </c>
    </row>
    <row r="860" spans="1:13" ht="15" x14ac:dyDescent="0.25">
      <c r="A860" s="6">
        <v>145224</v>
      </c>
      <c r="B860" s="6" t="s">
        <v>129</v>
      </c>
      <c r="C860" s="17">
        <f t="shared" si="41"/>
        <v>0.79329608938547491</v>
      </c>
      <c r="D860" s="6">
        <v>115484</v>
      </c>
      <c r="E860" s="6" t="s">
        <v>1130</v>
      </c>
      <c r="H860" s="7">
        <v>98</v>
      </c>
      <c r="I860" s="7">
        <v>118</v>
      </c>
      <c r="L860" s="19">
        <f t="shared" si="39"/>
        <v>98</v>
      </c>
      <c r="M860" s="17">
        <f t="shared" si="40"/>
        <v>0.83050847457627119</v>
      </c>
    </row>
    <row r="861" spans="1:13" ht="15" x14ac:dyDescent="0.25">
      <c r="A861" s="6">
        <v>145481</v>
      </c>
      <c r="B861" s="6" t="s">
        <v>130</v>
      </c>
      <c r="C861" s="17">
        <f t="shared" si="41"/>
        <v>0.50632911392405067</v>
      </c>
      <c r="D861" s="6">
        <v>116781</v>
      </c>
      <c r="E861" s="6" t="s">
        <v>1131</v>
      </c>
      <c r="H861" s="6">
        <v>20</v>
      </c>
      <c r="I861" s="6">
        <v>33</v>
      </c>
      <c r="L861" s="19">
        <f t="shared" si="39"/>
        <v>20</v>
      </c>
      <c r="M861" s="17">
        <f t="shared" si="40"/>
        <v>0.60606060606060608</v>
      </c>
    </row>
    <row r="862" spans="1:13" ht="15" x14ac:dyDescent="0.25">
      <c r="A862" s="6">
        <v>145481</v>
      </c>
      <c r="B862" s="6" t="s">
        <v>130</v>
      </c>
      <c r="C862" s="17">
        <f t="shared" si="41"/>
        <v>0.50632911392405067</v>
      </c>
      <c r="D862" s="6">
        <v>116782</v>
      </c>
      <c r="E862" s="6" t="s">
        <v>1132</v>
      </c>
      <c r="H862" s="6">
        <v>20</v>
      </c>
      <c r="I862" s="6">
        <v>46</v>
      </c>
      <c r="L862" s="19">
        <f t="shared" si="39"/>
        <v>20</v>
      </c>
      <c r="M862" s="17">
        <f t="shared" si="40"/>
        <v>0.43478260869565216</v>
      </c>
    </row>
    <row r="863" spans="1:13" ht="15" x14ac:dyDescent="0.25">
      <c r="A863" s="6">
        <v>145386</v>
      </c>
      <c r="B863" s="6" t="s">
        <v>131</v>
      </c>
      <c r="C863" s="17">
        <f t="shared" si="41"/>
        <v>0.86175807663410964</v>
      </c>
      <c r="D863" s="6">
        <v>116461</v>
      </c>
      <c r="E863" s="6" t="s">
        <v>1133</v>
      </c>
      <c r="H863" s="7">
        <v>0</v>
      </c>
      <c r="I863" s="7">
        <v>0</v>
      </c>
      <c r="L863" s="19">
        <f t="shared" si="39"/>
        <v>0</v>
      </c>
      <c r="M863" s="17">
        <f t="shared" si="40"/>
        <v>0</v>
      </c>
    </row>
    <row r="864" spans="1:13" ht="15" x14ac:dyDescent="0.25">
      <c r="A864" s="6">
        <v>145386</v>
      </c>
      <c r="B864" s="6" t="s">
        <v>131</v>
      </c>
      <c r="C864" s="17">
        <f t="shared" si="41"/>
        <v>0.86175807663410964</v>
      </c>
      <c r="D864" s="6">
        <v>116464</v>
      </c>
      <c r="E864" s="6" t="s">
        <v>1134</v>
      </c>
      <c r="H864" s="7">
        <v>323</v>
      </c>
      <c r="I864" s="7">
        <v>323</v>
      </c>
      <c r="L864" s="19">
        <f t="shared" si="39"/>
        <v>323</v>
      </c>
      <c r="M864" s="17">
        <f t="shared" si="40"/>
        <v>1</v>
      </c>
    </row>
    <row r="865" spans="1:13" ht="15" x14ac:dyDescent="0.25">
      <c r="A865" s="6">
        <v>145386</v>
      </c>
      <c r="B865" s="6" t="s">
        <v>131</v>
      </c>
      <c r="C865" s="17">
        <f t="shared" si="41"/>
        <v>0.86175807663410964</v>
      </c>
      <c r="D865" s="6">
        <v>116465</v>
      </c>
      <c r="E865" s="6" t="s">
        <v>1135</v>
      </c>
      <c r="H865" s="7">
        <v>422</v>
      </c>
      <c r="I865" s="7">
        <v>489</v>
      </c>
      <c r="L865" s="19">
        <f t="shared" si="39"/>
        <v>422</v>
      </c>
      <c r="M865" s="17">
        <f t="shared" si="40"/>
        <v>0.86298568507157469</v>
      </c>
    </row>
    <row r="866" spans="1:13" ht="15" x14ac:dyDescent="0.25">
      <c r="A866" s="6">
        <v>145386</v>
      </c>
      <c r="B866" s="6" t="s">
        <v>131</v>
      </c>
      <c r="C866" s="17">
        <f t="shared" si="41"/>
        <v>0.86175807663410964</v>
      </c>
      <c r="D866" s="6">
        <v>222978</v>
      </c>
      <c r="E866" s="6" t="s">
        <v>1136</v>
      </c>
      <c r="H866" s="7">
        <v>53</v>
      </c>
      <c r="I866" s="7">
        <v>53</v>
      </c>
      <c r="L866" s="19">
        <f t="shared" si="39"/>
        <v>53</v>
      </c>
      <c r="M866" s="17">
        <f t="shared" si="40"/>
        <v>1</v>
      </c>
    </row>
    <row r="867" spans="1:13" ht="15" x14ac:dyDescent="0.25">
      <c r="A867" s="6">
        <v>145386</v>
      </c>
      <c r="B867" s="6" t="s">
        <v>131</v>
      </c>
      <c r="C867" s="17">
        <f t="shared" si="41"/>
        <v>0.86175807663410964</v>
      </c>
      <c r="D867" s="6">
        <v>224024</v>
      </c>
      <c r="E867" s="6" t="s">
        <v>1137</v>
      </c>
      <c r="H867" s="7">
        <v>338</v>
      </c>
      <c r="I867" s="7">
        <v>450</v>
      </c>
      <c r="L867" s="19">
        <f t="shared" si="39"/>
        <v>338</v>
      </c>
      <c r="M867" s="17">
        <f t="shared" si="40"/>
        <v>0.75111111111111106</v>
      </c>
    </row>
    <row r="868" spans="1:13" ht="15" x14ac:dyDescent="0.25">
      <c r="A868" s="6">
        <v>145386</v>
      </c>
      <c r="B868" s="6" t="s">
        <v>131</v>
      </c>
      <c r="C868" s="17">
        <f t="shared" si="41"/>
        <v>0.86175807663410964</v>
      </c>
      <c r="D868" s="6">
        <v>16029226</v>
      </c>
      <c r="E868" s="6" t="s">
        <v>1138</v>
      </c>
      <c r="H868" s="7">
        <v>11</v>
      </c>
      <c r="I868" s="7">
        <v>16</v>
      </c>
      <c r="L868" s="19">
        <f t="shared" si="39"/>
        <v>11</v>
      </c>
      <c r="M868" s="17">
        <f t="shared" si="40"/>
        <v>0.6875</v>
      </c>
    </row>
    <row r="869" spans="1:13" ht="15" x14ac:dyDescent="0.25">
      <c r="A869" s="6">
        <v>145300</v>
      </c>
      <c r="B869" s="6" t="s">
        <v>132</v>
      </c>
      <c r="C869" s="17">
        <f t="shared" si="41"/>
        <v>0.88775510204081631</v>
      </c>
      <c r="D869" s="6">
        <v>116096</v>
      </c>
      <c r="E869" s="6" t="s">
        <v>1139</v>
      </c>
      <c r="H869" s="7">
        <v>174</v>
      </c>
      <c r="I869" s="7">
        <v>196</v>
      </c>
      <c r="L869" s="19">
        <f t="shared" si="39"/>
        <v>174</v>
      </c>
      <c r="M869" s="17">
        <f t="shared" si="40"/>
        <v>0.88775510204081631</v>
      </c>
    </row>
    <row r="870" spans="1:13" ht="15" x14ac:dyDescent="0.25">
      <c r="A870" s="6">
        <v>145225</v>
      </c>
      <c r="B870" s="6" t="s">
        <v>133</v>
      </c>
      <c r="C870" s="17">
        <f t="shared" si="41"/>
        <v>0.26312532233109848</v>
      </c>
      <c r="D870" s="6">
        <v>115345</v>
      </c>
      <c r="E870" s="6" t="s">
        <v>1140</v>
      </c>
      <c r="H870" s="7">
        <v>176</v>
      </c>
      <c r="I870" s="7">
        <v>773</v>
      </c>
      <c r="L870" s="19">
        <f t="shared" si="39"/>
        <v>176</v>
      </c>
      <c r="M870" s="17">
        <f t="shared" si="40"/>
        <v>0.2276843467011643</v>
      </c>
    </row>
    <row r="871" spans="1:13" ht="15" x14ac:dyDescent="0.25">
      <c r="A871" s="6">
        <v>145225</v>
      </c>
      <c r="B871" s="6" t="s">
        <v>133</v>
      </c>
      <c r="C871" s="17">
        <f t="shared" si="41"/>
        <v>0.26312532233109848</v>
      </c>
      <c r="D871" s="6">
        <v>115347</v>
      </c>
      <c r="E871" s="6" t="s">
        <v>1141</v>
      </c>
      <c r="H871" s="7">
        <v>170</v>
      </c>
      <c r="I871" s="7">
        <v>656</v>
      </c>
      <c r="L871" s="19">
        <f t="shared" si="39"/>
        <v>170</v>
      </c>
      <c r="M871" s="17">
        <f t="shared" si="40"/>
        <v>0.25914634146341464</v>
      </c>
    </row>
    <row r="872" spans="1:13" ht="15" x14ac:dyDescent="0.25">
      <c r="A872" s="6">
        <v>145225</v>
      </c>
      <c r="B872" s="6" t="s">
        <v>133</v>
      </c>
      <c r="C872" s="17">
        <f t="shared" si="41"/>
        <v>0.26312532233109848</v>
      </c>
      <c r="D872" s="6">
        <v>115348</v>
      </c>
      <c r="E872" s="6" t="s">
        <v>894</v>
      </c>
      <c r="H872" s="7">
        <v>173</v>
      </c>
      <c r="I872" s="7">
        <v>577</v>
      </c>
      <c r="L872" s="19">
        <f t="shared" si="39"/>
        <v>173</v>
      </c>
      <c r="M872" s="17">
        <f t="shared" si="40"/>
        <v>0.29982668977469673</v>
      </c>
    </row>
    <row r="873" spans="1:13" ht="15" x14ac:dyDescent="0.25">
      <c r="A873" s="6">
        <v>145225</v>
      </c>
      <c r="B873" s="6" t="s">
        <v>133</v>
      </c>
      <c r="C873" s="17">
        <f t="shared" si="41"/>
        <v>0.26312532233109848</v>
      </c>
      <c r="D873" s="6">
        <v>115349</v>
      </c>
      <c r="E873" s="6" t="s">
        <v>1142</v>
      </c>
      <c r="H873" s="7">
        <v>130</v>
      </c>
      <c r="I873" s="7">
        <v>644</v>
      </c>
      <c r="L873" s="19">
        <f t="shared" si="39"/>
        <v>130</v>
      </c>
      <c r="M873" s="17">
        <f t="shared" si="40"/>
        <v>0.20186335403726707</v>
      </c>
    </row>
    <row r="874" spans="1:13" ht="15" x14ac:dyDescent="0.25">
      <c r="A874" s="6">
        <v>145225</v>
      </c>
      <c r="B874" s="6" t="s">
        <v>133</v>
      </c>
      <c r="C874" s="17">
        <f t="shared" si="41"/>
        <v>0.26312532233109848</v>
      </c>
      <c r="D874" s="6">
        <v>115486</v>
      </c>
      <c r="E874" s="6" t="s">
        <v>1143</v>
      </c>
      <c r="H874" s="7">
        <v>205</v>
      </c>
      <c r="I874" s="7">
        <v>790</v>
      </c>
      <c r="L874" s="19">
        <f t="shared" si="39"/>
        <v>205</v>
      </c>
      <c r="M874" s="17">
        <f t="shared" si="40"/>
        <v>0.25949367088607594</v>
      </c>
    </row>
    <row r="875" spans="1:13" ht="15" x14ac:dyDescent="0.25">
      <c r="A875" s="6">
        <v>145225</v>
      </c>
      <c r="B875" s="6" t="s">
        <v>133</v>
      </c>
      <c r="C875" s="17">
        <f t="shared" si="41"/>
        <v>0.26312532233109848</v>
      </c>
      <c r="D875" s="6">
        <v>115487</v>
      </c>
      <c r="E875" s="6" t="s">
        <v>1144</v>
      </c>
      <c r="H875" s="7">
        <v>139</v>
      </c>
      <c r="I875" s="7">
        <v>533</v>
      </c>
      <c r="L875" s="19">
        <f t="shared" si="39"/>
        <v>139</v>
      </c>
      <c r="M875" s="17">
        <f t="shared" si="40"/>
        <v>0.2607879924953096</v>
      </c>
    </row>
    <row r="876" spans="1:13" ht="15" x14ac:dyDescent="0.25">
      <c r="A876" s="6">
        <v>145225</v>
      </c>
      <c r="B876" s="6" t="s">
        <v>133</v>
      </c>
      <c r="C876" s="17">
        <f t="shared" si="41"/>
        <v>0.26312532233109848</v>
      </c>
      <c r="D876" s="6">
        <v>115488</v>
      </c>
      <c r="E876" s="6" t="s">
        <v>1145</v>
      </c>
      <c r="H876" s="7">
        <v>509</v>
      </c>
      <c r="I876" s="7">
        <v>2144</v>
      </c>
      <c r="L876" s="19">
        <f t="shared" si="39"/>
        <v>509</v>
      </c>
      <c r="M876" s="17">
        <f t="shared" si="40"/>
        <v>0.23740671641791045</v>
      </c>
    </row>
    <row r="877" spans="1:13" ht="15" x14ac:dyDescent="0.25">
      <c r="A877" s="6">
        <v>145225</v>
      </c>
      <c r="B877" s="6" t="s">
        <v>133</v>
      </c>
      <c r="C877" s="17">
        <f t="shared" si="41"/>
        <v>0.26312532233109848</v>
      </c>
      <c r="D877" s="6">
        <v>115489</v>
      </c>
      <c r="E877" s="6" t="s">
        <v>881</v>
      </c>
      <c r="H877" s="7">
        <v>142</v>
      </c>
      <c r="I877" s="7">
        <v>623</v>
      </c>
      <c r="L877" s="19">
        <f t="shared" si="39"/>
        <v>142</v>
      </c>
      <c r="M877" s="17">
        <f t="shared" si="40"/>
        <v>0.22792937399678972</v>
      </c>
    </row>
    <row r="878" spans="1:13" ht="15" x14ac:dyDescent="0.25">
      <c r="A878" s="6">
        <v>145225</v>
      </c>
      <c r="B878" s="6" t="s">
        <v>133</v>
      </c>
      <c r="C878" s="17">
        <f t="shared" si="41"/>
        <v>0.26312532233109848</v>
      </c>
      <c r="D878" s="6">
        <v>145961</v>
      </c>
      <c r="E878" s="6" t="s">
        <v>629</v>
      </c>
      <c r="H878" s="7">
        <v>124</v>
      </c>
      <c r="I878" s="7">
        <v>591</v>
      </c>
      <c r="L878" s="19">
        <f t="shared" si="39"/>
        <v>124</v>
      </c>
      <c r="M878" s="17">
        <f t="shared" si="40"/>
        <v>0.20981387478849409</v>
      </c>
    </row>
    <row r="879" spans="1:13" ht="15" x14ac:dyDescent="0.25">
      <c r="A879" s="6">
        <v>145225</v>
      </c>
      <c r="B879" s="6" t="s">
        <v>133</v>
      </c>
      <c r="C879" s="17">
        <f t="shared" si="41"/>
        <v>0.26312532233109848</v>
      </c>
      <c r="D879" s="6">
        <v>188073</v>
      </c>
      <c r="E879" s="6" t="s">
        <v>1146</v>
      </c>
      <c r="H879" s="7">
        <v>0</v>
      </c>
      <c r="I879" s="7">
        <v>0</v>
      </c>
      <c r="L879" s="19">
        <f t="shared" si="39"/>
        <v>0</v>
      </c>
      <c r="M879" s="17">
        <f t="shared" si="40"/>
        <v>0</v>
      </c>
    </row>
    <row r="880" spans="1:13" ht="15" x14ac:dyDescent="0.25">
      <c r="A880" s="6">
        <v>145225</v>
      </c>
      <c r="B880" s="6" t="s">
        <v>133</v>
      </c>
      <c r="C880" s="17">
        <f t="shared" si="41"/>
        <v>0.26312532233109848</v>
      </c>
      <c r="D880" s="6">
        <v>16045198</v>
      </c>
      <c r="E880" s="6" t="s">
        <v>1147</v>
      </c>
      <c r="H880" s="7">
        <v>420</v>
      </c>
      <c r="I880" s="7">
        <v>1507</v>
      </c>
      <c r="L880" s="19">
        <f t="shared" si="39"/>
        <v>420</v>
      </c>
      <c r="M880" s="17">
        <f t="shared" si="40"/>
        <v>0.27869940278699401</v>
      </c>
    </row>
    <row r="881" spans="1:13" ht="15" x14ac:dyDescent="0.25">
      <c r="A881" s="6">
        <v>145225</v>
      </c>
      <c r="B881" s="6" t="s">
        <v>133</v>
      </c>
      <c r="C881" s="17">
        <f t="shared" si="41"/>
        <v>0.26312532233109848</v>
      </c>
      <c r="D881" s="6">
        <v>17012663</v>
      </c>
      <c r="E881" s="6" t="s">
        <v>922</v>
      </c>
      <c r="H881" s="7">
        <v>178</v>
      </c>
      <c r="I881" s="7">
        <v>248</v>
      </c>
      <c r="L881" s="19">
        <f t="shared" si="39"/>
        <v>178</v>
      </c>
      <c r="M881" s="17">
        <f t="shared" si="40"/>
        <v>0.717741935483871</v>
      </c>
    </row>
    <row r="882" spans="1:13" ht="15" x14ac:dyDescent="0.25">
      <c r="A882" s="6">
        <v>145225</v>
      </c>
      <c r="B882" s="6" t="s">
        <v>133</v>
      </c>
      <c r="C882" s="17">
        <f t="shared" si="41"/>
        <v>0.26312532233109848</v>
      </c>
      <c r="D882" s="6">
        <v>17012664</v>
      </c>
      <c r="E882" s="6" t="s">
        <v>1148</v>
      </c>
      <c r="H882" s="7">
        <v>185</v>
      </c>
      <c r="I882" s="7">
        <v>609</v>
      </c>
      <c r="L882" s="19">
        <f t="shared" si="39"/>
        <v>185</v>
      </c>
      <c r="M882" s="17">
        <f t="shared" si="40"/>
        <v>0.30377668308702793</v>
      </c>
    </row>
    <row r="883" spans="1:13" ht="15" x14ac:dyDescent="0.25">
      <c r="A883" s="6">
        <v>145189</v>
      </c>
      <c r="B883" s="6" t="s">
        <v>134</v>
      </c>
      <c r="C883" s="17">
        <f t="shared" si="41"/>
        <v>0.10275631032538393</v>
      </c>
      <c r="D883" s="6">
        <v>114821</v>
      </c>
      <c r="E883" s="6" t="s">
        <v>1149</v>
      </c>
      <c r="H883" s="7">
        <v>88</v>
      </c>
      <c r="I883" s="7">
        <v>438</v>
      </c>
      <c r="L883" s="19">
        <f t="shared" si="39"/>
        <v>88</v>
      </c>
      <c r="M883" s="17">
        <f t="shared" si="40"/>
        <v>0.20091324200913241</v>
      </c>
    </row>
    <row r="884" spans="1:13" ht="15" x14ac:dyDescent="0.25">
      <c r="A884" s="6">
        <v>145189</v>
      </c>
      <c r="B884" s="6" t="s">
        <v>134</v>
      </c>
      <c r="C884" s="17">
        <f t="shared" si="41"/>
        <v>0.10275631032538393</v>
      </c>
      <c r="D884" s="6">
        <v>114822</v>
      </c>
      <c r="E884" s="6" t="s">
        <v>1150</v>
      </c>
      <c r="H884" s="7">
        <v>60</v>
      </c>
      <c r="I884" s="7">
        <v>576</v>
      </c>
      <c r="L884" s="19">
        <f t="shared" si="39"/>
        <v>60</v>
      </c>
      <c r="M884" s="17">
        <f t="shared" si="40"/>
        <v>0.10416666666666667</v>
      </c>
    </row>
    <row r="885" spans="1:13" ht="15" x14ac:dyDescent="0.25">
      <c r="A885" s="6">
        <v>145189</v>
      </c>
      <c r="B885" s="6" t="s">
        <v>134</v>
      </c>
      <c r="C885" s="17">
        <f t="shared" si="41"/>
        <v>0.10275631032538393</v>
      </c>
      <c r="D885" s="6">
        <v>114823</v>
      </c>
      <c r="E885" s="6" t="s">
        <v>1151</v>
      </c>
      <c r="H885" s="7">
        <v>80</v>
      </c>
      <c r="I885" s="7">
        <v>668</v>
      </c>
      <c r="L885" s="19">
        <f t="shared" ref="L885:L948" si="42">IF(K885="",H885,(MIN(I885,(K885*1.6*I885))))</f>
        <v>80</v>
      </c>
      <c r="M885" s="17">
        <f t="shared" ref="M885:M948" si="43">IF(L885=0,0,(L885/I885))</f>
        <v>0.11976047904191617</v>
      </c>
    </row>
    <row r="886" spans="1:13" ht="15" x14ac:dyDescent="0.25">
      <c r="A886" s="6">
        <v>145189</v>
      </c>
      <c r="B886" s="6" t="s">
        <v>134</v>
      </c>
      <c r="C886" s="17">
        <f t="shared" si="41"/>
        <v>0.10275631032538393</v>
      </c>
      <c r="D886" s="6">
        <v>114825</v>
      </c>
      <c r="E886" s="6" t="s">
        <v>1152</v>
      </c>
      <c r="H886" s="7">
        <v>29</v>
      </c>
      <c r="I886" s="7">
        <v>604</v>
      </c>
      <c r="L886" s="19">
        <f t="shared" si="42"/>
        <v>29</v>
      </c>
      <c r="M886" s="17">
        <f t="shared" si="43"/>
        <v>4.8013245033112585E-2</v>
      </c>
    </row>
    <row r="887" spans="1:13" ht="15" x14ac:dyDescent="0.25">
      <c r="A887" s="6">
        <v>145189</v>
      </c>
      <c r="B887" s="6" t="s">
        <v>134</v>
      </c>
      <c r="C887" s="17">
        <f t="shared" si="41"/>
        <v>0.10275631032538393</v>
      </c>
      <c r="D887" s="6">
        <v>114827</v>
      </c>
      <c r="E887" s="6" t="s">
        <v>1153</v>
      </c>
      <c r="H887" s="7">
        <v>59</v>
      </c>
      <c r="I887" s="7">
        <v>440</v>
      </c>
      <c r="L887" s="19">
        <f t="shared" si="42"/>
        <v>59</v>
      </c>
      <c r="M887" s="17">
        <f t="shared" si="43"/>
        <v>0.13409090909090909</v>
      </c>
    </row>
    <row r="888" spans="1:13" ht="15" x14ac:dyDescent="0.25">
      <c r="A888" s="6">
        <v>145189</v>
      </c>
      <c r="B888" s="6" t="s">
        <v>134</v>
      </c>
      <c r="C888" s="17">
        <f t="shared" si="41"/>
        <v>0.10275631032538393</v>
      </c>
      <c r="D888" s="6">
        <v>114828</v>
      </c>
      <c r="E888" s="6" t="s">
        <v>1154</v>
      </c>
      <c r="H888" s="7">
        <v>16</v>
      </c>
      <c r="I888" s="7">
        <v>205</v>
      </c>
      <c r="L888" s="19">
        <f t="shared" si="42"/>
        <v>16</v>
      </c>
      <c r="M888" s="17">
        <f t="shared" si="43"/>
        <v>7.8048780487804878E-2</v>
      </c>
    </row>
    <row r="889" spans="1:13" ht="15" x14ac:dyDescent="0.25">
      <c r="A889" s="6">
        <v>145189</v>
      </c>
      <c r="B889" s="6" t="s">
        <v>134</v>
      </c>
      <c r="C889" s="17">
        <f t="shared" si="41"/>
        <v>0.10275631032538393</v>
      </c>
      <c r="D889" s="6">
        <v>114829</v>
      </c>
      <c r="E889" s="6" t="s">
        <v>1155</v>
      </c>
      <c r="H889" s="7">
        <v>0</v>
      </c>
      <c r="I889" s="7">
        <v>0</v>
      </c>
      <c r="L889" s="19">
        <f t="shared" si="42"/>
        <v>0</v>
      </c>
      <c r="M889" s="17">
        <f t="shared" si="43"/>
        <v>0</v>
      </c>
    </row>
    <row r="890" spans="1:13" ht="15" x14ac:dyDescent="0.25">
      <c r="A890" s="6">
        <v>145189</v>
      </c>
      <c r="B890" s="6" t="s">
        <v>134</v>
      </c>
      <c r="C890" s="17">
        <f t="shared" si="41"/>
        <v>0.10275631032538393</v>
      </c>
      <c r="D890" s="6">
        <v>114832</v>
      </c>
      <c r="E890" s="6" t="s">
        <v>1156</v>
      </c>
      <c r="H890" s="7">
        <v>65</v>
      </c>
      <c r="I890" s="7">
        <v>481</v>
      </c>
      <c r="L890" s="19">
        <f t="shared" si="42"/>
        <v>65</v>
      </c>
      <c r="M890" s="17">
        <f t="shared" si="43"/>
        <v>0.13513513513513514</v>
      </c>
    </row>
    <row r="891" spans="1:13" ht="15" x14ac:dyDescent="0.25">
      <c r="A891" s="6">
        <v>145189</v>
      </c>
      <c r="B891" s="6" t="s">
        <v>134</v>
      </c>
      <c r="C891" s="17">
        <f t="shared" si="41"/>
        <v>0.10275631032538393</v>
      </c>
      <c r="D891" s="6">
        <v>114833</v>
      </c>
      <c r="E891" s="6" t="s">
        <v>1157</v>
      </c>
      <c r="H891" s="7">
        <v>253</v>
      </c>
      <c r="I891" s="7">
        <v>2038</v>
      </c>
      <c r="L891" s="19">
        <f t="shared" si="42"/>
        <v>253</v>
      </c>
      <c r="M891" s="17">
        <f t="shared" si="43"/>
        <v>0.12414131501472031</v>
      </c>
    </row>
    <row r="892" spans="1:13" ht="15" x14ac:dyDescent="0.25">
      <c r="A892" s="6">
        <v>145189</v>
      </c>
      <c r="B892" s="6" t="s">
        <v>134</v>
      </c>
      <c r="C892" s="17">
        <f t="shared" si="41"/>
        <v>0.10275631032538393</v>
      </c>
      <c r="D892" s="6">
        <v>114836</v>
      </c>
      <c r="E892" s="6" t="s">
        <v>1158</v>
      </c>
      <c r="H892" s="7">
        <v>29</v>
      </c>
      <c r="I892" s="7">
        <v>403</v>
      </c>
      <c r="L892" s="19">
        <f t="shared" si="42"/>
        <v>29</v>
      </c>
      <c r="M892" s="17">
        <f t="shared" si="43"/>
        <v>7.1960297766749379E-2</v>
      </c>
    </row>
    <row r="893" spans="1:13" ht="15" x14ac:dyDescent="0.25">
      <c r="A893" s="6">
        <v>145189</v>
      </c>
      <c r="B893" s="6" t="s">
        <v>134</v>
      </c>
      <c r="C893" s="17">
        <f t="shared" si="41"/>
        <v>0.10275631032538393</v>
      </c>
      <c r="D893" s="6">
        <v>114838</v>
      </c>
      <c r="E893" s="6" t="s">
        <v>1159</v>
      </c>
      <c r="H893" s="7">
        <v>163</v>
      </c>
      <c r="I893" s="7">
        <v>618</v>
      </c>
      <c r="L893" s="19">
        <f t="shared" si="42"/>
        <v>163</v>
      </c>
      <c r="M893" s="17">
        <f t="shared" si="43"/>
        <v>0.26375404530744334</v>
      </c>
    </row>
    <row r="894" spans="1:13" ht="15" x14ac:dyDescent="0.25">
      <c r="A894" s="6">
        <v>145189</v>
      </c>
      <c r="B894" s="6" t="s">
        <v>134</v>
      </c>
      <c r="C894" s="17">
        <f t="shared" si="41"/>
        <v>0.10275631032538393</v>
      </c>
      <c r="D894" s="6">
        <v>114839</v>
      </c>
      <c r="E894" s="6" t="s">
        <v>1160</v>
      </c>
      <c r="H894" s="7">
        <v>94</v>
      </c>
      <c r="I894" s="7">
        <v>394</v>
      </c>
      <c r="L894" s="19">
        <f t="shared" si="42"/>
        <v>94</v>
      </c>
      <c r="M894" s="17">
        <f t="shared" si="43"/>
        <v>0.23857868020304568</v>
      </c>
    </row>
    <row r="895" spans="1:13" ht="15" x14ac:dyDescent="0.25">
      <c r="A895" s="6">
        <v>145189</v>
      </c>
      <c r="B895" s="6" t="s">
        <v>134</v>
      </c>
      <c r="C895" s="17">
        <f t="shared" si="41"/>
        <v>0.10275631032538393</v>
      </c>
      <c r="D895" s="6">
        <v>114840</v>
      </c>
      <c r="E895" s="6" t="s">
        <v>1044</v>
      </c>
      <c r="H895" s="7">
        <v>70</v>
      </c>
      <c r="I895" s="7">
        <v>339</v>
      </c>
      <c r="L895" s="19">
        <f t="shared" si="42"/>
        <v>70</v>
      </c>
      <c r="M895" s="17">
        <f t="shared" si="43"/>
        <v>0.20648967551622419</v>
      </c>
    </row>
    <row r="896" spans="1:13" ht="15" x14ac:dyDescent="0.25">
      <c r="A896" s="6">
        <v>145189</v>
      </c>
      <c r="B896" s="6" t="s">
        <v>134</v>
      </c>
      <c r="C896" s="17">
        <f t="shared" si="41"/>
        <v>0.10275631032538393</v>
      </c>
      <c r="D896" s="6">
        <v>114841</v>
      </c>
      <c r="E896" s="6" t="s">
        <v>1161</v>
      </c>
      <c r="H896" s="7">
        <v>121</v>
      </c>
      <c r="I896" s="7">
        <v>411</v>
      </c>
      <c r="L896" s="19">
        <f t="shared" si="42"/>
        <v>121</v>
      </c>
      <c r="M896" s="17">
        <f t="shared" si="43"/>
        <v>0.2944038929440389</v>
      </c>
    </row>
    <row r="897" spans="1:13" ht="15" x14ac:dyDescent="0.25">
      <c r="A897" s="6">
        <v>145189</v>
      </c>
      <c r="B897" s="6" t="s">
        <v>134</v>
      </c>
      <c r="C897" s="17">
        <f t="shared" si="41"/>
        <v>0.10275631032538393</v>
      </c>
      <c r="D897" s="6">
        <v>114842</v>
      </c>
      <c r="E897" s="6" t="s">
        <v>1162</v>
      </c>
      <c r="H897" s="7">
        <v>128</v>
      </c>
      <c r="I897" s="7">
        <v>809</v>
      </c>
      <c r="L897" s="19">
        <f t="shared" si="42"/>
        <v>128</v>
      </c>
      <c r="M897" s="17">
        <f t="shared" si="43"/>
        <v>0.15822002472187885</v>
      </c>
    </row>
    <row r="898" spans="1:13" ht="15" x14ac:dyDescent="0.25">
      <c r="A898" s="6">
        <v>145189</v>
      </c>
      <c r="B898" s="6" t="s">
        <v>134</v>
      </c>
      <c r="C898" s="17">
        <f t="shared" si="41"/>
        <v>0.10275631032538393</v>
      </c>
      <c r="D898" s="6">
        <v>114844</v>
      </c>
      <c r="E898" s="6" t="s">
        <v>1163</v>
      </c>
      <c r="H898" s="7">
        <v>32</v>
      </c>
      <c r="I898" s="7">
        <v>470</v>
      </c>
      <c r="L898" s="19">
        <f t="shared" si="42"/>
        <v>32</v>
      </c>
      <c r="M898" s="17">
        <f t="shared" si="43"/>
        <v>6.8085106382978725E-2</v>
      </c>
    </row>
    <row r="899" spans="1:13" ht="15" x14ac:dyDescent="0.25">
      <c r="A899" s="6">
        <v>145189</v>
      </c>
      <c r="B899" s="6" t="s">
        <v>134</v>
      </c>
      <c r="C899" s="17">
        <f t="shared" ref="C899:C962" si="44">SUMIF($B$2:$B$3000,B899,$L$2:$L$3000)/(SUMIF($B$2:$B$3000,B899,$I$2:$I$3000))</f>
        <v>0.10275631032538393</v>
      </c>
      <c r="D899" s="6">
        <v>114845</v>
      </c>
      <c r="E899" s="6" t="s">
        <v>1164</v>
      </c>
      <c r="H899" s="7">
        <v>350</v>
      </c>
      <c r="I899" s="7">
        <v>1728</v>
      </c>
      <c r="L899" s="19">
        <f t="shared" si="42"/>
        <v>350</v>
      </c>
      <c r="M899" s="17">
        <f t="shared" si="43"/>
        <v>0.20254629629629631</v>
      </c>
    </row>
    <row r="900" spans="1:13" ht="15" x14ac:dyDescent="0.25">
      <c r="A900" s="6">
        <v>145189</v>
      </c>
      <c r="B900" s="6" t="s">
        <v>134</v>
      </c>
      <c r="C900" s="17">
        <f t="shared" si="44"/>
        <v>0.10275631032538393</v>
      </c>
      <c r="D900" s="6">
        <v>114846</v>
      </c>
      <c r="E900" s="6" t="s">
        <v>1165</v>
      </c>
      <c r="H900" s="7">
        <v>32</v>
      </c>
      <c r="I900" s="7">
        <v>410</v>
      </c>
      <c r="L900" s="19">
        <f t="shared" si="42"/>
        <v>32</v>
      </c>
      <c r="M900" s="17">
        <f t="shared" si="43"/>
        <v>7.8048780487804878E-2</v>
      </c>
    </row>
    <row r="901" spans="1:13" ht="15" x14ac:dyDescent="0.25">
      <c r="A901" s="6">
        <v>145189</v>
      </c>
      <c r="B901" s="6" t="s">
        <v>134</v>
      </c>
      <c r="C901" s="17">
        <f t="shared" si="44"/>
        <v>0.10275631032538393</v>
      </c>
      <c r="D901" s="6">
        <v>114847</v>
      </c>
      <c r="E901" s="6" t="s">
        <v>1166</v>
      </c>
      <c r="H901" s="7">
        <v>59</v>
      </c>
      <c r="I901" s="7">
        <v>299</v>
      </c>
      <c r="L901" s="19">
        <f t="shared" si="42"/>
        <v>59</v>
      </c>
      <c r="M901" s="17">
        <f t="shared" si="43"/>
        <v>0.19732441471571907</v>
      </c>
    </row>
    <row r="902" spans="1:13" ht="15" x14ac:dyDescent="0.25">
      <c r="A902" s="6">
        <v>145189</v>
      </c>
      <c r="B902" s="6" t="s">
        <v>134</v>
      </c>
      <c r="C902" s="17">
        <f t="shared" si="44"/>
        <v>0.10275631032538393</v>
      </c>
      <c r="D902" s="6">
        <v>114931</v>
      </c>
      <c r="E902" s="6" t="s">
        <v>1167</v>
      </c>
      <c r="H902" s="7">
        <v>20</v>
      </c>
      <c r="I902" s="7">
        <v>443</v>
      </c>
      <c r="L902" s="19">
        <f t="shared" si="42"/>
        <v>20</v>
      </c>
      <c r="M902" s="17">
        <f t="shared" si="43"/>
        <v>4.5146726862302484E-2</v>
      </c>
    </row>
    <row r="903" spans="1:13" ht="15" x14ac:dyDescent="0.25">
      <c r="A903" s="6">
        <v>145189</v>
      </c>
      <c r="B903" s="6" t="s">
        <v>134</v>
      </c>
      <c r="C903" s="17">
        <f t="shared" si="44"/>
        <v>0.10275631032538393</v>
      </c>
      <c r="D903" s="6">
        <v>114934</v>
      </c>
      <c r="E903" s="6" t="s">
        <v>1168</v>
      </c>
      <c r="H903" s="7">
        <v>256</v>
      </c>
      <c r="I903" s="7">
        <v>2240</v>
      </c>
      <c r="L903" s="19">
        <f t="shared" si="42"/>
        <v>256</v>
      </c>
      <c r="M903" s="17">
        <f t="shared" si="43"/>
        <v>0.11428571428571428</v>
      </c>
    </row>
    <row r="904" spans="1:13" ht="15" x14ac:dyDescent="0.25">
      <c r="A904" s="6">
        <v>145189</v>
      </c>
      <c r="B904" s="6" t="s">
        <v>134</v>
      </c>
      <c r="C904" s="17">
        <f t="shared" si="44"/>
        <v>0.10275631032538393</v>
      </c>
      <c r="D904" s="6">
        <v>114935</v>
      </c>
      <c r="E904" s="6" t="s">
        <v>1169</v>
      </c>
      <c r="H904" s="7">
        <v>96</v>
      </c>
      <c r="I904" s="7">
        <v>548</v>
      </c>
      <c r="L904" s="19">
        <f t="shared" si="42"/>
        <v>96</v>
      </c>
      <c r="M904" s="17">
        <f t="shared" si="43"/>
        <v>0.17518248175182483</v>
      </c>
    </row>
    <row r="905" spans="1:13" ht="15" x14ac:dyDescent="0.25">
      <c r="A905" s="6">
        <v>145189</v>
      </c>
      <c r="B905" s="6" t="s">
        <v>134</v>
      </c>
      <c r="C905" s="17">
        <f t="shared" si="44"/>
        <v>0.10275631032538393</v>
      </c>
      <c r="D905" s="6">
        <v>114936</v>
      </c>
      <c r="E905" s="6" t="s">
        <v>1170</v>
      </c>
      <c r="H905" s="7">
        <v>133</v>
      </c>
      <c r="I905" s="7">
        <v>948</v>
      </c>
      <c r="L905" s="19">
        <f t="shared" si="42"/>
        <v>133</v>
      </c>
      <c r="M905" s="17">
        <f t="shared" si="43"/>
        <v>0.14029535864978904</v>
      </c>
    </row>
    <row r="906" spans="1:13" ht="15" x14ac:dyDescent="0.25">
      <c r="A906" s="6">
        <v>145189</v>
      </c>
      <c r="B906" s="6" t="s">
        <v>134</v>
      </c>
      <c r="C906" s="17">
        <f t="shared" si="44"/>
        <v>0.10275631032538393</v>
      </c>
      <c r="D906" s="6">
        <v>114937</v>
      </c>
      <c r="E906" s="6" t="s">
        <v>1171</v>
      </c>
      <c r="H906" s="7">
        <v>17</v>
      </c>
      <c r="I906" s="7">
        <v>307</v>
      </c>
      <c r="L906" s="19">
        <f t="shared" si="42"/>
        <v>17</v>
      </c>
      <c r="M906" s="17">
        <f t="shared" si="43"/>
        <v>5.5374592833876218E-2</v>
      </c>
    </row>
    <row r="907" spans="1:13" ht="15" x14ac:dyDescent="0.25">
      <c r="A907" s="6">
        <v>145189</v>
      </c>
      <c r="B907" s="6" t="s">
        <v>134</v>
      </c>
      <c r="C907" s="17">
        <f t="shared" si="44"/>
        <v>0.10275631032538393</v>
      </c>
      <c r="D907" s="6">
        <v>114941</v>
      </c>
      <c r="E907" s="6" t="s">
        <v>1172</v>
      </c>
      <c r="H907" s="7">
        <v>123</v>
      </c>
      <c r="I907" s="7">
        <v>981</v>
      </c>
      <c r="L907" s="19">
        <f t="shared" si="42"/>
        <v>123</v>
      </c>
      <c r="M907" s="17">
        <f t="shared" si="43"/>
        <v>0.12538226299694188</v>
      </c>
    </row>
    <row r="908" spans="1:13" ht="15" x14ac:dyDescent="0.25">
      <c r="A908" s="6">
        <v>145189</v>
      </c>
      <c r="B908" s="6" t="s">
        <v>134</v>
      </c>
      <c r="C908" s="17">
        <f t="shared" si="44"/>
        <v>0.10275631032538393</v>
      </c>
      <c r="D908" s="6">
        <v>114942</v>
      </c>
      <c r="E908" s="6" t="s">
        <v>1173</v>
      </c>
      <c r="H908" s="7">
        <v>32</v>
      </c>
      <c r="I908" s="7">
        <v>632</v>
      </c>
      <c r="L908" s="19">
        <f t="shared" si="42"/>
        <v>32</v>
      </c>
      <c r="M908" s="17">
        <f t="shared" si="43"/>
        <v>5.0632911392405063E-2</v>
      </c>
    </row>
    <row r="909" spans="1:13" ht="15" x14ac:dyDescent="0.25">
      <c r="A909" s="6">
        <v>145189</v>
      </c>
      <c r="B909" s="6" t="s">
        <v>134</v>
      </c>
      <c r="C909" s="17">
        <f t="shared" si="44"/>
        <v>0.10275631032538393</v>
      </c>
      <c r="D909" s="6">
        <v>114944</v>
      </c>
      <c r="E909" s="6" t="s">
        <v>1174</v>
      </c>
      <c r="H909" s="7">
        <v>39</v>
      </c>
      <c r="I909" s="7">
        <v>525</v>
      </c>
      <c r="L909" s="19">
        <f t="shared" si="42"/>
        <v>39</v>
      </c>
      <c r="M909" s="17">
        <f t="shared" si="43"/>
        <v>7.4285714285714288E-2</v>
      </c>
    </row>
    <row r="910" spans="1:13" ht="15" x14ac:dyDescent="0.25">
      <c r="A910" s="6">
        <v>145189</v>
      </c>
      <c r="B910" s="6" t="s">
        <v>134</v>
      </c>
      <c r="C910" s="17">
        <f t="shared" si="44"/>
        <v>0.10275631032538393</v>
      </c>
      <c r="D910" s="6">
        <v>114945</v>
      </c>
      <c r="E910" s="6" t="s">
        <v>1175</v>
      </c>
      <c r="H910" s="7">
        <v>5</v>
      </c>
      <c r="I910" s="7">
        <v>502</v>
      </c>
      <c r="L910" s="19">
        <f t="shared" si="42"/>
        <v>5</v>
      </c>
      <c r="M910" s="17">
        <f t="shared" si="43"/>
        <v>9.9601593625498006E-3</v>
      </c>
    </row>
    <row r="911" spans="1:13" ht="15" x14ac:dyDescent="0.25">
      <c r="A911" s="6">
        <v>145189</v>
      </c>
      <c r="B911" s="6" t="s">
        <v>134</v>
      </c>
      <c r="C911" s="17">
        <f t="shared" si="44"/>
        <v>0.10275631032538393</v>
      </c>
      <c r="D911" s="6">
        <v>114946</v>
      </c>
      <c r="E911" s="6" t="s">
        <v>1176</v>
      </c>
      <c r="H911" s="7">
        <v>42</v>
      </c>
      <c r="I911" s="7">
        <v>1221</v>
      </c>
      <c r="L911" s="19">
        <f t="shared" si="42"/>
        <v>42</v>
      </c>
      <c r="M911" s="17">
        <f t="shared" si="43"/>
        <v>3.4398034398034398E-2</v>
      </c>
    </row>
    <row r="912" spans="1:13" ht="15" x14ac:dyDescent="0.25">
      <c r="A912" s="6">
        <v>145189</v>
      </c>
      <c r="B912" s="6" t="s">
        <v>134</v>
      </c>
      <c r="C912" s="17">
        <f t="shared" si="44"/>
        <v>0.10275631032538393</v>
      </c>
      <c r="D912" s="6">
        <v>114947</v>
      </c>
      <c r="E912" s="6" t="s">
        <v>1177</v>
      </c>
      <c r="H912" s="7">
        <v>20</v>
      </c>
      <c r="I912" s="7">
        <v>611</v>
      </c>
      <c r="L912" s="19">
        <f t="shared" si="42"/>
        <v>20</v>
      </c>
      <c r="M912" s="17">
        <f t="shared" si="43"/>
        <v>3.2733224222585927E-2</v>
      </c>
    </row>
    <row r="913" spans="1:13" ht="15" x14ac:dyDescent="0.25">
      <c r="A913" s="6">
        <v>145189</v>
      </c>
      <c r="B913" s="6" t="s">
        <v>134</v>
      </c>
      <c r="C913" s="17">
        <f t="shared" si="44"/>
        <v>0.10275631032538393</v>
      </c>
      <c r="D913" s="6">
        <v>114948</v>
      </c>
      <c r="E913" s="6" t="s">
        <v>1178</v>
      </c>
      <c r="H913" s="7">
        <v>14</v>
      </c>
      <c r="I913" s="7">
        <v>619</v>
      </c>
      <c r="L913" s="19">
        <f t="shared" si="42"/>
        <v>14</v>
      </c>
      <c r="M913" s="17">
        <f t="shared" si="43"/>
        <v>2.2617124394184167E-2</v>
      </c>
    </row>
    <row r="914" spans="1:13" ht="15" x14ac:dyDescent="0.25">
      <c r="A914" s="6">
        <v>145189</v>
      </c>
      <c r="B914" s="6" t="s">
        <v>134</v>
      </c>
      <c r="C914" s="17">
        <f t="shared" si="44"/>
        <v>0.10275631032538393</v>
      </c>
      <c r="D914" s="6">
        <v>114949</v>
      </c>
      <c r="E914" s="6" t="s">
        <v>565</v>
      </c>
      <c r="H914" s="7">
        <v>62</v>
      </c>
      <c r="I914" s="7">
        <v>782</v>
      </c>
      <c r="L914" s="19">
        <f t="shared" si="42"/>
        <v>62</v>
      </c>
      <c r="M914" s="17">
        <f t="shared" si="43"/>
        <v>7.9283887468030695E-2</v>
      </c>
    </row>
    <row r="915" spans="1:13" ht="15" x14ac:dyDescent="0.25">
      <c r="A915" s="6">
        <v>145189</v>
      </c>
      <c r="B915" s="6" t="s">
        <v>134</v>
      </c>
      <c r="C915" s="17">
        <f t="shared" si="44"/>
        <v>0.10275631032538393</v>
      </c>
      <c r="D915" s="6">
        <v>114950</v>
      </c>
      <c r="E915" s="6" t="s">
        <v>1179</v>
      </c>
      <c r="H915" s="7">
        <v>24</v>
      </c>
      <c r="I915" s="7">
        <v>382</v>
      </c>
      <c r="L915" s="19">
        <f t="shared" si="42"/>
        <v>24</v>
      </c>
      <c r="M915" s="17">
        <f t="shared" si="43"/>
        <v>6.2827225130890049E-2</v>
      </c>
    </row>
    <row r="916" spans="1:13" ht="15" x14ac:dyDescent="0.25">
      <c r="A916" s="6">
        <v>145189</v>
      </c>
      <c r="B916" s="6" t="s">
        <v>134</v>
      </c>
      <c r="C916" s="17">
        <f t="shared" si="44"/>
        <v>0.10275631032538393</v>
      </c>
      <c r="D916" s="6">
        <v>114952</v>
      </c>
      <c r="E916" s="6" t="s">
        <v>1180</v>
      </c>
      <c r="H916" s="7">
        <v>105</v>
      </c>
      <c r="I916" s="7">
        <v>2166</v>
      </c>
      <c r="L916" s="19">
        <f t="shared" si="42"/>
        <v>105</v>
      </c>
      <c r="M916" s="17">
        <f t="shared" si="43"/>
        <v>4.8476454293628811E-2</v>
      </c>
    </row>
    <row r="917" spans="1:13" ht="15" x14ac:dyDescent="0.25">
      <c r="A917" s="6">
        <v>145189</v>
      </c>
      <c r="B917" s="6" t="s">
        <v>134</v>
      </c>
      <c r="C917" s="17">
        <f t="shared" si="44"/>
        <v>0.10275631032538393</v>
      </c>
      <c r="D917" s="6">
        <v>114954</v>
      </c>
      <c r="E917" s="6" t="s">
        <v>1181</v>
      </c>
      <c r="H917" s="7">
        <v>23</v>
      </c>
      <c r="I917" s="7">
        <v>631</v>
      </c>
      <c r="L917" s="19">
        <f t="shared" si="42"/>
        <v>23</v>
      </c>
      <c r="M917" s="17">
        <f t="shared" si="43"/>
        <v>3.6450079239302692E-2</v>
      </c>
    </row>
    <row r="918" spans="1:13" ht="15" x14ac:dyDescent="0.25">
      <c r="A918" s="6">
        <v>145189</v>
      </c>
      <c r="B918" s="6" t="s">
        <v>134</v>
      </c>
      <c r="C918" s="17">
        <f t="shared" si="44"/>
        <v>0.10275631032538393</v>
      </c>
      <c r="D918" s="6">
        <v>115007</v>
      </c>
      <c r="E918" s="6" t="s">
        <v>1182</v>
      </c>
      <c r="H918" s="7">
        <v>16</v>
      </c>
      <c r="I918" s="7">
        <v>309</v>
      </c>
      <c r="L918" s="19">
        <f t="shared" si="42"/>
        <v>16</v>
      </c>
      <c r="M918" s="17">
        <f t="shared" si="43"/>
        <v>5.1779935275080909E-2</v>
      </c>
    </row>
    <row r="919" spans="1:13" ht="15" x14ac:dyDescent="0.25">
      <c r="A919" s="6">
        <v>145189</v>
      </c>
      <c r="B919" s="6" t="s">
        <v>134</v>
      </c>
      <c r="C919" s="17">
        <f t="shared" si="44"/>
        <v>0.10275631032538393</v>
      </c>
      <c r="D919" s="6">
        <v>222992</v>
      </c>
      <c r="E919" s="6" t="s">
        <v>1183</v>
      </c>
      <c r="H919" s="7">
        <v>80</v>
      </c>
      <c r="I919" s="7">
        <v>519</v>
      </c>
      <c r="L919" s="19">
        <f t="shared" si="42"/>
        <v>80</v>
      </c>
      <c r="M919" s="17">
        <f t="shared" si="43"/>
        <v>0.15414258188824662</v>
      </c>
    </row>
    <row r="920" spans="1:13" ht="15" x14ac:dyDescent="0.25">
      <c r="A920" s="6">
        <v>145189</v>
      </c>
      <c r="B920" s="6" t="s">
        <v>134</v>
      </c>
      <c r="C920" s="17">
        <f t="shared" si="44"/>
        <v>0.10275631032538393</v>
      </c>
      <c r="D920" s="6">
        <v>222996</v>
      </c>
      <c r="E920" s="6" t="s">
        <v>1184</v>
      </c>
      <c r="H920" s="7">
        <v>12</v>
      </c>
      <c r="I920" s="7">
        <v>513</v>
      </c>
      <c r="L920" s="19">
        <f t="shared" si="42"/>
        <v>12</v>
      </c>
      <c r="M920" s="17">
        <f t="shared" si="43"/>
        <v>2.3391812865497075E-2</v>
      </c>
    </row>
    <row r="921" spans="1:13" ht="15" x14ac:dyDescent="0.25">
      <c r="A921" s="6">
        <v>145189</v>
      </c>
      <c r="B921" s="6" t="s">
        <v>134</v>
      </c>
      <c r="C921" s="17">
        <f t="shared" si="44"/>
        <v>0.10275631032538393</v>
      </c>
      <c r="D921" s="6">
        <v>223002</v>
      </c>
      <c r="E921" s="6" t="s">
        <v>419</v>
      </c>
      <c r="H921" s="7">
        <v>16</v>
      </c>
      <c r="I921" s="7">
        <v>475</v>
      </c>
      <c r="L921" s="19">
        <f t="shared" si="42"/>
        <v>16</v>
      </c>
      <c r="M921" s="17">
        <f t="shared" si="43"/>
        <v>3.3684210526315789E-2</v>
      </c>
    </row>
    <row r="922" spans="1:13" ht="15" x14ac:dyDescent="0.25">
      <c r="A922" s="6">
        <v>145189</v>
      </c>
      <c r="B922" s="6" t="s">
        <v>134</v>
      </c>
      <c r="C922" s="17">
        <f t="shared" si="44"/>
        <v>0.10275631032538393</v>
      </c>
      <c r="D922" s="6">
        <v>16040470</v>
      </c>
      <c r="E922" s="6" t="s">
        <v>1185</v>
      </c>
      <c r="H922" s="7">
        <v>18</v>
      </c>
      <c r="I922" s="7">
        <v>577</v>
      </c>
      <c r="L922" s="19">
        <f t="shared" si="42"/>
        <v>18</v>
      </c>
      <c r="M922" s="17">
        <f t="shared" si="43"/>
        <v>3.1195840554592721E-2</v>
      </c>
    </row>
    <row r="923" spans="1:13" ht="15" x14ac:dyDescent="0.25">
      <c r="A923" s="6">
        <v>145189</v>
      </c>
      <c r="B923" s="6" t="s">
        <v>134</v>
      </c>
      <c r="C923" s="17">
        <f t="shared" si="44"/>
        <v>0.10275631032538393</v>
      </c>
      <c r="D923" s="6">
        <v>16045630</v>
      </c>
      <c r="E923" s="6" t="s">
        <v>1186</v>
      </c>
      <c r="H923" s="7">
        <v>6</v>
      </c>
      <c r="I923" s="7">
        <v>483</v>
      </c>
      <c r="L923" s="19">
        <f t="shared" si="42"/>
        <v>6</v>
      </c>
      <c r="M923" s="17">
        <f t="shared" si="43"/>
        <v>1.2422360248447204E-2</v>
      </c>
    </row>
    <row r="924" spans="1:13" ht="15" x14ac:dyDescent="0.25">
      <c r="A924" s="6">
        <v>145189</v>
      </c>
      <c r="B924" s="6" t="s">
        <v>134</v>
      </c>
      <c r="C924" s="17">
        <f t="shared" si="44"/>
        <v>0.10275631032538393</v>
      </c>
      <c r="D924" s="6">
        <v>16052159</v>
      </c>
      <c r="E924" s="6" t="s">
        <v>1187</v>
      </c>
      <c r="H924" s="7">
        <v>0</v>
      </c>
      <c r="I924" s="7">
        <v>0</v>
      </c>
      <c r="L924" s="19">
        <f t="shared" si="42"/>
        <v>0</v>
      </c>
      <c r="M924" s="17">
        <f t="shared" si="43"/>
        <v>0</v>
      </c>
    </row>
    <row r="925" spans="1:13" ht="15" x14ac:dyDescent="0.25">
      <c r="A925" s="6">
        <v>145189</v>
      </c>
      <c r="B925" s="6" t="s">
        <v>134</v>
      </c>
      <c r="C925" s="17">
        <f t="shared" si="44"/>
        <v>0.10275631032538393</v>
      </c>
      <c r="D925" s="6">
        <v>16067804</v>
      </c>
      <c r="E925" s="6" t="s">
        <v>1188</v>
      </c>
      <c r="H925" s="7">
        <v>5</v>
      </c>
      <c r="I925" s="7">
        <v>609</v>
      </c>
      <c r="L925" s="19">
        <f t="shared" si="42"/>
        <v>5</v>
      </c>
      <c r="M925" s="17">
        <f t="shared" si="43"/>
        <v>8.2101806239737278E-3</v>
      </c>
    </row>
    <row r="926" spans="1:13" ht="15" x14ac:dyDescent="0.25">
      <c r="A926" s="6">
        <v>145189</v>
      </c>
      <c r="B926" s="6" t="s">
        <v>134</v>
      </c>
      <c r="C926" s="17">
        <f t="shared" si="44"/>
        <v>0.10275631032538393</v>
      </c>
      <c r="D926" s="6">
        <v>16073390</v>
      </c>
      <c r="E926" s="6" t="s">
        <v>1189</v>
      </c>
      <c r="H926" s="7">
        <v>0</v>
      </c>
      <c r="I926" s="7">
        <v>0</v>
      </c>
      <c r="L926" s="19">
        <f t="shared" si="42"/>
        <v>0</v>
      </c>
      <c r="M926" s="17">
        <f t="shared" si="43"/>
        <v>0</v>
      </c>
    </row>
    <row r="927" spans="1:13" ht="15" x14ac:dyDescent="0.25">
      <c r="A927" s="6">
        <v>145189</v>
      </c>
      <c r="B927" s="6" t="s">
        <v>134</v>
      </c>
      <c r="C927" s="17">
        <f t="shared" si="44"/>
        <v>0.10275631032538393</v>
      </c>
      <c r="D927" s="6">
        <v>17016228</v>
      </c>
      <c r="E927" s="6" t="s">
        <v>1190</v>
      </c>
      <c r="H927" s="7">
        <v>71</v>
      </c>
      <c r="I927" s="7">
        <v>541</v>
      </c>
      <c r="L927" s="19">
        <f t="shared" si="42"/>
        <v>71</v>
      </c>
      <c r="M927" s="17">
        <f t="shared" si="43"/>
        <v>0.13123844731977818</v>
      </c>
    </row>
    <row r="928" spans="1:13" ht="15" x14ac:dyDescent="0.25">
      <c r="A928" s="6">
        <v>145189</v>
      </c>
      <c r="B928" s="6" t="s">
        <v>134</v>
      </c>
      <c r="C928" s="17">
        <f t="shared" si="44"/>
        <v>0.10275631032538393</v>
      </c>
      <c r="D928" s="6">
        <v>17016229</v>
      </c>
      <c r="E928" s="6" t="s">
        <v>1191</v>
      </c>
      <c r="H928" s="7">
        <v>66</v>
      </c>
      <c r="I928" s="7">
        <v>485</v>
      </c>
      <c r="L928" s="19">
        <f t="shared" si="42"/>
        <v>66</v>
      </c>
      <c r="M928" s="17">
        <f t="shared" si="43"/>
        <v>0.13608247422680411</v>
      </c>
    </row>
    <row r="929" spans="1:13" ht="15" x14ac:dyDescent="0.25">
      <c r="A929" s="6">
        <v>145189</v>
      </c>
      <c r="B929" s="6" t="s">
        <v>134</v>
      </c>
      <c r="C929" s="17">
        <f t="shared" si="44"/>
        <v>0.10275631032538393</v>
      </c>
      <c r="D929" s="6">
        <v>17016230</v>
      </c>
      <c r="E929" s="6" t="s">
        <v>1192</v>
      </c>
      <c r="H929" s="7">
        <v>53</v>
      </c>
      <c r="I929" s="7">
        <v>753</v>
      </c>
      <c r="L929" s="19">
        <f t="shared" si="42"/>
        <v>53</v>
      </c>
      <c r="M929" s="17">
        <f t="shared" si="43"/>
        <v>7.0385126162018599E-2</v>
      </c>
    </row>
    <row r="930" spans="1:13" ht="15" x14ac:dyDescent="0.25">
      <c r="A930" s="6">
        <v>145189</v>
      </c>
      <c r="B930" s="6" t="s">
        <v>134</v>
      </c>
      <c r="C930" s="17">
        <f t="shared" si="44"/>
        <v>0.10275631032538393</v>
      </c>
      <c r="D930" s="6">
        <v>17030633</v>
      </c>
      <c r="E930" s="6" t="s">
        <v>1193</v>
      </c>
      <c r="H930" s="7">
        <v>16</v>
      </c>
      <c r="I930" s="7">
        <v>16</v>
      </c>
      <c r="L930" s="19">
        <f t="shared" si="42"/>
        <v>16</v>
      </c>
      <c r="M930" s="17">
        <f t="shared" si="43"/>
        <v>1</v>
      </c>
    </row>
    <row r="931" spans="1:13" ht="15" x14ac:dyDescent="0.25">
      <c r="A931" s="6">
        <v>145189</v>
      </c>
      <c r="B931" s="6" t="s">
        <v>134</v>
      </c>
      <c r="C931" s="17">
        <f t="shared" si="44"/>
        <v>0.10275631032538393</v>
      </c>
      <c r="D931" s="6">
        <v>17030689</v>
      </c>
      <c r="E931" s="6" t="s">
        <v>1194</v>
      </c>
      <c r="H931" s="7">
        <v>0</v>
      </c>
      <c r="I931" s="7">
        <v>0</v>
      </c>
      <c r="L931" s="19">
        <f t="shared" si="42"/>
        <v>0</v>
      </c>
      <c r="M931" s="17">
        <f t="shared" si="43"/>
        <v>0</v>
      </c>
    </row>
    <row r="932" spans="1:13" ht="15" x14ac:dyDescent="0.25">
      <c r="A932" s="6">
        <v>145226</v>
      </c>
      <c r="B932" s="6" t="s">
        <v>135</v>
      </c>
      <c r="C932" s="17">
        <f t="shared" si="44"/>
        <v>0.53878012048192769</v>
      </c>
      <c r="D932" s="6">
        <v>115490</v>
      </c>
      <c r="E932" s="6" t="s">
        <v>1195</v>
      </c>
      <c r="H932" s="7">
        <v>229</v>
      </c>
      <c r="I932" s="7">
        <v>328</v>
      </c>
      <c r="L932" s="19">
        <f t="shared" si="42"/>
        <v>229</v>
      </c>
      <c r="M932" s="17">
        <f t="shared" si="43"/>
        <v>0.69817073170731703</v>
      </c>
    </row>
    <row r="933" spans="1:13" ht="15" x14ac:dyDescent="0.25">
      <c r="A933" s="6">
        <v>145226</v>
      </c>
      <c r="B933" s="6" t="s">
        <v>135</v>
      </c>
      <c r="C933" s="17">
        <f t="shared" si="44"/>
        <v>0.53878012048192769</v>
      </c>
      <c r="D933" s="6">
        <v>115491</v>
      </c>
      <c r="E933" s="6" t="s">
        <v>1196</v>
      </c>
      <c r="H933" s="7">
        <v>258</v>
      </c>
      <c r="I933" s="7">
        <v>593</v>
      </c>
      <c r="L933" s="19">
        <f t="shared" si="42"/>
        <v>258</v>
      </c>
      <c r="M933" s="17">
        <f t="shared" si="43"/>
        <v>0.4350758853288364</v>
      </c>
    </row>
    <row r="934" spans="1:13" ht="15" x14ac:dyDescent="0.25">
      <c r="A934" s="6">
        <v>145226</v>
      </c>
      <c r="B934" s="6" t="s">
        <v>135</v>
      </c>
      <c r="C934" s="17">
        <f t="shared" si="44"/>
        <v>0.53878012048192769</v>
      </c>
      <c r="D934" s="6">
        <v>115492</v>
      </c>
      <c r="E934" s="6" t="s">
        <v>1197</v>
      </c>
      <c r="H934" s="7">
        <v>312</v>
      </c>
      <c r="I934" s="7">
        <v>850</v>
      </c>
      <c r="L934" s="19">
        <f t="shared" si="42"/>
        <v>312</v>
      </c>
      <c r="M934" s="17">
        <f t="shared" si="43"/>
        <v>0.36705882352941177</v>
      </c>
    </row>
    <row r="935" spans="1:13" ht="15" x14ac:dyDescent="0.25">
      <c r="A935" s="6">
        <v>145226</v>
      </c>
      <c r="B935" s="6" t="s">
        <v>135</v>
      </c>
      <c r="C935" s="17">
        <f t="shared" si="44"/>
        <v>0.53878012048192769</v>
      </c>
      <c r="D935" s="6">
        <v>115493</v>
      </c>
      <c r="E935" s="6" t="s">
        <v>1198</v>
      </c>
      <c r="H935" s="7">
        <v>414</v>
      </c>
      <c r="I935" s="7">
        <v>516</v>
      </c>
      <c r="L935" s="19">
        <f t="shared" si="42"/>
        <v>414</v>
      </c>
      <c r="M935" s="17">
        <f t="shared" si="43"/>
        <v>0.80232558139534882</v>
      </c>
    </row>
    <row r="936" spans="1:13" ht="15" x14ac:dyDescent="0.25">
      <c r="A936" s="6">
        <v>145226</v>
      </c>
      <c r="B936" s="6" t="s">
        <v>135</v>
      </c>
      <c r="C936" s="17">
        <f t="shared" si="44"/>
        <v>0.53878012048192769</v>
      </c>
      <c r="D936" s="6">
        <v>16029224</v>
      </c>
      <c r="E936" s="6" t="s">
        <v>1199</v>
      </c>
      <c r="H936" s="7">
        <v>218</v>
      </c>
      <c r="I936" s="7">
        <v>369</v>
      </c>
      <c r="L936" s="19">
        <f t="shared" si="42"/>
        <v>218</v>
      </c>
      <c r="M936" s="17">
        <f t="shared" si="43"/>
        <v>0.59078590785907859</v>
      </c>
    </row>
    <row r="937" spans="1:13" ht="15" x14ac:dyDescent="0.25">
      <c r="A937" s="6">
        <v>145442</v>
      </c>
      <c r="B937" s="6" t="s">
        <v>136</v>
      </c>
      <c r="C937" s="17">
        <f t="shared" si="44"/>
        <v>0.93333333333333335</v>
      </c>
      <c r="D937" s="6">
        <v>116683</v>
      </c>
      <c r="E937" s="6" t="s">
        <v>1200</v>
      </c>
      <c r="H937" s="7">
        <v>28</v>
      </c>
      <c r="I937" s="7">
        <v>30</v>
      </c>
      <c r="L937" s="19">
        <f t="shared" si="42"/>
        <v>28</v>
      </c>
      <c r="M937" s="17">
        <f t="shared" si="43"/>
        <v>0.93333333333333335</v>
      </c>
    </row>
    <row r="938" spans="1:13" ht="15" x14ac:dyDescent="0.25">
      <c r="A938" s="6">
        <v>145449</v>
      </c>
      <c r="B938" s="6" t="s">
        <v>137</v>
      </c>
      <c r="C938" s="17">
        <f t="shared" si="44"/>
        <v>0.37751677852348992</v>
      </c>
      <c r="D938" s="6">
        <v>116707</v>
      </c>
      <c r="E938" s="6" t="s">
        <v>1201</v>
      </c>
      <c r="H938" s="7">
        <v>163</v>
      </c>
      <c r="I938" s="7">
        <v>416</v>
      </c>
      <c r="L938" s="19">
        <f t="shared" si="42"/>
        <v>163</v>
      </c>
      <c r="M938" s="17">
        <f t="shared" si="43"/>
        <v>0.39182692307692307</v>
      </c>
    </row>
    <row r="939" spans="1:13" ht="15" x14ac:dyDescent="0.25">
      <c r="A939" s="6">
        <v>145449</v>
      </c>
      <c r="B939" s="6" t="s">
        <v>137</v>
      </c>
      <c r="C939" s="17">
        <f t="shared" si="44"/>
        <v>0.37751677852348992</v>
      </c>
      <c r="D939" s="6">
        <v>116708</v>
      </c>
      <c r="E939" s="6" t="s">
        <v>1021</v>
      </c>
      <c r="H939" s="7">
        <v>62</v>
      </c>
      <c r="I939" s="7">
        <v>180</v>
      </c>
      <c r="L939" s="19">
        <f t="shared" si="42"/>
        <v>62</v>
      </c>
      <c r="M939" s="17">
        <f t="shared" si="43"/>
        <v>0.34444444444444444</v>
      </c>
    </row>
    <row r="940" spans="1:13" ht="15" x14ac:dyDescent="0.25">
      <c r="A940" s="6">
        <v>145525</v>
      </c>
      <c r="B940" s="6" t="s">
        <v>138</v>
      </c>
      <c r="C940" s="17">
        <f t="shared" si="44"/>
        <v>0.85836909871244638</v>
      </c>
      <c r="D940" s="6">
        <v>117024</v>
      </c>
      <c r="E940" s="6" t="s">
        <v>1202</v>
      </c>
      <c r="H940" s="7">
        <v>112</v>
      </c>
      <c r="I940" s="7">
        <v>116</v>
      </c>
      <c r="L940" s="19">
        <f t="shared" si="42"/>
        <v>112</v>
      </c>
      <c r="M940" s="17">
        <f t="shared" si="43"/>
        <v>0.96551724137931039</v>
      </c>
    </row>
    <row r="941" spans="1:13" ht="15" x14ac:dyDescent="0.25">
      <c r="A941" s="6">
        <v>145525</v>
      </c>
      <c r="B941" s="6" t="s">
        <v>138</v>
      </c>
      <c r="C941" s="17">
        <f t="shared" si="44"/>
        <v>0.85836909871244638</v>
      </c>
      <c r="D941" s="6">
        <v>117025</v>
      </c>
      <c r="E941" s="6" t="s">
        <v>1203</v>
      </c>
      <c r="H941" s="7">
        <v>35</v>
      </c>
      <c r="I941" s="7">
        <v>52</v>
      </c>
      <c r="L941" s="19">
        <f t="shared" si="42"/>
        <v>35</v>
      </c>
      <c r="M941" s="17">
        <f t="shared" si="43"/>
        <v>0.67307692307692313</v>
      </c>
    </row>
    <row r="942" spans="1:13" ht="15" x14ac:dyDescent="0.25">
      <c r="A942" s="6">
        <v>145525</v>
      </c>
      <c r="B942" s="6" t="s">
        <v>138</v>
      </c>
      <c r="C942" s="17">
        <f t="shared" si="44"/>
        <v>0.85836909871244638</v>
      </c>
      <c r="D942" s="6">
        <v>16077361</v>
      </c>
      <c r="E942" s="6" t="s">
        <v>1204</v>
      </c>
      <c r="H942" s="7">
        <v>37</v>
      </c>
      <c r="I942" s="7">
        <v>49</v>
      </c>
      <c r="L942" s="19">
        <f t="shared" si="42"/>
        <v>37</v>
      </c>
      <c r="M942" s="17">
        <f t="shared" si="43"/>
        <v>0.75510204081632648</v>
      </c>
    </row>
    <row r="943" spans="1:13" ht="15" x14ac:dyDescent="0.25">
      <c r="A943" s="6">
        <v>145525</v>
      </c>
      <c r="B943" s="6" t="s">
        <v>138</v>
      </c>
      <c r="C943" s="17">
        <f t="shared" si="44"/>
        <v>0.85836909871244638</v>
      </c>
      <c r="D943" s="6">
        <v>17036375</v>
      </c>
      <c r="E943" s="6" t="s">
        <v>1205</v>
      </c>
      <c r="H943" s="6">
        <v>16</v>
      </c>
      <c r="I943" s="6">
        <v>16</v>
      </c>
      <c r="L943" s="19">
        <f t="shared" si="42"/>
        <v>16</v>
      </c>
      <c r="M943" s="17">
        <f t="shared" si="43"/>
        <v>1</v>
      </c>
    </row>
    <row r="944" spans="1:13" ht="15" x14ac:dyDescent="0.25">
      <c r="A944" s="6">
        <v>145358</v>
      </c>
      <c r="B944" s="6" t="s">
        <v>139</v>
      </c>
      <c r="C944" s="17">
        <f t="shared" si="44"/>
        <v>0.80236322434444807</v>
      </c>
      <c r="D944" s="6">
        <v>116294</v>
      </c>
      <c r="E944" s="6" t="s">
        <v>1206</v>
      </c>
      <c r="H944" s="7">
        <v>475</v>
      </c>
      <c r="I944" s="7">
        <v>498</v>
      </c>
      <c r="L944" s="19">
        <f t="shared" si="42"/>
        <v>475</v>
      </c>
      <c r="M944" s="17">
        <f t="shared" si="43"/>
        <v>0.95381526104417669</v>
      </c>
    </row>
    <row r="945" spans="1:13" ht="15" x14ac:dyDescent="0.25">
      <c r="A945" s="6">
        <v>145358</v>
      </c>
      <c r="B945" s="6" t="s">
        <v>139</v>
      </c>
      <c r="C945" s="17">
        <f t="shared" si="44"/>
        <v>0.80236322434444807</v>
      </c>
      <c r="D945" s="6">
        <v>116296</v>
      </c>
      <c r="E945" s="6" t="s">
        <v>1207</v>
      </c>
      <c r="H945" s="7">
        <v>266</v>
      </c>
      <c r="I945" s="7">
        <v>266</v>
      </c>
      <c r="L945" s="19">
        <f t="shared" si="42"/>
        <v>266</v>
      </c>
      <c r="M945" s="17">
        <f t="shared" si="43"/>
        <v>1</v>
      </c>
    </row>
    <row r="946" spans="1:13" ht="15" x14ac:dyDescent="0.25">
      <c r="A946" s="6">
        <v>145358</v>
      </c>
      <c r="B946" s="6" t="s">
        <v>139</v>
      </c>
      <c r="C946" s="17">
        <f t="shared" si="44"/>
        <v>0.80236322434444807</v>
      </c>
      <c r="D946" s="6">
        <v>116297</v>
      </c>
      <c r="E946" s="6" t="s">
        <v>1208</v>
      </c>
      <c r="H946" s="7">
        <v>292</v>
      </c>
      <c r="I946" s="7">
        <v>292</v>
      </c>
      <c r="L946" s="19">
        <f t="shared" si="42"/>
        <v>292</v>
      </c>
      <c r="M946" s="17">
        <f t="shared" si="43"/>
        <v>1</v>
      </c>
    </row>
    <row r="947" spans="1:13" ht="15" x14ac:dyDescent="0.25">
      <c r="A947" s="6">
        <v>145358</v>
      </c>
      <c r="B947" s="6" t="s">
        <v>139</v>
      </c>
      <c r="C947" s="17">
        <f t="shared" si="44"/>
        <v>0.80236322434444807</v>
      </c>
      <c r="D947" s="6">
        <v>116299</v>
      </c>
      <c r="E947" s="6" t="s">
        <v>1209</v>
      </c>
      <c r="H947" s="7">
        <v>849</v>
      </c>
      <c r="I947" s="7">
        <v>984</v>
      </c>
      <c r="L947" s="19">
        <f t="shared" si="42"/>
        <v>849</v>
      </c>
      <c r="M947" s="17">
        <f t="shared" si="43"/>
        <v>0.86280487804878048</v>
      </c>
    </row>
    <row r="948" spans="1:13" ht="15" x14ac:dyDescent="0.25">
      <c r="A948" s="6">
        <v>145358</v>
      </c>
      <c r="B948" s="6" t="s">
        <v>139</v>
      </c>
      <c r="C948" s="17">
        <f t="shared" si="44"/>
        <v>0.80236322434444807</v>
      </c>
      <c r="D948" s="6">
        <v>116300</v>
      </c>
      <c r="E948" s="6" t="s">
        <v>1210</v>
      </c>
      <c r="H948" s="7">
        <v>356</v>
      </c>
      <c r="I948" s="7">
        <v>356</v>
      </c>
      <c r="L948" s="19">
        <f t="shared" si="42"/>
        <v>356</v>
      </c>
      <c r="M948" s="17">
        <f t="shared" si="43"/>
        <v>1</v>
      </c>
    </row>
    <row r="949" spans="1:13" ht="15" x14ac:dyDescent="0.25">
      <c r="A949" s="6">
        <v>145358</v>
      </c>
      <c r="B949" s="6" t="s">
        <v>139</v>
      </c>
      <c r="C949" s="17">
        <f t="shared" si="44"/>
        <v>0.80236322434444807</v>
      </c>
      <c r="D949" s="6">
        <v>116302</v>
      </c>
      <c r="E949" s="6" t="s">
        <v>1211</v>
      </c>
      <c r="H949" s="7">
        <v>81</v>
      </c>
      <c r="I949" s="7">
        <v>94</v>
      </c>
      <c r="L949" s="19">
        <f t="shared" ref="L949:L1012" si="45">IF(K949="",H949,(MIN(I949,(K949*1.6*I949))))</f>
        <v>81</v>
      </c>
      <c r="M949" s="17">
        <f t="shared" ref="M949:M1012" si="46">IF(L949=0,0,(L949/I949))</f>
        <v>0.86170212765957444</v>
      </c>
    </row>
    <row r="950" spans="1:13" ht="15" x14ac:dyDescent="0.25">
      <c r="A950" s="6">
        <v>145358</v>
      </c>
      <c r="B950" s="6" t="s">
        <v>139</v>
      </c>
      <c r="C950" s="17">
        <f t="shared" si="44"/>
        <v>0.80236322434444807</v>
      </c>
      <c r="D950" s="6">
        <v>116303</v>
      </c>
      <c r="E950" s="6" t="s">
        <v>1212</v>
      </c>
      <c r="H950" s="7">
        <v>526</v>
      </c>
      <c r="I950" s="7">
        <v>933</v>
      </c>
      <c r="L950" s="19">
        <f t="shared" si="45"/>
        <v>526</v>
      </c>
      <c r="M950" s="17">
        <f t="shared" si="46"/>
        <v>0.5637727759914255</v>
      </c>
    </row>
    <row r="951" spans="1:13" ht="15" x14ac:dyDescent="0.25">
      <c r="A951" s="6">
        <v>145358</v>
      </c>
      <c r="B951" s="6" t="s">
        <v>139</v>
      </c>
      <c r="C951" s="17">
        <f t="shared" si="44"/>
        <v>0.80236322434444807</v>
      </c>
      <c r="D951" s="6">
        <v>116304</v>
      </c>
      <c r="E951" s="6" t="s">
        <v>1213</v>
      </c>
      <c r="H951" s="7">
        <v>253</v>
      </c>
      <c r="I951" s="7">
        <v>383</v>
      </c>
      <c r="L951" s="19">
        <f t="shared" si="45"/>
        <v>253</v>
      </c>
      <c r="M951" s="17">
        <f t="shared" si="46"/>
        <v>0.66057441253263705</v>
      </c>
    </row>
    <row r="952" spans="1:13" ht="15" x14ac:dyDescent="0.25">
      <c r="A952" s="6">
        <v>145358</v>
      </c>
      <c r="B952" s="6" t="s">
        <v>139</v>
      </c>
      <c r="C952" s="17">
        <f t="shared" si="44"/>
        <v>0.80236322434444807</v>
      </c>
      <c r="D952" s="6">
        <v>116305</v>
      </c>
      <c r="E952" s="6" t="s">
        <v>1214</v>
      </c>
      <c r="H952" s="7">
        <v>233</v>
      </c>
      <c r="I952" s="7">
        <v>419</v>
      </c>
      <c r="L952" s="19">
        <f t="shared" si="45"/>
        <v>233</v>
      </c>
      <c r="M952" s="17">
        <f t="shared" si="46"/>
        <v>0.55608591885441527</v>
      </c>
    </row>
    <row r="953" spans="1:13" ht="15" x14ac:dyDescent="0.25">
      <c r="A953" s="6">
        <v>145358</v>
      </c>
      <c r="B953" s="6" t="s">
        <v>139</v>
      </c>
      <c r="C953" s="17">
        <f t="shared" si="44"/>
        <v>0.80236322434444807</v>
      </c>
      <c r="D953" s="6">
        <v>116306</v>
      </c>
      <c r="E953" s="6" t="s">
        <v>1215</v>
      </c>
      <c r="H953" s="7">
        <v>423</v>
      </c>
      <c r="I953" s="7">
        <v>423</v>
      </c>
      <c r="L953" s="19">
        <f t="shared" si="45"/>
        <v>423</v>
      </c>
      <c r="M953" s="17">
        <f t="shared" si="46"/>
        <v>1</v>
      </c>
    </row>
    <row r="954" spans="1:13" ht="15" x14ac:dyDescent="0.25">
      <c r="A954" s="6">
        <v>145358</v>
      </c>
      <c r="B954" s="6" t="s">
        <v>139</v>
      </c>
      <c r="C954" s="17">
        <f t="shared" si="44"/>
        <v>0.80236322434444807</v>
      </c>
      <c r="D954" s="6">
        <v>116307</v>
      </c>
      <c r="E954" s="6" t="s">
        <v>354</v>
      </c>
      <c r="H954" s="7">
        <v>382</v>
      </c>
      <c r="I954" s="7">
        <v>459</v>
      </c>
      <c r="L954" s="19">
        <f t="shared" si="45"/>
        <v>382</v>
      </c>
      <c r="M954" s="17">
        <f t="shared" si="46"/>
        <v>0.83224400871459692</v>
      </c>
    </row>
    <row r="955" spans="1:13" ht="15" x14ac:dyDescent="0.25">
      <c r="A955" s="6">
        <v>145358</v>
      </c>
      <c r="B955" s="6" t="s">
        <v>139</v>
      </c>
      <c r="C955" s="17">
        <f t="shared" si="44"/>
        <v>0.80236322434444807</v>
      </c>
      <c r="D955" s="6">
        <v>116308</v>
      </c>
      <c r="E955" s="6" t="s">
        <v>1216</v>
      </c>
      <c r="H955" s="7">
        <v>261</v>
      </c>
      <c r="I955" s="7">
        <v>330</v>
      </c>
      <c r="L955" s="19">
        <f t="shared" si="45"/>
        <v>261</v>
      </c>
      <c r="M955" s="17">
        <f t="shared" si="46"/>
        <v>0.79090909090909089</v>
      </c>
    </row>
    <row r="956" spans="1:13" ht="15" x14ac:dyDescent="0.25">
      <c r="A956" s="6">
        <v>145358</v>
      </c>
      <c r="B956" s="6" t="s">
        <v>139</v>
      </c>
      <c r="C956" s="17">
        <f t="shared" si="44"/>
        <v>0.80236322434444807</v>
      </c>
      <c r="D956" s="6">
        <v>205106</v>
      </c>
      <c r="E956" s="6" t="s">
        <v>1217</v>
      </c>
      <c r="H956" s="7">
        <v>266</v>
      </c>
      <c r="I956" s="7">
        <v>319</v>
      </c>
      <c r="L956" s="19">
        <f t="shared" si="45"/>
        <v>266</v>
      </c>
      <c r="M956" s="17">
        <f t="shared" si="46"/>
        <v>0.83385579937304077</v>
      </c>
    </row>
    <row r="957" spans="1:13" ht="15" x14ac:dyDescent="0.25">
      <c r="A957" s="6">
        <v>145358</v>
      </c>
      <c r="B957" s="6" t="s">
        <v>139</v>
      </c>
      <c r="C957" s="17">
        <f t="shared" si="44"/>
        <v>0.80236322434444807</v>
      </c>
      <c r="D957" s="6">
        <v>16035944</v>
      </c>
      <c r="E957" s="6" t="s">
        <v>1218</v>
      </c>
      <c r="H957" s="7">
        <v>294</v>
      </c>
      <c r="I957" s="7">
        <v>422</v>
      </c>
      <c r="L957" s="19">
        <f t="shared" si="45"/>
        <v>294</v>
      </c>
      <c r="M957" s="17">
        <f t="shared" si="46"/>
        <v>0.69668246445497628</v>
      </c>
    </row>
    <row r="958" spans="1:13" ht="15" x14ac:dyDescent="0.25">
      <c r="A958" s="6">
        <v>145358</v>
      </c>
      <c r="B958" s="6" t="s">
        <v>139</v>
      </c>
      <c r="C958" s="17">
        <f t="shared" si="44"/>
        <v>0.80236322434444807</v>
      </c>
      <c r="D958" s="6">
        <v>16076608</v>
      </c>
      <c r="E958" s="6" t="s">
        <v>528</v>
      </c>
      <c r="H958" s="7">
        <v>0</v>
      </c>
      <c r="I958" s="7">
        <v>0</v>
      </c>
      <c r="L958" s="19">
        <f t="shared" si="45"/>
        <v>0</v>
      </c>
      <c r="M958" s="17">
        <f t="shared" si="46"/>
        <v>0</v>
      </c>
    </row>
    <row r="959" spans="1:13" ht="15" x14ac:dyDescent="0.25">
      <c r="A959" s="6">
        <v>145482</v>
      </c>
      <c r="B959" s="6" t="s">
        <v>140</v>
      </c>
      <c r="C959" s="17">
        <f t="shared" si="44"/>
        <v>0.91390728476821192</v>
      </c>
      <c r="D959" s="6">
        <v>116783</v>
      </c>
      <c r="E959" s="6" t="s">
        <v>1219</v>
      </c>
      <c r="H959" s="7">
        <v>118</v>
      </c>
      <c r="I959" s="7">
        <v>118</v>
      </c>
      <c r="L959" s="19">
        <f t="shared" si="45"/>
        <v>118</v>
      </c>
      <c r="M959" s="17">
        <f t="shared" si="46"/>
        <v>1</v>
      </c>
    </row>
    <row r="960" spans="1:13" ht="15" x14ac:dyDescent="0.25">
      <c r="A960" s="6">
        <v>145482</v>
      </c>
      <c r="B960" s="6" t="s">
        <v>140</v>
      </c>
      <c r="C960" s="17">
        <f t="shared" si="44"/>
        <v>0.91390728476821192</v>
      </c>
      <c r="D960" s="6">
        <v>16060219</v>
      </c>
      <c r="E960" s="6" t="s">
        <v>1220</v>
      </c>
      <c r="H960" s="7">
        <v>8</v>
      </c>
      <c r="I960" s="7">
        <v>21</v>
      </c>
      <c r="L960" s="19">
        <f t="shared" si="45"/>
        <v>8</v>
      </c>
      <c r="M960" s="17">
        <f t="shared" si="46"/>
        <v>0.38095238095238093</v>
      </c>
    </row>
    <row r="961" spans="1:13" ht="15" x14ac:dyDescent="0.25">
      <c r="A961" s="6">
        <v>145482</v>
      </c>
      <c r="B961" s="6" t="s">
        <v>140</v>
      </c>
      <c r="C961" s="17">
        <f t="shared" si="44"/>
        <v>0.91390728476821192</v>
      </c>
      <c r="D961" s="6">
        <v>17036417</v>
      </c>
      <c r="E961" s="6" t="s">
        <v>1221</v>
      </c>
      <c r="H961" s="7">
        <v>12</v>
      </c>
      <c r="I961" s="7">
        <v>12</v>
      </c>
      <c r="L961" s="19">
        <f t="shared" si="45"/>
        <v>12</v>
      </c>
      <c r="M961" s="17">
        <f t="shared" si="46"/>
        <v>1</v>
      </c>
    </row>
    <row r="962" spans="1:13" ht="15" x14ac:dyDescent="0.25">
      <c r="A962" s="6">
        <v>145228</v>
      </c>
      <c r="B962" s="6" t="s">
        <v>141</v>
      </c>
      <c r="C962" s="17">
        <f t="shared" si="44"/>
        <v>0.67469879518072284</v>
      </c>
      <c r="D962" s="6">
        <v>115364</v>
      </c>
      <c r="E962" s="6" t="s">
        <v>1222</v>
      </c>
      <c r="H962" s="6">
        <v>3</v>
      </c>
      <c r="I962" s="6">
        <v>5</v>
      </c>
      <c r="L962" s="19">
        <f t="shared" si="45"/>
        <v>3</v>
      </c>
      <c r="M962" s="17">
        <f t="shared" si="46"/>
        <v>0.6</v>
      </c>
    </row>
    <row r="963" spans="1:13" ht="15" x14ac:dyDescent="0.25">
      <c r="A963" s="6">
        <v>145228</v>
      </c>
      <c r="B963" s="6" t="s">
        <v>141</v>
      </c>
      <c r="C963" s="17">
        <f t="shared" ref="C963:C1026" si="47">SUMIF($B$2:$B$3000,B963,$L$2:$L$3000)/(SUMIF($B$2:$B$3000,B963,$I$2:$I$3000))</f>
        <v>0.67469879518072284</v>
      </c>
      <c r="D963" s="6">
        <v>115500</v>
      </c>
      <c r="E963" s="6" t="s">
        <v>1223</v>
      </c>
      <c r="H963" s="7">
        <v>51</v>
      </c>
      <c r="I963" s="7">
        <v>95</v>
      </c>
      <c r="L963" s="19">
        <f t="shared" si="45"/>
        <v>51</v>
      </c>
      <c r="M963" s="17">
        <f t="shared" si="46"/>
        <v>0.5368421052631579</v>
      </c>
    </row>
    <row r="964" spans="1:13" ht="15" x14ac:dyDescent="0.25">
      <c r="A964" s="6">
        <v>145228</v>
      </c>
      <c r="B964" s="6" t="s">
        <v>141</v>
      </c>
      <c r="C964" s="17">
        <f t="shared" si="47"/>
        <v>0.67469879518072284</v>
      </c>
      <c r="D964" s="6">
        <v>115501</v>
      </c>
      <c r="E964" s="6" t="s">
        <v>1224</v>
      </c>
      <c r="H964" s="7">
        <v>114</v>
      </c>
      <c r="I964" s="7">
        <v>149</v>
      </c>
      <c r="L964" s="19">
        <f t="shared" si="45"/>
        <v>114</v>
      </c>
      <c r="M964" s="17">
        <f t="shared" si="46"/>
        <v>0.7651006711409396</v>
      </c>
    </row>
    <row r="965" spans="1:13" ht="15" x14ac:dyDescent="0.25">
      <c r="A965" s="6">
        <v>154904</v>
      </c>
      <c r="B965" s="6" t="s">
        <v>142</v>
      </c>
      <c r="C965" s="17">
        <f t="shared" si="47"/>
        <v>1</v>
      </c>
      <c r="D965" s="6">
        <v>17024509</v>
      </c>
      <c r="E965" s="6" t="s">
        <v>142</v>
      </c>
      <c r="H965" s="7">
        <v>35</v>
      </c>
      <c r="I965" s="7">
        <v>35</v>
      </c>
      <c r="L965" s="19">
        <f t="shared" si="45"/>
        <v>35</v>
      </c>
      <c r="M965" s="17">
        <f t="shared" si="46"/>
        <v>1</v>
      </c>
    </row>
    <row r="966" spans="1:13" ht="15" x14ac:dyDescent="0.25">
      <c r="A966" s="6">
        <v>221489</v>
      </c>
      <c r="B966" s="6" t="s">
        <v>143</v>
      </c>
      <c r="C966" s="17">
        <f t="shared" si="47"/>
        <v>0.82776349614395883</v>
      </c>
      <c r="D966" s="6">
        <v>17004963</v>
      </c>
      <c r="E966" s="6" t="s">
        <v>1225</v>
      </c>
      <c r="H966" s="7">
        <v>322</v>
      </c>
      <c r="I966" s="7">
        <v>389</v>
      </c>
      <c r="L966" s="19">
        <f t="shared" si="45"/>
        <v>322</v>
      </c>
      <c r="M966" s="17">
        <f t="shared" si="46"/>
        <v>0.82776349614395883</v>
      </c>
    </row>
    <row r="967" spans="1:13" ht="15" x14ac:dyDescent="0.25">
      <c r="A967" s="6">
        <v>145359</v>
      </c>
      <c r="B967" s="6" t="s">
        <v>144</v>
      </c>
      <c r="C967" s="17">
        <f t="shared" si="47"/>
        <v>0.9</v>
      </c>
      <c r="D967" s="6">
        <v>116262</v>
      </c>
      <c r="E967" s="6" t="s">
        <v>1226</v>
      </c>
      <c r="H967" s="7">
        <v>81</v>
      </c>
      <c r="I967" s="7">
        <v>93</v>
      </c>
      <c r="L967" s="19">
        <f t="shared" si="45"/>
        <v>81</v>
      </c>
      <c r="M967" s="17">
        <f t="shared" si="46"/>
        <v>0.87096774193548387</v>
      </c>
    </row>
    <row r="968" spans="1:13" ht="15" x14ac:dyDescent="0.25">
      <c r="A968" s="6">
        <v>145359</v>
      </c>
      <c r="B968" s="6" t="s">
        <v>144</v>
      </c>
      <c r="C968" s="17">
        <f t="shared" si="47"/>
        <v>0.9</v>
      </c>
      <c r="D968" s="6">
        <v>116311</v>
      </c>
      <c r="E968" s="6" t="s">
        <v>1227</v>
      </c>
      <c r="H968" s="7">
        <v>58</v>
      </c>
      <c r="I968" s="7">
        <v>58</v>
      </c>
      <c r="L968" s="19">
        <f t="shared" si="45"/>
        <v>58</v>
      </c>
      <c r="M968" s="17">
        <f t="shared" si="46"/>
        <v>1</v>
      </c>
    </row>
    <row r="969" spans="1:13" ht="15" x14ac:dyDescent="0.25">
      <c r="A969" s="6">
        <v>145359</v>
      </c>
      <c r="B969" s="6" t="s">
        <v>144</v>
      </c>
      <c r="C969" s="17">
        <f t="shared" si="47"/>
        <v>0.9</v>
      </c>
      <c r="D969" s="6">
        <v>116312</v>
      </c>
      <c r="E969" s="6" t="s">
        <v>1228</v>
      </c>
      <c r="H969" s="7">
        <v>41</v>
      </c>
      <c r="I969" s="7">
        <v>49</v>
      </c>
      <c r="L969" s="19">
        <f t="shared" si="45"/>
        <v>41</v>
      </c>
      <c r="M969" s="17">
        <f t="shared" si="46"/>
        <v>0.83673469387755106</v>
      </c>
    </row>
    <row r="970" spans="1:13" ht="15" x14ac:dyDescent="0.25">
      <c r="A970" s="6">
        <v>145229</v>
      </c>
      <c r="B970" s="6" t="s">
        <v>145</v>
      </c>
      <c r="C970" s="17">
        <f t="shared" si="47"/>
        <v>0.4201954397394137</v>
      </c>
      <c r="D970" s="6">
        <v>115506</v>
      </c>
      <c r="E970" s="6" t="s">
        <v>1229</v>
      </c>
      <c r="H970" s="7">
        <v>273</v>
      </c>
      <c r="I970" s="7">
        <v>529</v>
      </c>
      <c r="L970" s="19">
        <f t="shared" si="45"/>
        <v>273</v>
      </c>
      <c r="M970" s="17">
        <f t="shared" si="46"/>
        <v>0.51606805293005675</v>
      </c>
    </row>
    <row r="971" spans="1:13" ht="15" x14ac:dyDescent="0.25">
      <c r="A971" s="6">
        <v>145229</v>
      </c>
      <c r="B971" s="6" t="s">
        <v>145</v>
      </c>
      <c r="C971" s="17">
        <f t="shared" si="47"/>
        <v>0.4201954397394137</v>
      </c>
      <c r="D971" s="6">
        <v>115507</v>
      </c>
      <c r="E971" s="6" t="s">
        <v>1230</v>
      </c>
      <c r="H971" s="7">
        <v>304</v>
      </c>
      <c r="I971" s="7">
        <v>672</v>
      </c>
      <c r="L971" s="19">
        <f t="shared" si="45"/>
        <v>304</v>
      </c>
      <c r="M971" s="17">
        <f t="shared" si="46"/>
        <v>0.45238095238095238</v>
      </c>
    </row>
    <row r="972" spans="1:13" ht="15" x14ac:dyDescent="0.25">
      <c r="A972" s="6">
        <v>145229</v>
      </c>
      <c r="B972" s="6" t="s">
        <v>145</v>
      </c>
      <c r="C972" s="17">
        <f t="shared" si="47"/>
        <v>0.4201954397394137</v>
      </c>
      <c r="D972" s="6">
        <v>115511</v>
      </c>
      <c r="E972" s="6" t="s">
        <v>1231</v>
      </c>
      <c r="H972" s="7">
        <v>326</v>
      </c>
      <c r="I972" s="7">
        <v>953</v>
      </c>
      <c r="L972" s="19">
        <f t="shared" si="45"/>
        <v>326</v>
      </c>
      <c r="M972" s="17">
        <f t="shared" si="46"/>
        <v>0.34207764952780695</v>
      </c>
    </row>
    <row r="973" spans="1:13" ht="15" x14ac:dyDescent="0.25">
      <c r="A973" s="6">
        <v>145229</v>
      </c>
      <c r="B973" s="6" t="s">
        <v>145</v>
      </c>
      <c r="C973" s="17">
        <f t="shared" si="47"/>
        <v>0.4201954397394137</v>
      </c>
      <c r="D973" s="6">
        <v>115513</v>
      </c>
      <c r="E973" s="6" t="s">
        <v>1232</v>
      </c>
      <c r="H973" s="7">
        <v>175</v>
      </c>
      <c r="I973" s="7">
        <v>427</v>
      </c>
      <c r="L973" s="19">
        <f t="shared" si="45"/>
        <v>175</v>
      </c>
      <c r="M973" s="17">
        <f t="shared" si="46"/>
        <v>0.4098360655737705</v>
      </c>
    </row>
    <row r="974" spans="1:13" ht="15" x14ac:dyDescent="0.25">
      <c r="A974" s="6">
        <v>145229</v>
      </c>
      <c r="B974" s="6" t="s">
        <v>145</v>
      </c>
      <c r="C974" s="17">
        <f t="shared" si="47"/>
        <v>0.4201954397394137</v>
      </c>
      <c r="D974" s="6">
        <v>190576</v>
      </c>
      <c r="E974" s="6" t="s">
        <v>1233</v>
      </c>
      <c r="H974" s="7">
        <v>212</v>
      </c>
      <c r="I974" s="7">
        <v>489</v>
      </c>
      <c r="L974" s="19">
        <f t="shared" si="45"/>
        <v>212</v>
      </c>
      <c r="M974" s="17">
        <f t="shared" si="46"/>
        <v>0.43353783231083842</v>
      </c>
    </row>
    <row r="975" spans="1:13" ht="15" x14ac:dyDescent="0.25">
      <c r="A975" s="6">
        <v>145229</v>
      </c>
      <c r="B975" s="6" t="s">
        <v>145</v>
      </c>
      <c r="C975" s="17">
        <f t="shared" si="47"/>
        <v>0.4201954397394137</v>
      </c>
      <c r="D975" s="6">
        <v>17016930</v>
      </c>
      <c r="E975" s="6" t="s">
        <v>1234</v>
      </c>
      <c r="H975" s="7">
        <v>0</v>
      </c>
      <c r="I975" s="7">
        <v>0</v>
      </c>
      <c r="L975" s="19">
        <f t="shared" si="45"/>
        <v>0</v>
      </c>
      <c r="M975" s="17">
        <f t="shared" si="46"/>
        <v>0</v>
      </c>
    </row>
    <row r="976" spans="1:13" ht="15" x14ac:dyDescent="0.25">
      <c r="A976" s="6">
        <v>145426</v>
      </c>
      <c r="B976" s="6" t="s">
        <v>146</v>
      </c>
      <c r="C976" s="17">
        <f t="shared" si="47"/>
        <v>1</v>
      </c>
      <c r="D976" s="6">
        <v>116616</v>
      </c>
      <c r="E976" s="6" t="s">
        <v>1235</v>
      </c>
      <c r="H976" s="7">
        <v>370</v>
      </c>
      <c r="I976" s="7">
        <v>370</v>
      </c>
      <c r="L976" s="19">
        <f t="shared" si="45"/>
        <v>370</v>
      </c>
      <c r="M976" s="17">
        <f t="shared" si="46"/>
        <v>1</v>
      </c>
    </row>
    <row r="977" spans="1:13" ht="15" x14ac:dyDescent="0.25">
      <c r="A977" s="6">
        <v>145426</v>
      </c>
      <c r="B977" s="6" t="s">
        <v>146</v>
      </c>
      <c r="C977" s="17">
        <f t="shared" si="47"/>
        <v>1</v>
      </c>
      <c r="D977" s="6">
        <v>223015</v>
      </c>
      <c r="E977" s="6" t="s">
        <v>1236</v>
      </c>
      <c r="H977" s="7">
        <v>414</v>
      </c>
      <c r="I977" s="7">
        <v>414</v>
      </c>
      <c r="L977" s="19">
        <f t="shared" si="45"/>
        <v>414</v>
      </c>
      <c r="M977" s="17">
        <f t="shared" si="46"/>
        <v>1</v>
      </c>
    </row>
    <row r="978" spans="1:13" ht="15" x14ac:dyDescent="0.25">
      <c r="A978" s="6">
        <v>145391</v>
      </c>
      <c r="B978" s="6" t="s">
        <v>147</v>
      </c>
      <c r="C978" s="17">
        <f t="shared" si="47"/>
        <v>0.67619047619047623</v>
      </c>
      <c r="D978" s="6">
        <v>116481</v>
      </c>
      <c r="E978" s="6" t="s">
        <v>1237</v>
      </c>
      <c r="H978" s="7">
        <v>71</v>
      </c>
      <c r="I978" s="7">
        <v>105</v>
      </c>
      <c r="L978" s="19">
        <f t="shared" si="45"/>
        <v>71</v>
      </c>
      <c r="M978" s="17">
        <f t="shared" si="46"/>
        <v>0.67619047619047623</v>
      </c>
    </row>
    <row r="979" spans="1:13" ht="15" x14ac:dyDescent="0.25">
      <c r="A979" s="6">
        <v>145392</v>
      </c>
      <c r="B979" s="6" t="s">
        <v>148</v>
      </c>
      <c r="C979" s="17">
        <f t="shared" si="47"/>
        <v>0.75723472668810288</v>
      </c>
      <c r="D979" s="6">
        <v>116482</v>
      </c>
      <c r="E979" s="6" t="s">
        <v>1238</v>
      </c>
      <c r="H979" s="7">
        <v>189</v>
      </c>
      <c r="I979" s="7">
        <v>259</v>
      </c>
      <c r="L979" s="19">
        <f t="shared" si="45"/>
        <v>189</v>
      </c>
      <c r="M979" s="17">
        <f t="shared" si="46"/>
        <v>0.72972972972972971</v>
      </c>
    </row>
    <row r="980" spans="1:13" ht="15" x14ac:dyDescent="0.25">
      <c r="A980" s="6">
        <v>145392</v>
      </c>
      <c r="B980" s="6" t="s">
        <v>148</v>
      </c>
      <c r="C980" s="17">
        <f t="shared" si="47"/>
        <v>0.75723472668810288</v>
      </c>
      <c r="D980" s="6">
        <v>116483</v>
      </c>
      <c r="E980" s="6" t="s">
        <v>1239</v>
      </c>
      <c r="H980" s="7">
        <v>282</v>
      </c>
      <c r="I980" s="7">
        <v>363</v>
      </c>
      <c r="L980" s="19">
        <f t="shared" si="45"/>
        <v>282</v>
      </c>
      <c r="M980" s="17">
        <f t="shared" si="46"/>
        <v>0.77685950413223137</v>
      </c>
    </row>
    <row r="981" spans="1:13" ht="15" x14ac:dyDescent="0.25">
      <c r="A981" s="6">
        <v>145308</v>
      </c>
      <c r="B981" s="6" t="s">
        <v>149</v>
      </c>
      <c r="C981" s="17">
        <f t="shared" si="47"/>
        <v>0.83233532934131738</v>
      </c>
      <c r="D981" s="6">
        <v>116131</v>
      </c>
      <c r="E981" s="6" t="s">
        <v>1240</v>
      </c>
      <c r="H981" s="7">
        <v>139</v>
      </c>
      <c r="I981" s="7">
        <v>167</v>
      </c>
      <c r="L981" s="19">
        <f t="shared" si="45"/>
        <v>139</v>
      </c>
      <c r="M981" s="17">
        <f t="shared" si="46"/>
        <v>0.83233532934131738</v>
      </c>
    </row>
    <row r="982" spans="1:13" ht="15" x14ac:dyDescent="0.25">
      <c r="A982" s="6">
        <v>145498</v>
      </c>
      <c r="B982" s="6" t="s">
        <v>150</v>
      </c>
      <c r="C982" s="17">
        <f t="shared" si="47"/>
        <v>0.83023255813953489</v>
      </c>
      <c r="D982" s="6">
        <v>116816</v>
      </c>
      <c r="E982" s="6" t="s">
        <v>1241</v>
      </c>
      <c r="H982" s="7">
        <v>103</v>
      </c>
      <c r="I982" s="7">
        <v>137</v>
      </c>
      <c r="L982" s="19">
        <f t="shared" si="45"/>
        <v>103</v>
      </c>
      <c r="M982" s="17">
        <f t="shared" si="46"/>
        <v>0.75182481751824815</v>
      </c>
    </row>
    <row r="983" spans="1:13" ht="15" x14ac:dyDescent="0.25">
      <c r="A983" s="6">
        <v>145498</v>
      </c>
      <c r="B983" s="6" t="s">
        <v>150</v>
      </c>
      <c r="C983" s="17">
        <f t="shared" si="47"/>
        <v>0.83023255813953489</v>
      </c>
      <c r="D983" s="6">
        <v>116817</v>
      </c>
      <c r="E983" s="6" t="s">
        <v>1242</v>
      </c>
      <c r="H983" s="7">
        <v>155</v>
      </c>
      <c r="I983" s="7">
        <v>192</v>
      </c>
      <c r="L983" s="19">
        <f t="shared" si="45"/>
        <v>155</v>
      </c>
      <c r="M983" s="17">
        <f t="shared" si="46"/>
        <v>0.80729166666666663</v>
      </c>
    </row>
    <row r="984" spans="1:13" ht="15" x14ac:dyDescent="0.25">
      <c r="A984" s="6">
        <v>145498</v>
      </c>
      <c r="B984" s="6" t="s">
        <v>150</v>
      </c>
      <c r="C984" s="17">
        <f t="shared" si="47"/>
        <v>0.83023255813953489</v>
      </c>
      <c r="D984" s="6">
        <v>116818</v>
      </c>
      <c r="E984" s="6" t="s">
        <v>1243</v>
      </c>
      <c r="H984" s="7">
        <v>99</v>
      </c>
      <c r="I984" s="7">
        <v>101</v>
      </c>
      <c r="L984" s="19">
        <f t="shared" si="45"/>
        <v>99</v>
      </c>
      <c r="M984" s="17">
        <f t="shared" si="46"/>
        <v>0.98019801980198018</v>
      </c>
    </row>
    <row r="985" spans="1:13" ht="15" x14ac:dyDescent="0.25">
      <c r="A985" s="6">
        <v>145498</v>
      </c>
      <c r="B985" s="6" t="s">
        <v>150</v>
      </c>
      <c r="C985" s="17">
        <f t="shared" si="47"/>
        <v>0.83023255813953489</v>
      </c>
      <c r="D985" s="6">
        <v>223023</v>
      </c>
      <c r="E985" s="6" t="s">
        <v>1244</v>
      </c>
      <c r="H985" s="7">
        <v>0</v>
      </c>
      <c r="I985" s="7">
        <v>0</v>
      </c>
      <c r="L985" s="19">
        <f t="shared" si="45"/>
        <v>0</v>
      </c>
      <c r="M985" s="17">
        <f t="shared" si="46"/>
        <v>0</v>
      </c>
    </row>
    <row r="986" spans="1:13" ht="15" x14ac:dyDescent="0.25">
      <c r="A986" s="6">
        <v>145498</v>
      </c>
      <c r="B986" s="6" t="s">
        <v>150</v>
      </c>
      <c r="C986" s="17">
        <f t="shared" si="47"/>
        <v>0.83023255813953489</v>
      </c>
      <c r="D986" s="6">
        <v>224012</v>
      </c>
      <c r="E986" s="6" t="s">
        <v>1245</v>
      </c>
      <c r="H986" s="7">
        <v>0</v>
      </c>
      <c r="I986" s="7">
        <v>0</v>
      </c>
      <c r="L986" s="19">
        <f t="shared" si="45"/>
        <v>0</v>
      </c>
      <c r="M986" s="17">
        <f t="shared" si="46"/>
        <v>0</v>
      </c>
    </row>
    <row r="987" spans="1:13" ht="15" x14ac:dyDescent="0.25">
      <c r="A987" s="6">
        <v>145231</v>
      </c>
      <c r="B987" s="6" t="s">
        <v>151</v>
      </c>
      <c r="C987" s="17">
        <f t="shared" si="47"/>
        <v>0.6688139059304703</v>
      </c>
      <c r="D987" s="6">
        <v>115515</v>
      </c>
      <c r="E987" s="6" t="s">
        <v>1066</v>
      </c>
      <c r="H987" s="7">
        <v>287</v>
      </c>
      <c r="I987" s="7">
        <v>414</v>
      </c>
      <c r="L987" s="19">
        <f t="shared" si="45"/>
        <v>287</v>
      </c>
      <c r="M987" s="17">
        <f t="shared" si="46"/>
        <v>0.69323671497584538</v>
      </c>
    </row>
    <row r="988" spans="1:13" ht="15" x14ac:dyDescent="0.25">
      <c r="A988" s="6">
        <v>145231</v>
      </c>
      <c r="B988" s="6" t="s">
        <v>151</v>
      </c>
      <c r="C988" s="17">
        <f t="shared" si="47"/>
        <v>0.6688139059304703</v>
      </c>
      <c r="D988" s="6">
        <v>115517</v>
      </c>
      <c r="E988" s="6" t="s">
        <v>1246</v>
      </c>
      <c r="H988" s="7">
        <v>512</v>
      </c>
      <c r="I988" s="7">
        <v>762</v>
      </c>
      <c r="L988" s="19">
        <f t="shared" si="45"/>
        <v>512</v>
      </c>
      <c r="M988" s="17">
        <f t="shared" si="46"/>
        <v>0.67191601049868765</v>
      </c>
    </row>
    <row r="989" spans="1:13" ht="15" x14ac:dyDescent="0.25">
      <c r="A989" s="6">
        <v>145231</v>
      </c>
      <c r="B989" s="6" t="s">
        <v>151</v>
      </c>
      <c r="C989" s="17">
        <f t="shared" si="47"/>
        <v>0.6688139059304703</v>
      </c>
      <c r="D989" s="6">
        <v>115518</v>
      </c>
      <c r="E989" s="6" t="s">
        <v>1247</v>
      </c>
      <c r="H989" s="7">
        <v>325</v>
      </c>
      <c r="I989" s="7">
        <v>471</v>
      </c>
      <c r="L989" s="19">
        <f t="shared" si="45"/>
        <v>325</v>
      </c>
      <c r="M989" s="17">
        <f t="shared" si="46"/>
        <v>0.69002123142250527</v>
      </c>
    </row>
    <row r="990" spans="1:13" ht="15" x14ac:dyDescent="0.25">
      <c r="A990" s="6">
        <v>145231</v>
      </c>
      <c r="B990" s="6" t="s">
        <v>151</v>
      </c>
      <c r="C990" s="17">
        <f t="shared" si="47"/>
        <v>0.6688139059304703</v>
      </c>
      <c r="D990" s="6">
        <v>115519</v>
      </c>
      <c r="E990" s="6" t="s">
        <v>1248</v>
      </c>
      <c r="H990" s="7">
        <v>281</v>
      </c>
      <c r="I990" s="7">
        <v>467</v>
      </c>
      <c r="L990" s="19">
        <f t="shared" si="45"/>
        <v>281</v>
      </c>
      <c r="M990" s="17">
        <f t="shared" si="46"/>
        <v>0.60171306209850106</v>
      </c>
    </row>
    <row r="991" spans="1:13" ht="15" x14ac:dyDescent="0.25">
      <c r="A991" s="6">
        <v>145231</v>
      </c>
      <c r="B991" s="6" t="s">
        <v>151</v>
      </c>
      <c r="C991" s="17">
        <f t="shared" si="47"/>
        <v>0.6688139059304703</v>
      </c>
      <c r="D991" s="6">
        <v>115522</v>
      </c>
      <c r="E991" s="6" t="s">
        <v>1249</v>
      </c>
      <c r="H991" s="7">
        <v>63</v>
      </c>
      <c r="I991" s="7">
        <v>160</v>
      </c>
      <c r="L991" s="19">
        <f t="shared" si="45"/>
        <v>63</v>
      </c>
      <c r="M991" s="17">
        <f t="shared" si="46"/>
        <v>0.39374999999999999</v>
      </c>
    </row>
    <row r="992" spans="1:13" ht="15" x14ac:dyDescent="0.25">
      <c r="A992" s="6">
        <v>145231</v>
      </c>
      <c r="B992" s="6" t="s">
        <v>151</v>
      </c>
      <c r="C992" s="17">
        <f t="shared" si="47"/>
        <v>0.6688139059304703</v>
      </c>
      <c r="D992" s="6">
        <v>115523</v>
      </c>
      <c r="E992" s="6" t="s">
        <v>1250</v>
      </c>
      <c r="H992" s="7">
        <v>457</v>
      </c>
      <c r="I992" s="7">
        <v>649</v>
      </c>
      <c r="L992" s="19">
        <f t="shared" si="45"/>
        <v>457</v>
      </c>
      <c r="M992" s="17">
        <f t="shared" si="46"/>
        <v>0.70416024653312792</v>
      </c>
    </row>
    <row r="993" spans="1:13" ht="15" x14ac:dyDescent="0.25">
      <c r="A993" s="6">
        <v>145231</v>
      </c>
      <c r="B993" s="6" t="s">
        <v>151</v>
      </c>
      <c r="C993" s="17">
        <f t="shared" si="47"/>
        <v>0.6688139059304703</v>
      </c>
      <c r="D993" s="6">
        <v>115524</v>
      </c>
      <c r="E993" s="6" t="s">
        <v>1251</v>
      </c>
      <c r="H993" s="7">
        <v>439</v>
      </c>
      <c r="I993" s="7">
        <v>558</v>
      </c>
      <c r="L993" s="19">
        <f t="shared" si="45"/>
        <v>439</v>
      </c>
      <c r="M993" s="17">
        <f t="shared" si="46"/>
        <v>0.78673835125448033</v>
      </c>
    </row>
    <row r="994" spans="1:13" ht="15" x14ac:dyDescent="0.25">
      <c r="A994" s="6">
        <v>145231</v>
      </c>
      <c r="B994" s="6" t="s">
        <v>151</v>
      </c>
      <c r="C994" s="17">
        <f t="shared" si="47"/>
        <v>0.6688139059304703</v>
      </c>
      <c r="D994" s="6">
        <v>115525</v>
      </c>
      <c r="E994" s="6" t="s">
        <v>1252</v>
      </c>
      <c r="H994" s="7">
        <v>403</v>
      </c>
      <c r="I994" s="7">
        <v>440</v>
      </c>
      <c r="L994" s="19">
        <f t="shared" si="45"/>
        <v>403</v>
      </c>
      <c r="M994" s="17">
        <f t="shared" si="46"/>
        <v>0.91590909090909089</v>
      </c>
    </row>
    <row r="995" spans="1:13" ht="15" x14ac:dyDescent="0.25">
      <c r="A995" s="6">
        <v>145231</v>
      </c>
      <c r="B995" s="6" t="s">
        <v>151</v>
      </c>
      <c r="C995" s="17">
        <f t="shared" si="47"/>
        <v>0.6688139059304703</v>
      </c>
      <c r="D995" s="6">
        <v>115526</v>
      </c>
      <c r="E995" s="6" t="s">
        <v>1253</v>
      </c>
      <c r="H995" s="7">
        <v>260</v>
      </c>
      <c r="I995" s="7">
        <v>468</v>
      </c>
      <c r="L995" s="19">
        <f t="shared" si="45"/>
        <v>260</v>
      </c>
      <c r="M995" s="17">
        <f t="shared" si="46"/>
        <v>0.55555555555555558</v>
      </c>
    </row>
    <row r="996" spans="1:13" ht="15" x14ac:dyDescent="0.25">
      <c r="A996" s="6">
        <v>145231</v>
      </c>
      <c r="B996" s="6" t="s">
        <v>151</v>
      </c>
      <c r="C996" s="17">
        <f t="shared" si="47"/>
        <v>0.6688139059304703</v>
      </c>
      <c r="D996" s="6">
        <v>115528</v>
      </c>
      <c r="E996" s="6" t="s">
        <v>1254</v>
      </c>
      <c r="H996" s="7">
        <v>222</v>
      </c>
      <c r="I996" s="7">
        <v>475</v>
      </c>
      <c r="L996" s="19">
        <f t="shared" si="45"/>
        <v>222</v>
      </c>
      <c r="M996" s="17">
        <f t="shared" si="46"/>
        <v>0.4673684210526316</v>
      </c>
    </row>
    <row r="997" spans="1:13" ht="15" x14ac:dyDescent="0.25">
      <c r="A997" s="6">
        <v>145231</v>
      </c>
      <c r="B997" s="6" t="s">
        <v>151</v>
      </c>
      <c r="C997" s="17">
        <f t="shared" si="47"/>
        <v>0.6688139059304703</v>
      </c>
      <c r="D997" s="6">
        <v>115529</v>
      </c>
      <c r="E997" s="6" t="s">
        <v>1255</v>
      </c>
      <c r="H997" s="7">
        <v>244</v>
      </c>
      <c r="I997" s="7">
        <v>394</v>
      </c>
      <c r="L997" s="19">
        <f t="shared" si="45"/>
        <v>244</v>
      </c>
      <c r="M997" s="17">
        <f t="shared" si="46"/>
        <v>0.61928934010152281</v>
      </c>
    </row>
    <row r="998" spans="1:13" ht="15" x14ac:dyDescent="0.25">
      <c r="A998" s="6">
        <v>145231</v>
      </c>
      <c r="B998" s="6" t="s">
        <v>151</v>
      </c>
      <c r="C998" s="17">
        <f t="shared" si="47"/>
        <v>0.6688139059304703</v>
      </c>
      <c r="D998" s="6">
        <v>115530</v>
      </c>
      <c r="E998" s="6" t="s">
        <v>1256</v>
      </c>
      <c r="H998" s="7">
        <v>301</v>
      </c>
      <c r="I998" s="7">
        <v>384</v>
      </c>
      <c r="L998" s="19">
        <f t="shared" si="45"/>
        <v>301</v>
      </c>
      <c r="M998" s="17">
        <f t="shared" si="46"/>
        <v>0.78385416666666663</v>
      </c>
    </row>
    <row r="999" spans="1:13" ht="15" x14ac:dyDescent="0.25">
      <c r="A999" s="6">
        <v>145231</v>
      </c>
      <c r="B999" s="6" t="s">
        <v>151</v>
      </c>
      <c r="C999" s="17">
        <f t="shared" si="47"/>
        <v>0.6688139059304703</v>
      </c>
      <c r="D999" s="6">
        <v>115531</v>
      </c>
      <c r="E999" s="6" t="s">
        <v>1257</v>
      </c>
      <c r="H999" s="7">
        <v>932</v>
      </c>
      <c r="I999" s="7">
        <v>1216</v>
      </c>
      <c r="L999" s="19">
        <f t="shared" si="45"/>
        <v>932</v>
      </c>
      <c r="M999" s="17">
        <f t="shared" si="46"/>
        <v>0.76644736842105265</v>
      </c>
    </row>
    <row r="1000" spans="1:13" ht="15" x14ac:dyDescent="0.25">
      <c r="A1000" s="6">
        <v>145231</v>
      </c>
      <c r="B1000" s="6" t="s">
        <v>151</v>
      </c>
      <c r="C1000" s="17">
        <f t="shared" si="47"/>
        <v>0.6688139059304703</v>
      </c>
      <c r="D1000" s="6">
        <v>115532</v>
      </c>
      <c r="E1000" s="6" t="s">
        <v>1258</v>
      </c>
      <c r="H1000" s="7">
        <v>478</v>
      </c>
      <c r="I1000" s="7">
        <v>515</v>
      </c>
      <c r="L1000" s="19">
        <f t="shared" si="45"/>
        <v>478</v>
      </c>
      <c r="M1000" s="17">
        <f t="shared" si="46"/>
        <v>0.92815533980582521</v>
      </c>
    </row>
    <row r="1001" spans="1:13" ht="15" x14ac:dyDescent="0.25">
      <c r="A1001" s="6">
        <v>145231</v>
      </c>
      <c r="B1001" s="6" t="s">
        <v>151</v>
      </c>
      <c r="C1001" s="17">
        <f t="shared" si="47"/>
        <v>0.6688139059304703</v>
      </c>
      <c r="D1001" s="6">
        <v>229647</v>
      </c>
      <c r="E1001" s="6" t="s">
        <v>1259</v>
      </c>
      <c r="H1001" s="7">
        <v>89</v>
      </c>
      <c r="I1001" s="7">
        <v>89</v>
      </c>
      <c r="L1001" s="19">
        <f t="shared" si="45"/>
        <v>89</v>
      </c>
      <c r="M1001" s="17">
        <f t="shared" si="46"/>
        <v>1</v>
      </c>
    </row>
    <row r="1002" spans="1:13" ht="15" x14ac:dyDescent="0.25">
      <c r="A1002" s="6">
        <v>145231</v>
      </c>
      <c r="B1002" s="6" t="s">
        <v>151</v>
      </c>
      <c r="C1002" s="17">
        <f t="shared" si="47"/>
        <v>0.6688139059304703</v>
      </c>
      <c r="D1002" s="6">
        <v>16051435</v>
      </c>
      <c r="E1002" s="6" t="s">
        <v>1260</v>
      </c>
      <c r="H1002" s="7">
        <v>216</v>
      </c>
      <c r="I1002" s="7">
        <v>376</v>
      </c>
      <c r="L1002" s="19">
        <f t="shared" si="45"/>
        <v>216</v>
      </c>
      <c r="M1002" s="17">
        <f t="shared" si="46"/>
        <v>0.57446808510638303</v>
      </c>
    </row>
    <row r="1003" spans="1:13" ht="15" x14ac:dyDescent="0.25">
      <c r="A1003" s="6">
        <v>145231</v>
      </c>
      <c r="B1003" s="6" t="s">
        <v>151</v>
      </c>
      <c r="C1003" s="17">
        <f t="shared" si="47"/>
        <v>0.6688139059304703</v>
      </c>
      <c r="D1003" s="6">
        <v>16051436</v>
      </c>
      <c r="E1003" s="6" t="s">
        <v>1261</v>
      </c>
      <c r="H1003" s="7">
        <v>50</v>
      </c>
      <c r="I1003" s="7">
        <v>139</v>
      </c>
      <c r="L1003" s="19">
        <f t="shared" si="45"/>
        <v>50</v>
      </c>
      <c r="M1003" s="17">
        <f t="shared" si="46"/>
        <v>0.35971223021582732</v>
      </c>
    </row>
    <row r="1004" spans="1:13" ht="15" x14ac:dyDescent="0.25">
      <c r="A1004" s="6">
        <v>145231</v>
      </c>
      <c r="B1004" s="6" t="s">
        <v>151</v>
      </c>
      <c r="C1004" s="17">
        <f t="shared" si="47"/>
        <v>0.6688139059304703</v>
      </c>
      <c r="D1004" s="6">
        <v>17016438</v>
      </c>
      <c r="E1004" s="6" t="s">
        <v>1262</v>
      </c>
      <c r="H1004" s="7">
        <v>193</v>
      </c>
      <c r="I1004" s="7">
        <v>193</v>
      </c>
      <c r="L1004" s="19">
        <f t="shared" si="45"/>
        <v>193</v>
      </c>
      <c r="M1004" s="17">
        <f t="shared" si="46"/>
        <v>1</v>
      </c>
    </row>
    <row r="1005" spans="1:13" ht="15" x14ac:dyDescent="0.25">
      <c r="A1005" s="6">
        <v>145231</v>
      </c>
      <c r="B1005" s="6" t="s">
        <v>151</v>
      </c>
      <c r="C1005" s="17">
        <f t="shared" si="47"/>
        <v>0.6688139059304703</v>
      </c>
      <c r="D1005" s="6">
        <v>17023538</v>
      </c>
      <c r="E1005" s="6" t="s">
        <v>1263</v>
      </c>
      <c r="H1005" s="7">
        <v>640</v>
      </c>
      <c r="I1005" s="7">
        <v>1405</v>
      </c>
      <c r="L1005" s="19">
        <f t="shared" si="45"/>
        <v>640</v>
      </c>
      <c r="M1005" s="17">
        <f t="shared" si="46"/>
        <v>0.45551601423487542</v>
      </c>
    </row>
    <row r="1006" spans="1:13" ht="15" x14ac:dyDescent="0.25">
      <c r="A1006" s="6">
        <v>145231</v>
      </c>
      <c r="B1006" s="6" t="s">
        <v>151</v>
      </c>
      <c r="C1006" s="17">
        <f t="shared" si="47"/>
        <v>0.6688139059304703</v>
      </c>
      <c r="D1006" s="6">
        <v>17023539</v>
      </c>
      <c r="E1006" s="6" t="s">
        <v>847</v>
      </c>
      <c r="H1006" s="7">
        <v>149</v>
      </c>
      <c r="I1006" s="7">
        <v>205</v>
      </c>
      <c r="L1006" s="19">
        <f t="shared" si="45"/>
        <v>149</v>
      </c>
      <c r="M1006" s="17">
        <f t="shared" si="46"/>
        <v>0.72682926829268291</v>
      </c>
    </row>
    <row r="1007" spans="1:13" ht="15" x14ac:dyDescent="0.25">
      <c r="A1007" s="6">
        <v>145311</v>
      </c>
      <c r="B1007" s="6" t="s">
        <v>152</v>
      </c>
      <c r="C1007" s="17">
        <f t="shared" si="47"/>
        <v>0.67320261437908502</v>
      </c>
      <c r="D1007" s="6">
        <v>116144</v>
      </c>
      <c r="E1007" s="6" t="s">
        <v>1264</v>
      </c>
      <c r="H1007" s="7">
        <v>206</v>
      </c>
      <c r="I1007" s="7">
        <v>306</v>
      </c>
      <c r="L1007" s="19">
        <f t="shared" si="45"/>
        <v>206</v>
      </c>
      <c r="M1007" s="17">
        <f t="shared" si="46"/>
        <v>0.67320261437908502</v>
      </c>
    </row>
    <row r="1008" spans="1:13" ht="15" x14ac:dyDescent="0.25">
      <c r="A1008" s="6">
        <v>145443</v>
      </c>
      <c r="B1008" s="6" t="s">
        <v>153</v>
      </c>
      <c r="C1008" s="17">
        <f t="shared" si="47"/>
        <v>0.35420240137221271</v>
      </c>
      <c r="D1008" s="6">
        <v>116669</v>
      </c>
      <c r="E1008" s="6" t="s">
        <v>983</v>
      </c>
      <c r="H1008" s="7">
        <v>97</v>
      </c>
      <c r="I1008" s="7">
        <v>418</v>
      </c>
      <c r="L1008" s="19">
        <f t="shared" si="45"/>
        <v>97</v>
      </c>
      <c r="M1008" s="17">
        <f t="shared" si="46"/>
        <v>0.23205741626794257</v>
      </c>
    </row>
    <row r="1009" spans="1:13" ht="15" x14ac:dyDescent="0.25">
      <c r="A1009" s="6">
        <v>145443</v>
      </c>
      <c r="B1009" s="6" t="s">
        <v>153</v>
      </c>
      <c r="C1009" s="17">
        <f t="shared" si="47"/>
        <v>0.35420240137221271</v>
      </c>
      <c r="D1009" s="6">
        <v>116670</v>
      </c>
      <c r="E1009" s="6" t="s">
        <v>1265</v>
      </c>
      <c r="H1009" s="7">
        <v>118</v>
      </c>
      <c r="I1009" s="7">
        <v>411</v>
      </c>
      <c r="L1009" s="19">
        <f t="shared" si="45"/>
        <v>118</v>
      </c>
      <c r="M1009" s="17">
        <f t="shared" si="46"/>
        <v>0.28710462287104621</v>
      </c>
    </row>
    <row r="1010" spans="1:13" ht="15" x14ac:dyDescent="0.25">
      <c r="A1010" s="6">
        <v>145443</v>
      </c>
      <c r="B1010" s="6" t="s">
        <v>153</v>
      </c>
      <c r="C1010" s="17">
        <f t="shared" si="47"/>
        <v>0.35420240137221271</v>
      </c>
      <c r="D1010" s="6">
        <v>116684</v>
      </c>
      <c r="E1010" s="6" t="s">
        <v>1266</v>
      </c>
      <c r="H1010" s="7">
        <v>452</v>
      </c>
      <c r="I1010" s="7">
        <v>1504</v>
      </c>
      <c r="L1010" s="19">
        <f t="shared" si="45"/>
        <v>452</v>
      </c>
      <c r="M1010" s="17">
        <f t="shared" si="46"/>
        <v>0.30053191489361702</v>
      </c>
    </row>
    <row r="1011" spans="1:13" ht="15" x14ac:dyDescent="0.25">
      <c r="A1011" s="6">
        <v>145443</v>
      </c>
      <c r="B1011" s="6" t="s">
        <v>153</v>
      </c>
      <c r="C1011" s="17">
        <f t="shared" si="47"/>
        <v>0.35420240137221271</v>
      </c>
      <c r="D1011" s="6">
        <v>116685</v>
      </c>
      <c r="E1011" s="6" t="s">
        <v>1267</v>
      </c>
      <c r="H1011" s="7">
        <v>305</v>
      </c>
      <c r="I1011" s="7">
        <v>798</v>
      </c>
      <c r="L1011" s="19">
        <f t="shared" si="45"/>
        <v>305</v>
      </c>
      <c r="M1011" s="17">
        <f t="shared" si="46"/>
        <v>0.38220551378446116</v>
      </c>
    </row>
    <row r="1012" spans="1:13" ht="15" x14ac:dyDescent="0.25">
      <c r="A1012" s="6">
        <v>145443</v>
      </c>
      <c r="B1012" s="6" t="s">
        <v>153</v>
      </c>
      <c r="C1012" s="17">
        <f t="shared" si="47"/>
        <v>0.35420240137221271</v>
      </c>
      <c r="D1012" s="6">
        <v>116686</v>
      </c>
      <c r="E1012" s="6" t="s">
        <v>1085</v>
      </c>
      <c r="H1012" s="7">
        <v>110</v>
      </c>
      <c r="I1012" s="7">
        <v>400</v>
      </c>
      <c r="L1012" s="19">
        <f t="shared" si="45"/>
        <v>110</v>
      </c>
      <c r="M1012" s="17">
        <f t="shared" si="46"/>
        <v>0.27500000000000002</v>
      </c>
    </row>
    <row r="1013" spans="1:13" ht="15" x14ac:dyDescent="0.25">
      <c r="A1013" s="6">
        <v>145443</v>
      </c>
      <c r="B1013" s="6" t="s">
        <v>153</v>
      </c>
      <c r="C1013" s="17">
        <f t="shared" si="47"/>
        <v>0.35420240137221271</v>
      </c>
      <c r="D1013" s="6">
        <v>116903</v>
      </c>
      <c r="E1013" s="6" t="s">
        <v>1268</v>
      </c>
      <c r="H1013" s="7">
        <v>393</v>
      </c>
      <c r="I1013" s="7">
        <v>420</v>
      </c>
      <c r="L1013" s="19">
        <f t="shared" ref="L1013:L1076" si="48">IF(K1013="",H1013,(MIN(I1013,(K1013*1.6*I1013))))</f>
        <v>393</v>
      </c>
      <c r="M1013" s="17">
        <f t="shared" ref="M1013:M1076" si="49">IF(L1013=0,0,(L1013/I1013))</f>
        <v>0.93571428571428572</v>
      </c>
    </row>
    <row r="1014" spans="1:13" ht="15" x14ac:dyDescent="0.25">
      <c r="A1014" s="6">
        <v>145443</v>
      </c>
      <c r="B1014" s="6" t="s">
        <v>153</v>
      </c>
      <c r="C1014" s="17">
        <f t="shared" si="47"/>
        <v>0.35420240137221271</v>
      </c>
      <c r="D1014" s="6">
        <v>116904</v>
      </c>
      <c r="E1014" s="6" t="s">
        <v>462</v>
      </c>
      <c r="H1014" s="7">
        <v>292</v>
      </c>
      <c r="I1014" s="7">
        <v>483</v>
      </c>
      <c r="L1014" s="19">
        <f t="shared" si="48"/>
        <v>292</v>
      </c>
      <c r="M1014" s="17">
        <f t="shared" si="49"/>
        <v>0.6045548654244306</v>
      </c>
    </row>
    <row r="1015" spans="1:13" ht="15" x14ac:dyDescent="0.25">
      <c r="A1015" s="6">
        <v>145443</v>
      </c>
      <c r="B1015" s="6" t="s">
        <v>153</v>
      </c>
      <c r="C1015" s="17">
        <f t="shared" si="47"/>
        <v>0.35420240137221271</v>
      </c>
      <c r="D1015" s="6">
        <v>116907</v>
      </c>
      <c r="E1015" s="6" t="s">
        <v>1269</v>
      </c>
      <c r="H1015" s="7">
        <v>238</v>
      </c>
      <c r="I1015" s="7">
        <v>806</v>
      </c>
      <c r="L1015" s="19">
        <f t="shared" si="48"/>
        <v>238</v>
      </c>
      <c r="M1015" s="17">
        <f t="shared" si="49"/>
        <v>0.29528535980148884</v>
      </c>
    </row>
    <row r="1016" spans="1:13" ht="15" x14ac:dyDescent="0.25">
      <c r="A1016" s="6">
        <v>145443</v>
      </c>
      <c r="B1016" s="6" t="s">
        <v>153</v>
      </c>
      <c r="C1016" s="17">
        <f t="shared" si="47"/>
        <v>0.35420240137221271</v>
      </c>
      <c r="D1016" s="6">
        <v>116910</v>
      </c>
      <c r="E1016" s="6" t="s">
        <v>1270</v>
      </c>
      <c r="H1016" s="7">
        <v>241</v>
      </c>
      <c r="I1016" s="7">
        <v>472</v>
      </c>
      <c r="L1016" s="19">
        <f t="shared" si="48"/>
        <v>241</v>
      </c>
      <c r="M1016" s="17">
        <f t="shared" si="49"/>
        <v>0.51059322033898302</v>
      </c>
    </row>
    <row r="1017" spans="1:13" ht="15" x14ac:dyDescent="0.25">
      <c r="A1017" s="6">
        <v>145443</v>
      </c>
      <c r="B1017" s="6" t="s">
        <v>153</v>
      </c>
      <c r="C1017" s="17">
        <f t="shared" si="47"/>
        <v>0.35420240137221271</v>
      </c>
      <c r="D1017" s="6">
        <v>116937</v>
      </c>
      <c r="E1017" s="6" t="s">
        <v>1271</v>
      </c>
      <c r="H1017" s="7">
        <v>466</v>
      </c>
      <c r="I1017" s="7">
        <v>1803</v>
      </c>
      <c r="L1017" s="19">
        <f t="shared" si="48"/>
        <v>466</v>
      </c>
      <c r="M1017" s="17">
        <f t="shared" si="49"/>
        <v>0.25845812534664447</v>
      </c>
    </row>
    <row r="1018" spans="1:13" ht="15" x14ac:dyDescent="0.25">
      <c r="A1018" s="6">
        <v>145443</v>
      </c>
      <c r="B1018" s="6" t="s">
        <v>153</v>
      </c>
      <c r="C1018" s="17">
        <f t="shared" si="47"/>
        <v>0.35420240137221271</v>
      </c>
      <c r="D1018" s="6">
        <v>116939</v>
      </c>
      <c r="E1018" s="6" t="s">
        <v>1272</v>
      </c>
      <c r="H1018" s="7">
        <v>175</v>
      </c>
      <c r="I1018" s="7">
        <v>509</v>
      </c>
      <c r="L1018" s="19">
        <f t="shared" si="48"/>
        <v>175</v>
      </c>
      <c r="M1018" s="17">
        <f t="shared" si="49"/>
        <v>0.34381139489194501</v>
      </c>
    </row>
    <row r="1019" spans="1:13" ht="15" x14ac:dyDescent="0.25">
      <c r="A1019" s="6">
        <v>145443</v>
      </c>
      <c r="B1019" s="6" t="s">
        <v>153</v>
      </c>
      <c r="C1019" s="17">
        <f t="shared" si="47"/>
        <v>0.35420240137221271</v>
      </c>
      <c r="D1019" s="6">
        <v>16042368</v>
      </c>
      <c r="E1019" s="6" t="s">
        <v>1273</v>
      </c>
      <c r="H1019" s="7">
        <v>209</v>
      </c>
      <c r="I1019" s="7">
        <v>626</v>
      </c>
      <c r="L1019" s="19">
        <f t="shared" si="48"/>
        <v>209</v>
      </c>
      <c r="M1019" s="17">
        <f t="shared" si="49"/>
        <v>0.33386581469648563</v>
      </c>
    </row>
    <row r="1020" spans="1:13" ht="15" x14ac:dyDescent="0.25">
      <c r="A1020" s="6">
        <v>145443</v>
      </c>
      <c r="B1020" s="6" t="s">
        <v>153</v>
      </c>
      <c r="C1020" s="17">
        <f t="shared" si="47"/>
        <v>0.35420240137221271</v>
      </c>
      <c r="D1020" s="6">
        <v>16042369</v>
      </c>
      <c r="E1020" s="6" t="s">
        <v>1274</v>
      </c>
      <c r="H1020" s="7">
        <v>89</v>
      </c>
      <c r="I1020" s="7">
        <v>409</v>
      </c>
      <c r="L1020" s="19">
        <f t="shared" si="48"/>
        <v>89</v>
      </c>
      <c r="M1020" s="17">
        <f t="shared" si="49"/>
        <v>0.2176039119804401</v>
      </c>
    </row>
    <row r="1021" spans="1:13" ht="15" x14ac:dyDescent="0.25">
      <c r="A1021" s="6">
        <v>145443</v>
      </c>
      <c r="B1021" s="6" t="s">
        <v>153</v>
      </c>
      <c r="C1021" s="17">
        <f t="shared" si="47"/>
        <v>0.35420240137221271</v>
      </c>
      <c r="D1021" s="6">
        <v>17022334</v>
      </c>
      <c r="E1021" s="6" t="s">
        <v>418</v>
      </c>
      <c r="H1021" s="7">
        <v>192</v>
      </c>
      <c r="I1021" s="7">
        <v>740</v>
      </c>
      <c r="L1021" s="19">
        <f t="shared" si="48"/>
        <v>192</v>
      </c>
      <c r="M1021" s="17">
        <f t="shared" si="49"/>
        <v>0.25945945945945947</v>
      </c>
    </row>
    <row r="1022" spans="1:13" ht="15" x14ac:dyDescent="0.25">
      <c r="A1022" s="6">
        <v>145443</v>
      </c>
      <c r="B1022" s="6" t="s">
        <v>153</v>
      </c>
      <c r="C1022" s="17">
        <f t="shared" si="47"/>
        <v>0.35420240137221271</v>
      </c>
      <c r="D1022" s="6">
        <v>17022335</v>
      </c>
      <c r="E1022" s="6" t="s">
        <v>1275</v>
      </c>
      <c r="H1022" s="7">
        <v>289</v>
      </c>
      <c r="I1022" s="7">
        <v>325</v>
      </c>
      <c r="L1022" s="19">
        <f t="shared" si="48"/>
        <v>289</v>
      </c>
      <c r="M1022" s="17">
        <f t="shared" si="49"/>
        <v>0.88923076923076927</v>
      </c>
    </row>
    <row r="1023" spans="1:13" ht="15" x14ac:dyDescent="0.25">
      <c r="A1023" s="6">
        <v>145443</v>
      </c>
      <c r="B1023" s="6" t="s">
        <v>153</v>
      </c>
      <c r="C1023" s="17">
        <f t="shared" si="47"/>
        <v>0.35420240137221271</v>
      </c>
      <c r="D1023" s="6">
        <v>17026228</v>
      </c>
      <c r="E1023" s="6" t="s">
        <v>894</v>
      </c>
      <c r="H1023" s="7">
        <v>51</v>
      </c>
      <c r="I1023" s="7">
        <v>370</v>
      </c>
      <c r="L1023" s="19">
        <f t="shared" si="48"/>
        <v>51</v>
      </c>
      <c r="M1023" s="17">
        <f t="shared" si="49"/>
        <v>0.13783783783783785</v>
      </c>
    </row>
    <row r="1024" spans="1:13" ht="15" x14ac:dyDescent="0.25">
      <c r="A1024" s="6">
        <v>145444</v>
      </c>
      <c r="B1024" s="6" t="s">
        <v>154</v>
      </c>
      <c r="C1024" s="17">
        <f t="shared" si="47"/>
        <v>0.3877212389380531</v>
      </c>
      <c r="D1024" s="6">
        <v>116677</v>
      </c>
      <c r="E1024" s="6" t="s">
        <v>1276</v>
      </c>
      <c r="H1024" s="11">
        <v>119</v>
      </c>
      <c r="I1024" s="11">
        <v>406</v>
      </c>
      <c r="L1024" s="19">
        <f t="shared" si="48"/>
        <v>119</v>
      </c>
      <c r="M1024" s="17">
        <f t="shared" si="49"/>
        <v>0.29310344827586204</v>
      </c>
    </row>
    <row r="1025" spans="1:13" ht="15" x14ac:dyDescent="0.25">
      <c r="A1025" s="6">
        <v>145444</v>
      </c>
      <c r="B1025" s="6" t="s">
        <v>154</v>
      </c>
      <c r="C1025" s="17">
        <f t="shared" si="47"/>
        <v>0.3877212389380531</v>
      </c>
      <c r="D1025" s="6">
        <v>116690</v>
      </c>
      <c r="E1025" s="6" t="s">
        <v>1277</v>
      </c>
      <c r="H1025" s="11">
        <v>223</v>
      </c>
      <c r="I1025" s="11">
        <v>484</v>
      </c>
      <c r="L1025" s="19">
        <f t="shared" si="48"/>
        <v>223</v>
      </c>
      <c r="M1025" s="17">
        <f t="shared" si="49"/>
        <v>0.46074380165289258</v>
      </c>
    </row>
    <row r="1026" spans="1:13" ht="15" x14ac:dyDescent="0.25">
      <c r="A1026" s="6">
        <v>145444</v>
      </c>
      <c r="B1026" s="6" t="s">
        <v>154</v>
      </c>
      <c r="C1026" s="17">
        <f t="shared" si="47"/>
        <v>0.3877212389380531</v>
      </c>
      <c r="D1026" s="6">
        <v>116691</v>
      </c>
      <c r="E1026" s="6" t="s">
        <v>1278</v>
      </c>
      <c r="H1026" s="11">
        <v>189</v>
      </c>
      <c r="I1026" s="11">
        <v>520</v>
      </c>
      <c r="L1026" s="19">
        <f t="shared" si="48"/>
        <v>189</v>
      </c>
      <c r="M1026" s="17">
        <f t="shared" si="49"/>
        <v>0.36346153846153845</v>
      </c>
    </row>
    <row r="1027" spans="1:13" ht="15" x14ac:dyDescent="0.25">
      <c r="A1027" s="6">
        <v>145444</v>
      </c>
      <c r="B1027" s="6" t="s">
        <v>154</v>
      </c>
      <c r="C1027" s="17">
        <f t="shared" ref="C1027:C1090" si="50">SUMIF($B$2:$B$3000,B1027,$L$2:$L$3000)/(SUMIF($B$2:$B$3000,B1027,$I$2:$I$3000))</f>
        <v>0.3877212389380531</v>
      </c>
      <c r="D1027" s="6">
        <v>116692</v>
      </c>
      <c r="E1027" s="6" t="s">
        <v>1279</v>
      </c>
      <c r="H1027" s="11">
        <v>170</v>
      </c>
      <c r="I1027" s="11">
        <v>398</v>
      </c>
      <c r="L1027" s="19">
        <f t="shared" si="48"/>
        <v>170</v>
      </c>
      <c r="M1027" s="17">
        <f t="shared" si="49"/>
        <v>0.42713567839195982</v>
      </c>
    </row>
    <row r="1028" spans="1:13" ht="15" x14ac:dyDescent="0.25">
      <c r="A1028" s="6">
        <v>145444</v>
      </c>
      <c r="B1028" s="6" t="s">
        <v>154</v>
      </c>
      <c r="C1028" s="17">
        <f t="shared" si="50"/>
        <v>0.3877212389380531</v>
      </c>
      <c r="D1028" s="6">
        <v>16070921</v>
      </c>
      <c r="E1028" s="6" t="s">
        <v>1280</v>
      </c>
      <c r="H1028" s="7">
        <v>0</v>
      </c>
      <c r="I1028" s="7">
        <v>0</v>
      </c>
      <c r="L1028" s="19">
        <f t="shared" si="48"/>
        <v>0</v>
      </c>
      <c r="M1028" s="17">
        <f t="shared" si="49"/>
        <v>0</v>
      </c>
    </row>
    <row r="1029" spans="1:13" ht="15" x14ac:dyDescent="0.25">
      <c r="A1029" s="6">
        <v>145184</v>
      </c>
      <c r="B1029" s="6" t="s">
        <v>155</v>
      </c>
      <c r="C1029" s="17">
        <f t="shared" si="50"/>
        <v>5.0210239920850851E-2</v>
      </c>
      <c r="D1029" s="6">
        <v>114888</v>
      </c>
      <c r="E1029" s="6" t="s">
        <v>1281</v>
      </c>
      <c r="H1029" s="7">
        <v>24</v>
      </c>
      <c r="I1029" s="7">
        <v>423</v>
      </c>
      <c r="L1029" s="19">
        <f t="shared" si="48"/>
        <v>24</v>
      </c>
      <c r="M1029" s="17">
        <f t="shared" si="49"/>
        <v>5.6737588652482268E-2</v>
      </c>
    </row>
    <row r="1030" spans="1:13" ht="15" x14ac:dyDescent="0.25">
      <c r="A1030" s="6">
        <v>145184</v>
      </c>
      <c r="B1030" s="6" t="s">
        <v>155</v>
      </c>
      <c r="C1030" s="17">
        <f t="shared" si="50"/>
        <v>5.0210239920850851E-2</v>
      </c>
      <c r="D1030" s="6">
        <v>114889</v>
      </c>
      <c r="E1030" s="6" t="s">
        <v>1282</v>
      </c>
      <c r="H1030" s="7">
        <v>101</v>
      </c>
      <c r="I1030" s="7">
        <v>1527</v>
      </c>
      <c r="L1030" s="19">
        <f t="shared" si="48"/>
        <v>101</v>
      </c>
      <c r="M1030" s="17">
        <f t="shared" si="49"/>
        <v>6.6142763588736081E-2</v>
      </c>
    </row>
    <row r="1031" spans="1:13" ht="15" x14ac:dyDescent="0.25">
      <c r="A1031" s="6">
        <v>145184</v>
      </c>
      <c r="B1031" s="6" t="s">
        <v>155</v>
      </c>
      <c r="C1031" s="17">
        <f t="shared" si="50"/>
        <v>5.0210239920850851E-2</v>
      </c>
      <c r="D1031" s="6">
        <v>114894</v>
      </c>
      <c r="E1031" s="6" t="s">
        <v>1283</v>
      </c>
      <c r="H1031" s="7">
        <v>4</v>
      </c>
      <c r="I1031" s="7">
        <v>382</v>
      </c>
      <c r="L1031" s="19">
        <f t="shared" si="48"/>
        <v>4</v>
      </c>
      <c r="M1031" s="17">
        <f t="shared" si="49"/>
        <v>1.0471204188481676E-2</v>
      </c>
    </row>
    <row r="1032" spans="1:13" ht="15" x14ac:dyDescent="0.25">
      <c r="A1032" s="6">
        <v>145184</v>
      </c>
      <c r="B1032" s="6" t="s">
        <v>155</v>
      </c>
      <c r="C1032" s="17">
        <f t="shared" si="50"/>
        <v>5.0210239920850851E-2</v>
      </c>
      <c r="D1032" s="6">
        <v>114896</v>
      </c>
      <c r="E1032" s="6" t="s">
        <v>1284</v>
      </c>
      <c r="H1032" s="7">
        <v>42</v>
      </c>
      <c r="I1032" s="7">
        <v>934</v>
      </c>
      <c r="L1032" s="19">
        <f t="shared" si="48"/>
        <v>42</v>
      </c>
      <c r="M1032" s="17">
        <f t="shared" si="49"/>
        <v>4.4967880085653104E-2</v>
      </c>
    </row>
    <row r="1033" spans="1:13" ht="15" x14ac:dyDescent="0.25">
      <c r="A1033" s="6">
        <v>145184</v>
      </c>
      <c r="B1033" s="6" t="s">
        <v>155</v>
      </c>
      <c r="C1033" s="17">
        <f t="shared" si="50"/>
        <v>5.0210239920850851E-2</v>
      </c>
      <c r="D1033" s="6">
        <v>114897</v>
      </c>
      <c r="E1033" s="6" t="s">
        <v>1285</v>
      </c>
      <c r="H1033" s="7">
        <v>9</v>
      </c>
      <c r="I1033" s="7">
        <v>396</v>
      </c>
      <c r="L1033" s="19">
        <f t="shared" si="48"/>
        <v>9</v>
      </c>
      <c r="M1033" s="17">
        <f t="shared" si="49"/>
        <v>2.2727272727272728E-2</v>
      </c>
    </row>
    <row r="1034" spans="1:13" ht="15" x14ac:dyDescent="0.25">
      <c r="A1034" s="6">
        <v>145184</v>
      </c>
      <c r="B1034" s="6" t="s">
        <v>155</v>
      </c>
      <c r="C1034" s="17">
        <f t="shared" si="50"/>
        <v>5.0210239920850851E-2</v>
      </c>
      <c r="D1034" s="6">
        <v>17015721</v>
      </c>
      <c r="E1034" s="6" t="s">
        <v>1286</v>
      </c>
      <c r="H1034" s="7">
        <v>23</v>
      </c>
      <c r="I1034" s="7">
        <v>381</v>
      </c>
      <c r="L1034" s="19">
        <f t="shared" si="48"/>
        <v>23</v>
      </c>
      <c r="M1034" s="17">
        <f t="shared" si="49"/>
        <v>6.0367454068241469E-2</v>
      </c>
    </row>
    <row r="1035" spans="1:13" ht="15" x14ac:dyDescent="0.25">
      <c r="A1035" s="6">
        <v>145207</v>
      </c>
      <c r="B1035" s="6" t="s">
        <v>156</v>
      </c>
      <c r="C1035" s="17">
        <f t="shared" si="50"/>
        <v>0.38740782756664777</v>
      </c>
      <c r="D1035" s="6">
        <v>115420</v>
      </c>
      <c r="E1035" s="6" t="s">
        <v>1287</v>
      </c>
      <c r="H1035" s="7">
        <v>157</v>
      </c>
      <c r="I1035" s="7">
        <v>498</v>
      </c>
      <c r="L1035" s="19">
        <f t="shared" si="48"/>
        <v>157</v>
      </c>
      <c r="M1035" s="17">
        <f t="shared" si="49"/>
        <v>0.31526104417670681</v>
      </c>
    </row>
    <row r="1036" spans="1:13" ht="15" x14ac:dyDescent="0.25">
      <c r="A1036" s="6">
        <v>145207</v>
      </c>
      <c r="B1036" s="6" t="s">
        <v>156</v>
      </c>
      <c r="C1036" s="17">
        <f t="shared" si="50"/>
        <v>0.38740782756664777</v>
      </c>
      <c r="D1036" s="6">
        <v>115459</v>
      </c>
      <c r="E1036" s="6" t="s">
        <v>1288</v>
      </c>
      <c r="H1036" s="7">
        <v>336</v>
      </c>
      <c r="I1036" s="7">
        <v>730</v>
      </c>
      <c r="L1036" s="19">
        <f t="shared" si="48"/>
        <v>336</v>
      </c>
      <c r="M1036" s="17">
        <f t="shared" si="49"/>
        <v>0.46027397260273972</v>
      </c>
    </row>
    <row r="1037" spans="1:13" ht="15" x14ac:dyDescent="0.25">
      <c r="A1037" s="6">
        <v>145207</v>
      </c>
      <c r="B1037" s="6" t="s">
        <v>156</v>
      </c>
      <c r="C1037" s="17">
        <f t="shared" si="50"/>
        <v>0.38740782756664777</v>
      </c>
      <c r="D1037" s="6">
        <v>115512</v>
      </c>
      <c r="E1037" s="6" t="s">
        <v>1289</v>
      </c>
      <c r="H1037" s="7">
        <v>167</v>
      </c>
      <c r="I1037" s="7">
        <v>388</v>
      </c>
      <c r="L1037" s="19">
        <f t="shared" si="48"/>
        <v>167</v>
      </c>
      <c r="M1037" s="17">
        <f t="shared" si="49"/>
        <v>0.43041237113402064</v>
      </c>
    </row>
    <row r="1038" spans="1:13" ht="15" x14ac:dyDescent="0.25">
      <c r="A1038" s="6">
        <v>145207</v>
      </c>
      <c r="B1038" s="6" t="s">
        <v>156</v>
      </c>
      <c r="C1038" s="17">
        <f t="shared" si="50"/>
        <v>0.38740782756664777</v>
      </c>
      <c r="D1038" s="6">
        <v>16043115</v>
      </c>
      <c r="E1038" s="6" t="s">
        <v>1290</v>
      </c>
      <c r="H1038" s="7">
        <v>23</v>
      </c>
      <c r="I1038" s="7">
        <v>147</v>
      </c>
      <c r="L1038" s="19">
        <f t="shared" si="48"/>
        <v>23</v>
      </c>
      <c r="M1038" s="17">
        <f t="shared" si="49"/>
        <v>0.15646258503401361</v>
      </c>
    </row>
    <row r="1039" spans="1:13" ht="15" x14ac:dyDescent="0.25">
      <c r="A1039" s="6">
        <v>145406</v>
      </c>
      <c r="B1039" s="6" t="s">
        <v>157</v>
      </c>
      <c r="C1039" s="17">
        <f t="shared" si="50"/>
        <v>0.34022038567493113</v>
      </c>
      <c r="D1039" s="6">
        <v>116543</v>
      </c>
      <c r="E1039" s="6" t="s">
        <v>1291</v>
      </c>
      <c r="H1039" s="7">
        <v>109</v>
      </c>
      <c r="I1039" s="7">
        <v>363</v>
      </c>
      <c r="L1039" s="19">
        <f t="shared" si="48"/>
        <v>109</v>
      </c>
      <c r="M1039" s="17">
        <f t="shared" si="49"/>
        <v>0.30027548209366389</v>
      </c>
    </row>
    <row r="1040" spans="1:13" ht="15" x14ac:dyDescent="0.25">
      <c r="A1040" s="6">
        <v>145406</v>
      </c>
      <c r="B1040" s="6" t="s">
        <v>157</v>
      </c>
      <c r="C1040" s="17">
        <f t="shared" si="50"/>
        <v>0.34022038567493113</v>
      </c>
      <c r="D1040" s="6">
        <v>183024</v>
      </c>
      <c r="E1040" s="6" t="s">
        <v>1292</v>
      </c>
      <c r="H1040" s="7">
        <v>15</v>
      </c>
      <c r="I1040" s="7">
        <v>28</v>
      </c>
      <c r="L1040" s="19">
        <f t="shared" si="48"/>
        <v>15</v>
      </c>
      <c r="M1040" s="17">
        <f t="shared" si="49"/>
        <v>0.5357142857142857</v>
      </c>
    </row>
    <row r="1041" spans="1:13" ht="15" x14ac:dyDescent="0.25">
      <c r="A1041" s="6">
        <v>145406</v>
      </c>
      <c r="B1041" s="6" t="s">
        <v>157</v>
      </c>
      <c r="C1041" s="17">
        <f t="shared" si="50"/>
        <v>0.34022038567493113</v>
      </c>
      <c r="D1041" s="6">
        <v>223043</v>
      </c>
      <c r="E1041" s="6" t="s">
        <v>1293</v>
      </c>
      <c r="H1041" s="7">
        <v>123</v>
      </c>
      <c r="I1041" s="7">
        <v>335</v>
      </c>
      <c r="L1041" s="19">
        <f t="shared" si="48"/>
        <v>123</v>
      </c>
      <c r="M1041" s="17">
        <f t="shared" si="49"/>
        <v>0.36716417910447763</v>
      </c>
    </row>
    <row r="1042" spans="1:13" ht="15" x14ac:dyDescent="0.25">
      <c r="A1042" s="6">
        <v>145339</v>
      </c>
      <c r="B1042" s="6" t="s">
        <v>158</v>
      </c>
      <c r="C1042" s="17">
        <f t="shared" si="50"/>
        <v>0.57746478873239437</v>
      </c>
      <c r="D1042" s="6">
        <v>116241</v>
      </c>
      <c r="E1042" s="6" t="s">
        <v>1294</v>
      </c>
      <c r="H1042" s="7">
        <v>41</v>
      </c>
      <c r="I1042" s="7">
        <v>71</v>
      </c>
      <c r="L1042" s="19">
        <f t="shared" si="48"/>
        <v>41</v>
      </c>
      <c r="M1042" s="17">
        <f t="shared" si="49"/>
        <v>0.57746478873239437</v>
      </c>
    </row>
    <row r="1043" spans="1:13" ht="15" x14ac:dyDescent="0.25">
      <c r="A1043" s="6">
        <v>145232</v>
      </c>
      <c r="B1043" s="6" t="s">
        <v>159</v>
      </c>
      <c r="C1043" s="17">
        <f t="shared" si="50"/>
        <v>0.34752353663528451</v>
      </c>
      <c r="D1043" s="6">
        <v>115536</v>
      </c>
      <c r="E1043" s="6" t="s">
        <v>1295</v>
      </c>
      <c r="H1043" s="7">
        <v>0</v>
      </c>
      <c r="I1043" s="7">
        <v>0</v>
      </c>
      <c r="L1043" s="19">
        <f t="shared" si="48"/>
        <v>0</v>
      </c>
      <c r="M1043" s="17">
        <f t="shared" si="49"/>
        <v>0</v>
      </c>
    </row>
    <row r="1044" spans="1:13" ht="15" x14ac:dyDescent="0.25">
      <c r="A1044" s="6">
        <v>145232</v>
      </c>
      <c r="B1044" s="6" t="s">
        <v>159</v>
      </c>
      <c r="C1044" s="17">
        <f t="shared" si="50"/>
        <v>0.34752353663528451</v>
      </c>
      <c r="D1044" s="6">
        <v>115539</v>
      </c>
      <c r="E1044" s="6" t="s">
        <v>1296</v>
      </c>
      <c r="H1044" s="7">
        <v>268</v>
      </c>
      <c r="I1044" s="7">
        <v>748</v>
      </c>
      <c r="L1044" s="19">
        <f t="shared" si="48"/>
        <v>268</v>
      </c>
      <c r="M1044" s="17">
        <f t="shared" si="49"/>
        <v>0.35828877005347592</v>
      </c>
    </row>
    <row r="1045" spans="1:13" ht="15" x14ac:dyDescent="0.25">
      <c r="A1045" s="6">
        <v>145232</v>
      </c>
      <c r="B1045" s="6" t="s">
        <v>159</v>
      </c>
      <c r="C1045" s="17">
        <f t="shared" si="50"/>
        <v>0.34752353663528451</v>
      </c>
      <c r="D1045" s="6">
        <v>115541</v>
      </c>
      <c r="E1045" s="6" t="s">
        <v>1297</v>
      </c>
      <c r="H1045" s="7">
        <v>404</v>
      </c>
      <c r="I1045" s="7">
        <v>573</v>
      </c>
      <c r="L1045" s="19">
        <f t="shared" si="48"/>
        <v>404</v>
      </c>
      <c r="M1045" s="17">
        <f t="shared" si="49"/>
        <v>0.70506108202443285</v>
      </c>
    </row>
    <row r="1046" spans="1:13" ht="15" x14ac:dyDescent="0.25">
      <c r="A1046" s="6">
        <v>145232</v>
      </c>
      <c r="B1046" s="6" t="s">
        <v>159</v>
      </c>
      <c r="C1046" s="17">
        <f t="shared" si="50"/>
        <v>0.34752353663528451</v>
      </c>
      <c r="D1046" s="6">
        <v>115542</v>
      </c>
      <c r="E1046" s="6" t="s">
        <v>1298</v>
      </c>
      <c r="H1046" s="7">
        <v>88</v>
      </c>
      <c r="I1046" s="7">
        <v>449</v>
      </c>
      <c r="L1046" s="19">
        <f t="shared" si="48"/>
        <v>88</v>
      </c>
      <c r="M1046" s="17">
        <f t="shared" si="49"/>
        <v>0.19599109131403117</v>
      </c>
    </row>
    <row r="1047" spans="1:13" ht="15" x14ac:dyDescent="0.25">
      <c r="A1047" s="6">
        <v>145232</v>
      </c>
      <c r="B1047" s="6" t="s">
        <v>159</v>
      </c>
      <c r="C1047" s="17">
        <f t="shared" si="50"/>
        <v>0.34752353663528451</v>
      </c>
      <c r="D1047" s="6">
        <v>115599</v>
      </c>
      <c r="E1047" s="6" t="s">
        <v>1299</v>
      </c>
      <c r="H1047" s="7">
        <v>63</v>
      </c>
      <c r="I1047" s="7">
        <v>438</v>
      </c>
      <c r="L1047" s="19">
        <f t="shared" si="48"/>
        <v>63</v>
      </c>
      <c r="M1047" s="17">
        <f t="shared" si="49"/>
        <v>0.14383561643835616</v>
      </c>
    </row>
    <row r="1048" spans="1:13" ht="15" x14ac:dyDescent="0.25">
      <c r="A1048" s="6">
        <v>145232</v>
      </c>
      <c r="B1048" s="6" t="s">
        <v>159</v>
      </c>
      <c r="C1048" s="17">
        <f t="shared" si="50"/>
        <v>0.34752353663528451</v>
      </c>
      <c r="D1048" s="6">
        <v>115619</v>
      </c>
      <c r="E1048" s="6" t="s">
        <v>1300</v>
      </c>
      <c r="H1048" s="7">
        <v>65</v>
      </c>
      <c r="I1048" s="7">
        <v>321</v>
      </c>
      <c r="L1048" s="19">
        <f t="shared" si="48"/>
        <v>65</v>
      </c>
      <c r="M1048" s="17">
        <f t="shared" si="49"/>
        <v>0.20249221183800623</v>
      </c>
    </row>
    <row r="1049" spans="1:13" ht="15" x14ac:dyDescent="0.25">
      <c r="A1049" s="6">
        <v>145232</v>
      </c>
      <c r="B1049" s="6" t="s">
        <v>159</v>
      </c>
      <c r="C1049" s="17">
        <f t="shared" si="50"/>
        <v>0.34752353663528451</v>
      </c>
      <c r="D1049" s="6">
        <v>194413</v>
      </c>
      <c r="E1049" s="6" t="s">
        <v>1301</v>
      </c>
      <c r="H1049" s="7">
        <v>45</v>
      </c>
      <c r="I1049" s="7">
        <v>64</v>
      </c>
      <c r="L1049" s="19">
        <f t="shared" si="48"/>
        <v>45</v>
      </c>
      <c r="M1049" s="17">
        <f t="shared" si="49"/>
        <v>0.703125</v>
      </c>
    </row>
    <row r="1050" spans="1:13" ht="15" x14ac:dyDescent="0.25">
      <c r="A1050" s="6">
        <v>145232</v>
      </c>
      <c r="B1050" s="6" t="s">
        <v>159</v>
      </c>
      <c r="C1050" s="17">
        <f t="shared" si="50"/>
        <v>0.34752353663528451</v>
      </c>
      <c r="D1050" s="6">
        <v>196339</v>
      </c>
      <c r="E1050" s="6" t="s">
        <v>1302</v>
      </c>
      <c r="H1050" s="7">
        <v>103</v>
      </c>
      <c r="I1050" s="7">
        <v>329</v>
      </c>
      <c r="L1050" s="19">
        <f t="shared" si="48"/>
        <v>103</v>
      </c>
      <c r="M1050" s="17">
        <f t="shared" si="49"/>
        <v>0.31306990881458968</v>
      </c>
    </row>
    <row r="1051" spans="1:13" ht="15" x14ac:dyDescent="0.25">
      <c r="A1051" s="6">
        <v>145232</v>
      </c>
      <c r="B1051" s="6" t="s">
        <v>159</v>
      </c>
      <c r="C1051" s="17">
        <f t="shared" si="50"/>
        <v>0.34752353663528451</v>
      </c>
      <c r="D1051" s="6">
        <v>222982</v>
      </c>
      <c r="E1051" s="6" t="s">
        <v>1303</v>
      </c>
      <c r="H1051" s="7">
        <v>510</v>
      </c>
      <c r="I1051" s="7">
        <v>1575</v>
      </c>
      <c r="L1051" s="19">
        <f t="shared" si="48"/>
        <v>510</v>
      </c>
      <c r="M1051" s="17">
        <f t="shared" si="49"/>
        <v>0.32380952380952382</v>
      </c>
    </row>
    <row r="1052" spans="1:13" ht="15" x14ac:dyDescent="0.25">
      <c r="A1052" s="6">
        <v>145232</v>
      </c>
      <c r="B1052" s="6" t="s">
        <v>159</v>
      </c>
      <c r="C1052" s="17">
        <f t="shared" si="50"/>
        <v>0.34752353663528451</v>
      </c>
      <c r="D1052" s="6">
        <v>16027373</v>
      </c>
      <c r="E1052" s="6" t="s">
        <v>1304</v>
      </c>
      <c r="H1052" s="7">
        <v>152</v>
      </c>
      <c r="I1052" s="7">
        <v>389</v>
      </c>
      <c r="L1052" s="19">
        <f t="shared" si="48"/>
        <v>152</v>
      </c>
      <c r="M1052" s="17">
        <f t="shared" si="49"/>
        <v>0.39074550128534702</v>
      </c>
    </row>
    <row r="1053" spans="1:13" ht="15" x14ac:dyDescent="0.25">
      <c r="A1053" s="6">
        <v>145313</v>
      </c>
      <c r="B1053" s="6" t="s">
        <v>160</v>
      </c>
      <c r="C1053" s="17">
        <f t="shared" si="50"/>
        <v>0.34470752089136492</v>
      </c>
      <c r="D1053" s="6">
        <v>116148</v>
      </c>
      <c r="E1053" s="6" t="s">
        <v>1305</v>
      </c>
      <c r="H1053" s="7">
        <v>135</v>
      </c>
      <c r="I1053" s="7">
        <v>382</v>
      </c>
      <c r="L1053" s="19">
        <f t="shared" si="48"/>
        <v>135</v>
      </c>
      <c r="M1053" s="17">
        <f t="shared" si="49"/>
        <v>0.35340314136125656</v>
      </c>
    </row>
    <row r="1054" spans="1:13" ht="15" x14ac:dyDescent="0.25">
      <c r="A1054" s="6">
        <v>145313</v>
      </c>
      <c r="B1054" s="6" t="s">
        <v>160</v>
      </c>
      <c r="C1054" s="17">
        <f t="shared" si="50"/>
        <v>0.34470752089136492</v>
      </c>
      <c r="D1054" s="6">
        <v>116149</v>
      </c>
      <c r="E1054" s="6" t="s">
        <v>1306</v>
      </c>
      <c r="H1054" s="7">
        <v>224</v>
      </c>
      <c r="I1054" s="7">
        <v>698</v>
      </c>
      <c r="L1054" s="19">
        <f t="shared" si="48"/>
        <v>224</v>
      </c>
      <c r="M1054" s="17">
        <f t="shared" si="49"/>
        <v>0.3209169054441261</v>
      </c>
    </row>
    <row r="1055" spans="1:13" ht="15" x14ac:dyDescent="0.25">
      <c r="A1055" s="6">
        <v>145313</v>
      </c>
      <c r="B1055" s="6" t="s">
        <v>160</v>
      </c>
      <c r="C1055" s="17">
        <f t="shared" si="50"/>
        <v>0.34470752089136492</v>
      </c>
      <c r="D1055" s="6">
        <v>116151</v>
      </c>
      <c r="E1055" s="6" t="s">
        <v>1307</v>
      </c>
      <c r="H1055" s="7">
        <v>136</v>
      </c>
      <c r="I1055" s="7">
        <v>356</v>
      </c>
      <c r="L1055" s="19">
        <f t="shared" si="48"/>
        <v>136</v>
      </c>
      <c r="M1055" s="17">
        <f t="shared" si="49"/>
        <v>0.38202247191011235</v>
      </c>
    </row>
    <row r="1056" spans="1:13" ht="15" x14ac:dyDescent="0.25">
      <c r="A1056" s="6">
        <v>145260</v>
      </c>
      <c r="B1056" s="6" t="s">
        <v>161</v>
      </c>
      <c r="C1056" s="17">
        <f t="shared" si="50"/>
        <v>0.78520286396181382</v>
      </c>
      <c r="D1056" s="6">
        <v>115718</v>
      </c>
      <c r="E1056" s="6" t="s">
        <v>1308</v>
      </c>
      <c r="H1056" s="7">
        <v>166</v>
      </c>
      <c r="I1056" s="7">
        <v>194</v>
      </c>
      <c r="L1056" s="19">
        <f t="shared" si="48"/>
        <v>166</v>
      </c>
      <c r="M1056" s="17">
        <f t="shared" si="49"/>
        <v>0.85567010309278346</v>
      </c>
    </row>
    <row r="1057" spans="1:13" ht="15" x14ac:dyDescent="0.25">
      <c r="A1057" s="6">
        <v>145260</v>
      </c>
      <c r="B1057" s="6" t="s">
        <v>161</v>
      </c>
      <c r="C1057" s="17">
        <f t="shared" si="50"/>
        <v>0.78520286396181382</v>
      </c>
      <c r="D1057" s="6">
        <v>115719</v>
      </c>
      <c r="E1057" s="6" t="s">
        <v>1309</v>
      </c>
      <c r="H1057" s="7">
        <v>163</v>
      </c>
      <c r="I1057" s="7">
        <v>225</v>
      </c>
      <c r="L1057" s="19">
        <f t="shared" si="48"/>
        <v>163</v>
      </c>
      <c r="M1057" s="17">
        <f t="shared" si="49"/>
        <v>0.72444444444444445</v>
      </c>
    </row>
    <row r="1058" spans="1:13" ht="15" x14ac:dyDescent="0.25">
      <c r="A1058" s="6">
        <v>145393</v>
      </c>
      <c r="B1058" s="6" t="s">
        <v>162</v>
      </c>
      <c r="C1058" s="17">
        <f t="shared" si="50"/>
        <v>0.82257275617510395</v>
      </c>
      <c r="D1058" s="6">
        <v>116486</v>
      </c>
      <c r="E1058" s="6" t="s">
        <v>1310</v>
      </c>
      <c r="H1058" s="7">
        <v>281</v>
      </c>
      <c r="I1058" s="7">
        <v>281</v>
      </c>
      <c r="L1058" s="19">
        <f t="shared" si="48"/>
        <v>281</v>
      </c>
      <c r="M1058" s="17">
        <f t="shared" si="49"/>
        <v>1</v>
      </c>
    </row>
    <row r="1059" spans="1:13" ht="15" x14ac:dyDescent="0.25">
      <c r="A1059" s="6">
        <v>145393</v>
      </c>
      <c r="B1059" s="6" t="s">
        <v>162</v>
      </c>
      <c r="C1059" s="17">
        <f t="shared" si="50"/>
        <v>0.82257275617510395</v>
      </c>
      <c r="D1059" s="6">
        <v>116488</v>
      </c>
      <c r="E1059" s="6" t="s">
        <v>1311</v>
      </c>
      <c r="H1059" s="7">
        <v>642</v>
      </c>
      <c r="I1059" s="7">
        <v>760</v>
      </c>
      <c r="L1059" s="19">
        <f t="shared" si="48"/>
        <v>642</v>
      </c>
      <c r="M1059" s="17">
        <f t="shared" si="49"/>
        <v>0.84473684210526312</v>
      </c>
    </row>
    <row r="1060" spans="1:13" ht="15" x14ac:dyDescent="0.25">
      <c r="A1060" s="6">
        <v>145393</v>
      </c>
      <c r="B1060" s="6" t="s">
        <v>162</v>
      </c>
      <c r="C1060" s="17">
        <f t="shared" si="50"/>
        <v>0.82257275617510395</v>
      </c>
      <c r="D1060" s="6">
        <v>116489</v>
      </c>
      <c r="E1060" s="6" t="s">
        <v>1312</v>
      </c>
      <c r="H1060" s="7">
        <v>266</v>
      </c>
      <c r="I1060" s="7">
        <v>266</v>
      </c>
      <c r="L1060" s="19">
        <f t="shared" si="48"/>
        <v>266</v>
      </c>
      <c r="M1060" s="17">
        <f t="shared" si="49"/>
        <v>1</v>
      </c>
    </row>
    <row r="1061" spans="1:13" ht="15" x14ac:dyDescent="0.25">
      <c r="A1061" s="6">
        <v>145393</v>
      </c>
      <c r="B1061" s="6" t="s">
        <v>162</v>
      </c>
      <c r="C1061" s="17">
        <f t="shared" si="50"/>
        <v>0.82257275617510395</v>
      </c>
      <c r="D1061" s="6">
        <v>116491</v>
      </c>
      <c r="E1061" s="6" t="s">
        <v>983</v>
      </c>
      <c r="H1061" s="7">
        <v>483</v>
      </c>
      <c r="I1061" s="7">
        <v>483</v>
      </c>
      <c r="L1061" s="19">
        <f t="shared" si="48"/>
        <v>483</v>
      </c>
      <c r="M1061" s="17">
        <f t="shared" si="49"/>
        <v>1</v>
      </c>
    </row>
    <row r="1062" spans="1:13" ht="15" x14ac:dyDescent="0.25">
      <c r="A1062" s="6">
        <v>145393</v>
      </c>
      <c r="B1062" s="6" t="s">
        <v>162</v>
      </c>
      <c r="C1062" s="17">
        <f t="shared" si="50"/>
        <v>0.82257275617510395</v>
      </c>
      <c r="D1062" s="6">
        <v>116492</v>
      </c>
      <c r="E1062" s="6" t="s">
        <v>1153</v>
      </c>
      <c r="H1062" s="7">
        <v>335</v>
      </c>
      <c r="I1062" s="7">
        <v>335</v>
      </c>
      <c r="L1062" s="19">
        <f t="shared" si="48"/>
        <v>335</v>
      </c>
      <c r="M1062" s="17">
        <f t="shared" si="49"/>
        <v>1</v>
      </c>
    </row>
    <row r="1063" spans="1:13" ht="15" x14ac:dyDescent="0.25">
      <c r="A1063" s="6">
        <v>145393</v>
      </c>
      <c r="B1063" s="6" t="s">
        <v>162</v>
      </c>
      <c r="C1063" s="17">
        <f t="shared" si="50"/>
        <v>0.82257275617510395</v>
      </c>
      <c r="D1063" s="6">
        <v>116493</v>
      </c>
      <c r="E1063" s="6" t="s">
        <v>1313</v>
      </c>
      <c r="H1063" s="7">
        <v>307</v>
      </c>
      <c r="I1063" s="7">
        <v>400</v>
      </c>
      <c r="L1063" s="19">
        <f t="shared" si="48"/>
        <v>307</v>
      </c>
      <c r="M1063" s="17">
        <f t="shared" si="49"/>
        <v>0.76749999999999996</v>
      </c>
    </row>
    <row r="1064" spans="1:13" ht="15" x14ac:dyDescent="0.25">
      <c r="A1064" s="6">
        <v>145393</v>
      </c>
      <c r="B1064" s="6" t="s">
        <v>162</v>
      </c>
      <c r="C1064" s="17">
        <f t="shared" si="50"/>
        <v>0.82257275617510395</v>
      </c>
      <c r="D1064" s="6">
        <v>116494</v>
      </c>
      <c r="E1064" s="6" t="s">
        <v>1314</v>
      </c>
      <c r="H1064" s="7">
        <v>623</v>
      </c>
      <c r="I1064" s="7">
        <v>890</v>
      </c>
      <c r="L1064" s="19">
        <f t="shared" si="48"/>
        <v>623</v>
      </c>
      <c r="M1064" s="17">
        <f t="shared" si="49"/>
        <v>0.7</v>
      </c>
    </row>
    <row r="1065" spans="1:13" ht="15" x14ac:dyDescent="0.25">
      <c r="A1065" s="6">
        <v>145393</v>
      </c>
      <c r="B1065" s="6" t="s">
        <v>162</v>
      </c>
      <c r="C1065" s="17">
        <f t="shared" si="50"/>
        <v>0.82257275617510395</v>
      </c>
      <c r="D1065" s="6">
        <v>116495</v>
      </c>
      <c r="E1065" s="6" t="s">
        <v>1315</v>
      </c>
      <c r="H1065" s="7">
        <v>1481</v>
      </c>
      <c r="I1065" s="7">
        <v>1966</v>
      </c>
      <c r="L1065" s="19">
        <f t="shared" si="48"/>
        <v>1481</v>
      </c>
      <c r="M1065" s="17">
        <f t="shared" si="49"/>
        <v>0.75330620549338756</v>
      </c>
    </row>
    <row r="1066" spans="1:13" ht="15" x14ac:dyDescent="0.25">
      <c r="A1066" s="6">
        <v>145393</v>
      </c>
      <c r="B1066" s="6" t="s">
        <v>162</v>
      </c>
      <c r="C1066" s="17">
        <f t="shared" si="50"/>
        <v>0.82257275617510395</v>
      </c>
      <c r="D1066" s="6">
        <v>116496</v>
      </c>
      <c r="E1066" s="6" t="s">
        <v>1316</v>
      </c>
      <c r="H1066" s="7">
        <v>337</v>
      </c>
      <c r="I1066" s="7">
        <v>411</v>
      </c>
      <c r="L1066" s="19">
        <f t="shared" si="48"/>
        <v>337</v>
      </c>
      <c r="M1066" s="17">
        <f t="shared" si="49"/>
        <v>0.81995133819951338</v>
      </c>
    </row>
    <row r="1067" spans="1:13" ht="15" x14ac:dyDescent="0.25">
      <c r="A1067" s="6">
        <v>145393</v>
      </c>
      <c r="B1067" s="6" t="s">
        <v>162</v>
      </c>
      <c r="C1067" s="17">
        <f t="shared" si="50"/>
        <v>0.82257275617510395</v>
      </c>
      <c r="D1067" s="6">
        <v>116498</v>
      </c>
      <c r="E1067" s="6" t="s">
        <v>1317</v>
      </c>
      <c r="H1067" s="7">
        <v>337</v>
      </c>
      <c r="I1067" s="7">
        <v>337</v>
      </c>
      <c r="L1067" s="19">
        <f t="shared" si="48"/>
        <v>337</v>
      </c>
      <c r="M1067" s="17">
        <f t="shared" si="49"/>
        <v>1</v>
      </c>
    </row>
    <row r="1068" spans="1:13" ht="15" x14ac:dyDescent="0.25">
      <c r="A1068" s="6">
        <v>145393</v>
      </c>
      <c r="B1068" s="6" t="s">
        <v>162</v>
      </c>
      <c r="C1068" s="17">
        <f t="shared" si="50"/>
        <v>0.82257275617510395</v>
      </c>
      <c r="D1068" s="6">
        <v>116499</v>
      </c>
      <c r="E1068" s="6" t="s">
        <v>1318</v>
      </c>
      <c r="H1068" s="7">
        <v>280</v>
      </c>
      <c r="I1068" s="7">
        <v>280</v>
      </c>
      <c r="L1068" s="19">
        <f t="shared" si="48"/>
        <v>280</v>
      </c>
      <c r="M1068" s="17">
        <f t="shared" si="49"/>
        <v>1</v>
      </c>
    </row>
    <row r="1069" spans="1:13" ht="15" x14ac:dyDescent="0.25">
      <c r="A1069" s="6">
        <v>145393</v>
      </c>
      <c r="B1069" s="6" t="s">
        <v>162</v>
      </c>
      <c r="C1069" s="17">
        <f t="shared" si="50"/>
        <v>0.82257275617510395</v>
      </c>
      <c r="D1069" s="6">
        <v>116500</v>
      </c>
      <c r="E1069" s="6" t="s">
        <v>1319</v>
      </c>
      <c r="H1069" s="7">
        <v>330</v>
      </c>
      <c r="I1069" s="7">
        <v>352</v>
      </c>
      <c r="L1069" s="19">
        <f t="shared" si="48"/>
        <v>330</v>
      </c>
      <c r="M1069" s="17">
        <f t="shared" si="49"/>
        <v>0.9375</v>
      </c>
    </row>
    <row r="1070" spans="1:13" ht="15" x14ac:dyDescent="0.25">
      <c r="A1070" s="6">
        <v>145393</v>
      </c>
      <c r="B1070" s="6" t="s">
        <v>162</v>
      </c>
      <c r="C1070" s="17">
        <f t="shared" si="50"/>
        <v>0.82257275617510395</v>
      </c>
      <c r="D1070" s="6">
        <v>16051972</v>
      </c>
      <c r="E1070" s="6" t="s">
        <v>1320</v>
      </c>
      <c r="H1070" s="7">
        <v>165</v>
      </c>
      <c r="I1070" s="7">
        <v>358</v>
      </c>
      <c r="L1070" s="19">
        <f t="shared" si="48"/>
        <v>165</v>
      </c>
      <c r="M1070" s="17">
        <f t="shared" si="49"/>
        <v>0.46089385474860334</v>
      </c>
    </row>
    <row r="1071" spans="1:13" ht="15" x14ac:dyDescent="0.25">
      <c r="A1071" s="6">
        <v>145393</v>
      </c>
      <c r="B1071" s="6" t="s">
        <v>162</v>
      </c>
      <c r="C1071" s="17">
        <f t="shared" si="50"/>
        <v>0.82257275617510395</v>
      </c>
      <c r="D1071" s="6">
        <v>16063495</v>
      </c>
      <c r="E1071" s="6" t="s">
        <v>1077</v>
      </c>
      <c r="H1071" s="7">
        <v>380</v>
      </c>
      <c r="I1071" s="7">
        <v>437</v>
      </c>
      <c r="L1071" s="19">
        <f t="shared" si="48"/>
        <v>380</v>
      </c>
      <c r="M1071" s="17">
        <f t="shared" si="49"/>
        <v>0.86956521739130432</v>
      </c>
    </row>
    <row r="1072" spans="1:13" ht="15" x14ac:dyDescent="0.25">
      <c r="A1072" s="6">
        <v>145393</v>
      </c>
      <c r="B1072" s="6" t="s">
        <v>162</v>
      </c>
      <c r="C1072" s="17">
        <f t="shared" si="50"/>
        <v>0.82257275617510395</v>
      </c>
      <c r="D1072" s="6">
        <v>16076283</v>
      </c>
      <c r="E1072" s="6" t="s">
        <v>1321</v>
      </c>
      <c r="H1072" s="7">
        <v>177</v>
      </c>
      <c r="I1072" s="7">
        <v>191</v>
      </c>
      <c r="L1072" s="19">
        <f t="shared" si="48"/>
        <v>177</v>
      </c>
      <c r="M1072" s="17">
        <f t="shared" si="49"/>
        <v>0.92670157068062831</v>
      </c>
    </row>
    <row r="1073" spans="1:13" ht="15" x14ac:dyDescent="0.25">
      <c r="A1073" s="6">
        <v>145393</v>
      </c>
      <c r="B1073" s="6" t="s">
        <v>162</v>
      </c>
      <c r="C1073" s="17">
        <f t="shared" si="50"/>
        <v>0.82257275617510395</v>
      </c>
      <c r="D1073" s="6">
        <v>17027973</v>
      </c>
      <c r="E1073" s="6" t="s">
        <v>1322</v>
      </c>
      <c r="H1073" s="7">
        <v>303</v>
      </c>
      <c r="I1073" s="7">
        <v>431</v>
      </c>
      <c r="L1073" s="19">
        <f t="shared" si="48"/>
        <v>303</v>
      </c>
      <c r="M1073" s="17">
        <f t="shared" si="49"/>
        <v>0.70301624129930396</v>
      </c>
    </row>
    <row r="1074" spans="1:13" ht="15" x14ac:dyDescent="0.25">
      <c r="A1074" s="6">
        <v>145393</v>
      </c>
      <c r="B1074" s="6" t="s">
        <v>162</v>
      </c>
      <c r="C1074" s="17">
        <f t="shared" si="50"/>
        <v>0.82257275617510395</v>
      </c>
      <c r="D1074" s="6">
        <v>17035940</v>
      </c>
      <c r="E1074" s="6" t="s">
        <v>1323</v>
      </c>
      <c r="H1074" s="7"/>
      <c r="I1074" s="7"/>
      <c r="L1074" s="19">
        <f t="shared" si="48"/>
        <v>0</v>
      </c>
      <c r="M1074" s="17">
        <f t="shared" si="49"/>
        <v>0</v>
      </c>
    </row>
    <row r="1075" spans="1:13" ht="15" x14ac:dyDescent="0.25">
      <c r="A1075" s="6">
        <v>145314</v>
      </c>
      <c r="B1075" s="6" t="s">
        <v>163</v>
      </c>
      <c r="C1075" s="17">
        <f t="shared" si="50"/>
        <v>0.74433656957928807</v>
      </c>
      <c r="D1075" s="6">
        <v>116152</v>
      </c>
      <c r="E1075" s="6" t="s">
        <v>1324</v>
      </c>
      <c r="H1075" s="7">
        <v>193</v>
      </c>
      <c r="I1075" s="7">
        <v>287</v>
      </c>
      <c r="L1075" s="19">
        <f t="shared" si="48"/>
        <v>193</v>
      </c>
      <c r="M1075" s="17">
        <f t="shared" si="49"/>
        <v>0.67247386759581884</v>
      </c>
    </row>
    <row r="1076" spans="1:13" ht="15" x14ac:dyDescent="0.25">
      <c r="A1076" s="6">
        <v>145314</v>
      </c>
      <c r="B1076" s="6" t="s">
        <v>163</v>
      </c>
      <c r="C1076" s="17">
        <f t="shared" si="50"/>
        <v>0.74433656957928807</v>
      </c>
      <c r="D1076" s="6">
        <v>116153</v>
      </c>
      <c r="E1076" s="6" t="s">
        <v>1325</v>
      </c>
      <c r="H1076" s="7">
        <v>254</v>
      </c>
      <c r="I1076" s="7">
        <v>318</v>
      </c>
      <c r="L1076" s="19">
        <f t="shared" si="48"/>
        <v>254</v>
      </c>
      <c r="M1076" s="17">
        <f t="shared" si="49"/>
        <v>0.79874213836477992</v>
      </c>
    </row>
    <row r="1077" spans="1:13" ht="15" x14ac:dyDescent="0.25">
      <c r="A1077" s="6">
        <v>145314</v>
      </c>
      <c r="B1077" s="6" t="s">
        <v>163</v>
      </c>
      <c r="C1077" s="17">
        <f t="shared" si="50"/>
        <v>0.74433656957928807</v>
      </c>
      <c r="D1077" s="6">
        <v>16062758</v>
      </c>
      <c r="E1077" s="6" t="s">
        <v>1326</v>
      </c>
      <c r="H1077" s="7">
        <v>13</v>
      </c>
      <c r="I1077" s="7">
        <v>13</v>
      </c>
      <c r="L1077" s="19">
        <f t="shared" ref="L1077:L1140" si="51">IF(K1077="",H1077,(MIN(I1077,(K1077*1.6*I1077))))</f>
        <v>13</v>
      </c>
      <c r="M1077" s="17">
        <f t="shared" ref="M1077:M1140" si="52">IF(L1077=0,0,(L1077/I1077))</f>
        <v>1</v>
      </c>
    </row>
    <row r="1078" spans="1:13" ht="15" x14ac:dyDescent="0.25">
      <c r="A1078" s="6">
        <v>145436</v>
      </c>
      <c r="B1078" s="6" t="s">
        <v>164</v>
      </c>
      <c r="C1078" s="17">
        <f t="shared" si="50"/>
        <v>1</v>
      </c>
      <c r="D1078" s="6">
        <v>116612</v>
      </c>
      <c r="E1078" s="6" t="s">
        <v>1327</v>
      </c>
      <c r="H1078" s="7">
        <v>476</v>
      </c>
      <c r="I1078" s="7">
        <v>476</v>
      </c>
      <c r="L1078" s="19">
        <f t="shared" si="51"/>
        <v>476</v>
      </c>
      <c r="M1078" s="17">
        <f t="shared" si="52"/>
        <v>1</v>
      </c>
    </row>
    <row r="1079" spans="1:13" ht="15" x14ac:dyDescent="0.25">
      <c r="A1079" s="6">
        <v>145436</v>
      </c>
      <c r="B1079" s="6" t="s">
        <v>164</v>
      </c>
      <c r="C1079" s="17">
        <f t="shared" si="50"/>
        <v>1</v>
      </c>
      <c r="D1079" s="6">
        <v>116652</v>
      </c>
      <c r="E1079" s="6" t="s">
        <v>1328</v>
      </c>
      <c r="H1079" s="7">
        <v>142</v>
      </c>
      <c r="I1079" s="7">
        <v>142</v>
      </c>
      <c r="L1079" s="19">
        <f t="shared" si="51"/>
        <v>142</v>
      </c>
      <c r="M1079" s="17">
        <f t="shared" si="52"/>
        <v>1</v>
      </c>
    </row>
    <row r="1080" spans="1:13" ht="15" x14ac:dyDescent="0.25">
      <c r="A1080" s="6">
        <v>145436</v>
      </c>
      <c r="B1080" s="6" t="s">
        <v>164</v>
      </c>
      <c r="C1080" s="17">
        <f t="shared" si="50"/>
        <v>1</v>
      </c>
      <c r="D1080" s="6">
        <v>116653</v>
      </c>
      <c r="E1080" s="6" t="s">
        <v>1329</v>
      </c>
      <c r="H1080" s="7">
        <v>268</v>
      </c>
      <c r="I1080" s="7">
        <v>268</v>
      </c>
      <c r="L1080" s="19">
        <f t="shared" si="51"/>
        <v>268</v>
      </c>
      <c r="M1080" s="17">
        <f t="shared" si="52"/>
        <v>1</v>
      </c>
    </row>
    <row r="1081" spans="1:13" ht="15" x14ac:dyDescent="0.25">
      <c r="A1081" s="6">
        <v>145216</v>
      </c>
      <c r="B1081" s="6" t="s">
        <v>165</v>
      </c>
      <c r="C1081" s="17">
        <f t="shared" si="50"/>
        <v>0.6670687575392038</v>
      </c>
      <c r="D1081" s="6">
        <v>115363</v>
      </c>
      <c r="E1081" s="6" t="s">
        <v>1330</v>
      </c>
      <c r="H1081" s="7">
        <v>133</v>
      </c>
      <c r="I1081" s="7">
        <v>204</v>
      </c>
      <c r="L1081" s="19">
        <f t="shared" si="51"/>
        <v>133</v>
      </c>
      <c r="M1081" s="17">
        <f t="shared" si="52"/>
        <v>0.65196078431372551</v>
      </c>
    </row>
    <row r="1082" spans="1:13" ht="15" x14ac:dyDescent="0.25">
      <c r="A1082" s="6">
        <v>145216</v>
      </c>
      <c r="B1082" s="6" t="s">
        <v>165</v>
      </c>
      <c r="C1082" s="17">
        <f t="shared" si="50"/>
        <v>0.6670687575392038</v>
      </c>
      <c r="D1082" s="6">
        <v>115417</v>
      </c>
      <c r="E1082" s="6" t="s">
        <v>842</v>
      </c>
      <c r="H1082" s="7">
        <v>125</v>
      </c>
      <c r="I1082" s="7">
        <v>309</v>
      </c>
      <c r="L1082" s="19">
        <f t="shared" si="51"/>
        <v>125</v>
      </c>
      <c r="M1082" s="17">
        <f t="shared" si="52"/>
        <v>0.4045307443365696</v>
      </c>
    </row>
    <row r="1083" spans="1:13" ht="15" x14ac:dyDescent="0.25">
      <c r="A1083" s="6">
        <v>145216</v>
      </c>
      <c r="B1083" s="6" t="s">
        <v>165</v>
      </c>
      <c r="C1083" s="17">
        <f t="shared" si="50"/>
        <v>0.6670687575392038</v>
      </c>
      <c r="D1083" s="6">
        <v>115450</v>
      </c>
      <c r="E1083" s="6" t="s">
        <v>1331</v>
      </c>
      <c r="H1083" s="7">
        <v>181</v>
      </c>
      <c r="I1083" s="7">
        <v>276</v>
      </c>
      <c r="L1083" s="19">
        <f t="shared" si="51"/>
        <v>181</v>
      </c>
      <c r="M1083" s="17">
        <f t="shared" si="52"/>
        <v>0.65579710144927539</v>
      </c>
    </row>
    <row r="1084" spans="1:13" ht="15" x14ac:dyDescent="0.25">
      <c r="A1084" s="6">
        <v>145216</v>
      </c>
      <c r="B1084" s="6" t="s">
        <v>165</v>
      </c>
      <c r="C1084" s="17">
        <f t="shared" si="50"/>
        <v>0.6670687575392038</v>
      </c>
      <c r="D1084" s="6">
        <v>176802</v>
      </c>
      <c r="E1084" s="6" t="s">
        <v>1332</v>
      </c>
      <c r="H1084" s="7">
        <v>389</v>
      </c>
      <c r="I1084" s="7">
        <v>550</v>
      </c>
      <c r="L1084" s="19">
        <f t="shared" si="51"/>
        <v>389</v>
      </c>
      <c r="M1084" s="17">
        <f t="shared" si="52"/>
        <v>0.70727272727272728</v>
      </c>
    </row>
    <row r="1085" spans="1:13" ht="15" x14ac:dyDescent="0.25">
      <c r="A1085" s="6">
        <v>145216</v>
      </c>
      <c r="B1085" s="6" t="s">
        <v>165</v>
      </c>
      <c r="C1085" s="17">
        <f t="shared" si="50"/>
        <v>0.6670687575392038</v>
      </c>
      <c r="D1085" s="6">
        <v>201514</v>
      </c>
      <c r="E1085" s="6" t="s">
        <v>1333</v>
      </c>
      <c r="H1085" s="7">
        <v>278</v>
      </c>
      <c r="I1085" s="7">
        <v>319</v>
      </c>
      <c r="L1085" s="19">
        <f t="shared" si="51"/>
        <v>278</v>
      </c>
      <c r="M1085" s="17">
        <f t="shared" si="52"/>
        <v>0.87147335423197492</v>
      </c>
    </row>
    <row r="1086" spans="1:13" ht="15" x14ac:dyDescent="0.25">
      <c r="A1086" s="6">
        <v>145216</v>
      </c>
      <c r="B1086" s="6" t="s">
        <v>165</v>
      </c>
      <c r="C1086" s="17">
        <f t="shared" si="50"/>
        <v>0.6670687575392038</v>
      </c>
      <c r="D1086" s="6">
        <v>16053476</v>
      </c>
      <c r="E1086" s="6" t="s">
        <v>922</v>
      </c>
      <c r="H1086" s="7">
        <v>0</v>
      </c>
      <c r="I1086" s="7">
        <v>0</v>
      </c>
      <c r="L1086" s="19">
        <f t="shared" si="51"/>
        <v>0</v>
      </c>
      <c r="M1086" s="17">
        <f t="shared" si="52"/>
        <v>0</v>
      </c>
    </row>
    <row r="1087" spans="1:13" ht="15" x14ac:dyDescent="0.25">
      <c r="A1087" s="6">
        <v>145372</v>
      </c>
      <c r="B1087" s="6" t="s">
        <v>166</v>
      </c>
      <c r="C1087" s="17">
        <f t="shared" si="50"/>
        <v>0.19696969696969696</v>
      </c>
      <c r="D1087" s="6">
        <v>116386</v>
      </c>
      <c r="E1087" s="6" t="s">
        <v>1334</v>
      </c>
      <c r="H1087" s="6">
        <v>13</v>
      </c>
      <c r="I1087" s="6">
        <v>66</v>
      </c>
      <c r="L1087" s="19">
        <f t="shared" si="51"/>
        <v>13</v>
      </c>
      <c r="M1087" s="17">
        <f t="shared" si="52"/>
        <v>0.19696969696969696</v>
      </c>
    </row>
    <row r="1088" spans="1:13" ht="15" x14ac:dyDescent="0.25">
      <c r="A1088" s="6">
        <v>145233</v>
      </c>
      <c r="B1088" s="6" t="s">
        <v>167</v>
      </c>
      <c r="C1088" s="17">
        <f t="shared" si="50"/>
        <v>0.81946448613115275</v>
      </c>
      <c r="D1088" s="6">
        <v>115543</v>
      </c>
      <c r="E1088" s="6" t="s">
        <v>1335</v>
      </c>
      <c r="H1088" s="7">
        <v>686</v>
      </c>
      <c r="I1088" s="7">
        <v>722</v>
      </c>
      <c r="L1088" s="19">
        <f t="shared" si="51"/>
        <v>686</v>
      </c>
      <c r="M1088" s="17">
        <f t="shared" si="52"/>
        <v>0.95013850415512469</v>
      </c>
    </row>
    <row r="1089" spans="1:13" ht="15" x14ac:dyDescent="0.25">
      <c r="A1089" s="6">
        <v>145233</v>
      </c>
      <c r="B1089" s="6" t="s">
        <v>167</v>
      </c>
      <c r="C1089" s="17">
        <f t="shared" si="50"/>
        <v>0.81946448613115275</v>
      </c>
      <c r="D1089" s="6">
        <v>115544</v>
      </c>
      <c r="E1089" s="6" t="s">
        <v>810</v>
      </c>
      <c r="H1089" s="7">
        <v>399</v>
      </c>
      <c r="I1089" s="7">
        <v>539</v>
      </c>
      <c r="L1089" s="19">
        <f t="shared" si="51"/>
        <v>399</v>
      </c>
      <c r="M1089" s="17">
        <f t="shared" si="52"/>
        <v>0.74025974025974028</v>
      </c>
    </row>
    <row r="1090" spans="1:13" ht="15" x14ac:dyDescent="0.25">
      <c r="A1090" s="6">
        <v>145233</v>
      </c>
      <c r="B1090" s="6" t="s">
        <v>167</v>
      </c>
      <c r="C1090" s="17">
        <f t="shared" si="50"/>
        <v>0.81946448613115275</v>
      </c>
      <c r="D1090" s="6">
        <v>115545</v>
      </c>
      <c r="E1090" s="6" t="s">
        <v>357</v>
      </c>
      <c r="H1090" s="7">
        <v>339</v>
      </c>
      <c r="I1090" s="7">
        <v>339</v>
      </c>
      <c r="L1090" s="19">
        <f t="shared" si="51"/>
        <v>339</v>
      </c>
      <c r="M1090" s="17">
        <f t="shared" si="52"/>
        <v>1</v>
      </c>
    </row>
    <row r="1091" spans="1:13" ht="15" x14ac:dyDescent="0.25">
      <c r="A1091" s="6">
        <v>145233</v>
      </c>
      <c r="B1091" s="6" t="s">
        <v>167</v>
      </c>
      <c r="C1091" s="17">
        <f t="shared" ref="C1091:C1154" si="53">SUMIF($B$2:$B$3000,B1091,$L$2:$L$3000)/(SUMIF($B$2:$B$3000,B1091,$I$2:$I$3000))</f>
        <v>0.81946448613115275</v>
      </c>
      <c r="D1091" s="6">
        <v>115546</v>
      </c>
      <c r="E1091" s="6" t="s">
        <v>1336</v>
      </c>
      <c r="H1091" s="7">
        <v>1479</v>
      </c>
      <c r="I1091" s="7">
        <v>1932</v>
      </c>
      <c r="L1091" s="19">
        <f t="shared" si="51"/>
        <v>1479</v>
      </c>
      <c r="M1091" s="17">
        <f t="shared" si="52"/>
        <v>0.76552795031055898</v>
      </c>
    </row>
    <row r="1092" spans="1:13" ht="15" x14ac:dyDescent="0.25">
      <c r="A1092" s="6">
        <v>145233</v>
      </c>
      <c r="B1092" s="6" t="s">
        <v>167</v>
      </c>
      <c r="C1092" s="17">
        <f t="shared" si="53"/>
        <v>0.81946448613115275</v>
      </c>
      <c r="D1092" s="6">
        <v>115549</v>
      </c>
      <c r="E1092" s="6" t="s">
        <v>458</v>
      </c>
      <c r="H1092" s="7">
        <v>427</v>
      </c>
      <c r="I1092" s="7">
        <v>442</v>
      </c>
      <c r="L1092" s="19">
        <f t="shared" si="51"/>
        <v>427</v>
      </c>
      <c r="M1092" s="17">
        <f t="shared" si="52"/>
        <v>0.9660633484162896</v>
      </c>
    </row>
    <row r="1093" spans="1:13" ht="15" x14ac:dyDescent="0.25">
      <c r="A1093" s="6">
        <v>145233</v>
      </c>
      <c r="B1093" s="6" t="s">
        <v>167</v>
      </c>
      <c r="C1093" s="17">
        <f t="shared" si="53"/>
        <v>0.81946448613115275</v>
      </c>
      <c r="D1093" s="6">
        <v>115551</v>
      </c>
      <c r="E1093" s="6" t="s">
        <v>360</v>
      </c>
      <c r="H1093" s="7">
        <v>512</v>
      </c>
      <c r="I1093" s="7">
        <v>626</v>
      </c>
      <c r="L1093" s="19">
        <f t="shared" si="51"/>
        <v>512</v>
      </c>
      <c r="M1093" s="17">
        <f t="shared" si="52"/>
        <v>0.8178913738019169</v>
      </c>
    </row>
    <row r="1094" spans="1:13" ht="15" x14ac:dyDescent="0.25">
      <c r="A1094" s="6">
        <v>145233</v>
      </c>
      <c r="B1094" s="6" t="s">
        <v>167</v>
      </c>
      <c r="C1094" s="17">
        <f t="shared" si="53"/>
        <v>0.81946448613115275</v>
      </c>
      <c r="D1094" s="6">
        <v>115554</v>
      </c>
      <c r="E1094" s="6" t="s">
        <v>812</v>
      </c>
      <c r="H1094" s="7">
        <v>413</v>
      </c>
      <c r="I1094" s="7">
        <v>469</v>
      </c>
      <c r="L1094" s="19">
        <f t="shared" si="51"/>
        <v>413</v>
      </c>
      <c r="M1094" s="17">
        <f t="shared" si="52"/>
        <v>0.88059701492537312</v>
      </c>
    </row>
    <row r="1095" spans="1:13" ht="15" x14ac:dyDescent="0.25">
      <c r="A1095" s="6">
        <v>145233</v>
      </c>
      <c r="B1095" s="6" t="s">
        <v>167</v>
      </c>
      <c r="C1095" s="17">
        <f t="shared" si="53"/>
        <v>0.81946448613115275</v>
      </c>
      <c r="D1095" s="6">
        <v>160203</v>
      </c>
      <c r="E1095" s="6" t="s">
        <v>1337</v>
      </c>
      <c r="H1095" s="7">
        <v>323</v>
      </c>
      <c r="I1095" s="7">
        <v>385</v>
      </c>
      <c r="L1095" s="19">
        <f t="shared" si="51"/>
        <v>323</v>
      </c>
      <c r="M1095" s="17">
        <f t="shared" si="52"/>
        <v>0.83896103896103891</v>
      </c>
    </row>
    <row r="1096" spans="1:13" ht="15" x14ac:dyDescent="0.25">
      <c r="A1096" s="6">
        <v>145233</v>
      </c>
      <c r="B1096" s="6" t="s">
        <v>167</v>
      </c>
      <c r="C1096" s="17">
        <f t="shared" si="53"/>
        <v>0.81946448613115275</v>
      </c>
      <c r="D1096" s="6">
        <v>16075931</v>
      </c>
      <c r="E1096" s="6" t="s">
        <v>1338</v>
      </c>
      <c r="H1096" s="7">
        <v>0</v>
      </c>
      <c r="I1096" s="7">
        <v>0</v>
      </c>
      <c r="L1096" s="19">
        <f t="shared" si="51"/>
        <v>0</v>
      </c>
      <c r="M1096" s="17">
        <f t="shared" si="52"/>
        <v>0</v>
      </c>
    </row>
    <row r="1097" spans="1:13" ht="15" x14ac:dyDescent="0.25">
      <c r="A1097" s="6">
        <v>145233</v>
      </c>
      <c r="B1097" s="6" t="s">
        <v>167</v>
      </c>
      <c r="C1097" s="17">
        <f t="shared" si="53"/>
        <v>0.81946448613115275</v>
      </c>
      <c r="D1097" s="6">
        <v>17017433</v>
      </c>
      <c r="E1097" s="6" t="s">
        <v>1339</v>
      </c>
      <c r="H1097" s="7">
        <v>452</v>
      </c>
      <c r="I1097" s="7">
        <v>508</v>
      </c>
      <c r="L1097" s="19">
        <f t="shared" si="51"/>
        <v>452</v>
      </c>
      <c r="M1097" s="17">
        <f t="shared" si="52"/>
        <v>0.88976377952755903</v>
      </c>
    </row>
    <row r="1098" spans="1:13" ht="15" x14ac:dyDescent="0.25">
      <c r="A1098" s="6">
        <v>145233</v>
      </c>
      <c r="B1098" s="6" t="s">
        <v>167</v>
      </c>
      <c r="C1098" s="17">
        <f t="shared" si="53"/>
        <v>0.81946448613115275</v>
      </c>
      <c r="D1098" s="6">
        <v>17032668</v>
      </c>
      <c r="E1098" s="6" t="s">
        <v>1340</v>
      </c>
      <c r="H1098" s="7">
        <v>0</v>
      </c>
      <c r="I1098" s="7">
        <v>0</v>
      </c>
      <c r="L1098" s="19">
        <f t="shared" si="51"/>
        <v>0</v>
      </c>
      <c r="M1098" s="17">
        <f t="shared" si="52"/>
        <v>0</v>
      </c>
    </row>
    <row r="1099" spans="1:13" ht="15" x14ac:dyDescent="0.25">
      <c r="A1099" s="6">
        <v>145233</v>
      </c>
      <c r="B1099" s="6" t="s">
        <v>167</v>
      </c>
      <c r="C1099" s="17">
        <f t="shared" si="53"/>
        <v>0.81946448613115275</v>
      </c>
      <c r="D1099" s="6">
        <v>17032669</v>
      </c>
      <c r="E1099" s="6" t="s">
        <v>1341</v>
      </c>
      <c r="H1099" s="7">
        <v>81</v>
      </c>
      <c r="I1099" s="7">
        <v>275</v>
      </c>
      <c r="L1099" s="19">
        <f t="shared" si="51"/>
        <v>81</v>
      </c>
      <c r="M1099" s="17">
        <f t="shared" si="52"/>
        <v>0.29454545454545455</v>
      </c>
    </row>
    <row r="1100" spans="1:13" ht="15" x14ac:dyDescent="0.25">
      <c r="A1100" s="6">
        <v>154904</v>
      </c>
      <c r="B1100" s="6" t="s">
        <v>168</v>
      </c>
      <c r="C1100" s="17">
        <f t="shared" si="53"/>
        <v>0.83846153846153848</v>
      </c>
      <c r="D1100" s="6">
        <v>115031</v>
      </c>
      <c r="E1100" s="6" t="s">
        <v>168</v>
      </c>
      <c r="H1100" s="6">
        <v>436</v>
      </c>
      <c r="I1100" s="6">
        <v>520</v>
      </c>
      <c r="L1100" s="19">
        <f t="shared" si="51"/>
        <v>436</v>
      </c>
      <c r="M1100" s="17">
        <f t="shared" si="52"/>
        <v>0.83846153846153848</v>
      </c>
    </row>
    <row r="1101" spans="1:13" ht="15" x14ac:dyDescent="0.25">
      <c r="A1101" s="6">
        <v>145201</v>
      </c>
      <c r="B1101" s="6" t="s">
        <v>169</v>
      </c>
      <c r="C1101" s="17">
        <f t="shared" si="53"/>
        <v>0.56300179152013796</v>
      </c>
      <c r="D1101" s="6">
        <v>114773</v>
      </c>
      <c r="E1101" s="6" t="s">
        <v>1342</v>
      </c>
      <c r="H1101" s="7">
        <v>177</v>
      </c>
      <c r="I1101" s="7">
        <v>472</v>
      </c>
      <c r="L1101" s="19">
        <f t="shared" si="51"/>
        <v>177</v>
      </c>
      <c r="M1101" s="17">
        <f t="shared" si="52"/>
        <v>0.375</v>
      </c>
    </row>
    <row r="1102" spans="1:13" ht="15" x14ac:dyDescent="0.25">
      <c r="A1102" s="6">
        <v>145201</v>
      </c>
      <c r="B1102" s="6" t="s">
        <v>169</v>
      </c>
      <c r="C1102" s="17">
        <f t="shared" si="53"/>
        <v>0.56300179152013796</v>
      </c>
      <c r="D1102" s="6">
        <v>114774</v>
      </c>
      <c r="E1102" s="6" t="s">
        <v>1343</v>
      </c>
      <c r="H1102" s="7">
        <v>328</v>
      </c>
      <c r="I1102" s="7">
        <v>577</v>
      </c>
      <c r="L1102" s="19">
        <f t="shared" si="51"/>
        <v>328</v>
      </c>
      <c r="M1102" s="17">
        <f t="shared" si="52"/>
        <v>0.56845753899480067</v>
      </c>
    </row>
    <row r="1103" spans="1:13" ht="15" x14ac:dyDescent="0.25">
      <c r="A1103" s="6">
        <v>145201</v>
      </c>
      <c r="B1103" s="6" t="s">
        <v>169</v>
      </c>
      <c r="C1103" s="17">
        <f t="shared" si="53"/>
        <v>0.56300179152013796</v>
      </c>
      <c r="D1103" s="6">
        <v>114871</v>
      </c>
      <c r="E1103" s="6" t="s">
        <v>1344</v>
      </c>
      <c r="H1103" s="7">
        <v>429</v>
      </c>
      <c r="I1103" s="7">
        <v>629</v>
      </c>
      <c r="L1103" s="19">
        <f t="shared" si="51"/>
        <v>429</v>
      </c>
      <c r="M1103" s="17">
        <f t="shared" si="52"/>
        <v>0.68203497615262321</v>
      </c>
    </row>
    <row r="1104" spans="1:13" ht="15" x14ac:dyDescent="0.25">
      <c r="A1104" s="6">
        <v>145201</v>
      </c>
      <c r="B1104" s="6" t="s">
        <v>169</v>
      </c>
      <c r="C1104" s="17">
        <f t="shared" si="53"/>
        <v>0.56300179152013796</v>
      </c>
      <c r="D1104" s="6">
        <v>115335</v>
      </c>
      <c r="E1104" s="6" t="s">
        <v>1345</v>
      </c>
      <c r="H1104" s="7">
        <v>0</v>
      </c>
      <c r="I1104" s="7">
        <v>0</v>
      </c>
      <c r="L1104" s="19">
        <f t="shared" si="51"/>
        <v>0</v>
      </c>
      <c r="M1104" s="17">
        <f t="shared" si="52"/>
        <v>0</v>
      </c>
    </row>
    <row r="1105" spans="1:13" ht="15" x14ac:dyDescent="0.25">
      <c r="A1105" s="6">
        <v>145201</v>
      </c>
      <c r="B1105" s="6" t="s">
        <v>169</v>
      </c>
      <c r="C1105" s="17">
        <f t="shared" si="53"/>
        <v>0.56300179152013796</v>
      </c>
      <c r="D1105" s="6">
        <v>115336</v>
      </c>
      <c r="E1105" s="6" t="s">
        <v>1101</v>
      </c>
      <c r="H1105" s="7">
        <v>484</v>
      </c>
      <c r="I1105" s="7">
        <v>550</v>
      </c>
      <c r="L1105" s="19">
        <f t="shared" si="51"/>
        <v>484</v>
      </c>
      <c r="M1105" s="17">
        <f t="shared" si="52"/>
        <v>0.88</v>
      </c>
    </row>
    <row r="1106" spans="1:13" ht="15" x14ac:dyDescent="0.25">
      <c r="A1106" s="6">
        <v>145201</v>
      </c>
      <c r="B1106" s="6" t="s">
        <v>169</v>
      </c>
      <c r="C1106" s="17">
        <f t="shared" si="53"/>
        <v>0.56300179152013796</v>
      </c>
      <c r="D1106" s="6">
        <v>115337</v>
      </c>
      <c r="E1106" s="6" t="s">
        <v>1015</v>
      </c>
      <c r="H1106" s="7">
        <v>533</v>
      </c>
      <c r="I1106" s="7">
        <v>619</v>
      </c>
      <c r="L1106" s="19">
        <f t="shared" si="51"/>
        <v>533</v>
      </c>
      <c r="M1106" s="17">
        <f t="shared" si="52"/>
        <v>0.8610662358642972</v>
      </c>
    </row>
    <row r="1107" spans="1:13" ht="15" x14ac:dyDescent="0.25">
      <c r="A1107" s="6">
        <v>145201</v>
      </c>
      <c r="B1107" s="6" t="s">
        <v>169</v>
      </c>
      <c r="C1107" s="17">
        <f t="shared" si="53"/>
        <v>0.56300179152013796</v>
      </c>
      <c r="D1107" s="6">
        <v>115338</v>
      </c>
      <c r="E1107" s="6" t="s">
        <v>1346</v>
      </c>
      <c r="H1107" s="7">
        <v>630</v>
      </c>
      <c r="I1107" s="7">
        <v>869</v>
      </c>
      <c r="L1107" s="19">
        <f t="shared" si="51"/>
        <v>630</v>
      </c>
      <c r="M1107" s="17">
        <f t="shared" si="52"/>
        <v>0.72497123130034524</v>
      </c>
    </row>
    <row r="1108" spans="1:13" ht="15" x14ac:dyDescent="0.25">
      <c r="A1108" s="6">
        <v>145201</v>
      </c>
      <c r="B1108" s="6" t="s">
        <v>169</v>
      </c>
      <c r="C1108" s="17">
        <f t="shared" si="53"/>
        <v>0.56300179152013796</v>
      </c>
      <c r="D1108" s="6">
        <v>115340</v>
      </c>
      <c r="E1108" s="6" t="s">
        <v>1347</v>
      </c>
      <c r="H1108" s="7">
        <v>141</v>
      </c>
      <c r="I1108" s="7">
        <v>154</v>
      </c>
      <c r="L1108" s="19">
        <f t="shared" si="51"/>
        <v>141</v>
      </c>
      <c r="M1108" s="17">
        <f t="shared" si="52"/>
        <v>0.91558441558441561</v>
      </c>
    </row>
    <row r="1109" spans="1:13" ht="15" x14ac:dyDescent="0.25">
      <c r="A1109" s="6">
        <v>145201</v>
      </c>
      <c r="B1109" s="6" t="s">
        <v>169</v>
      </c>
      <c r="C1109" s="17">
        <f t="shared" si="53"/>
        <v>0.56300179152013796</v>
      </c>
      <c r="D1109" s="6">
        <v>115341</v>
      </c>
      <c r="E1109" s="6" t="s">
        <v>1348</v>
      </c>
      <c r="H1109" s="7">
        <v>351</v>
      </c>
      <c r="I1109" s="7">
        <v>506</v>
      </c>
      <c r="L1109" s="19">
        <f t="shared" si="51"/>
        <v>351</v>
      </c>
      <c r="M1109" s="17">
        <f t="shared" si="52"/>
        <v>0.69367588932806323</v>
      </c>
    </row>
    <row r="1110" spans="1:13" ht="15" x14ac:dyDescent="0.25">
      <c r="A1110" s="6">
        <v>145201</v>
      </c>
      <c r="B1110" s="6" t="s">
        <v>169</v>
      </c>
      <c r="C1110" s="17">
        <f t="shared" si="53"/>
        <v>0.56300179152013796</v>
      </c>
      <c r="D1110" s="6">
        <v>115342</v>
      </c>
      <c r="E1110" s="6" t="s">
        <v>1349</v>
      </c>
      <c r="H1110" s="7">
        <v>724</v>
      </c>
      <c r="I1110" s="7">
        <v>961</v>
      </c>
      <c r="L1110" s="19">
        <f t="shared" si="51"/>
        <v>724</v>
      </c>
      <c r="M1110" s="17">
        <f t="shared" si="52"/>
        <v>0.75338189386056187</v>
      </c>
    </row>
    <row r="1111" spans="1:13" ht="15" x14ac:dyDescent="0.25">
      <c r="A1111" s="6">
        <v>145201</v>
      </c>
      <c r="B1111" s="6" t="s">
        <v>169</v>
      </c>
      <c r="C1111" s="17">
        <f t="shared" si="53"/>
        <v>0.56300179152013796</v>
      </c>
      <c r="D1111" s="6">
        <v>115343</v>
      </c>
      <c r="E1111" s="6" t="s">
        <v>1350</v>
      </c>
      <c r="H1111" s="7">
        <v>1380</v>
      </c>
      <c r="I1111" s="7">
        <v>2091</v>
      </c>
      <c r="L1111" s="19">
        <f t="shared" si="51"/>
        <v>1380</v>
      </c>
      <c r="M1111" s="17">
        <f t="shared" si="52"/>
        <v>0.65997130559540884</v>
      </c>
    </row>
    <row r="1112" spans="1:13" ht="15" x14ac:dyDescent="0.25">
      <c r="A1112" s="6">
        <v>145201</v>
      </c>
      <c r="B1112" s="6" t="s">
        <v>169</v>
      </c>
      <c r="C1112" s="17">
        <f t="shared" si="53"/>
        <v>0.56300179152013796</v>
      </c>
      <c r="D1112" s="6">
        <v>115344</v>
      </c>
      <c r="E1112" s="6" t="s">
        <v>1351</v>
      </c>
      <c r="H1112" s="7">
        <v>406</v>
      </c>
      <c r="I1112" s="7">
        <v>608</v>
      </c>
      <c r="L1112" s="19">
        <f t="shared" si="51"/>
        <v>406</v>
      </c>
      <c r="M1112" s="17">
        <f t="shared" si="52"/>
        <v>0.66776315789473684</v>
      </c>
    </row>
    <row r="1113" spans="1:13" ht="15" x14ac:dyDescent="0.25">
      <c r="A1113" s="6">
        <v>145201</v>
      </c>
      <c r="B1113" s="6" t="s">
        <v>169</v>
      </c>
      <c r="C1113" s="17">
        <f t="shared" si="53"/>
        <v>0.56300179152013796</v>
      </c>
      <c r="D1113" s="6">
        <v>115356</v>
      </c>
      <c r="E1113" s="6" t="s">
        <v>1019</v>
      </c>
      <c r="H1113" s="7">
        <v>399</v>
      </c>
      <c r="I1113" s="7">
        <v>554</v>
      </c>
      <c r="L1113" s="19">
        <f t="shared" si="51"/>
        <v>399</v>
      </c>
      <c r="M1113" s="17">
        <f t="shared" si="52"/>
        <v>0.72021660649819497</v>
      </c>
    </row>
    <row r="1114" spans="1:13" ht="15" x14ac:dyDescent="0.25">
      <c r="A1114" s="6">
        <v>145201</v>
      </c>
      <c r="B1114" s="6" t="s">
        <v>169</v>
      </c>
      <c r="C1114" s="17">
        <f t="shared" si="53"/>
        <v>0.56300179152013796</v>
      </c>
      <c r="D1114" s="6">
        <v>115557</v>
      </c>
      <c r="E1114" s="6" t="s">
        <v>1352</v>
      </c>
      <c r="H1114" s="7">
        <v>93</v>
      </c>
      <c r="I1114" s="7">
        <v>518</v>
      </c>
      <c r="L1114" s="19">
        <f t="shared" si="51"/>
        <v>93</v>
      </c>
      <c r="M1114" s="17">
        <f t="shared" si="52"/>
        <v>0.17953667953667954</v>
      </c>
    </row>
    <row r="1115" spans="1:13" ht="15" x14ac:dyDescent="0.25">
      <c r="A1115" s="6">
        <v>145201</v>
      </c>
      <c r="B1115" s="6" t="s">
        <v>169</v>
      </c>
      <c r="C1115" s="17">
        <f t="shared" si="53"/>
        <v>0.56300179152013796</v>
      </c>
      <c r="D1115" s="6">
        <v>115558</v>
      </c>
      <c r="E1115" s="6" t="s">
        <v>1353</v>
      </c>
      <c r="H1115" s="7">
        <v>435</v>
      </c>
      <c r="I1115" s="7">
        <v>814</v>
      </c>
      <c r="L1115" s="19">
        <f t="shared" si="51"/>
        <v>435</v>
      </c>
      <c r="M1115" s="17">
        <f t="shared" si="52"/>
        <v>0.53439803439803435</v>
      </c>
    </row>
    <row r="1116" spans="1:13" ht="15" x14ac:dyDescent="0.25">
      <c r="A1116" s="6">
        <v>145201</v>
      </c>
      <c r="B1116" s="6" t="s">
        <v>169</v>
      </c>
      <c r="C1116" s="17">
        <f t="shared" si="53"/>
        <v>0.56300179152013796</v>
      </c>
      <c r="D1116" s="6">
        <v>115560</v>
      </c>
      <c r="E1116" s="6" t="s">
        <v>437</v>
      </c>
      <c r="H1116" s="7">
        <v>204</v>
      </c>
      <c r="I1116" s="7">
        <v>595</v>
      </c>
      <c r="L1116" s="19">
        <f t="shared" si="51"/>
        <v>204</v>
      </c>
      <c r="M1116" s="17">
        <f t="shared" si="52"/>
        <v>0.34285714285714286</v>
      </c>
    </row>
    <row r="1117" spans="1:13" ht="15" x14ac:dyDescent="0.25">
      <c r="A1117" s="6">
        <v>145201</v>
      </c>
      <c r="B1117" s="6" t="s">
        <v>169</v>
      </c>
      <c r="C1117" s="17">
        <f t="shared" si="53"/>
        <v>0.56300179152013796</v>
      </c>
      <c r="D1117" s="6">
        <v>115561</v>
      </c>
      <c r="E1117" s="6" t="s">
        <v>1354</v>
      </c>
      <c r="H1117" s="7">
        <v>259</v>
      </c>
      <c r="I1117" s="7">
        <v>818</v>
      </c>
      <c r="L1117" s="19">
        <f t="shared" si="51"/>
        <v>259</v>
      </c>
      <c r="M1117" s="17">
        <f t="shared" si="52"/>
        <v>0.31662591687041564</v>
      </c>
    </row>
    <row r="1118" spans="1:13" ht="15" x14ac:dyDescent="0.25">
      <c r="A1118" s="6">
        <v>145201</v>
      </c>
      <c r="B1118" s="6" t="s">
        <v>169</v>
      </c>
      <c r="C1118" s="17">
        <f t="shared" si="53"/>
        <v>0.56300179152013796</v>
      </c>
      <c r="D1118" s="6">
        <v>115562</v>
      </c>
      <c r="E1118" s="6" t="s">
        <v>1355</v>
      </c>
      <c r="H1118" s="7">
        <v>673</v>
      </c>
      <c r="I1118" s="7">
        <v>2257</v>
      </c>
      <c r="L1118" s="19">
        <f t="shared" si="51"/>
        <v>673</v>
      </c>
      <c r="M1118" s="17">
        <f t="shared" si="52"/>
        <v>0.29818342933097031</v>
      </c>
    </row>
    <row r="1119" spans="1:13" ht="15" x14ac:dyDescent="0.25">
      <c r="A1119" s="6">
        <v>145201</v>
      </c>
      <c r="B1119" s="6" t="s">
        <v>169</v>
      </c>
      <c r="C1119" s="17">
        <f t="shared" si="53"/>
        <v>0.56300179152013796</v>
      </c>
      <c r="D1119" s="6">
        <v>115563</v>
      </c>
      <c r="E1119" s="6" t="s">
        <v>1356</v>
      </c>
      <c r="H1119" s="7">
        <v>83</v>
      </c>
      <c r="I1119" s="7">
        <v>436</v>
      </c>
      <c r="L1119" s="19">
        <f t="shared" si="51"/>
        <v>83</v>
      </c>
      <c r="M1119" s="17">
        <f t="shared" si="52"/>
        <v>0.19036697247706422</v>
      </c>
    </row>
    <row r="1120" spans="1:13" ht="15" x14ac:dyDescent="0.25">
      <c r="A1120" s="6">
        <v>145201</v>
      </c>
      <c r="B1120" s="6" t="s">
        <v>169</v>
      </c>
      <c r="C1120" s="17">
        <f t="shared" si="53"/>
        <v>0.56300179152013796</v>
      </c>
      <c r="D1120" s="6">
        <v>160221</v>
      </c>
      <c r="E1120" s="6" t="s">
        <v>1357</v>
      </c>
      <c r="H1120" s="7">
        <v>149</v>
      </c>
      <c r="I1120" s="7">
        <v>149</v>
      </c>
      <c r="L1120" s="19">
        <f t="shared" si="51"/>
        <v>149</v>
      </c>
      <c r="M1120" s="17">
        <f t="shared" si="52"/>
        <v>1</v>
      </c>
    </row>
    <row r="1121" spans="1:13" ht="15" x14ac:dyDescent="0.25">
      <c r="A1121" s="6">
        <v>145201</v>
      </c>
      <c r="B1121" s="6" t="s">
        <v>169</v>
      </c>
      <c r="C1121" s="17">
        <f t="shared" si="53"/>
        <v>0.56300179152013796</v>
      </c>
      <c r="D1121" s="6">
        <v>220682</v>
      </c>
      <c r="E1121" s="6" t="s">
        <v>1358</v>
      </c>
      <c r="H1121" s="7">
        <v>0</v>
      </c>
      <c r="I1121" s="7">
        <v>0</v>
      </c>
      <c r="L1121" s="19">
        <f t="shared" si="51"/>
        <v>0</v>
      </c>
      <c r="M1121" s="17">
        <f t="shared" si="52"/>
        <v>0</v>
      </c>
    </row>
    <row r="1122" spans="1:13" ht="15" x14ac:dyDescent="0.25">
      <c r="A1122" s="6">
        <v>145201</v>
      </c>
      <c r="B1122" s="6" t="s">
        <v>169</v>
      </c>
      <c r="C1122" s="17">
        <f t="shared" si="53"/>
        <v>0.56300179152013796</v>
      </c>
      <c r="D1122" s="6">
        <v>231601</v>
      </c>
      <c r="E1122" s="6" t="s">
        <v>1359</v>
      </c>
      <c r="H1122" s="7">
        <v>341</v>
      </c>
      <c r="I1122" s="7">
        <v>499</v>
      </c>
      <c r="L1122" s="19">
        <f t="shared" si="51"/>
        <v>341</v>
      </c>
      <c r="M1122" s="17">
        <f t="shared" si="52"/>
        <v>0.68336673346693388</v>
      </c>
    </row>
    <row r="1123" spans="1:13" ht="15" x14ac:dyDescent="0.25">
      <c r="A1123" s="6">
        <v>145201</v>
      </c>
      <c r="B1123" s="6" t="s">
        <v>169</v>
      </c>
      <c r="C1123" s="17">
        <f t="shared" si="53"/>
        <v>0.56300179152013796</v>
      </c>
      <c r="D1123" s="6">
        <v>17004856</v>
      </c>
      <c r="E1123" s="6" t="s">
        <v>1360</v>
      </c>
      <c r="H1123" s="7">
        <v>266</v>
      </c>
      <c r="I1123" s="7">
        <v>395</v>
      </c>
      <c r="L1123" s="19">
        <f t="shared" si="51"/>
        <v>266</v>
      </c>
      <c r="M1123" s="17">
        <f t="shared" si="52"/>
        <v>0.67341772151898738</v>
      </c>
    </row>
    <row r="1124" spans="1:13" ht="15" x14ac:dyDescent="0.25">
      <c r="A1124" s="6">
        <v>145427</v>
      </c>
      <c r="B1124" s="6" t="s">
        <v>170</v>
      </c>
      <c r="C1124" s="17">
        <f t="shared" si="53"/>
        <v>0.5772964899178491</v>
      </c>
      <c r="D1124" s="6">
        <v>116619</v>
      </c>
      <c r="E1124" s="6" t="s">
        <v>1361</v>
      </c>
      <c r="H1124" s="7">
        <v>267</v>
      </c>
      <c r="I1124" s="7">
        <v>406</v>
      </c>
      <c r="L1124" s="19">
        <f t="shared" si="51"/>
        <v>267</v>
      </c>
      <c r="M1124" s="17">
        <f t="shared" si="52"/>
        <v>0.6576354679802956</v>
      </c>
    </row>
    <row r="1125" spans="1:13" ht="15" x14ac:dyDescent="0.25">
      <c r="A1125" s="6">
        <v>145427</v>
      </c>
      <c r="B1125" s="6" t="s">
        <v>170</v>
      </c>
      <c r="C1125" s="17">
        <f t="shared" si="53"/>
        <v>0.5772964899178491</v>
      </c>
      <c r="D1125" s="6">
        <v>116620</v>
      </c>
      <c r="E1125" s="6" t="s">
        <v>1362</v>
      </c>
      <c r="H1125" s="7">
        <v>224</v>
      </c>
      <c r="I1125" s="7">
        <v>412</v>
      </c>
      <c r="L1125" s="19">
        <f t="shared" si="51"/>
        <v>224</v>
      </c>
      <c r="M1125" s="17">
        <f t="shared" si="52"/>
        <v>0.5436893203883495</v>
      </c>
    </row>
    <row r="1126" spans="1:13" ht="15" x14ac:dyDescent="0.25">
      <c r="A1126" s="6">
        <v>145427</v>
      </c>
      <c r="B1126" s="6" t="s">
        <v>170</v>
      </c>
      <c r="C1126" s="17">
        <f t="shared" si="53"/>
        <v>0.5772964899178491</v>
      </c>
      <c r="D1126" s="6">
        <v>17000710</v>
      </c>
      <c r="E1126" s="6" t="s">
        <v>1363</v>
      </c>
      <c r="H1126" s="7">
        <v>282</v>
      </c>
      <c r="I1126" s="7">
        <v>521</v>
      </c>
      <c r="L1126" s="19">
        <f t="shared" si="51"/>
        <v>282</v>
      </c>
      <c r="M1126" s="17">
        <f t="shared" si="52"/>
        <v>0.5412667946257198</v>
      </c>
    </row>
    <row r="1127" spans="1:13" ht="15" x14ac:dyDescent="0.25">
      <c r="A1127" s="6">
        <v>145315</v>
      </c>
      <c r="B1127" s="6" t="s">
        <v>171</v>
      </c>
      <c r="C1127" s="17">
        <f t="shared" si="53"/>
        <v>0.43127364438839849</v>
      </c>
      <c r="D1127" s="6">
        <v>116154</v>
      </c>
      <c r="E1127" s="6" t="s">
        <v>1364</v>
      </c>
      <c r="H1127" s="7">
        <v>168</v>
      </c>
      <c r="I1127" s="7">
        <v>400</v>
      </c>
      <c r="L1127" s="19">
        <f t="shared" si="51"/>
        <v>168</v>
      </c>
      <c r="M1127" s="17">
        <f t="shared" si="52"/>
        <v>0.42</v>
      </c>
    </row>
    <row r="1128" spans="1:13" ht="15" x14ac:dyDescent="0.25">
      <c r="A1128" s="6">
        <v>145315</v>
      </c>
      <c r="B1128" s="6" t="s">
        <v>171</v>
      </c>
      <c r="C1128" s="17">
        <f t="shared" si="53"/>
        <v>0.43127364438839849</v>
      </c>
      <c r="D1128" s="6">
        <v>116156</v>
      </c>
      <c r="E1128" s="6" t="s">
        <v>1365</v>
      </c>
      <c r="H1128" s="7">
        <v>174</v>
      </c>
      <c r="I1128" s="7">
        <v>393</v>
      </c>
      <c r="L1128" s="19">
        <f t="shared" si="51"/>
        <v>174</v>
      </c>
      <c r="M1128" s="17">
        <f t="shared" si="52"/>
        <v>0.44274809160305345</v>
      </c>
    </row>
    <row r="1129" spans="1:13" ht="15" x14ac:dyDescent="0.25">
      <c r="A1129" s="6">
        <v>145360</v>
      </c>
      <c r="B1129" s="6" t="s">
        <v>172</v>
      </c>
      <c r="C1129" s="17">
        <f t="shared" si="53"/>
        <v>0.79586563307493541</v>
      </c>
      <c r="D1129" s="6">
        <v>116315</v>
      </c>
      <c r="E1129" s="6" t="s">
        <v>1366</v>
      </c>
      <c r="H1129" s="7">
        <v>79</v>
      </c>
      <c r="I1129" s="7">
        <v>79</v>
      </c>
      <c r="L1129" s="19">
        <f t="shared" si="51"/>
        <v>79</v>
      </c>
      <c r="M1129" s="17">
        <f t="shared" si="52"/>
        <v>1</v>
      </c>
    </row>
    <row r="1130" spans="1:13" ht="15" x14ac:dyDescent="0.25">
      <c r="A1130" s="6">
        <v>145360</v>
      </c>
      <c r="B1130" s="6" t="s">
        <v>172</v>
      </c>
      <c r="C1130" s="17">
        <f t="shared" si="53"/>
        <v>0.79586563307493541</v>
      </c>
      <c r="D1130" s="6">
        <v>207541</v>
      </c>
      <c r="E1130" s="6" t="s">
        <v>1367</v>
      </c>
      <c r="H1130" s="7">
        <v>229</v>
      </c>
      <c r="I1130" s="7">
        <v>308</v>
      </c>
      <c r="L1130" s="19">
        <f t="shared" si="51"/>
        <v>229</v>
      </c>
      <c r="M1130" s="17">
        <f t="shared" si="52"/>
        <v>0.74350649350649356</v>
      </c>
    </row>
    <row r="1131" spans="1:13" ht="15" x14ac:dyDescent="0.25">
      <c r="A1131" s="6">
        <v>145483</v>
      </c>
      <c r="B1131" s="6" t="s">
        <v>173</v>
      </c>
      <c r="C1131" s="17">
        <f t="shared" si="53"/>
        <v>1</v>
      </c>
      <c r="D1131" s="6">
        <v>116785</v>
      </c>
      <c r="E1131" s="6" t="s">
        <v>1368</v>
      </c>
      <c r="H1131" s="7">
        <v>129</v>
      </c>
      <c r="I1131" s="7">
        <v>129</v>
      </c>
      <c r="L1131" s="19">
        <f t="shared" si="51"/>
        <v>129</v>
      </c>
      <c r="M1131" s="17">
        <f t="shared" si="52"/>
        <v>1</v>
      </c>
    </row>
    <row r="1132" spans="1:13" ht="15" x14ac:dyDescent="0.25">
      <c r="A1132" s="6">
        <v>145484</v>
      </c>
      <c r="B1132" s="6" t="s">
        <v>174</v>
      </c>
      <c r="C1132" s="17">
        <f t="shared" si="53"/>
        <v>0.6471144749290445</v>
      </c>
      <c r="D1132" s="6">
        <v>116786</v>
      </c>
      <c r="E1132" s="6" t="s">
        <v>1369</v>
      </c>
      <c r="H1132" s="6">
        <v>176</v>
      </c>
      <c r="I1132" s="6">
        <v>278</v>
      </c>
      <c r="L1132" s="19">
        <f t="shared" si="51"/>
        <v>176</v>
      </c>
      <c r="M1132" s="17">
        <f t="shared" si="52"/>
        <v>0.63309352517985606</v>
      </c>
    </row>
    <row r="1133" spans="1:13" ht="15" x14ac:dyDescent="0.25">
      <c r="A1133" s="6">
        <v>145484</v>
      </c>
      <c r="B1133" s="6" t="s">
        <v>174</v>
      </c>
      <c r="C1133" s="17">
        <f t="shared" si="53"/>
        <v>0.6471144749290445</v>
      </c>
      <c r="D1133" s="6">
        <v>116788</v>
      </c>
      <c r="E1133" s="6" t="s">
        <v>1370</v>
      </c>
      <c r="H1133" s="6">
        <v>157</v>
      </c>
      <c r="I1133" s="6">
        <v>280</v>
      </c>
      <c r="L1133" s="19">
        <f t="shared" si="51"/>
        <v>157</v>
      </c>
      <c r="M1133" s="17">
        <f t="shared" si="52"/>
        <v>0.56071428571428572</v>
      </c>
    </row>
    <row r="1134" spans="1:13" ht="15" x14ac:dyDescent="0.25">
      <c r="A1134" s="6">
        <v>145484</v>
      </c>
      <c r="B1134" s="6" t="s">
        <v>174</v>
      </c>
      <c r="C1134" s="17">
        <f t="shared" si="53"/>
        <v>0.6471144749290445</v>
      </c>
      <c r="D1134" s="6">
        <v>116789</v>
      </c>
      <c r="E1134" s="6" t="s">
        <v>1371</v>
      </c>
      <c r="H1134" s="6">
        <v>246</v>
      </c>
      <c r="I1134" s="6">
        <v>345</v>
      </c>
      <c r="L1134" s="19">
        <f t="shared" si="51"/>
        <v>246</v>
      </c>
      <c r="M1134" s="17">
        <f t="shared" si="52"/>
        <v>0.71304347826086956</v>
      </c>
    </row>
    <row r="1135" spans="1:13" ht="15" x14ac:dyDescent="0.25">
      <c r="A1135" s="6">
        <v>145484</v>
      </c>
      <c r="B1135" s="6" t="s">
        <v>174</v>
      </c>
      <c r="C1135" s="17">
        <f t="shared" si="53"/>
        <v>0.6471144749290445</v>
      </c>
      <c r="D1135" s="6">
        <v>17001917</v>
      </c>
      <c r="E1135" s="6" t="s">
        <v>1372</v>
      </c>
      <c r="H1135" s="6">
        <v>41</v>
      </c>
      <c r="I1135" s="6">
        <v>53</v>
      </c>
      <c r="L1135" s="19">
        <f t="shared" si="51"/>
        <v>41</v>
      </c>
      <c r="M1135" s="17">
        <f t="shared" si="52"/>
        <v>0.77358490566037741</v>
      </c>
    </row>
    <row r="1136" spans="1:13" ht="15" x14ac:dyDescent="0.25">
      <c r="A1136" s="6">
        <v>145484</v>
      </c>
      <c r="B1136" s="6" t="s">
        <v>174</v>
      </c>
      <c r="C1136" s="17">
        <f t="shared" si="53"/>
        <v>0.6471144749290445</v>
      </c>
      <c r="D1136" s="6">
        <v>17035035</v>
      </c>
      <c r="E1136" s="6" t="s">
        <v>1146</v>
      </c>
      <c r="H1136" s="6">
        <v>64</v>
      </c>
      <c r="I1136" s="6">
        <v>101</v>
      </c>
      <c r="L1136" s="19">
        <f t="shared" si="51"/>
        <v>64</v>
      </c>
      <c r="M1136" s="17">
        <f t="shared" si="52"/>
        <v>0.63366336633663367</v>
      </c>
    </row>
    <row r="1137" spans="1:13" ht="15" x14ac:dyDescent="0.25">
      <c r="A1137" s="6">
        <v>145445</v>
      </c>
      <c r="B1137" s="6" t="s">
        <v>175</v>
      </c>
      <c r="C1137" s="17">
        <f t="shared" si="53"/>
        <v>0.30368098159509205</v>
      </c>
      <c r="D1137" s="6">
        <v>116695</v>
      </c>
      <c r="E1137" s="6" t="s">
        <v>1373</v>
      </c>
      <c r="H1137" s="7">
        <v>100</v>
      </c>
      <c r="I1137" s="7">
        <v>411</v>
      </c>
      <c r="L1137" s="19">
        <f t="shared" si="51"/>
        <v>100</v>
      </c>
      <c r="M1137" s="17">
        <f t="shared" si="52"/>
        <v>0.24330900243309003</v>
      </c>
    </row>
    <row r="1138" spans="1:13" ht="15" x14ac:dyDescent="0.25">
      <c r="A1138" s="6">
        <v>145445</v>
      </c>
      <c r="B1138" s="6" t="s">
        <v>175</v>
      </c>
      <c r="C1138" s="17">
        <f t="shared" si="53"/>
        <v>0.30368098159509205</v>
      </c>
      <c r="D1138" s="6">
        <v>116696</v>
      </c>
      <c r="E1138" s="6" t="s">
        <v>1374</v>
      </c>
      <c r="H1138" s="7">
        <v>92</v>
      </c>
      <c r="I1138" s="7">
        <v>321</v>
      </c>
      <c r="L1138" s="19">
        <f t="shared" si="51"/>
        <v>92</v>
      </c>
      <c r="M1138" s="17">
        <f t="shared" si="52"/>
        <v>0.28660436137071649</v>
      </c>
    </row>
    <row r="1139" spans="1:13" ht="15" x14ac:dyDescent="0.25">
      <c r="A1139" s="6">
        <v>145445</v>
      </c>
      <c r="B1139" s="6" t="s">
        <v>175</v>
      </c>
      <c r="C1139" s="17">
        <f t="shared" si="53"/>
        <v>0.30368098159509205</v>
      </c>
      <c r="D1139" s="6">
        <v>116697</v>
      </c>
      <c r="E1139" s="6" t="s">
        <v>1375</v>
      </c>
      <c r="H1139" s="7">
        <v>166</v>
      </c>
      <c r="I1139" s="7">
        <v>449</v>
      </c>
      <c r="L1139" s="19">
        <f t="shared" si="51"/>
        <v>166</v>
      </c>
      <c r="M1139" s="17">
        <f t="shared" si="52"/>
        <v>0.36971046770601335</v>
      </c>
    </row>
    <row r="1140" spans="1:13" ht="15" x14ac:dyDescent="0.25">
      <c r="A1140" s="6">
        <v>145445</v>
      </c>
      <c r="B1140" s="6" t="s">
        <v>175</v>
      </c>
      <c r="C1140" s="17">
        <f t="shared" si="53"/>
        <v>0.30368098159509205</v>
      </c>
      <c r="D1140" s="6">
        <v>116698</v>
      </c>
      <c r="E1140" s="6" t="s">
        <v>1376</v>
      </c>
      <c r="H1140" s="7">
        <v>38</v>
      </c>
      <c r="I1140" s="7">
        <v>123</v>
      </c>
      <c r="L1140" s="19">
        <f t="shared" si="51"/>
        <v>38</v>
      </c>
      <c r="M1140" s="17">
        <f t="shared" si="52"/>
        <v>0.30894308943089432</v>
      </c>
    </row>
    <row r="1141" spans="1:13" ht="15" x14ac:dyDescent="0.25">
      <c r="A1141" s="6">
        <v>145237</v>
      </c>
      <c r="B1141" s="6" t="s">
        <v>176</v>
      </c>
      <c r="C1141" s="17">
        <f t="shared" si="53"/>
        <v>0.72661498708010341</v>
      </c>
      <c r="D1141" s="6">
        <v>115457</v>
      </c>
      <c r="E1141" s="6" t="s">
        <v>1377</v>
      </c>
      <c r="H1141" s="7">
        <v>240</v>
      </c>
      <c r="I1141" s="7">
        <v>355</v>
      </c>
      <c r="L1141" s="19">
        <f t="shared" ref="L1141:L1204" si="54">IF(K1141="",H1141,(MIN(I1141,(K1141*1.6*I1141))))</f>
        <v>240</v>
      </c>
      <c r="M1141" s="17">
        <f t="shared" ref="M1141:M1204" si="55">IF(L1141=0,0,(L1141/I1141))</f>
        <v>0.676056338028169</v>
      </c>
    </row>
    <row r="1142" spans="1:13" ht="15" x14ac:dyDescent="0.25">
      <c r="A1142" s="6">
        <v>145237</v>
      </c>
      <c r="B1142" s="6" t="s">
        <v>176</v>
      </c>
      <c r="C1142" s="17">
        <f t="shared" si="53"/>
        <v>0.72661498708010341</v>
      </c>
      <c r="D1142" s="6">
        <v>115564</v>
      </c>
      <c r="E1142" s="6" t="s">
        <v>1378</v>
      </c>
      <c r="H1142" s="7">
        <v>316</v>
      </c>
      <c r="I1142" s="7">
        <v>422</v>
      </c>
      <c r="L1142" s="19">
        <f t="shared" si="54"/>
        <v>316</v>
      </c>
      <c r="M1142" s="17">
        <f t="shared" si="55"/>
        <v>0.74881516587677721</v>
      </c>
    </row>
    <row r="1143" spans="1:13" ht="15" x14ac:dyDescent="0.25">
      <c r="A1143" s="6">
        <v>145237</v>
      </c>
      <c r="B1143" s="6" t="s">
        <v>176</v>
      </c>
      <c r="C1143" s="17">
        <f t="shared" si="53"/>
        <v>0.72661498708010341</v>
      </c>
      <c r="D1143" s="6">
        <v>115618</v>
      </c>
      <c r="E1143" s="6" t="s">
        <v>1379</v>
      </c>
      <c r="H1143" s="7">
        <v>248</v>
      </c>
      <c r="I1143" s="7">
        <v>303</v>
      </c>
      <c r="L1143" s="19">
        <f t="shared" si="54"/>
        <v>248</v>
      </c>
      <c r="M1143" s="17">
        <f t="shared" si="55"/>
        <v>0.81848184818481851</v>
      </c>
    </row>
    <row r="1144" spans="1:13" ht="15" x14ac:dyDescent="0.25">
      <c r="A1144" s="6">
        <v>145237</v>
      </c>
      <c r="B1144" s="6" t="s">
        <v>176</v>
      </c>
      <c r="C1144" s="17">
        <f t="shared" si="53"/>
        <v>0.72661498708010341</v>
      </c>
      <c r="D1144" s="6">
        <v>203766</v>
      </c>
      <c r="E1144" s="6" t="s">
        <v>1380</v>
      </c>
      <c r="H1144" s="7">
        <v>256</v>
      </c>
      <c r="I1144" s="7">
        <v>342</v>
      </c>
      <c r="L1144" s="19">
        <f t="shared" si="54"/>
        <v>256</v>
      </c>
      <c r="M1144" s="17">
        <f t="shared" si="55"/>
        <v>0.74853801169590639</v>
      </c>
    </row>
    <row r="1145" spans="1:13" ht="15" x14ac:dyDescent="0.25">
      <c r="A1145" s="6">
        <v>145237</v>
      </c>
      <c r="B1145" s="6" t="s">
        <v>176</v>
      </c>
      <c r="C1145" s="17">
        <f t="shared" si="53"/>
        <v>0.72661498708010341</v>
      </c>
      <c r="D1145" s="6">
        <v>214128</v>
      </c>
      <c r="E1145" s="6" t="s">
        <v>1381</v>
      </c>
      <c r="H1145" s="7">
        <v>346</v>
      </c>
      <c r="I1145" s="7">
        <v>513</v>
      </c>
      <c r="L1145" s="19">
        <f t="shared" si="54"/>
        <v>346</v>
      </c>
      <c r="M1145" s="17">
        <f t="shared" si="55"/>
        <v>0.67446393762183232</v>
      </c>
    </row>
    <row r="1146" spans="1:13" ht="15" x14ac:dyDescent="0.25">
      <c r="A1146" s="6">
        <v>145317</v>
      </c>
      <c r="B1146" s="6" t="s">
        <v>177</v>
      </c>
      <c r="C1146" s="17">
        <f t="shared" si="53"/>
        <v>0.95007564296520419</v>
      </c>
      <c r="D1146" s="6">
        <v>116160</v>
      </c>
      <c r="E1146" s="6" t="s">
        <v>1382</v>
      </c>
      <c r="H1146" s="7">
        <v>174</v>
      </c>
      <c r="I1146" s="7">
        <v>180</v>
      </c>
      <c r="L1146" s="19">
        <f t="shared" si="54"/>
        <v>174</v>
      </c>
      <c r="M1146" s="17">
        <f t="shared" si="55"/>
        <v>0.96666666666666667</v>
      </c>
    </row>
    <row r="1147" spans="1:13" ht="15" x14ac:dyDescent="0.25">
      <c r="A1147" s="6">
        <v>145317</v>
      </c>
      <c r="B1147" s="6" t="s">
        <v>177</v>
      </c>
      <c r="C1147" s="17">
        <f t="shared" si="53"/>
        <v>0.95007564296520419</v>
      </c>
      <c r="D1147" s="6">
        <v>116161</v>
      </c>
      <c r="E1147" s="6" t="s">
        <v>1383</v>
      </c>
      <c r="H1147" s="7">
        <v>189</v>
      </c>
      <c r="I1147" s="7">
        <v>216</v>
      </c>
      <c r="L1147" s="19">
        <f t="shared" si="54"/>
        <v>189</v>
      </c>
      <c r="M1147" s="17">
        <f t="shared" si="55"/>
        <v>0.875</v>
      </c>
    </row>
    <row r="1148" spans="1:13" ht="15" x14ac:dyDescent="0.25">
      <c r="A1148" s="6">
        <v>145317</v>
      </c>
      <c r="B1148" s="6" t="s">
        <v>177</v>
      </c>
      <c r="C1148" s="17">
        <f t="shared" si="53"/>
        <v>0.95007564296520419</v>
      </c>
      <c r="D1148" s="6">
        <v>116165</v>
      </c>
      <c r="E1148" s="6" t="s">
        <v>1384</v>
      </c>
      <c r="H1148" s="7">
        <v>104</v>
      </c>
      <c r="I1148" s="7">
        <v>104</v>
      </c>
      <c r="L1148" s="19">
        <f t="shared" si="54"/>
        <v>104</v>
      </c>
      <c r="M1148" s="17">
        <f t="shared" si="55"/>
        <v>1</v>
      </c>
    </row>
    <row r="1149" spans="1:13" ht="15" x14ac:dyDescent="0.25">
      <c r="A1149" s="6">
        <v>145317</v>
      </c>
      <c r="B1149" s="6" t="s">
        <v>177</v>
      </c>
      <c r="C1149" s="17">
        <f t="shared" si="53"/>
        <v>0.95007564296520419</v>
      </c>
      <c r="D1149" s="6">
        <v>186258</v>
      </c>
      <c r="E1149" s="6" t="s">
        <v>1385</v>
      </c>
      <c r="H1149" s="7">
        <v>161</v>
      </c>
      <c r="I1149" s="7">
        <v>161</v>
      </c>
      <c r="L1149" s="19">
        <f t="shared" si="54"/>
        <v>161</v>
      </c>
      <c r="M1149" s="17">
        <f t="shared" si="55"/>
        <v>1</v>
      </c>
    </row>
    <row r="1150" spans="1:13" ht="15" x14ac:dyDescent="0.25">
      <c r="A1150" s="6">
        <v>145518</v>
      </c>
      <c r="B1150" s="6" t="s">
        <v>178</v>
      </c>
      <c r="C1150" s="17">
        <f t="shared" si="53"/>
        <v>0.9908675799086758</v>
      </c>
      <c r="D1150" s="6">
        <v>116988</v>
      </c>
      <c r="E1150" s="6" t="s">
        <v>1386</v>
      </c>
      <c r="H1150" s="7">
        <v>506</v>
      </c>
      <c r="I1150" s="7">
        <v>506</v>
      </c>
      <c r="L1150" s="19">
        <f t="shared" si="54"/>
        <v>506</v>
      </c>
      <c r="M1150" s="17">
        <f t="shared" si="55"/>
        <v>1</v>
      </c>
    </row>
    <row r="1151" spans="1:13" ht="15" x14ac:dyDescent="0.25">
      <c r="A1151" s="6">
        <v>145518</v>
      </c>
      <c r="B1151" s="6" t="s">
        <v>178</v>
      </c>
      <c r="C1151" s="17">
        <f t="shared" si="53"/>
        <v>0.9908675799086758</v>
      </c>
      <c r="D1151" s="6">
        <v>116989</v>
      </c>
      <c r="E1151" s="6" t="s">
        <v>1387</v>
      </c>
      <c r="H1151" s="7">
        <v>555</v>
      </c>
      <c r="I1151" s="7">
        <v>573</v>
      </c>
      <c r="L1151" s="19">
        <f t="shared" si="54"/>
        <v>555</v>
      </c>
      <c r="M1151" s="17">
        <f t="shared" si="55"/>
        <v>0.96858638743455494</v>
      </c>
    </row>
    <row r="1152" spans="1:13" ht="15" x14ac:dyDescent="0.25">
      <c r="A1152" s="6">
        <v>145518</v>
      </c>
      <c r="B1152" s="6" t="s">
        <v>178</v>
      </c>
      <c r="C1152" s="17">
        <f t="shared" si="53"/>
        <v>0.9908675799086758</v>
      </c>
      <c r="D1152" s="6">
        <v>116990</v>
      </c>
      <c r="E1152" s="6" t="s">
        <v>1388</v>
      </c>
      <c r="H1152" s="7">
        <v>326</v>
      </c>
      <c r="I1152" s="7">
        <v>326</v>
      </c>
      <c r="L1152" s="19">
        <f t="shared" si="54"/>
        <v>326</v>
      </c>
      <c r="M1152" s="17">
        <f t="shared" si="55"/>
        <v>1</v>
      </c>
    </row>
    <row r="1153" spans="1:13" ht="15" x14ac:dyDescent="0.25">
      <c r="A1153" s="6">
        <v>145518</v>
      </c>
      <c r="B1153" s="6" t="s">
        <v>178</v>
      </c>
      <c r="C1153" s="17">
        <f t="shared" si="53"/>
        <v>0.9908675799086758</v>
      </c>
      <c r="D1153" s="6">
        <v>117026</v>
      </c>
      <c r="E1153" s="6" t="s">
        <v>1389</v>
      </c>
      <c r="H1153" s="7">
        <v>192</v>
      </c>
      <c r="I1153" s="7">
        <v>192</v>
      </c>
      <c r="L1153" s="19">
        <f t="shared" si="54"/>
        <v>192</v>
      </c>
      <c r="M1153" s="17">
        <f t="shared" si="55"/>
        <v>1</v>
      </c>
    </row>
    <row r="1154" spans="1:13" ht="15" x14ac:dyDescent="0.25">
      <c r="A1154" s="6">
        <v>145518</v>
      </c>
      <c r="B1154" s="6" t="s">
        <v>178</v>
      </c>
      <c r="C1154" s="17">
        <f t="shared" si="53"/>
        <v>0.9908675799086758</v>
      </c>
      <c r="D1154" s="6">
        <v>117027</v>
      </c>
      <c r="E1154" s="6" t="s">
        <v>1390</v>
      </c>
      <c r="H1154" s="7">
        <v>337</v>
      </c>
      <c r="I1154" s="7">
        <v>337</v>
      </c>
      <c r="L1154" s="19">
        <f t="shared" si="54"/>
        <v>337</v>
      </c>
      <c r="M1154" s="17">
        <f t="shared" si="55"/>
        <v>1</v>
      </c>
    </row>
    <row r="1155" spans="1:13" ht="15" x14ac:dyDescent="0.25">
      <c r="A1155" s="6">
        <v>145518</v>
      </c>
      <c r="B1155" s="6" t="s">
        <v>178</v>
      </c>
      <c r="C1155" s="17">
        <f t="shared" ref="C1155:C1218" si="56">SUMIF($B$2:$B$3000,B1155,$L$2:$L$3000)/(SUMIF($B$2:$B$3000,B1155,$I$2:$I$3000))</f>
        <v>0.9908675799086758</v>
      </c>
      <c r="D1155" s="6">
        <v>204951</v>
      </c>
      <c r="E1155" s="6" t="s">
        <v>1391</v>
      </c>
      <c r="H1155" s="7">
        <v>37</v>
      </c>
      <c r="I1155" s="7">
        <v>37</v>
      </c>
      <c r="L1155" s="19">
        <f t="shared" si="54"/>
        <v>37</v>
      </c>
      <c r="M1155" s="17">
        <f t="shared" si="55"/>
        <v>1</v>
      </c>
    </row>
    <row r="1156" spans="1:13" ht="15" x14ac:dyDescent="0.25">
      <c r="A1156" s="6">
        <v>145267</v>
      </c>
      <c r="B1156" s="6" t="s">
        <v>179</v>
      </c>
      <c r="C1156" s="17">
        <f t="shared" si="56"/>
        <v>0.316505955757232</v>
      </c>
      <c r="D1156" s="6">
        <v>115704</v>
      </c>
      <c r="E1156" s="6" t="s">
        <v>1392</v>
      </c>
      <c r="H1156" s="7">
        <v>203</v>
      </c>
      <c r="I1156" s="7">
        <v>499</v>
      </c>
      <c r="L1156" s="19">
        <f t="shared" si="54"/>
        <v>203</v>
      </c>
      <c r="M1156" s="17">
        <f t="shared" si="55"/>
        <v>0.40681362725450904</v>
      </c>
    </row>
    <row r="1157" spans="1:13" ht="15" x14ac:dyDescent="0.25">
      <c r="A1157" s="6">
        <v>145267</v>
      </c>
      <c r="B1157" s="6" t="s">
        <v>179</v>
      </c>
      <c r="C1157" s="17">
        <f t="shared" si="56"/>
        <v>0.316505955757232</v>
      </c>
      <c r="D1157" s="6">
        <v>115706</v>
      </c>
      <c r="E1157" s="6" t="s">
        <v>1393</v>
      </c>
      <c r="H1157" s="7">
        <v>135</v>
      </c>
      <c r="I1157" s="7">
        <v>404</v>
      </c>
      <c r="L1157" s="19">
        <f t="shared" si="54"/>
        <v>135</v>
      </c>
      <c r="M1157" s="17">
        <f t="shared" si="55"/>
        <v>0.33415841584158418</v>
      </c>
    </row>
    <row r="1158" spans="1:13" ht="15" x14ac:dyDescent="0.25">
      <c r="A1158" s="6">
        <v>145267</v>
      </c>
      <c r="B1158" s="6" t="s">
        <v>179</v>
      </c>
      <c r="C1158" s="17">
        <f t="shared" si="56"/>
        <v>0.316505955757232</v>
      </c>
      <c r="D1158" s="6">
        <v>115707</v>
      </c>
      <c r="E1158" s="6" t="s">
        <v>1394</v>
      </c>
      <c r="H1158" s="7">
        <v>166</v>
      </c>
      <c r="I1158" s="7">
        <v>316</v>
      </c>
      <c r="L1158" s="19">
        <f t="shared" si="54"/>
        <v>166</v>
      </c>
      <c r="M1158" s="17">
        <f t="shared" si="55"/>
        <v>0.52531645569620256</v>
      </c>
    </row>
    <row r="1159" spans="1:13" ht="15" x14ac:dyDescent="0.25">
      <c r="A1159" s="6">
        <v>145267</v>
      </c>
      <c r="B1159" s="6" t="s">
        <v>179</v>
      </c>
      <c r="C1159" s="17">
        <f t="shared" si="56"/>
        <v>0.316505955757232</v>
      </c>
      <c r="D1159" s="6">
        <v>115769</v>
      </c>
      <c r="E1159" s="6" t="s">
        <v>1395</v>
      </c>
      <c r="H1159" s="7">
        <v>106</v>
      </c>
      <c r="I1159" s="7">
        <v>451</v>
      </c>
      <c r="L1159" s="19">
        <f t="shared" si="54"/>
        <v>106</v>
      </c>
      <c r="M1159" s="17">
        <f t="shared" si="55"/>
        <v>0.23503325942350334</v>
      </c>
    </row>
    <row r="1160" spans="1:13" ht="15" x14ac:dyDescent="0.25">
      <c r="A1160" s="6">
        <v>145267</v>
      </c>
      <c r="B1160" s="6" t="s">
        <v>179</v>
      </c>
      <c r="C1160" s="17">
        <f t="shared" si="56"/>
        <v>0.316505955757232</v>
      </c>
      <c r="D1160" s="6">
        <v>115770</v>
      </c>
      <c r="E1160" s="6" t="s">
        <v>1396</v>
      </c>
      <c r="H1160" s="7">
        <v>172</v>
      </c>
      <c r="I1160" s="7">
        <v>696</v>
      </c>
      <c r="L1160" s="19">
        <f t="shared" si="54"/>
        <v>172</v>
      </c>
      <c r="M1160" s="17">
        <f t="shared" si="55"/>
        <v>0.2471264367816092</v>
      </c>
    </row>
    <row r="1161" spans="1:13" ht="15" x14ac:dyDescent="0.25">
      <c r="A1161" s="6">
        <v>145267</v>
      </c>
      <c r="B1161" s="6" t="s">
        <v>179</v>
      </c>
      <c r="C1161" s="17">
        <f t="shared" si="56"/>
        <v>0.316505955757232</v>
      </c>
      <c r="D1161" s="6">
        <v>115771</v>
      </c>
      <c r="E1161" s="6" t="s">
        <v>1397</v>
      </c>
      <c r="H1161" s="7">
        <v>258</v>
      </c>
      <c r="I1161" s="7">
        <v>1073</v>
      </c>
      <c r="L1161" s="19">
        <f t="shared" si="54"/>
        <v>258</v>
      </c>
      <c r="M1161" s="17">
        <f t="shared" si="55"/>
        <v>0.24044734389561975</v>
      </c>
    </row>
    <row r="1162" spans="1:13" ht="15" x14ac:dyDescent="0.25">
      <c r="A1162" s="6">
        <v>145267</v>
      </c>
      <c r="B1162" s="6" t="s">
        <v>179</v>
      </c>
      <c r="C1162" s="17">
        <f t="shared" si="56"/>
        <v>0.316505955757232</v>
      </c>
      <c r="D1162" s="6">
        <v>115773</v>
      </c>
      <c r="E1162" s="6" t="s">
        <v>1398</v>
      </c>
      <c r="H1162" s="7">
        <v>79</v>
      </c>
      <c r="I1162" s="7">
        <v>291</v>
      </c>
      <c r="L1162" s="19">
        <f t="shared" si="54"/>
        <v>79</v>
      </c>
      <c r="M1162" s="17">
        <f t="shared" si="55"/>
        <v>0.27147766323024053</v>
      </c>
    </row>
    <row r="1163" spans="1:13" ht="15" x14ac:dyDescent="0.25">
      <c r="A1163" s="6">
        <v>145267</v>
      </c>
      <c r="B1163" s="6" t="s">
        <v>179</v>
      </c>
      <c r="C1163" s="17">
        <f t="shared" si="56"/>
        <v>0.316505955757232</v>
      </c>
      <c r="D1163" s="6">
        <v>115774</v>
      </c>
      <c r="E1163" s="6" t="s">
        <v>1399</v>
      </c>
      <c r="H1163" s="7">
        <v>159</v>
      </c>
      <c r="I1163" s="7">
        <v>525</v>
      </c>
      <c r="L1163" s="19">
        <f t="shared" si="54"/>
        <v>159</v>
      </c>
      <c r="M1163" s="17">
        <f t="shared" si="55"/>
        <v>0.30285714285714288</v>
      </c>
    </row>
    <row r="1164" spans="1:13" ht="15" x14ac:dyDescent="0.25">
      <c r="A1164" s="6">
        <v>145267</v>
      </c>
      <c r="B1164" s="6" t="s">
        <v>179</v>
      </c>
      <c r="C1164" s="17">
        <f t="shared" si="56"/>
        <v>0.316505955757232</v>
      </c>
      <c r="D1164" s="6">
        <v>115868</v>
      </c>
      <c r="E1164" s="6" t="s">
        <v>1400</v>
      </c>
      <c r="H1164" s="7">
        <v>148</v>
      </c>
      <c r="I1164" s="7">
        <v>332</v>
      </c>
      <c r="L1164" s="19">
        <f t="shared" si="54"/>
        <v>148</v>
      </c>
      <c r="M1164" s="17">
        <f t="shared" si="55"/>
        <v>0.44578313253012047</v>
      </c>
    </row>
    <row r="1165" spans="1:13" ht="15" x14ac:dyDescent="0.25">
      <c r="A1165" s="6">
        <v>145267</v>
      </c>
      <c r="B1165" s="6" t="s">
        <v>179</v>
      </c>
      <c r="C1165" s="17">
        <f t="shared" si="56"/>
        <v>0.316505955757232</v>
      </c>
      <c r="D1165" s="6">
        <v>223097</v>
      </c>
      <c r="E1165" s="6" t="s">
        <v>1401</v>
      </c>
      <c r="H1165" s="7">
        <v>0</v>
      </c>
      <c r="I1165" s="7">
        <v>0</v>
      </c>
      <c r="L1165" s="19">
        <f t="shared" si="54"/>
        <v>0</v>
      </c>
      <c r="M1165" s="17">
        <f t="shared" si="55"/>
        <v>0</v>
      </c>
    </row>
    <row r="1166" spans="1:13" ht="15" x14ac:dyDescent="0.25">
      <c r="A1166" s="6">
        <v>145267</v>
      </c>
      <c r="B1166" s="6" t="s">
        <v>179</v>
      </c>
      <c r="C1166" s="17">
        <f t="shared" si="56"/>
        <v>0.316505955757232</v>
      </c>
      <c r="D1166" s="6">
        <v>16034618</v>
      </c>
      <c r="E1166" s="6" t="s">
        <v>1402</v>
      </c>
      <c r="H1166" s="7">
        <v>248</v>
      </c>
      <c r="I1166" s="7">
        <v>702</v>
      </c>
      <c r="L1166" s="19">
        <f t="shared" si="54"/>
        <v>248</v>
      </c>
      <c r="M1166" s="17">
        <f t="shared" si="55"/>
        <v>0.35327635327635326</v>
      </c>
    </row>
    <row r="1167" spans="1:13" ht="15" x14ac:dyDescent="0.25">
      <c r="A1167" s="6">
        <v>145301</v>
      </c>
      <c r="B1167" s="6" t="s">
        <v>180</v>
      </c>
      <c r="C1167" s="17">
        <f t="shared" si="56"/>
        <v>0.65939447907390913</v>
      </c>
      <c r="D1167" s="6">
        <v>116098</v>
      </c>
      <c r="E1167" s="6" t="s">
        <v>1403</v>
      </c>
      <c r="H1167" s="7">
        <v>281</v>
      </c>
      <c r="I1167" s="7">
        <v>451</v>
      </c>
      <c r="L1167" s="19">
        <f t="shared" si="54"/>
        <v>281</v>
      </c>
      <c r="M1167" s="17">
        <f t="shared" si="55"/>
        <v>0.62305986696230597</v>
      </c>
    </row>
    <row r="1168" spans="1:13" ht="15" x14ac:dyDescent="0.25">
      <c r="A1168" s="6">
        <v>145301</v>
      </c>
      <c r="B1168" s="6" t="s">
        <v>180</v>
      </c>
      <c r="C1168" s="17">
        <f t="shared" si="56"/>
        <v>0.65939447907390913</v>
      </c>
      <c r="D1168" s="6">
        <v>116099</v>
      </c>
      <c r="E1168" s="6" t="s">
        <v>1404</v>
      </c>
      <c r="H1168" s="7">
        <v>330</v>
      </c>
      <c r="I1168" s="7">
        <v>487</v>
      </c>
      <c r="L1168" s="19">
        <f t="shared" si="54"/>
        <v>330</v>
      </c>
      <c r="M1168" s="17">
        <f t="shared" si="55"/>
        <v>0.67761806981519512</v>
      </c>
    </row>
    <row r="1169" spans="1:13" ht="15" x14ac:dyDescent="0.25">
      <c r="A1169" s="6">
        <v>145301</v>
      </c>
      <c r="B1169" s="6" t="s">
        <v>180</v>
      </c>
      <c r="C1169" s="17">
        <f t="shared" si="56"/>
        <v>0.65939447907390913</v>
      </c>
      <c r="D1169" s="6">
        <v>116100</v>
      </c>
      <c r="E1169" s="6" t="s">
        <v>1405</v>
      </c>
      <c r="H1169" s="7">
        <v>380</v>
      </c>
      <c r="I1169" s="7">
        <v>676</v>
      </c>
      <c r="L1169" s="19">
        <f t="shared" si="54"/>
        <v>380</v>
      </c>
      <c r="M1169" s="17">
        <f t="shared" si="55"/>
        <v>0.56213017751479288</v>
      </c>
    </row>
    <row r="1170" spans="1:13" ht="15" x14ac:dyDescent="0.25">
      <c r="A1170" s="6">
        <v>145301</v>
      </c>
      <c r="B1170" s="6" t="s">
        <v>180</v>
      </c>
      <c r="C1170" s="17">
        <f t="shared" si="56"/>
        <v>0.65939447907390913</v>
      </c>
      <c r="D1170" s="6">
        <v>116101</v>
      </c>
      <c r="E1170" s="6" t="s">
        <v>1406</v>
      </c>
      <c r="H1170" s="7">
        <v>421</v>
      </c>
      <c r="I1170" s="7">
        <v>545</v>
      </c>
      <c r="L1170" s="19">
        <f t="shared" si="54"/>
        <v>421</v>
      </c>
      <c r="M1170" s="17">
        <f t="shared" si="55"/>
        <v>0.77247706422018347</v>
      </c>
    </row>
    <row r="1171" spans="1:13" ht="15" x14ac:dyDescent="0.25">
      <c r="A1171" s="6">
        <v>145301</v>
      </c>
      <c r="B1171" s="6" t="s">
        <v>180</v>
      </c>
      <c r="C1171" s="17">
        <f t="shared" si="56"/>
        <v>0.65939447907390913</v>
      </c>
      <c r="D1171" s="6">
        <v>224027</v>
      </c>
      <c r="E1171" s="6" t="s">
        <v>1407</v>
      </c>
      <c r="H1171" s="7">
        <v>47</v>
      </c>
      <c r="I1171" s="7">
        <v>58</v>
      </c>
      <c r="L1171" s="19">
        <f t="shared" si="54"/>
        <v>47</v>
      </c>
      <c r="M1171" s="17">
        <f t="shared" si="55"/>
        <v>0.81034482758620685</v>
      </c>
    </row>
    <row r="1172" spans="1:13" ht="15" x14ac:dyDescent="0.25">
      <c r="A1172" s="6">
        <v>145301</v>
      </c>
      <c r="B1172" s="6" t="s">
        <v>180</v>
      </c>
      <c r="C1172" s="17">
        <f t="shared" si="56"/>
        <v>0.65939447907390913</v>
      </c>
      <c r="D1172" s="6">
        <v>16045515</v>
      </c>
      <c r="E1172" s="6" t="s">
        <v>1408</v>
      </c>
      <c r="H1172" s="7">
        <v>22</v>
      </c>
      <c r="I1172" s="7">
        <v>29</v>
      </c>
      <c r="L1172" s="19">
        <f t="shared" si="54"/>
        <v>22</v>
      </c>
      <c r="M1172" s="17">
        <f t="shared" si="55"/>
        <v>0.75862068965517238</v>
      </c>
    </row>
    <row r="1173" spans="1:13" ht="15" x14ac:dyDescent="0.25">
      <c r="A1173" s="6">
        <v>145304</v>
      </c>
      <c r="B1173" s="6" t="s">
        <v>181</v>
      </c>
      <c r="C1173" s="17">
        <f t="shared" si="56"/>
        <v>0.82499999999999996</v>
      </c>
      <c r="D1173" s="6">
        <v>207465</v>
      </c>
      <c r="E1173" s="6" t="s">
        <v>1409</v>
      </c>
      <c r="H1173" s="7">
        <v>66</v>
      </c>
      <c r="I1173" s="7">
        <v>80</v>
      </c>
      <c r="L1173" s="19">
        <f t="shared" si="54"/>
        <v>66</v>
      </c>
      <c r="M1173" s="17">
        <f t="shared" si="55"/>
        <v>0.82499999999999996</v>
      </c>
    </row>
    <row r="1174" spans="1:13" ht="15" x14ac:dyDescent="0.25">
      <c r="A1174" s="6">
        <v>145296</v>
      </c>
      <c r="B1174" s="6" t="s">
        <v>182</v>
      </c>
      <c r="C1174" s="17">
        <f t="shared" si="56"/>
        <v>0.4425508892946507</v>
      </c>
      <c r="D1174" s="6">
        <v>116048</v>
      </c>
      <c r="E1174" s="6" t="s">
        <v>1410</v>
      </c>
      <c r="H1174" s="7">
        <v>423</v>
      </c>
      <c r="I1174" s="7">
        <v>500</v>
      </c>
      <c r="L1174" s="19">
        <f t="shared" si="54"/>
        <v>423</v>
      </c>
      <c r="M1174" s="17">
        <f t="shared" si="55"/>
        <v>0.84599999999999997</v>
      </c>
    </row>
    <row r="1175" spans="1:13" ht="15" x14ac:dyDescent="0.25">
      <c r="A1175" s="6">
        <v>145296</v>
      </c>
      <c r="B1175" s="6" t="s">
        <v>182</v>
      </c>
      <c r="C1175" s="17">
        <f t="shared" si="56"/>
        <v>0.4425508892946507</v>
      </c>
      <c r="D1175" s="6">
        <v>116049</v>
      </c>
      <c r="E1175" s="6" t="s">
        <v>1411</v>
      </c>
      <c r="H1175" s="7">
        <v>504</v>
      </c>
      <c r="I1175" s="7">
        <v>842</v>
      </c>
      <c r="L1175" s="19">
        <f t="shared" si="54"/>
        <v>504</v>
      </c>
      <c r="M1175" s="17">
        <f t="shared" si="55"/>
        <v>0.59857482185273159</v>
      </c>
    </row>
    <row r="1176" spans="1:13" ht="15" x14ac:dyDescent="0.25">
      <c r="A1176" s="6">
        <v>145296</v>
      </c>
      <c r="B1176" s="6" t="s">
        <v>182</v>
      </c>
      <c r="C1176" s="17">
        <f t="shared" si="56"/>
        <v>0.4425508892946507</v>
      </c>
      <c r="D1176" s="6">
        <v>116051</v>
      </c>
      <c r="E1176" s="6" t="s">
        <v>1412</v>
      </c>
      <c r="H1176" s="7">
        <v>288</v>
      </c>
      <c r="I1176" s="7">
        <v>387</v>
      </c>
      <c r="L1176" s="19">
        <f t="shared" si="54"/>
        <v>288</v>
      </c>
      <c r="M1176" s="17">
        <f t="shared" si="55"/>
        <v>0.7441860465116279</v>
      </c>
    </row>
    <row r="1177" spans="1:13" ht="15" x14ac:dyDescent="0.25">
      <c r="A1177" s="6">
        <v>145296</v>
      </c>
      <c r="B1177" s="6" t="s">
        <v>182</v>
      </c>
      <c r="C1177" s="17">
        <f t="shared" si="56"/>
        <v>0.4425508892946507</v>
      </c>
      <c r="D1177" s="6">
        <v>116052</v>
      </c>
      <c r="E1177" s="6" t="s">
        <v>1413</v>
      </c>
      <c r="H1177" s="7">
        <v>276</v>
      </c>
      <c r="I1177" s="7">
        <v>647</v>
      </c>
      <c r="L1177" s="19">
        <f t="shared" si="54"/>
        <v>276</v>
      </c>
      <c r="M1177" s="17">
        <f t="shared" si="55"/>
        <v>0.42658423493044823</v>
      </c>
    </row>
    <row r="1178" spans="1:13" ht="15" x14ac:dyDescent="0.25">
      <c r="A1178" s="6">
        <v>145296</v>
      </c>
      <c r="B1178" s="6" t="s">
        <v>182</v>
      </c>
      <c r="C1178" s="17">
        <f t="shared" si="56"/>
        <v>0.4425508892946507</v>
      </c>
      <c r="D1178" s="6">
        <v>116054</v>
      </c>
      <c r="E1178" s="6" t="s">
        <v>1414</v>
      </c>
      <c r="H1178" s="7">
        <v>165</v>
      </c>
      <c r="I1178" s="7">
        <v>476</v>
      </c>
      <c r="L1178" s="19">
        <f t="shared" si="54"/>
        <v>165</v>
      </c>
      <c r="M1178" s="17">
        <f t="shared" si="55"/>
        <v>0.34663865546218486</v>
      </c>
    </row>
    <row r="1179" spans="1:13" ht="15" x14ac:dyDescent="0.25">
      <c r="A1179" s="6">
        <v>145296</v>
      </c>
      <c r="B1179" s="6" t="s">
        <v>182</v>
      </c>
      <c r="C1179" s="17">
        <f t="shared" si="56"/>
        <v>0.4425508892946507</v>
      </c>
      <c r="D1179" s="6">
        <v>116055</v>
      </c>
      <c r="E1179" s="6" t="s">
        <v>1415</v>
      </c>
      <c r="H1179" s="7">
        <v>147</v>
      </c>
      <c r="I1179" s="7">
        <v>439</v>
      </c>
      <c r="L1179" s="19">
        <f t="shared" si="54"/>
        <v>147</v>
      </c>
      <c r="M1179" s="17">
        <f t="shared" si="55"/>
        <v>0.33485193621867881</v>
      </c>
    </row>
    <row r="1180" spans="1:13" ht="15" x14ac:dyDescent="0.25">
      <c r="A1180" s="6">
        <v>145296</v>
      </c>
      <c r="B1180" s="6" t="s">
        <v>182</v>
      </c>
      <c r="C1180" s="17">
        <f t="shared" si="56"/>
        <v>0.4425508892946507</v>
      </c>
      <c r="D1180" s="6">
        <v>116056</v>
      </c>
      <c r="E1180" s="6" t="s">
        <v>1416</v>
      </c>
      <c r="H1180" s="7">
        <v>441</v>
      </c>
      <c r="I1180" s="7">
        <v>646</v>
      </c>
      <c r="L1180" s="19">
        <f t="shared" si="54"/>
        <v>441</v>
      </c>
      <c r="M1180" s="17">
        <f t="shared" si="55"/>
        <v>0.6826625386996904</v>
      </c>
    </row>
    <row r="1181" spans="1:13" ht="15" x14ac:dyDescent="0.25">
      <c r="A1181" s="6">
        <v>145296</v>
      </c>
      <c r="B1181" s="6" t="s">
        <v>182</v>
      </c>
      <c r="C1181" s="17">
        <f t="shared" si="56"/>
        <v>0.4425508892946507</v>
      </c>
      <c r="D1181" s="6">
        <v>116057</v>
      </c>
      <c r="E1181" s="6" t="s">
        <v>1417</v>
      </c>
      <c r="H1181" s="7">
        <v>178</v>
      </c>
      <c r="I1181" s="7">
        <v>490</v>
      </c>
      <c r="L1181" s="19">
        <f t="shared" si="54"/>
        <v>178</v>
      </c>
      <c r="M1181" s="17">
        <f t="shared" si="55"/>
        <v>0.36326530612244901</v>
      </c>
    </row>
    <row r="1182" spans="1:13" ht="15" x14ac:dyDescent="0.25">
      <c r="A1182" s="6">
        <v>145296</v>
      </c>
      <c r="B1182" s="6" t="s">
        <v>182</v>
      </c>
      <c r="C1182" s="17">
        <f t="shared" si="56"/>
        <v>0.4425508892946507</v>
      </c>
      <c r="D1182" s="6">
        <v>116058</v>
      </c>
      <c r="E1182" s="6" t="s">
        <v>1418</v>
      </c>
      <c r="H1182" s="7">
        <v>427</v>
      </c>
      <c r="I1182" s="7">
        <v>1415</v>
      </c>
      <c r="L1182" s="19">
        <f t="shared" si="54"/>
        <v>427</v>
      </c>
      <c r="M1182" s="17">
        <f t="shared" si="55"/>
        <v>0.30176678445229682</v>
      </c>
    </row>
    <row r="1183" spans="1:13" ht="15" x14ac:dyDescent="0.25">
      <c r="A1183" s="6">
        <v>145296</v>
      </c>
      <c r="B1183" s="6" t="s">
        <v>182</v>
      </c>
      <c r="C1183" s="17">
        <f t="shared" si="56"/>
        <v>0.4425508892946507</v>
      </c>
      <c r="D1183" s="6">
        <v>116059</v>
      </c>
      <c r="E1183" s="6" t="s">
        <v>1419</v>
      </c>
      <c r="H1183" s="7">
        <v>209</v>
      </c>
      <c r="I1183" s="7">
        <v>482</v>
      </c>
      <c r="L1183" s="19">
        <f t="shared" si="54"/>
        <v>209</v>
      </c>
      <c r="M1183" s="17">
        <f t="shared" si="55"/>
        <v>0.43360995850622408</v>
      </c>
    </row>
    <row r="1184" spans="1:13" ht="15" x14ac:dyDescent="0.25">
      <c r="A1184" s="6">
        <v>145296</v>
      </c>
      <c r="B1184" s="6" t="s">
        <v>182</v>
      </c>
      <c r="C1184" s="17">
        <f t="shared" si="56"/>
        <v>0.4425508892946507</v>
      </c>
      <c r="D1184" s="6">
        <v>116060</v>
      </c>
      <c r="E1184" s="6" t="s">
        <v>1420</v>
      </c>
      <c r="H1184" s="7">
        <v>196</v>
      </c>
      <c r="I1184" s="7">
        <v>584</v>
      </c>
      <c r="L1184" s="19">
        <f t="shared" si="54"/>
        <v>196</v>
      </c>
      <c r="M1184" s="17">
        <f t="shared" si="55"/>
        <v>0.33561643835616439</v>
      </c>
    </row>
    <row r="1185" spans="1:13" ht="15" x14ac:dyDescent="0.25">
      <c r="A1185" s="6">
        <v>145296</v>
      </c>
      <c r="B1185" s="6" t="s">
        <v>182</v>
      </c>
      <c r="C1185" s="17">
        <f t="shared" si="56"/>
        <v>0.4425508892946507</v>
      </c>
      <c r="D1185" s="6">
        <v>116065</v>
      </c>
      <c r="E1185" s="6" t="s">
        <v>1421</v>
      </c>
      <c r="H1185" s="7">
        <v>600</v>
      </c>
      <c r="I1185" s="7">
        <v>1465</v>
      </c>
      <c r="L1185" s="19">
        <f t="shared" si="54"/>
        <v>600</v>
      </c>
      <c r="M1185" s="17">
        <f t="shared" si="55"/>
        <v>0.40955631399317405</v>
      </c>
    </row>
    <row r="1186" spans="1:13" ht="15" x14ac:dyDescent="0.25">
      <c r="A1186" s="6">
        <v>145296</v>
      </c>
      <c r="B1186" s="6" t="s">
        <v>182</v>
      </c>
      <c r="C1186" s="17">
        <f t="shared" si="56"/>
        <v>0.4425508892946507</v>
      </c>
      <c r="D1186" s="6">
        <v>116073</v>
      </c>
      <c r="E1186" s="6" t="s">
        <v>1422</v>
      </c>
      <c r="H1186" s="7">
        <v>546</v>
      </c>
      <c r="I1186" s="7">
        <v>1488</v>
      </c>
      <c r="L1186" s="19">
        <f t="shared" si="54"/>
        <v>546</v>
      </c>
      <c r="M1186" s="17">
        <f t="shared" si="55"/>
        <v>0.36693548387096775</v>
      </c>
    </row>
    <row r="1187" spans="1:13" ht="15" x14ac:dyDescent="0.25">
      <c r="A1187" s="6">
        <v>145296</v>
      </c>
      <c r="B1187" s="6" t="s">
        <v>182</v>
      </c>
      <c r="C1187" s="17">
        <f t="shared" si="56"/>
        <v>0.4425508892946507</v>
      </c>
      <c r="D1187" s="6">
        <v>116074</v>
      </c>
      <c r="E1187" s="6" t="s">
        <v>1423</v>
      </c>
      <c r="H1187" s="7">
        <v>239</v>
      </c>
      <c r="I1187" s="7">
        <v>771</v>
      </c>
      <c r="L1187" s="19">
        <f t="shared" si="54"/>
        <v>239</v>
      </c>
      <c r="M1187" s="17">
        <f t="shared" si="55"/>
        <v>0.30998702983138782</v>
      </c>
    </row>
    <row r="1188" spans="1:13" ht="15" x14ac:dyDescent="0.25">
      <c r="A1188" s="6">
        <v>145296</v>
      </c>
      <c r="B1188" s="6" t="s">
        <v>182</v>
      </c>
      <c r="C1188" s="17">
        <f t="shared" si="56"/>
        <v>0.4425508892946507</v>
      </c>
      <c r="D1188" s="6">
        <v>116075</v>
      </c>
      <c r="E1188" s="6" t="s">
        <v>1424</v>
      </c>
      <c r="H1188" s="7">
        <v>140</v>
      </c>
      <c r="I1188" s="7">
        <v>468</v>
      </c>
      <c r="L1188" s="19">
        <f t="shared" si="54"/>
        <v>140</v>
      </c>
      <c r="M1188" s="17">
        <f t="shared" si="55"/>
        <v>0.29914529914529914</v>
      </c>
    </row>
    <row r="1189" spans="1:13" ht="15" x14ac:dyDescent="0.25">
      <c r="A1189" s="6">
        <v>145296</v>
      </c>
      <c r="B1189" s="6" t="s">
        <v>182</v>
      </c>
      <c r="C1189" s="17">
        <f t="shared" si="56"/>
        <v>0.4425508892946507</v>
      </c>
      <c r="D1189" s="6">
        <v>116078</v>
      </c>
      <c r="E1189" s="6" t="s">
        <v>1425</v>
      </c>
      <c r="H1189" s="7">
        <v>396</v>
      </c>
      <c r="I1189" s="7">
        <v>654</v>
      </c>
      <c r="L1189" s="19">
        <f t="shared" si="54"/>
        <v>396</v>
      </c>
      <c r="M1189" s="17">
        <f t="shared" si="55"/>
        <v>0.60550458715596334</v>
      </c>
    </row>
    <row r="1190" spans="1:13" ht="15" x14ac:dyDescent="0.25">
      <c r="A1190" s="6">
        <v>145296</v>
      </c>
      <c r="B1190" s="6" t="s">
        <v>182</v>
      </c>
      <c r="C1190" s="17">
        <f t="shared" si="56"/>
        <v>0.4425508892946507</v>
      </c>
      <c r="D1190" s="6">
        <v>116079</v>
      </c>
      <c r="E1190" s="6" t="s">
        <v>404</v>
      </c>
      <c r="H1190" s="7">
        <v>356</v>
      </c>
      <c r="I1190" s="7">
        <v>786</v>
      </c>
      <c r="L1190" s="19">
        <f t="shared" si="54"/>
        <v>356</v>
      </c>
      <c r="M1190" s="17">
        <f t="shared" si="55"/>
        <v>0.45292620865139949</v>
      </c>
    </row>
    <row r="1191" spans="1:13" ht="15" x14ac:dyDescent="0.25">
      <c r="A1191" s="6">
        <v>145296</v>
      </c>
      <c r="B1191" s="6" t="s">
        <v>182</v>
      </c>
      <c r="C1191" s="17">
        <f t="shared" si="56"/>
        <v>0.4425508892946507</v>
      </c>
      <c r="D1191" s="6">
        <v>116080</v>
      </c>
      <c r="E1191" s="6" t="s">
        <v>875</v>
      </c>
      <c r="H1191" s="7">
        <v>245</v>
      </c>
      <c r="I1191" s="7">
        <v>618</v>
      </c>
      <c r="L1191" s="19">
        <f t="shared" si="54"/>
        <v>245</v>
      </c>
      <c r="M1191" s="17">
        <f t="shared" si="55"/>
        <v>0.3964401294498382</v>
      </c>
    </row>
    <row r="1192" spans="1:13" ht="15" x14ac:dyDescent="0.25">
      <c r="A1192" s="6">
        <v>145296</v>
      </c>
      <c r="B1192" s="6" t="s">
        <v>182</v>
      </c>
      <c r="C1192" s="17">
        <f t="shared" si="56"/>
        <v>0.4425508892946507</v>
      </c>
      <c r="D1192" s="6">
        <v>116081</v>
      </c>
      <c r="E1192" s="6" t="s">
        <v>1426</v>
      </c>
      <c r="H1192" s="7">
        <v>70</v>
      </c>
      <c r="I1192" s="7">
        <v>103</v>
      </c>
      <c r="L1192" s="19">
        <f t="shared" si="54"/>
        <v>70</v>
      </c>
      <c r="M1192" s="17">
        <f t="shared" si="55"/>
        <v>0.67961165048543692</v>
      </c>
    </row>
    <row r="1193" spans="1:13" ht="15" x14ac:dyDescent="0.25">
      <c r="A1193" s="6">
        <v>145296</v>
      </c>
      <c r="B1193" s="6" t="s">
        <v>182</v>
      </c>
      <c r="C1193" s="17">
        <f t="shared" si="56"/>
        <v>0.4425508892946507</v>
      </c>
      <c r="D1193" s="6">
        <v>16051962</v>
      </c>
      <c r="E1193" s="6" t="s">
        <v>1427</v>
      </c>
      <c r="H1193" s="7">
        <v>318</v>
      </c>
      <c r="I1193" s="7">
        <v>484</v>
      </c>
      <c r="L1193" s="19">
        <f t="shared" si="54"/>
        <v>318</v>
      </c>
      <c r="M1193" s="17">
        <f t="shared" si="55"/>
        <v>0.65702479338842978</v>
      </c>
    </row>
    <row r="1194" spans="1:13" ht="15" x14ac:dyDescent="0.25">
      <c r="A1194" s="6">
        <v>145296</v>
      </c>
      <c r="B1194" s="6" t="s">
        <v>182</v>
      </c>
      <c r="C1194" s="17">
        <f t="shared" si="56"/>
        <v>0.4425508892946507</v>
      </c>
      <c r="D1194" s="6">
        <v>16051963</v>
      </c>
      <c r="E1194" s="6" t="s">
        <v>1428</v>
      </c>
      <c r="H1194" s="7">
        <v>69</v>
      </c>
      <c r="I1194" s="7">
        <v>303</v>
      </c>
      <c r="L1194" s="19">
        <f t="shared" si="54"/>
        <v>69</v>
      </c>
      <c r="M1194" s="17">
        <f t="shared" si="55"/>
        <v>0.22772277227722773</v>
      </c>
    </row>
    <row r="1195" spans="1:13" ht="15" x14ac:dyDescent="0.25">
      <c r="A1195" s="6">
        <v>145296</v>
      </c>
      <c r="B1195" s="6" t="s">
        <v>182</v>
      </c>
      <c r="C1195" s="17">
        <f t="shared" si="56"/>
        <v>0.4425508892946507</v>
      </c>
      <c r="D1195" s="6">
        <v>17001708</v>
      </c>
      <c r="E1195" s="6" t="s">
        <v>1429</v>
      </c>
      <c r="H1195" s="7">
        <v>311</v>
      </c>
      <c r="I1195" s="7">
        <v>739</v>
      </c>
      <c r="L1195" s="19">
        <f t="shared" si="54"/>
        <v>311</v>
      </c>
      <c r="M1195" s="17">
        <f t="shared" si="55"/>
        <v>0.42083897158322059</v>
      </c>
    </row>
    <row r="1196" spans="1:13" ht="15" x14ac:dyDescent="0.25">
      <c r="A1196" s="6">
        <v>145485</v>
      </c>
      <c r="B1196" s="6" t="s">
        <v>183</v>
      </c>
      <c r="C1196" s="17">
        <f t="shared" si="56"/>
        <v>0.97752808988764039</v>
      </c>
      <c r="D1196" s="6">
        <v>116791</v>
      </c>
      <c r="E1196" s="6" t="s">
        <v>1430</v>
      </c>
      <c r="H1196" s="7">
        <v>116</v>
      </c>
      <c r="I1196" s="7">
        <v>120</v>
      </c>
      <c r="L1196" s="19">
        <f t="shared" si="54"/>
        <v>116</v>
      </c>
      <c r="M1196" s="17">
        <f t="shared" si="55"/>
        <v>0.96666666666666667</v>
      </c>
    </row>
    <row r="1197" spans="1:13" ht="15" x14ac:dyDescent="0.25">
      <c r="A1197" s="6">
        <v>145485</v>
      </c>
      <c r="B1197" s="6" t="s">
        <v>183</v>
      </c>
      <c r="C1197" s="17">
        <f t="shared" si="56"/>
        <v>0.97752808988764039</v>
      </c>
      <c r="D1197" s="6">
        <v>116792</v>
      </c>
      <c r="E1197" s="6" t="s">
        <v>1431</v>
      </c>
      <c r="H1197" s="7">
        <v>53</v>
      </c>
      <c r="I1197" s="7">
        <v>53</v>
      </c>
      <c r="L1197" s="19">
        <f t="shared" si="54"/>
        <v>53</v>
      </c>
      <c r="M1197" s="17">
        <f t="shared" si="55"/>
        <v>1</v>
      </c>
    </row>
    <row r="1198" spans="1:13" ht="15" x14ac:dyDescent="0.25">
      <c r="A1198" s="6">
        <v>145485</v>
      </c>
      <c r="B1198" s="6" t="s">
        <v>183</v>
      </c>
      <c r="C1198" s="17">
        <f t="shared" si="56"/>
        <v>0.97752808988764039</v>
      </c>
      <c r="D1198" s="6">
        <v>17036411</v>
      </c>
      <c r="E1198" s="6" t="s">
        <v>1432</v>
      </c>
      <c r="H1198" s="7">
        <v>5</v>
      </c>
      <c r="I1198" s="7">
        <v>5</v>
      </c>
      <c r="L1198" s="19">
        <f t="shared" si="54"/>
        <v>5</v>
      </c>
      <c r="M1198" s="17">
        <f t="shared" si="55"/>
        <v>1</v>
      </c>
    </row>
    <row r="1199" spans="1:13" ht="15" x14ac:dyDescent="0.25">
      <c r="A1199" s="6">
        <v>145175</v>
      </c>
      <c r="B1199" s="6" t="s">
        <v>184</v>
      </c>
      <c r="C1199" s="17">
        <f t="shared" si="56"/>
        <v>0.14962738185550448</v>
      </c>
      <c r="D1199" s="6">
        <v>114699</v>
      </c>
      <c r="E1199" s="6" t="s">
        <v>1433</v>
      </c>
      <c r="H1199" s="7">
        <v>0</v>
      </c>
      <c r="I1199" s="7">
        <v>0</v>
      </c>
      <c r="L1199" s="19">
        <f t="shared" si="54"/>
        <v>0</v>
      </c>
      <c r="M1199" s="17">
        <f t="shared" si="55"/>
        <v>0</v>
      </c>
    </row>
    <row r="1200" spans="1:13" ht="15" x14ac:dyDescent="0.25">
      <c r="A1200" s="6">
        <v>145175</v>
      </c>
      <c r="B1200" s="6" t="s">
        <v>184</v>
      </c>
      <c r="C1200" s="17">
        <f t="shared" si="56"/>
        <v>0.14962738185550448</v>
      </c>
      <c r="D1200" s="6">
        <v>114700</v>
      </c>
      <c r="E1200" s="6" t="s">
        <v>1434</v>
      </c>
      <c r="H1200" s="7">
        <v>151</v>
      </c>
      <c r="I1200" s="7">
        <v>721</v>
      </c>
      <c r="L1200" s="19">
        <f t="shared" si="54"/>
        <v>151</v>
      </c>
      <c r="M1200" s="17">
        <f t="shared" si="55"/>
        <v>0.20943134535367544</v>
      </c>
    </row>
    <row r="1201" spans="1:13" ht="15" x14ac:dyDescent="0.25">
      <c r="A1201" s="6">
        <v>145175</v>
      </c>
      <c r="B1201" s="6" t="s">
        <v>184</v>
      </c>
      <c r="C1201" s="17">
        <f t="shared" si="56"/>
        <v>0.14962738185550448</v>
      </c>
      <c r="D1201" s="6">
        <v>114701</v>
      </c>
      <c r="E1201" s="6" t="s">
        <v>1435</v>
      </c>
      <c r="H1201" s="7">
        <v>56</v>
      </c>
      <c r="I1201" s="7">
        <v>402</v>
      </c>
      <c r="L1201" s="19">
        <f t="shared" si="54"/>
        <v>56</v>
      </c>
      <c r="M1201" s="17">
        <f t="shared" si="55"/>
        <v>0.13930348258706468</v>
      </c>
    </row>
    <row r="1202" spans="1:13" ht="15" x14ac:dyDescent="0.25">
      <c r="A1202" s="6">
        <v>145175</v>
      </c>
      <c r="B1202" s="6" t="s">
        <v>184</v>
      </c>
      <c r="C1202" s="17">
        <f t="shared" si="56"/>
        <v>0.14962738185550448</v>
      </c>
      <c r="D1202" s="6">
        <v>114703</v>
      </c>
      <c r="E1202" s="6" t="s">
        <v>1436</v>
      </c>
      <c r="H1202" s="7">
        <v>101</v>
      </c>
      <c r="I1202" s="7">
        <v>531</v>
      </c>
      <c r="L1202" s="19">
        <f t="shared" si="54"/>
        <v>101</v>
      </c>
      <c r="M1202" s="17">
        <f t="shared" si="55"/>
        <v>0.19020715630885121</v>
      </c>
    </row>
    <row r="1203" spans="1:13" ht="15" x14ac:dyDescent="0.25">
      <c r="A1203" s="6">
        <v>145175</v>
      </c>
      <c r="B1203" s="6" t="s">
        <v>184</v>
      </c>
      <c r="C1203" s="17">
        <f t="shared" si="56"/>
        <v>0.14962738185550448</v>
      </c>
      <c r="D1203" s="6">
        <v>114704</v>
      </c>
      <c r="E1203" s="6" t="s">
        <v>1437</v>
      </c>
      <c r="H1203" s="7">
        <v>136</v>
      </c>
      <c r="I1203" s="7">
        <v>476</v>
      </c>
      <c r="L1203" s="19">
        <f t="shared" si="54"/>
        <v>136</v>
      </c>
      <c r="M1203" s="17">
        <f t="shared" si="55"/>
        <v>0.2857142857142857</v>
      </c>
    </row>
    <row r="1204" spans="1:13" ht="15" x14ac:dyDescent="0.25">
      <c r="A1204" s="6">
        <v>145175</v>
      </c>
      <c r="B1204" s="6" t="s">
        <v>184</v>
      </c>
      <c r="C1204" s="17">
        <f t="shared" si="56"/>
        <v>0.14962738185550448</v>
      </c>
      <c r="D1204" s="6">
        <v>114705</v>
      </c>
      <c r="E1204" s="6" t="s">
        <v>1438</v>
      </c>
      <c r="H1204" s="7">
        <v>177</v>
      </c>
      <c r="I1204" s="7">
        <v>431</v>
      </c>
      <c r="L1204" s="19">
        <f t="shared" si="54"/>
        <v>177</v>
      </c>
      <c r="M1204" s="17">
        <f t="shared" si="55"/>
        <v>0.41067285382830626</v>
      </c>
    </row>
    <row r="1205" spans="1:13" ht="15" x14ac:dyDescent="0.25">
      <c r="A1205" s="6">
        <v>145175</v>
      </c>
      <c r="B1205" s="6" t="s">
        <v>184</v>
      </c>
      <c r="C1205" s="17">
        <f t="shared" si="56"/>
        <v>0.14962738185550448</v>
      </c>
      <c r="D1205" s="6">
        <v>114708</v>
      </c>
      <c r="E1205" s="6" t="s">
        <v>1439</v>
      </c>
      <c r="H1205" s="7">
        <v>356</v>
      </c>
      <c r="I1205" s="7">
        <v>1828</v>
      </c>
      <c r="L1205" s="19">
        <f t="shared" ref="L1205:L1268" si="57">IF(K1205="",H1205,(MIN(I1205,(K1205*1.6*I1205))))</f>
        <v>356</v>
      </c>
      <c r="M1205" s="17">
        <f t="shared" ref="M1205:M1268" si="58">IF(L1205=0,0,(L1205/I1205))</f>
        <v>0.19474835886214442</v>
      </c>
    </row>
    <row r="1206" spans="1:13" ht="15" x14ac:dyDescent="0.25">
      <c r="A1206" s="6">
        <v>145175</v>
      </c>
      <c r="B1206" s="6" t="s">
        <v>184</v>
      </c>
      <c r="C1206" s="17">
        <f t="shared" si="56"/>
        <v>0.14962738185550448</v>
      </c>
      <c r="D1206" s="6">
        <v>114710</v>
      </c>
      <c r="E1206" s="6" t="s">
        <v>1440</v>
      </c>
      <c r="H1206" s="7">
        <v>127</v>
      </c>
      <c r="I1206" s="7">
        <v>825</v>
      </c>
      <c r="L1206" s="19">
        <f t="shared" si="57"/>
        <v>127</v>
      </c>
      <c r="M1206" s="17">
        <f t="shared" si="58"/>
        <v>0.15393939393939393</v>
      </c>
    </row>
    <row r="1207" spans="1:13" ht="15" x14ac:dyDescent="0.25">
      <c r="A1207" s="6">
        <v>145175</v>
      </c>
      <c r="B1207" s="6" t="s">
        <v>184</v>
      </c>
      <c r="C1207" s="17">
        <f t="shared" si="56"/>
        <v>0.14962738185550448</v>
      </c>
      <c r="D1207" s="6">
        <v>114712</v>
      </c>
      <c r="E1207" s="6" t="s">
        <v>1441</v>
      </c>
      <c r="H1207" s="7">
        <v>201</v>
      </c>
      <c r="I1207" s="7">
        <v>662</v>
      </c>
      <c r="L1207" s="19">
        <f t="shared" si="57"/>
        <v>201</v>
      </c>
      <c r="M1207" s="17">
        <f t="shared" si="58"/>
        <v>0.30362537764350456</v>
      </c>
    </row>
    <row r="1208" spans="1:13" ht="15" x14ac:dyDescent="0.25">
      <c r="A1208" s="6">
        <v>145175</v>
      </c>
      <c r="B1208" s="6" t="s">
        <v>184</v>
      </c>
      <c r="C1208" s="17">
        <f t="shared" si="56"/>
        <v>0.14962738185550448</v>
      </c>
      <c r="D1208" s="6">
        <v>114713</v>
      </c>
      <c r="E1208" s="6" t="s">
        <v>1442</v>
      </c>
      <c r="H1208" s="7">
        <v>50</v>
      </c>
      <c r="I1208" s="7">
        <v>284</v>
      </c>
      <c r="L1208" s="19">
        <f t="shared" si="57"/>
        <v>50</v>
      </c>
      <c r="M1208" s="17">
        <f t="shared" si="58"/>
        <v>0.176056338028169</v>
      </c>
    </row>
    <row r="1209" spans="1:13" ht="15" x14ac:dyDescent="0.25">
      <c r="A1209" s="6">
        <v>145175</v>
      </c>
      <c r="B1209" s="6" t="s">
        <v>184</v>
      </c>
      <c r="C1209" s="17">
        <f t="shared" si="56"/>
        <v>0.14962738185550448</v>
      </c>
      <c r="D1209" s="6">
        <v>114714</v>
      </c>
      <c r="E1209" s="6" t="s">
        <v>1443</v>
      </c>
      <c r="H1209" s="7">
        <v>255</v>
      </c>
      <c r="I1209" s="7">
        <v>1542</v>
      </c>
      <c r="L1209" s="19">
        <f t="shared" si="57"/>
        <v>255</v>
      </c>
      <c r="M1209" s="17">
        <f t="shared" si="58"/>
        <v>0.16536964980544747</v>
      </c>
    </row>
    <row r="1210" spans="1:13" ht="15" x14ac:dyDescent="0.25">
      <c r="A1210" s="6">
        <v>145175</v>
      </c>
      <c r="B1210" s="6" t="s">
        <v>184</v>
      </c>
      <c r="C1210" s="17">
        <f t="shared" si="56"/>
        <v>0.14962738185550448</v>
      </c>
      <c r="D1210" s="6">
        <v>114715</v>
      </c>
      <c r="E1210" s="6" t="s">
        <v>1444</v>
      </c>
      <c r="H1210" s="7">
        <v>35</v>
      </c>
      <c r="I1210" s="7">
        <v>626</v>
      </c>
      <c r="L1210" s="19">
        <f t="shared" si="57"/>
        <v>35</v>
      </c>
      <c r="M1210" s="17">
        <f t="shared" si="58"/>
        <v>5.5910543130990413E-2</v>
      </c>
    </row>
    <row r="1211" spans="1:13" ht="15" x14ac:dyDescent="0.25">
      <c r="A1211" s="6">
        <v>145175</v>
      </c>
      <c r="B1211" s="6" t="s">
        <v>184</v>
      </c>
      <c r="C1211" s="17">
        <f t="shared" si="56"/>
        <v>0.14962738185550448</v>
      </c>
      <c r="D1211" s="6">
        <v>114723</v>
      </c>
      <c r="E1211" s="6" t="s">
        <v>1445</v>
      </c>
      <c r="H1211" s="7">
        <v>26</v>
      </c>
      <c r="I1211" s="7">
        <v>760</v>
      </c>
      <c r="L1211" s="19">
        <f t="shared" si="57"/>
        <v>26</v>
      </c>
      <c r="M1211" s="17">
        <f t="shared" si="58"/>
        <v>3.4210526315789476E-2</v>
      </c>
    </row>
    <row r="1212" spans="1:13" ht="15" x14ac:dyDescent="0.25">
      <c r="A1212" s="6">
        <v>145175</v>
      </c>
      <c r="B1212" s="6" t="s">
        <v>184</v>
      </c>
      <c r="C1212" s="17">
        <f t="shared" si="56"/>
        <v>0.14962738185550448</v>
      </c>
      <c r="D1212" s="6">
        <v>114740</v>
      </c>
      <c r="E1212" s="6" t="s">
        <v>1446</v>
      </c>
      <c r="H1212" s="7">
        <v>156</v>
      </c>
      <c r="I1212" s="7">
        <v>503</v>
      </c>
      <c r="L1212" s="19">
        <f t="shared" si="57"/>
        <v>156</v>
      </c>
      <c r="M1212" s="17">
        <f t="shared" si="58"/>
        <v>0.31013916500994038</v>
      </c>
    </row>
    <row r="1213" spans="1:13" ht="15" x14ac:dyDescent="0.25">
      <c r="A1213" s="6">
        <v>145175</v>
      </c>
      <c r="B1213" s="6" t="s">
        <v>184</v>
      </c>
      <c r="C1213" s="17">
        <f t="shared" si="56"/>
        <v>0.14962738185550448</v>
      </c>
      <c r="D1213" s="6">
        <v>114741</v>
      </c>
      <c r="E1213" s="6" t="s">
        <v>1447</v>
      </c>
      <c r="H1213" s="7">
        <v>126</v>
      </c>
      <c r="I1213" s="7">
        <v>992</v>
      </c>
      <c r="L1213" s="19">
        <f t="shared" si="57"/>
        <v>126</v>
      </c>
      <c r="M1213" s="17">
        <f t="shared" si="58"/>
        <v>0.12701612903225806</v>
      </c>
    </row>
    <row r="1214" spans="1:13" ht="15" x14ac:dyDescent="0.25">
      <c r="A1214" s="6">
        <v>145175</v>
      </c>
      <c r="B1214" s="6" t="s">
        <v>184</v>
      </c>
      <c r="C1214" s="17">
        <f t="shared" si="56"/>
        <v>0.14962738185550448</v>
      </c>
      <c r="D1214" s="6">
        <v>114742</v>
      </c>
      <c r="E1214" s="6" t="s">
        <v>1448</v>
      </c>
      <c r="H1214" s="7">
        <v>178</v>
      </c>
      <c r="I1214" s="7">
        <v>1165</v>
      </c>
      <c r="L1214" s="19">
        <f t="shared" si="57"/>
        <v>178</v>
      </c>
      <c r="M1214" s="17">
        <f t="shared" si="58"/>
        <v>0.15278969957081545</v>
      </c>
    </row>
    <row r="1215" spans="1:13" ht="15" x14ac:dyDescent="0.25">
      <c r="A1215" s="6">
        <v>145175</v>
      </c>
      <c r="B1215" s="6" t="s">
        <v>184</v>
      </c>
      <c r="C1215" s="17">
        <f t="shared" si="56"/>
        <v>0.14962738185550448</v>
      </c>
      <c r="D1215" s="6">
        <v>114743</v>
      </c>
      <c r="E1215" s="6" t="s">
        <v>1449</v>
      </c>
      <c r="H1215" s="7">
        <v>101</v>
      </c>
      <c r="I1215" s="7">
        <v>470</v>
      </c>
      <c r="L1215" s="19">
        <f t="shared" si="57"/>
        <v>101</v>
      </c>
      <c r="M1215" s="17">
        <f t="shared" si="58"/>
        <v>0.2148936170212766</v>
      </c>
    </row>
    <row r="1216" spans="1:13" ht="15" x14ac:dyDescent="0.25">
      <c r="A1216" s="6">
        <v>145175</v>
      </c>
      <c r="B1216" s="6" t="s">
        <v>184</v>
      </c>
      <c r="C1216" s="17">
        <f t="shared" si="56"/>
        <v>0.14962738185550448</v>
      </c>
      <c r="D1216" s="6">
        <v>114744</v>
      </c>
      <c r="E1216" s="6" t="s">
        <v>1450</v>
      </c>
      <c r="H1216" s="7">
        <v>76</v>
      </c>
      <c r="I1216" s="7">
        <v>464</v>
      </c>
      <c r="L1216" s="19">
        <f t="shared" si="57"/>
        <v>76</v>
      </c>
      <c r="M1216" s="17">
        <f t="shared" si="58"/>
        <v>0.16379310344827586</v>
      </c>
    </row>
    <row r="1217" spans="1:13" ht="15" x14ac:dyDescent="0.25">
      <c r="A1217" s="6">
        <v>145175</v>
      </c>
      <c r="B1217" s="6" t="s">
        <v>184</v>
      </c>
      <c r="C1217" s="17">
        <f t="shared" si="56"/>
        <v>0.14962738185550448</v>
      </c>
      <c r="D1217" s="6">
        <v>114745</v>
      </c>
      <c r="E1217" s="6" t="s">
        <v>1451</v>
      </c>
      <c r="H1217" s="7">
        <v>53</v>
      </c>
      <c r="I1217" s="7">
        <v>591</v>
      </c>
      <c r="L1217" s="19">
        <f t="shared" si="57"/>
        <v>53</v>
      </c>
      <c r="M1217" s="17">
        <f t="shared" si="58"/>
        <v>8.9678510998307953E-2</v>
      </c>
    </row>
    <row r="1218" spans="1:13" ht="15" x14ac:dyDescent="0.25">
      <c r="A1218" s="6">
        <v>145175</v>
      </c>
      <c r="B1218" s="6" t="s">
        <v>184</v>
      </c>
      <c r="C1218" s="17">
        <f t="shared" si="56"/>
        <v>0.14962738185550448</v>
      </c>
      <c r="D1218" s="6">
        <v>114746</v>
      </c>
      <c r="E1218" s="6" t="s">
        <v>1452</v>
      </c>
      <c r="H1218" s="7">
        <v>154</v>
      </c>
      <c r="I1218" s="7">
        <v>893</v>
      </c>
      <c r="L1218" s="19">
        <f t="shared" si="57"/>
        <v>154</v>
      </c>
      <c r="M1218" s="17">
        <f t="shared" si="58"/>
        <v>0.17245240761478164</v>
      </c>
    </row>
    <row r="1219" spans="1:13" ht="15" x14ac:dyDescent="0.25">
      <c r="A1219" s="6">
        <v>145175</v>
      </c>
      <c r="B1219" s="6" t="s">
        <v>184</v>
      </c>
      <c r="C1219" s="17">
        <f t="shared" ref="C1219:C1282" si="59">SUMIF($B$2:$B$3000,B1219,$L$2:$L$3000)/(SUMIF($B$2:$B$3000,B1219,$I$2:$I$3000))</f>
        <v>0.14962738185550448</v>
      </c>
      <c r="D1219" s="6">
        <v>114930</v>
      </c>
      <c r="E1219" s="6" t="s">
        <v>567</v>
      </c>
      <c r="H1219" s="7">
        <v>16</v>
      </c>
      <c r="I1219" s="7">
        <v>448</v>
      </c>
      <c r="L1219" s="19">
        <f t="shared" si="57"/>
        <v>16</v>
      </c>
      <c r="M1219" s="17">
        <f t="shared" si="58"/>
        <v>3.5714285714285712E-2</v>
      </c>
    </row>
    <row r="1220" spans="1:13" ht="15" x14ac:dyDescent="0.25">
      <c r="A1220" s="6">
        <v>145175</v>
      </c>
      <c r="B1220" s="6" t="s">
        <v>184</v>
      </c>
      <c r="C1220" s="17">
        <f t="shared" si="59"/>
        <v>0.14962738185550448</v>
      </c>
      <c r="D1220" s="6">
        <v>115006</v>
      </c>
      <c r="E1220" s="6" t="s">
        <v>1453</v>
      </c>
      <c r="H1220" s="7">
        <v>38</v>
      </c>
      <c r="I1220" s="7">
        <v>663</v>
      </c>
      <c r="L1220" s="19">
        <f t="shared" si="57"/>
        <v>38</v>
      </c>
      <c r="M1220" s="17">
        <f t="shared" si="58"/>
        <v>5.7315233785822019E-2</v>
      </c>
    </row>
    <row r="1221" spans="1:13" ht="15" x14ac:dyDescent="0.25">
      <c r="A1221" s="6">
        <v>145175</v>
      </c>
      <c r="B1221" s="6" t="s">
        <v>184</v>
      </c>
      <c r="C1221" s="17">
        <f t="shared" si="59"/>
        <v>0.14962738185550448</v>
      </c>
      <c r="D1221" s="6">
        <v>115008</v>
      </c>
      <c r="E1221" s="6" t="s">
        <v>1454</v>
      </c>
      <c r="H1221" s="7">
        <v>29</v>
      </c>
      <c r="I1221" s="7">
        <v>375</v>
      </c>
      <c r="L1221" s="19">
        <f t="shared" si="57"/>
        <v>29</v>
      </c>
      <c r="M1221" s="17">
        <f t="shared" si="58"/>
        <v>7.7333333333333337E-2</v>
      </c>
    </row>
    <row r="1222" spans="1:13" ht="15" x14ac:dyDescent="0.25">
      <c r="A1222" s="6">
        <v>145175</v>
      </c>
      <c r="B1222" s="6" t="s">
        <v>184</v>
      </c>
      <c r="C1222" s="17">
        <f t="shared" si="59"/>
        <v>0.14962738185550448</v>
      </c>
      <c r="D1222" s="6">
        <v>115009</v>
      </c>
      <c r="E1222" s="6" t="s">
        <v>1455</v>
      </c>
      <c r="H1222" s="7">
        <v>44</v>
      </c>
      <c r="I1222" s="7">
        <v>433</v>
      </c>
      <c r="L1222" s="19">
        <f t="shared" si="57"/>
        <v>44</v>
      </c>
      <c r="M1222" s="17">
        <f t="shared" si="58"/>
        <v>0.10161662817551963</v>
      </c>
    </row>
    <row r="1223" spans="1:13" ht="15" x14ac:dyDescent="0.25">
      <c r="A1223" s="6">
        <v>145175</v>
      </c>
      <c r="B1223" s="6" t="s">
        <v>184</v>
      </c>
      <c r="C1223" s="17">
        <f t="shared" si="59"/>
        <v>0.14962738185550448</v>
      </c>
      <c r="D1223" s="6">
        <v>115010</v>
      </c>
      <c r="E1223" s="6" t="s">
        <v>1456</v>
      </c>
      <c r="H1223" s="7">
        <v>113</v>
      </c>
      <c r="I1223" s="7">
        <v>844</v>
      </c>
      <c r="L1223" s="19">
        <f t="shared" si="57"/>
        <v>113</v>
      </c>
      <c r="M1223" s="17">
        <f t="shared" si="58"/>
        <v>0.13388625592417061</v>
      </c>
    </row>
    <row r="1224" spans="1:13" ht="15" x14ac:dyDescent="0.25">
      <c r="A1224" s="6">
        <v>145175</v>
      </c>
      <c r="B1224" s="6" t="s">
        <v>184</v>
      </c>
      <c r="C1224" s="17">
        <f t="shared" si="59"/>
        <v>0.14962738185550448</v>
      </c>
      <c r="D1224" s="6">
        <v>115013</v>
      </c>
      <c r="E1224" s="6" t="s">
        <v>1457</v>
      </c>
      <c r="H1224" s="7">
        <v>26</v>
      </c>
      <c r="I1224" s="7">
        <v>640</v>
      </c>
      <c r="L1224" s="19">
        <f t="shared" si="57"/>
        <v>26</v>
      </c>
      <c r="M1224" s="17">
        <f t="shared" si="58"/>
        <v>4.0625000000000001E-2</v>
      </c>
    </row>
    <row r="1225" spans="1:13" ht="15" x14ac:dyDescent="0.25">
      <c r="A1225" s="6">
        <v>145175</v>
      </c>
      <c r="B1225" s="6" t="s">
        <v>184</v>
      </c>
      <c r="C1225" s="17">
        <f t="shared" si="59"/>
        <v>0.14962738185550448</v>
      </c>
      <c r="D1225" s="6">
        <v>115014</v>
      </c>
      <c r="E1225" s="6" t="s">
        <v>1458</v>
      </c>
      <c r="H1225" s="7">
        <v>153</v>
      </c>
      <c r="I1225" s="7">
        <v>1655</v>
      </c>
      <c r="L1225" s="19">
        <f t="shared" si="57"/>
        <v>153</v>
      </c>
      <c r="M1225" s="17">
        <f t="shared" si="58"/>
        <v>9.2447129909365558E-2</v>
      </c>
    </row>
    <row r="1226" spans="1:13" ht="15" x14ac:dyDescent="0.25">
      <c r="A1226" s="6">
        <v>145175</v>
      </c>
      <c r="B1226" s="6" t="s">
        <v>184</v>
      </c>
      <c r="C1226" s="17">
        <f t="shared" si="59"/>
        <v>0.14962738185550448</v>
      </c>
      <c r="D1226" s="6">
        <v>115015</v>
      </c>
      <c r="E1226" s="6" t="s">
        <v>1459</v>
      </c>
      <c r="H1226" s="7">
        <v>52</v>
      </c>
      <c r="I1226" s="7">
        <v>321</v>
      </c>
      <c r="L1226" s="19">
        <f t="shared" si="57"/>
        <v>52</v>
      </c>
      <c r="M1226" s="17">
        <f t="shared" si="58"/>
        <v>0.16199376947040497</v>
      </c>
    </row>
    <row r="1227" spans="1:13" ht="15" x14ac:dyDescent="0.25">
      <c r="A1227" s="6">
        <v>145175</v>
      </c>
      <c r="B1227" s="6" t="s">
        <v>184</v>
      </c>
      <c r="C1227" s="17">
        <f t="shared" si="59"/>
        <v>0.14962738185550448</v>
      </c>
      <c r="D1227" s="6">
        <v>115017</v>
      </c>
      <c r="E1227" s="6" t="s">
        <v>1460</v>
      </c>
      <c r="H1227" s="7">
        <v>30</v>
      </c>
      <c r="I1227" s="7">
        <v>280</v>
      </c>
      <c r="L1227" s="19">
        <f t="shared" si="57"/>
        <v>30</v>
      </c>
      <c r="M1227" s="17">
        <f t="shared" si="58"/>
        <v>0.10714285714285714</v>
      </c>
    </row>
    <row r="1228" spans="1:13" ht="15" x14ac:dyDescent="0.25">
      <c r="A1228" s="6">
        <v>145175</v>
      </c>
      <c r="B1228" s="6" t="s">
        <v>184</v>
      </c>
      <c r="C1228" s="17">
        <f t="shared" si="59"/>
        <v>0.14962738185550448</v>
      </c>
      <c r="D1228" s="6">
        <v>115018</v>
      </c>
      <c r="E1228" s="6" t="s">
        <v>1461</v>
      </c>
      <c r="H1228" s="7">
        <v>0</v>
      </c>
      <c r="I1228" s="7">
        <v>0</v>
      </c>
      <c r="L1228" s="19">
        <f t="shared" si="57"/>
        <v>0</v>
      </c>
      <c r="M1228" s="17">
        <f t="shared" si="58"/>
        <v>0</v>
      </c>
    </row>
    <row r="1229" spans="1:13" ht="15" x14ac:dyDescent="0.25">
      <c r="A1229" s="6">
        <v>145175</v>
      </c>
      <c r="B1229" s="6" t="s">
        <v>184</v>
      </c>
      <c r="C1229" s="17">
        <f t="shared" si="59"/>
        <v>0.14962738185550448</v>
      </c>
      <c r="D1229" s="6">
        <v>17029239</v>
      </c>
      <c r="E1229" s="6" t="s">
        <v>1462</v>
      </c>
      <c r="H1229" s="7">
        <v>22</v>
      </c>
      <c r="I1229" s="7">
        <v>219</v>
      </c>
      <c r="L1229" s="19">
        <f t="shared" si="57"/>
        <v>22</v>
      </c>
      <c r="M1229" s="17">
        <f t="shared" si="58"/>
        <v>0.1004566210045662</v>
      </c>
    </row>
    <row r="1230" spans="1:13" ht="15" x14ac:dyDescent="0.25">
      <c r="A1230" s="6">
        <v>145175</v>
      </c>
      <c r="B1230" s="6" t="s">
        <v>184</v>
      </c>
      <c r="C1230" s="17">
        <f t="shared" si="59"/>
        <v>0.14962738185550448</v>
      </c>
      <c r="D1230" s="6">
        <v>17029240</v>
      </c>
      <c r="E1230" s="6" t="s">
        <v>1463</v>
      </c>
      <c r="H1230" s="7">
        <v>41</v>
      </c>
      <c r="I1230" s="7">
        <v>463</v>
      </c>
      <c r="L1230" s="19">
        <f t="shared" si="57"/>
        <v>41</v>
      </c>
      <c r="M1230" s="17">
        <f t="shared" si="58"/>
        <v>8.8552915766738655E-2</v>
      </c>
    </row>
    <row r="1231" spans="1:13" ht="15" x14ac:dyDescent="0.25">
      <c r="A1231" s="6">
        <v>145175</v>
      </c>
      <c r="B1231" s="6" t="s">
        <v>184</v>
      </c>
      <c r="C1231" s="17">
        <f t="shared" si="59"/>
        <v>0.14962738185550448</v>
      </c>
      <c r="D1231" s="6">
        <v>17029241</v>
      </c>
      <c r="E1231" s="6" t="s">
        <v>1464</v>
      </c>
      <c r="H1231" s="7">
        <v>32</v>
      </c>
      <c r="I1231" s="7">
        <v>118</v>
      </c>
      <c r="L1231" s="19">
        <f t="shared" si="57"/>
        <v>32</v>
      </c>
      <c r="M1231" s="17">
        <f t="shared" si="58"/>
        <v>0.2711864406779661</v>
      </c>
    </row>
    <row r="1232" spans="1:13" ht="15" x14ac:dyDescent="0.25">
      <c r="A1232" s="6">
        <v>145175</v>
      </c>
      <c r="B1232" s="6" t="s">
        <v>184</v>
      </c>
      <c r="C1232" s="17">
        <f t="shared" si="59"/>
        <v>0.14962738185550448</v>
      </c>
      <c r="D1232" s="6">
        <v>17029242</v>
      </c>
      <c r="E1232" s="6" t="s">
        <v>1465</v>
      </c>
      <c r="H1232" s="7">
        <v>242</v>
      </c>
      <c r="I1232" s="7">
        <v>1784</v>
      </c>
      <c r="L1232" s="19">
        <f t="shared" si="57"/>
        <v>242</v>
      </c>
      <c r="M1232" s="17">
        <f t="shared" si="58"/>
        <v>0.13565022421524664</v>
      </c>
    </row>
    <row r="1233" spans="1:13" ht="15" x14ac:dyDescent="0.25">
      <c r="A1233" s="6">
        <v>145238</v>
      </c>
      <c r="B1233" s="6" t="s">
        <v>185</v>
      </c>
      <c r="C1233" s="17">
        <f t="shared" si="59"/>
        <v>0.39739522457839371</v>
      </c>
      <c r="D1233" s="6">
        <v>115565</v>
      </c>
      <c r="E1233" s="6" t="s">
        <v>1466</v>
      </c>
      <c r="H1233" s="7">
        <v>161</v>
      </c>
      <c r="I1233" s="7">
        <v>397</v>
      </c>
      <c r="L1233" s="19">
        <f t="shared" si="57"/>
        <v>161</v>
      </c>
      <c r="M1233" s="17">
        <f t="shared" si="58"/>
        <v>0.40554156171284633</v>
      </c>
    </row>
    <row r="1234" spans="1:13" ht="15" x14ac:dyDescent="0.25">
      <c r="A1234" s="6">
        <v>145238</v>
      </c>
      <c r="B1234" s="6" t="s">
        <v>185</v>
      </c>
      <c r="C1234" s="17">
        <f t="shared" si="59"/>
        <v>0.39739522457839371</v>
      </c>
      <c r="D1234" s="6">
        <v>115566</v>
      </c>
      <c r="E1234" s="6" t="s">
        <v>875</v>
      </c>
      <c r="H1234" s="7">
        <v>254</v>
      </c>
      <c r="I1234" s="7">
        <v>448</v>
      </c>
      <c r="L1234" s="19">
        <f t="shared" si="57"/>
        <v>254</v>
      </c>
      <c r="M1234" s="17">
        <f t="shared" si="58"/>
        <v>0.5669642857142857</v>
      </c>
    </row>
    <row r="1235" spans="1:13" ht="15" x14ac:dyDescent="0.25">
      <c r="A1235" s="6">
        <v>145238</v>
      </c>
      <c r="B1235" s="6" t="s">
        <v>185</v>
      </c>
      <c r="C1235" s="17">
        <f t="shared" si="59"/>
        <v>0.39739522457839371</v>
      </c>
      <c r="D1235" s="6">
        <v>115567</v>
      </c>
      <c r="E1235" s="6" t="s">
        <v>1467</v>
      </c>
      <c r="H1235" s="7">
        <v>182</v>
      </c>
      <c r="I1235" s="7">
        <v>408</v>
      </c>
      <c r="L1235" s="19">
        <f t="shared" si="57"/>
        <v>182</v>
      </c>
      <c r="M1235" s="17">
        <f t="shared" si="58"/>
        <v>0.44607843137254904</v>
      </c>
    </row>
    <row r="1236" spans="1:13" ht="15" x14ac:dyDescent="0.25">
      <c r="A1236" s="6">
        <v>145238</v>
      </c>
      <c r="B1236" s="6" t="s">
        <v>185</v>
      </c>
      <c r="C1236" s="17">
        <f t="shared" si="59"/>
        <v>0.39739522457839371</v>
      </c>
      <c r="D1236" s="6">
        <v>115568</v>
      </c>
      <c r="E1236" s="6" t="s">
        <v>1468</v>
      </c>
      <c r="H1236" s="7">
        <v>368</v>
      </c>
      <c r="I1236" s="7">
        <v>831</v>
      </c>
      <c r="L1236" s="19">
        <f t="shared" si="57"/>
        <v>368</v>
      </c>
      <c r="M1236" s="17">
        <f t="shared" si="58"/>
        <v>0.44283995186522263</v>
      </c>
    </row>
    <row r="1237" spans="1:13" ht="15" x14ac:dyDescent="0.25">
      <c r="A1237" s="6">
        <v>145238</v>
      </c>
      <c r="B1237" s="6" t="s">
        <v>185</v>
      </c>
      <c r="C1237" s="17">
        <f t="shared" si="59"/>
        <v>0.39739522457839371</v>
      </c>
      <c r="D1237" s="6">
        <v>115571</v>
      </c>
      <c r="E1237" s="6" t="s">
        <v>1469</v>
      </c>
      <c r="H1237" s="7">
        <v>181</v>
      </c>
      <c r="I1237" s="7">
        <v>548</v>
      </c>
      <c r="L1237" s="19">
        <f t="shared" si="57"/>
        <v>181</v>
      </c>
      <c r="M1237" s="17">
        <f t="shared" si="58"/>
        <v>0.33029197080291972</v>
      </c>
    </row>
    <row r="1238" spans="1:13" ht="15" x14ac:dyDescent="0.25">
      <c r="A1238" s="6">
        <v>145238</v>
      </c>
      <c r="B1238" s="6" t="s">
        <v>185</v>
      </c>
      <c r="C1238" s="17">
        <f t="shared" si="59"/>
        <v>0.39739522457839371</v>
      </c>
      <c r="D1238" s="6">
        <v>115572</v>
      </c>
      <c r="E1238" s="6" t="s">
        <v>1470</v>
      </c>
      <c r="H1238" s="7">
        <v>323</v>
      </c>
      <c r="I1238" s="7">
        <v>776</v>
      </c>
      <c r="L1238" s="19">
        <f t="shared" si="57"/>
        <v>323</v>
      </c>
      <c r="M1238" s="17">
        <f t="shared" si="58"/>
        <v>0.41623711340206188</v>
      </c>
    </row>
    <row r="1239" spans="1:13" ht="15" x14ac:dyDescent="0.25">
      <c r="A1239" s="6">
        <v>145238</v>
      </c>
      <c r="B1239" s="6" t="s">
        <v>185</v>
      </c>
      <c r="C1239" s="17">
        <f t="shared" si="59"/>
        <v>0.39739522457839371</v>
      </c>
      <c r="D1239" s="6">
        <v>115573</v>
      </c>
      <c r="E1239" s="6" t="s">
        <v>1471</v>
      </c>
      <c r="H1239" s="7">
        <v>531</v>
      </c>
      <c r="I1239" s="7">
        <v>1599</v>
      </c>
      <c r="L1239" s="19">
        <f t="shared" si="57"/>
        <v>531</v>
      </c>
      <c r="M1239" s="17">
        <f t="shared" si="58"/>
        <v>0.3320825515947467</v>
      </c>
    </row>
    <row r="1240" spans="1:13" ht="15" x14ac:dyDescent="0.25">
      <c r="A1240" s="6">
        <v>145238</v>
      </c>
      <c r="B1240" s="6" t="s">
        <v>185</v>
      </c>
      <c r="C1240" s="17">
        <f t="shared" si="59"/>
        <v>0.39739522457839371</v>
      </c>
      <c r="D1240" s="6">
        <v>115576</v>
      </c>
      <c r="E1240" s="6" t="s">
        <v>1140</v>
      </c>
      <c r="H1240" s="7">
        <v>135</v>
      </c>
      <c r="I1240" s="7">
        <v>500</v>
      </c>
      <c r="L1240" s="19">
        <f t="shared" si="57"/>
        <v>135</v>
      </c>
      <c r="M1240" s="17">
        <f t="shared" si="58"/>
        <v>0.27</v>
      </c>
    </row>
    <row r="1241" spans="1:13" ht="15" x14ac:dyDescent="0.25">
      <c r="A1241" s="6">
        <v>145238</v>
      </c>
      <c r="B1241" s="6" t="s">
        <v>185</v>
      </c>
      <c r="C1241" s="17">
        <f t="shared" si="59"/>
        <v>0.39739522457839371</v>
      </c>
      <c r="D1241" s="6">
        <v>115577</v>
      </c>
      <c r="E1241" s="6" t="s">
        <v>1472</v>
      </c>
      <c r="H1241" s="7">
        <v>245</v>
      </c>
      <c r="I1241" s="7">
        <v>482</v>
      </c>
      <c r="L1241" s="19">
        <f t="shared" si="57"/>
        <v>245</v>
      </c>
      <c r="M1241" s="17">
        <f t="shared" si="58"/>
        <v>0.50829875518672196</v>
      </c>
    </row>
    <row r="1242" spans="1:13" ht="15" x14ac:dyDescent="0.25">
      <c r="A1242" s="6">
        <v>145486</v>
      </c>
      <c r="B1242" s="6" t="s">
        <v>186</v>
      </c>
      <c r="C1242" s="17">
        <f t="shared" si="59"/>
        <v>0.43827160493827161</v>
      </c>
      <c r="D1242" s="6">
        <v>116793</v>
      </c>
      <c r="E1242" s="6" t="s">
        <v>1473</v>
      </c>
      <c r="H1242" s="6">
        <v>40</v>
      </c>
      <c r="I1242" s="6">
        <v>87</v>
      </c>
      <c r="L1242" s="19">
        <f t="shared" si="57"/>
        <v>40</v>
      </c>
      <c r="M1242" s="17">
        <f t="shared" si="58"/>
        <v>0.45977011494252873</v>
      </c>
    </row>
    <row r="1243" spans="1:13" ht="15" x14ac:dyDescent="0.25">
      <c r="A1243" s="6">
        <v>145486</v>
      </c>
      <c r="B1243" s="6" t="s">
        <v>186</v>
      </c>
      <c r="C1243" s="17">
        <f t="shared" si="59"/>
        <v>0.43827160493827161</v>
      </c>
      <c r="D1243" s="6">
        <v>116794</v>
      </c>
      <c r="E1243" s="6" t="s">
        <v>1474</v>
      </c>
      <c r="H1243" s="6">
        <v>31</v>
      </c>
      <c r="I1243" s="6">
        <v>75</v>
      </c>
      <c r="L1243" s="19">
        <f t="shared" si="57"/>
        <v>31</v>
      </c>
      <c r="M1243" s="17">
        <f t="shared" si="58"/>
        <v>0.41333333333333333</v>
      </c>
    </row>
    <row r="1244" spans="1:13" ht="15" x14ac:dyDescent="0.25">
      <c r="A1244" s="6">
        <v>145316</v>
      </c>
      <c r="B1244" s="6" t="s">
        <v>187</v>
      </c>
      <c r="C1244" s="17">
        <f t="shared" si="59"/>
        <v>0.82162162162162167</v>
      </c>
      <c r="D1244" s="6">
        <v>116158</v>
      </c>
      <c r="E1244" s="6" t="s">
        <v>1475</v>
      </c>
      <c r="H1244" s="7">
        <v>157</v>
      </c>
      <c r="I1244" s="7">
        <v>176</v>
      </c>
      <c r="L1244" s="19">
        <f t="shared" si="57"/>
        <v>157</v>
      </c>
      <c r="M1244" s="17">
        <f t="shared" si="58"/>
        <v>0.89204545454545459</v>
      </c>
    </row>
    <row r="1245" spans="1:13" ht="15" x14ac:dyDescent="0.25">
      <c r="A1245" s="6">
        <v>145316</v>
      </c>
      <c r="B1245" s="6" t="s">
        <v>187</v>
      </c>
      <c r="C1245" s="17">
        <f t="shared" si="59"/>
        <v>0.82162162162162167</v>
      </c>
      <c r="D1245" s="6">
        <v>116159</v>
      </c>
      <c r="E1245" s="6" t="s">
        <v>1476</v>
      </c>
      <c r="H1245" s="7">
        <v>147</v>
      </c>
      <c r="I1245" s="7">
        <v>194</v>
      </c>
      <c r="L1245" s="19">
        <f t="shared" si="57"/>
        <v>147</v>
      </c>
      <c r="M1245" s="17">
        <f t="shared" si="58"/>
        <v>0.75773195876288657</v>
      </c>
    </row>
    <row r="1246" spans="1:13" ht="15" x14ac:dyDescent="0.25">
      <c r="A1246" s="6">
        <v>145356</v>
      </c>
      <c r="B1246" s="6" t="s">
        <v>188</v>
      </c>
      <c r="C1246" s="17">
        <f t="shared" si="59"/>
        <v>0.84848484848484851</v>
      </c>
      <c r="D1246" s="6">
        <v>116270</v>
      </c>
      <c r="E1246" s="6" t="s">
        <v>1477</v>
      </c>
      <c r="H1246" s="7">
        <v>216</v>
      </c>
      <c r="I1246" s="7">
        <v>296</v>
      </c>
      <c r="L1246" s="19">
        <f t="shared" si="57"/>
        <v>216</v>
      </c>
      <c r="M1246" s="17">
        <f t="shared" si="58"/>
        <v>0.72972972972972971</v>
      </c>
    </row>
    <row r="1247" spans="1:13" ht="15" x14ac:dyDescent="0.25">
      <c r="A1247" s="6">
        <v>145356</v>
      </c>
      <c r="B1247" s="6" t="s">
        <v>188</v>
      </c>
      <c r="C1247" s="17">
        <f t="shared" si="59"/>
        <v>0.84848484848484851</v>
      </c>
      <c r="D1247" s="6">
        <v>116271</v>
      </c>
      <c r="E1247" s="6" t="s">
        <v>1478</v>
      </c>
      <c r="H1247" s="7">
        <v>220</v>
      </c>
      <c r="I1247" s="7">
        <v>273</v>
      </c>
      <c r="L1247" s="19">
        <f t="shared" si="57"/>
        <v>220</v>
      </c>
      <c r="M1247" s="17">
        <f t="shared" si="58"/>
        <v>0.80586080586080588</v>
      </c>
    </row>
    <row r="1248" spans="1:13" ht="15" x14ac:dyDescent="0.25">
      <c r="A1248" s="6">
        <v>145356</v>
      </c>
      <c r="B1248" s="6" t="s">
        <v>188</v>
      </c>
      <c r="C1248" s="17">
        <f t="shared" si="59"/>
        <v>0.84848484848484851</v>
      </c>
      <c r="D1248" s="6">
        <v>116293</v>
      </c>
      <c r="E1248" s="6" t="s">
        <v>1479</v>
      </c>
      <c r="H1248" s="7">
        <v>234</v>
      </c>
      <c r="I1248" s="7">
        <v>248</v>
      </c>
      <c r="L1248" s="19">
        <f t="shared" si="57"/>
        <v>234</v>
      </c>
      <c r="M1248" s="17">
        <f t="shared" si="58"/>
        <v>0.94354838709677424</v>
      </c>
    </row>
    <row r="1249" spans="1:13" ht="15" x14ac:dyDescent="0.25">
      <c r="A1249" s="6">
        <v>145356</v>
      </c>
      <c r="B1249" s="6" t="s">
        <v>188</v>
      </c>
      <c r="C1249" s="17">
        <f t="shared" si="59"/>
        <v>0.84848484848484851</v>
      </c>
      <c r="D1249" s="6">
        <v>116318</v>
      </c>
      <c r="E1249" s="6" t="s">
        <v>1480</v>
      </c>
      <c r="H1249" s="7">
        <v>189</v>
      </c>
      <c r="I1249" s="7">
        <v>193</v>
      </c>
      <c r="L1249" s="19">
        <f t="shared" si="57"/>
        <v>189</v>
      </c>
      <c r="M1249" s="17">
        <f t="shared" si="58"/>
        <v>0.97927461139896377</v>
      </c>
    </row>
    <row r="1250" spans="1:13" ht="15" x14ac:dyDescent="0.25">
      <c r="A1250" s="6">
        <v>145356</v>
      </c>
      <c r="B1250" s="6" t="s">
        <v>188</v>
      </c>
      <c r="C1250" s="17">
        <f t="shared" si="59"/>
        <v>0.84848484848484851</v>
      </c>
      <c r="D1250" s="6">
        <v>16046223</v>
      </c>
      <c r="E1250" s="6" t="s">
        <v>1481</v>
      </c>
      <c r="H1250" s="7">
        <v>0</v>
      </c>
      <c r="I1250" s="7">
        <v>0</v>
      </c>
      <c r="L1250" s="19">
        <f t="shared" si="57"/>
        <v>0</v>
      </c>
      <c r="M1250" s="17">
        <f t="shared" si="58"/>
        <v>0</v>
      </c>
    </row>
    <row r="1251" spans="1:13" ht="15" x14ac:dyDescent="0.25">
      <c r="A1251" s="6">
        <v>145356</v>
      </c>
      <c r="B1251" s="6" t="s">
        <v>188</v>
      </c>
      <c r="C1251" s="17">
        <f t="shared" si="59"/>
        <v>0.84848484848484851</v>
      </c>
      <c r="D1251" s="6">
        <v>17013003</v>
      </c>
      <c r="E1251" s="6" t="s">
        <v>1482</v>
      </c>
      <c r="H1251" s="7">
        <v>37</v>
      </c>
      <c r="I1251" s="7">
        <v>46</v>
      </c>
      <c r="L1251" s="19">
        <f t="shared" si="57"/>
        <v>37</v>
      </c>
      <c r="M1251" s="17">
        <f t="shared" si="58"/>
        <v>0.80434782608695654</v>
      </c>
    </row>
    <row r="1252" spans="1:13" ht="15" x14ac:dyDescent="0.25">
      <c r="A1252" s="6">
        <v>145334</v>
      </c>
      <c r="B1252" s="6" t="s">
        <v>189</v>
      </c>
      <c r="C1252" s="17">
        <f t="shared" si="59"/>
        <v>0.98532110091743119</v>
      </c>
      <c r="D1252" s="6">
        <v>116210</v>
      </c>
      <c r="E1252" s="6" t="s">
        <v>1483</v>
      </c>
      <c r="H1252" s="7">
        <v>310</v>
      </c>
      <c r="I1252" s="7">
        <v>310</v>
      </c>
      <c r="L1252" s="19">
        <f t="shared" si="57"/>
        <v>310</v>
      </c>
      <c r="M1252" s="17">
        <f t="shared" si="58"/>
        <v>1</v>
      </c>
    </row>
    <row r="1253" spans="1:13" ht="15" x14ac:dyDescent="0.25">
      <c r="A1253" s="6">
        <v>145334</v>
      </c>
      <c r="B1253" s="6" t="s">
        <v>189</v>
      </c>
      <c r="C1253" s="17">
        <f t="shared" si="59"/>
        <v>0.98532110091743119</v>
      </c>
      <c r="D1253" s="6">
        <v>116211</v>
      </c>
      <c r="E1253" s="6" t="s">
        <v>1484</v>
      </c>
      <c r="H1253" s="7">
        <v>227</v>
      </c>
      <c r="I1253" s="7">
        <v>235</v>
      </c>
      <c r="L1253" s="19">
        <f t="shared" si="57"/>
        <v>227</v>
      </c>
      <c r="M1253" s="17">
        <f t="shared" si="58"/>
        <v>0.96595744680851059</v>
      </c>
    </row>
    <row r="1254" spans="1:13" ht="15" x14ac:dyDescent="0.25">
      <c r="A1254" s="6">
        <v>145488</v>
      </c>
      <c r="B1254" s="6" t="s">
        <v>190</v>
      </c>
      <c r="C1254" s="17">
        <f t="shared" si="59"/>
        <v>0.53333333333333333</v>
      </c>
      <c r="D1254" s="6">
        <v>116795</v>
      </c>
      <c r="E1254" s="6" t="s">
        <v>1485</v>
      </c>
      <c r="H1254" s="7">
        <v>61</v>
      </c>
      <c r="I1254" s="7">
        <v>113</v>
      </c>
      <c r="L1254" s="19">
        <f t="shared" si="57"/>
        <v>61</v>
      </c>
      <c r="M1254" s="17">
        <f t="shared" si="58"/>
        <v>0.53982300884955747</v>
      </c>
    </row>
    <row r="1255" spans="1:13" ht="15" x14ac:dyDescent="0.25">
      <c r="A1255" s="6">
        <v>145488</v>
      </c>
      <c r="B1255" s="6" t="s">
        <v>190</v>
      </c>
      <c r="C1255" s="17">
        <f t="shared" si="59"/>
        <v>0.53333333333333333</v>
      </c>
      <c r="D1255" s="6">
        <v>116796</v>
      </c>
      <c r="E1255" s="6" t="s">
        <v>1486</v>
      </c>
      <c r="H1255" s="7">
        <v>67</v>
      </c>
      <c r="I1255" s="7">
        <v>127</v>
      </c>
      <c r="L1255" s="19">
        <f t="shared" si="57"/>
        <v>67</v>
      </c>
      <c r="M1255" s="17">
        <f t="shared" si="58"/>
        <v>0.52755905511811019</v>
      </c>
    </row>
    <row r="1256" spans="1:13" ht="15" x14ac:dyDescent="0.25">
      <c r="A1256" s="6">
        <v>145394</v>
      </c>
      <c r="B1256" s="6" t="s">
        <v>191</v>
      </c>
      <c r="C1256" s="17">
        <f t="shared" si="59"/>
        <v>0.76212686567164178</v>
      </c>
      <c r="D1256" s="6">
        <v>116502</v>
      </c>
      <c r="E1256" s="6" t="s">
        <v>1487</v>
      </c>
      <c r="H1256" s="7">
        <v>336</v>
      </c>
      <c r="I1256" s="7">
        <v>535</v>
      </c>
      <c r="L1256" s="19">
        <f t="shared" si="57"/>
        <v>336</v>
      </c>
      <c r="M1256" s="17">
        <f t="shared" si="58"/>
        <v>0.62803738317757007</v>
      </c>
    </row>
    <row r="1257" spans="1:13" ht="15" x14ac:dyDescent="0.25">
      <c r="A1257" s="6">
        <v>145394</v>
      </c>
      <c r="B1257" s="6" t="s">
        <v>191</v>
      </c>
      <c r="C1257" s="17">
        <f t="shared" si="59"/>
        <v>0.76212686567164178</v>
      </c>
      <c r="D1257" s="6">
        <v>116503</v>
      </c>
      <c r="E1257" s="6" t="s">
        <v>1488</v>
      </c>
      <c r="H1257" s="7">
        <v>362</v>
      </c>
      <c r="I1257" s="7">
        <v>418</v>
      </c>
      <c r="L1257" s="19">
        <f t="shared" si="57"/>
        <v>362</v>
      </c>
      <c r="M1257" s="17">
        <f t="shared" si="58"/>
        <v>0.86602870813397126</v>
      </c>
    </row>
    <row r="1258" spans="1:13" ht="15" x14ac:dyDescent="0.25">
      <c r="A1258" s="6">
        <v>145394</v>
      </c>
      <c r="B1258" s="6" t="s">
        <v>191</v>
      </c>
      <c r="C1258" s="17">
        <f t="shared" si="59"/>
        <v>0.76212686567164178</v>
      </c>
      <c r="D1258" s="6">
        <v>16049634</v>
      </c>
      <c r="E1258" s="6" t="s">
        <v>1489</v>
      </c>
      <c r="H1258" s="7">
        <v>114</v>
      </c>
      <c r="I1258" s="7">
        <v>114</v>
      </c>
      <c r="L1258" s="19">
        <f t="shared" si="57"/>
        <v>114</v>
      </c>
      <c r="M1258" s="17">
        <f t="shared" si="58"/>
        <v>1</v>
      </c>
    </row>
    <row r="1259" spans="1:13" ht="15" x14ac:dyDescent="0.25">
      <c r="A1259" s="6">
        <v>145394</v>
      </c>
      <c r="B1259" s="6" t="s">
        <v>191</v>
      </c>
      <c r="C1259" s="17">
        <f t="shared" si="59"/>
        <v>0.76212686567164178</v>
      </c>
      <c r="D1259" s="6">
        <v>16081334</v>
      </c>
      <c r="E1259" s="6" t="s">
        <v>1490</v>
      </c>
      <c r="H1259" s="7">
        <v>5</v>
      </c>
      <c r="I1259" s="7">
        <v>5</v>
      </c>
      <c r="L1259" s="19">
        <f t="shared" si="57"/>
        <v>5</v>
      </c>
      <c r="M1259" s="17">
        <f t="shared" si="58"/>
        <v>1</v>
      </c>
    </row>
    <row r="1260" spans="1:13" ht="15" x14ac:dyDescent="0.25">
      <c r="A1260" s="6">
        <v>145286</v>
      </c>
      <c r="B1260" s="6" t="s">
        <v>192</v>
      </c>
      <c r="C1260" s="17">
        <f t="shared" si="59"/>
        <v>0.28857674034290437</v>
      </c>
      <c r="D1260" s="6">
        <v>116020</v>
      </c>
      <c r="E1260" s="6" t="s">
        <v>774</v>
      </c>
      <c r="H1260" s="7">
        <v>63</v>
      </c>
      <c r="I1260" s="7">
        <v>270</v>
      </c>
      <c r="L1260" s="19">
        <f t="shared" si="57"/>
        <v>63</v>
      </c>
      <c r="M1260" s="17">
        <f t="shared" si="58"/>
        <v>0.23333333333333334</v>
      </c>
    </row>
    <row r="1261" spans="1:13" ht="15" x14ac:dyDescent="0.25">
      <c r="A1261" s="6">
        <v>145286</v>
      </c>
      <c r="B1261" s="6" t="s">
        <v>192</v>
      </c>
      <c r="C1261" s="17">
        <f t="shared" si="59"/>
        <v>0.28857674034290437</v>
      </c>
      <c r="D1261" s="6">
        <v>116023</v>
      </c>
      <c r="E1261" s="6" t="s">
        <v>810</v>
      </c>
      <c r="H1261" s="7">
        <v>71</v>
      </c>
      <c r="I1261" s="7">
        <v>201</v>
      </c>
      <c r="L1261" s="19">
        <f t="shared" si="57"/>
        <v>71</v>
      </c>
      <c r="M1261" s="17">
        <f t="shared" si="58"/>
        <v>0.35323383084577115</v>
      </c>
    </row>
    <row r="1262" spans="1:13" ht="15" x14ac:dyDescent="0.25">
      <c r="A1262" s="6">
        <v>145286</v>
      </c>
      <c r="B1262" s="6" t="s">
        <v>192</v>
      </c>
      <c r="C1262" s="17">
        <f t="shared" si="59"/>
        <v>0.28857674034290437</v>
      </c>
      <c r="D1262" s="6">
        <v>116024</v>
      </c>
      <c r="E1262" s="6" t="s">
        <v>1491</v>
      </c>
      <c r="H1262" s="7">
        <v>296</v>
      </c>
      <c r="I1262" s="7">
        <v>1877</v>
      </c>
      <c r="L1262" s="19">
        <f t="shared" si="57"/>
        <v>296</v>
      </c>
      <c r="M1262" s="17">
        <f t="shared" si="58"/>
        <v>0.15769845498135324</v>
      </c>
    </row>
    <row r="1263" spans="1:13" ht="15" x14ac:dyDescent="0.25">
      <c r="A1263" s="6">
        <v>145286</v>
      </c>
      <c r="B1263" s="6" t="s">
        <v>192</v>
      </c>
      <c r="C1263" s="17">
        <f t="shared" si="59"/>
        <v>0.28857674034290437</v>
      </c>
      <c r="D1263" s="6">
        <v>116025</v>
      </c>
      <c r="E1263" s="6" t="s">
        <v>348</v>
      </c>
      <c r="H1263" s="7">
        <v>50</v>
      </c>
      <c r="I1263" s="7">
        <v>382</v>
      </c>
      <c r="L1263" s="19">
        <f t="shared" si="57"/>
        <v>50</v>
      </c>
      <c r="M1263" s="17">
        <f t="shared" si="58"/>
        <v>0.13089005235602094</v>
      </c>
    </row>
    <row r="1264" spans="1:13" ht="15" x14ac:dyDescent="0.25">
      <c r="A1264" s="6">
        <v>145286</v>
      </c>
      <c r="B1264" s="6" t="s">
        <v>192</v>
      </c>
      <c r="C1264" s="17">
        <f t="shared" si="59"/>
        <v>0.28857674034290437</v>
      </c>
      <c r="D1264" s="6">
        <v>116026</v>
      </c>
      <c r="E1264" s="6" t="s">
        <v>1492</v>
      </c>
      <c r="H1264" s="7">
        <v>131</v>
      </c>
      <c r="I1264" s="7">
        <v>758</v>
      </c>
      <c r="L1264" s="19">
        <f t="shared" si="57"/>
        <v>131</v>
      </c>
      <c r="M1264" s="17">
        <f t="shared" si="58"/>
        <v>0.17282321899736147</v>
      </c>
    </row>
    <row r="1265" spans="1:13" ht="15" x14ac:dyDescent="0.25">
      <c r="A1265" s="6">
        <v>145286</v>
      </c>
      <c r="B1265" s="6" t="s">
        <v>192</v>
      </c>
      <c r="C1265" s="17">
        <f t="shared" si="59"/>
        <v>0.28857674034290437</v>
      </c>
      <c r="D1265" s="6">
        <v>116027</v>
      </c>
      <c r="E1265" s="6" t="s">
        <v>458</v>
      </c>
      <c r="H1265" s="7">
        <v>58</v>
      </c>
      <c r="I1265" s="7">
        <v>480</v>
      </c>
      <c r="L1265" s="19">
        <f t="shared" si="57"/>
        <v>58</v>
      </c>
      <c r="M1265" s="17">
        <f t="shared" si="58"/>
        <v>0.12083333333333333</v>
      </c>
    </row>
    <row r="1266" spans="1:13" ht="15" x14ac:dyDescent="0.25">
      <c r="A1266" s="6">
        <v>145286</v>
      </c>
      <c r="B1266" s="6" t="s">
        <v>192</v>
      </c>
      <c r="C1266" s="17">
        <f t="shared" si="59"/>
        <v>0.28857674034290437</v>
      </c>
      <c r="D1266" s="6">
        <v>116030</v>
      </c>
      <c r="E1266" s="6" t="s">
        <v>1493</v>
      </c>
      <c r="H1266" s="7">
        <v>69</v>
      </c>
      <c r="I1266" s="7">
        <v>277</v>
      </c>
      <c r="L1266" s="19">
        <f t="shared" si="57"/>
        <v>69</v>
      </c>
      <c r="M1266" s="17">
        <f t="shared" si="58"/>
        <v>0.24909747292418771</v>
      </c>
    </row>
    <row r="1267" spans="1:13" ht="15" x14ac:dyDescent="0.25">
      <c r="A1267" s="6">
        <v>145286</v>
      </c>
      <c r="B1267" s="6" t="s">
        <v>192</v>
      </c>
      <c r="C1267" s="17">
        <f t="shared" si="59"/>
        <v>0.28857674034290437</v>
      </c>
      <c r="D1267" s="6">
        <v>116037</v>
      </c>
      <c r="E1267" s="6" t="s">
        <v>1494</v>
      </c>
      <c r="H1267" s="7">
        <v>236</v>
      </c>
      <c r="I1267" s="7">
        <v>324</v>
      </c>
      <c r="L1267" s="19">
        <f t="shared" si="57"/>
        <v>236</v>
      </c>
      <c r="M1267" s="17">
        <f t="shared" si="58"/>
        <v>0.72839506172839508</v>
      </c>
    </row>
    <row r="1268" spans="1:13" ht="15" x14ac:dyDescent="0.25">
      <c r="A1268" s="6">
        <v>145286</v>
      </c>
      <c r="B1268" s="6" t="s">
        <v>192</v>
      </c>
      <c r="C1268" s="17">
        <f t="shared" si="59"/>
        <v>0.28857674034290437</v>
      </c>
      <c r="D1268" s="6">
        <v>116038</v>
      </c>
      <c r="E1268" s="6" t="s">
        <v>1495</v>
      </c>
      <c r="H1268" s="7">
        <v>249</v>
      </c>
      <c r="I1268" s="7">
        <v>448</v>
      </c>
      <c r="L1268" s="19">
        <f t="shared" si="57"/>
        <v>249</v>
      </c>
      <c r="M1268" s="17">
        <f t="shared" si="58"/>
        <v>0.5558035714285714</v>
      </c>
    </row>
    <row r="1269" spans="1:13" ht="15" x14ac:dyDescent="0.25">
      <c r="A1269" s="6">
        <v>145286</v>
      </c>
      <c r="B1269" s="6" t="s">
        <v>192</v>
      </c>
      <c r="C1269" s="17">
        <f t="shared" si="59"/>
        <v>0.28857674034290437</v>
      </c>
      <c r="D1269" s="6">
        <v>116039</v>
      </c>
      <c r="E1269" s="6" t="s">
        <v>1496</v>
      </c>
      <c r="H1269" s="7">
        <v>377</v>
      </c>
      <c r="I1269" s="7">
        <v>1352</v>
      </c>
      <c r="L1269" s="19">
        <f t="shared" ref="L1269:L1332" si="60">IF(K1269="",H1269,(MIN(I1269,(K1269*1.6*I1269))))</f>
        <v>377</v>
      </c>
      <c r="M1269" s="17">
        <f t="shared" ref="M1269:M1332" si="61">IF(L1269=0,0,(L1269/I1269))</f>
        <v>0.27884615384615385</v>
      </c>
    </row>
    <row r="1270" spans="1:13" ht="15" x14ac:dyDescent="0.25">
      <c r="A1270" s="6">
        <v>145286</v>
      </c>
      <c r="B1270" s="6" t="s">
        <v>192</v>
      </c>
      <c r="C1270" s="17">
        <f t="shared" si="59"/>
        <v>0.28857674034290437</v>
      </c>
      <c r="D1270" s="6">
        <v>116040</v>
      </c>
      <c r="E1270" s="6" t="s">
        <v>806</v>
      </c>
      <c r="H1270" s="7">
        <v>232</v>
      </c>
      <c r="I1270" s="7">
        <v>303</v>
      </c>
      <c r="L1270" s="19">
        <f t="shared" si="60"/>
        <v>232</v>
      </c>
      <c r="M1270" s="17">
        <f t="shared" si="61"/>
        <v>0.76567656765676573</v>
      </c>
    </row>
    <row r="1271" spans="1:13" ht="15" x14ac:dyDescent="0.25">
      <c r="A1271" s="6">
        <v>145286</v>
      </c>
      <c r="B1271" s="6" t="s">
        <v>192</v>
      </c>
      <c r="C1271" s="17">
        <f t="shared" si="59"/>
        <v>0.28857674034290437</v>
      </c>
      <c r="D1271" s="6">
        <v>116042</v>
      </c>
      <c r="E1271" s="6" t="s">
        <v>1497</v>
      </c>
      <c r="H1271" s="7">
        <v>272</v>
      </c>
      <c r="I1271" s="7">
        <v>461</v>
      </c>
      <c r="L1271" s="19">
        <f t="shared" si="60"/>
        <v>272</v>
      </c>
      <c r="M1271" s="17">
        <f t="shared" si="61"/>
        <v>0.59002169197396959</v>
      </c>
    </row>
    <row r="1272" spans="1:13" ht="15" x14ac:dyDescent="0.25">
      <c r="A1272" s="6">
        <v>145286</v>
      </c>
      <c r="B1272" s="6" t="s">
        <v>192</v>
      </c>
      <c r="C1272" s="17">
        <f t="shared" si="59"/>
        <v>0.28857674034290437</v>
      </c>
      <c r="D1272" s="6">
        <v>116043</v>
      </c>
      <c r="E1272" s="6" t="s">
        <v>1498</v>
      </c>
      <c r="H1272" s="7">
        <v>149</v>
      </c>
      <c r="I1272" s="7">
        <v>443</v>
      </c>
      <c r="L1272" s="19">
        <f t="shared" si="60"/>
        <v>149</v>
      </c>
      <c r="M1272" s="17">
        <f t="shared" si="61"/>
        <v>0.33634311512415349</v>
      </c>
    </row>
    <row r="1273" spans="1:13" ht="15" x14ac:dyDescent="0.25">
      <c r="A1273" s="6">
        <v>145286</v>
      </c>
      <c r="B1273" s="6" t="s">
        <v>192</v>
      </c>
      <c r="C1273" s="17">
        <f t="shared" si="59"/>
        <v>0.28857674034290437</v>
      </c>
      <c r="D1273" s="6">
        <v>116045</v>
      </c>
      <c r="E1273" s="6" t="s">
        <v>1499</v>
      </c>
      <c r="H1273" s="7">
        <v>107</v>
      </c>
      <c r="I1273" s="7">
        <v>420</v>
      </c>
      <c r="L1273" s="19">
        <f t="shared" si="60"/>
        <v>107</v>
      </c>
      <c r="M1273" s="17">
        <f t="shared" si="61"/>
        <v>0.25476190476190474</v>
      </c>
    </row>
    <row r="1274" spans="1:13" ht="15" x14ac:dyDescent="0.25">
      <c r="A1274" s="6">
        <v>145286</v>
      </c>
      <c r="B1274" s="6" t="s">
        <v>192</v>
      </c>
      <c r="C1274" s="17">
        <f t="shared" si="59"/>
        <v>0.28857674034290437</v>
      </c>
      <c r="D1274" s="6">
        <v>116062</v>
      </c>
      <c r="E1274" s="6" t="s">
        <v>1500</v>
      </c>
      <c r="H1274" s="7">
        <v>116</v>
      </c>
      <c r="I1274" s="7">
        <v>403</v>
      </c>
      <c r="L1274" s="19">
        <f t="shared" si="60"/>
        <v>116</v>
      </c>
      <c r="M1274" s="17">
        <f t="shared" si="61"/>
        <v>0.28784119106699751</v>
      </c>
    </row>
    <row r="1275" spans="1:13" ht="15" x14ac:dyDescent="0.25">
      <c r="A1275" s="6">
        <v>145286</v>
      </c>
      <c r="B1275" s="6" t="s">
        <v>192</v>
      </c>
      <c r="C1275" s="17">
        <f t="shared" si="59"/>
        <v>0.28857674034290437</v>
      </c>
      <c r="D1275" s="6">
        <v>116064</v>
      </c>
      <c r="E1275" s="6" t="s">
        <v>447</v>
      </c>
      <c r="H1275" s="7">
        <v>121</v>
      </c>
      <c r="I1275" s="7">
        <v>386</v>
      </c>
      <c r="L1275" s="19">
        <f t="shared" si="60"/>
        <v>121</v>
      </c>
      <c r="M1275" s="17">
        <f t="shared" si="61"/>
        <v>0.31347150259067358</v>
      </c>
    </row>
    <row r="1276" spans="1:13" ht="15" x14ac:dyDescent="0.25">
      <c r="A1276" s="6">
        <v>145286</v>
      </c>
      <c r="B1276" s="6" t="s">
        <v>192</v>
      </c>
      <c r="C1276" s="17">
        <f t="shared" si="59"/>
        <v>0.28857674034290437</v>
      </c>
      <c r="D1276" s="6">
        <v>116066</v>
      </c>
      <c r="E1276" s="6" t="s">
        <v>1501</v>
      </c>
      <c r="H1276" s="7">
        <v>29</v>
      </c>
      <c r="I1276" s="7">
        <v>181</v>
      </c>
      <c r="L1276" s="19">
        <f t="shared" si="60"/>
        <v>29</v>
      </c>
      <c r="M1276" s="17">
        <f t="shared" si="61"/>
        <v>0.16022099447513813</v>
      </c>
    </row>
    <row r="1277" spans="1:13" ht="15" x14ac:dyDescent="0.25">
      <c r="A1277" s="6">
        <v>145286</v>
      </c>
      <c r="B1277" s="6" t="s">
        <v>192</v>
      </c>
      <c r="C1277" s="17">
        <f t="shared" si="59"/>
        <v>0.28857674034290437</v>
      </c>
      <c r="D1277" s="6">
        <v>223140</v>
      </c>
      <c r="E1277" s="6" t="s">
        <v>1502</v>
      </c>
      <c r="H1277" s="7">
        <v>50</v>
      </c>
      <c r="I1277" s="7">
        <v>176</v>
      </c>
      <c r="L1277" s="19">
        <f t="shared" si="60"/>
        <v>50</v>
      </c>
      <c r="M1277" s="17">
        <f t="shared" si="61"/>
        <v>0.28409090909090912</v>
      </c>
    </row>
    <row r="1278" spans="1:13" ht="15" x14ac:dyDescent="0.25">
      <c r="A1278" s="6">
        <v>145286</v>
      </c>
      <c r="B1278" s="6" t="s">
        <v>192</v>
      </c>
      <c r="C1278" s="17">
        <f t="shared" si="59"/>
        <v>0.28857674034290437</v>
      </c>
      <c r="D1278" s="6">
        <v>16067735</v>
      </c>
      <c r="E1278" s="6" t="s">
        <v>1503</v>
      </c>
      <c r="H1278" s="7">
        <v>118</v>
      </c>
      <c r="I1278" s="7">
        <v>540</v>
      </c>
      <c r="L1278" s="19">
        <f t="shared" si="60"/>
        <v>118</v>
      </c>
      <c r="M1278" s="17">
        <f t="shared" si="61"/>
        <v>0.21851851851851853</v>
      </c>
    </row>
    <row r="1279" spans="1:13" ht="15" x14ac:dyDescent="0.25">
      <c r="A1279" s="6">
        <v>145395</v>
      </c>
      <c r="B1279" s="6" t="s">
        <v>193</v>
      </c>
      <c r="C1279" s="17">
        <f t="shared" si="59"/>
        <v>0.95719063545150507</v>
      </c>
      <c r="D1279" s="6">
        <v>116505</v>
      </c>
      <c r="E1279" s="6" t="s">
        <v>1504</v>
      </c>
      <c r="H1279" s="7">
        <v>341</v>
      </c>
      <c r="I1279" s="7">
        <v>341</v>
      </c>
      <c r="L1279" s="19">
        <f t="shared" si="60"/>
        <v>341</v>
      </c>
      <c r="M1279" s="17">
        <f t="shared" si="61"/>
        <v>1</v>
      </c>
    </row>
    <row r="1280" spans="1:13" ht="15" x14ac:dyDescent="0.25">
      <c r="A1280" s="6">
        <v>145395</v>
      </c>
      <c r="B1280" s="6" t="s">
        <v>193</v>
      </c>
      <c r="C1280" s="17">
        <f t="shared" si="59"/>
        <v>0.95719063545150507</v>
      </c>
      <c r="D1280" s="6">
        <v>116506</v>
      </c>
      <c r="E1280" s="6" t="s">
        <v>1505</v>
      </c>
      <c r="H1280" s="7">
        <v>351</v>
      </c>
      <c r="I1280" s="7">
        <v>351</v>
      </c>
      <c r="L1280" s="19">
        <f t="shared" si="60"/>
        <v>351</v>
      </c>
      <c r="M1280" s="17">
        <f t="shared" si="61"/>
        <v>1</v>
      </c>
    </row>
    <row r="1281" spans="1:13" ht="15" x14ac:dyDescent="0.25">
      <c r="A1281" s="6">
        <v>145395</v>
      </c>
      <c r="B1281" s="6" t="s">
        <v>193</v>
      </c>
      <c r="C1281" s="17">
        <f t="shared" si="59"/>
        <v>0.95719063545150507</v>
      </c>
      <c r="D1281" s="6">
        <v>116508</v>
      </c>
      <c r="E1281" s="6" t="s">
        <v>1506</v>
      </c>
      <c r="H1281" s="7">
        <v>340</v>
      </c>
      <c r="I1281" s="7">
        <v>340</v>
      </c>
      <c r="L1281" s="19">
        <f t="shared" si="60"/>
        <v>340</v>
      </c>
      <c r="M1281" s="17">
        <f t="shared" si="61"/>
        <v>1</v>
      </c>
    </row>
    <row r="1282" spans="1:13" ht="15" x14ac:dyDescent="0.25">
      <c r="A1282" s="6">
        <v>145395</v>
      </c>
      <c r="B1282" s="6" t="s">
        <v>193</v>
      </c>
      <c r="C1282" s="17">
        <f t="shared" si="59"/>
        <v>0.95719063545150507</v>
      </c>
      <c r="D1282" s="6">
        <v>116509</v>
      </c>
      <c r="E1282" s="6" t="s">
        <v>1507</v>
      </c>
      <c r="H1282" s="7">
        <v>399</v>
      </c>
      <c r="I1282" s="7">
        <v>463</v>
      </c>
      <c r="L1282" s="19">
        <f t="shared" si="60"/>
        <v>399</v>
      </c>
      <c r="M1282" s="17">
        <f t="shared" si="61"/>
        <v>0.86177105831533474</v>
      </c>
    </row>
    <row r="1283" spans="1:13" ht="15" x14ac:dyDescent="0.25">
      <c r="A1283" s="6">
        <v>145319</v>
      </c>
      <c r="B1283" s="6" t="s">
        <v>194</v>
      </c>
      <c r="C1283" s="17">
        <f t="shared" ref="C1283:C1346" si="62">SUMIF($B$2:$B$3000,B1283,$L$2:$L$3000)/(SUMIF($B$2:$B$3000,B1283,$I$2:$I$3000))</f>
        <v>0.67174677608440803</v>
      </c>
      <c r="D1283" s="6">
        <v>116163</v>
      </c>
      <c r="E1283" s="6" t="s">
        <v>1508</v>
      </c>
      <c r="H1283" s="7">
        <v>157</v>
      </c>
      <c r="I1283" s="7">
        <v>250</v>
      </c>
      <c r="L1283" s="19">
        <f t="shared" si="60"/>
        <v>157</v>
      </c>
      <c r="M1283" s="17">
        <f t="shared" si="61"/>
        <v>0.628</v>
      </c>
    </row>
    <row r="1284" spans="1:13" ht="15" x14ac:dyDescent="0.25">
      <c r="A1284" s="6">
        <v>145319</v>
      </c>
      <c r="B1284" s="6" t="s">
        <v>194</v>
      </c>
      <c r="C1284" s="17">
        <f t="shared" si="62"/>
        <v>0.67174677608440803</v>
      </c>
      <c r="D1284" s="6">
        <v>116164</v>
      </c>
      <c r="E1284" s="6" t="s">
        <v>1509</v>
      </c>
      <c r="H1284" s="7">
        <v>135</v>
      </c>
      <c r="I1284" s="7">
        <v>212</v>
      </c>
      <c r="L1284" s="19">
        <f t="shared" si="60"/>
        <v>135</v>
      </c>
      <c r="M1284" s="17">
        <f t="shared" si="61"/>
        <v>0.6367924528301887</v>
      </c>
    </row>
    <row r="1285" spans="1:13" ht="15" x14ac:dyDescent="0.25">
      <c r="A1285" s="6">
        <v>145319</v>
      </c>
      <c r="B1285" s="6" t="s">
        <v>194</v>
      </c>
      <c r="C1285" s="17">
        <f t="shared" si="62"/>
        <v>0.67174677608440803</v>
      </c>
      <c r="D1285" s="6">
        <v>223143</v>
      </c>
      <c r="E1285" s="6" t="s">
        <v>1510</v>
      </c>
      <c r="H1285" s="7">
        <v>281</v>
      </c>
      <c r="I1285" s="7">
        <v>391</v>
      </c>
      <c r="L1285" s="19">
        <f t="shared" si="60"/>
        <v>281</v>
      </c>
      <c r="M1285" s="17">
        <f t="shared" si="61"/>
        <v>0.71867007672634275</v>
      </c>
    </row>
    <row r="1286" spans="1:13" ht="15" x14ac:dyDescent="0.25">
      <c r="A1286" s="6">
        <v>145463</v>
      </c>
      <c r="B1286" s="6" t="s">
        <v>195</v>
      </c>
      <c r="C1286" s="17">
        <f t="shared" si="62"/>
        <v>0.80851063829787229</v>
      </c>
      <c r="D1286" s="6">
        <v>116750</v>
      </c>
      <c r="E1286" s="6" t="s">
        <v>1511</v>
      </c>
      <c r="H1286" s="7">
        <v>38</v>
      </c>
      <c r="I1286" s="7">
        <v>47</v>
      </c>
      <c r="L1286" s="19">
        <f t="shared" si="60"/>
        <v>38</v>
      </c>
      <c r="M1286" s="17">
        <f t="shared" si="61"/>
        <v>0.80851063829787229</v>
      </c>
    </row>
    <row r="1287" spans="1:13" ht="15" x14ac:dyDescent="0.25">
      <c r="A1287" s="6">
        <v>145217</v>
      </c>
      <c r="B1287" s="6" t="s">
        <v>196</v>
      </c>
      <c r="C1287" s="17">
        <f t="shared" si="62"/>
        <v>0.37864077669902912</v>
      </c>
      <c r="D1287" s="6">
        <v>115454</v>
      </c>
      <c r="E1287" s="6" t="s">
        <v>1512</v>
      </c>
      <c r="H1287" s="7">
        <v>53</v>
      </c>
      <c r="I1287" s="7">
        <v>151</v>
      </c>
      <c r="L1287" s="19">
        <f t="shared" si="60"/>
        <v>53</v>
      </c>
      <c r="M1287" s="17">
        <f t="shared" si="61"/>
        <v>0.35099337748344372</v>
      </c>
    </row>
    <row r="1288" spans="1:13" ht="15" x14ac:dyDescent="0.25">
      <c r="A1288" s="6">
        <v>145217</v>
      </c>
      <c r="B1288" s="6" t="s">
        <v>196</v>
      </c>
      <c r="C1288" s="17">
        <f t="shared" si="62"/>
        <v>0.37864077669902912</v>
      </c>
      <c r="D1288" s="6">
        <v>115455</v>
      </c>
      <c r="E1288" s="6" t="s">
        <v>1513</v>
      </c>
      <c r="H1288" s="7">
        <v>40</v>
      </c>
      <c r="I1288" s="7">
        <v>109</v>
      </c>
      <c r="L1288" s="19">
        <f t="shared" si="60"/>
        <v>40</v>
      </c>
      <c r="M1288" s="17">
        <f t="shared" si="61"/>
        <v>0.3669724770642202</v>
      </c>
    </row>
    <row r="1289" spans="1:13" ht="15" x14ac:dyDescent="0.25">
      <c r="A1289" s="6">
        <v>145217</v>
      </c>
      <c r="B1289" s="6" t="s">
        <v>196</v>
      </c>
      <c r="C1289" s="17">
        <f t="shared" si="62"/>
        <v>0.37864077669902912</v>
      </c>
      <c r="D1289" s="6">
        <v>230021</v>
      </c>
      <c r="E1289" s="6" t="s">
        <v>1514</v>
      </c>
      <c r="H1289" s="7">
        <v>63</v>
      </c>
      <c r="I1289" s="7">
        <v>152</v>
      </c>
      <c r="L1289" s="19">
        <f t="shared" si="60"/>
        <v>63</v>
      </c>
      <c r="M1289" s="17">
        <f t="shared" si="61"/>
        <v>0.41447368421052633</v>
      </c>
    </row>
    <row r="1290" spans="1:13" ht="15" x14ac:dyDescent="0.25">
      <c r="A1290" s="6">
        <v>145217</v>
      </c>
      <c r="B1290" s="6" t="s">
        <v>196</v>
      </c>
      <c r="C1290" s="17">
        <f t="shared" si="62"/>
        <v>0.37864077669902912</v>
      </c>
      <c r="D1290" s="6">
        <v>16042640</v>
      </c>
      <c r="E1290" s="6" t="s">
        <v>1515</v>
      </c>
      <c r="H1290" s="7">
        <v>0</v>
      </c>
      <c r="I1290" s="7">
        <v>0</v>
      </c>
      <c r="L1290" s="19">
        <f t="shared" si="60"/>
        <v>0</v>
      </c>
      <c r="M1290" s="17">
        <f t="shared" si="61"/>
        <v>0</v>
      </c>
    </row>
    <row r="1291" spans="1:13" ht="15" x14ac:dyDescent="0.25">
      <c r="A1291" s="6">
        <v>145511</v>
      </c>
      <c r="B1291" s="6" t="s">
        <v>197</v>
      </c>
      <c r="C1291" s="17">
        <f t="shared" si="62"/>
        <v>0.19117647058823528</v>
      </c>
      <c r="D1291" s="6">
        <v>116935</v>
      </c>
      <c r="E1291" s="6" t="s">
        <v>1516</v>
      </c>
      <c r="H1291" s="6">
        <v>13</v>
      </c>
      <c r="I1291" s="6">
        <v>68</v>
      </c>
      <c r="L1291" s="19">
        <f t="shared" si="60"/>
        <v>13</v>
      </c>
      <c r="M1291" s="17">
        <f t="shared" si="61"/>
        <v>0.19117647058823528</v>
      </c>
    </row>
    <row r="1292" spans="1:13" ht="15" x14ac:dyDescent="0.25">
      <c r="A1292" s="6">
        <v>145489</v>
      </c>
      <c r="B1292" s="6" t="s">
        <v>198</v>
      </c>
      <c r="C1292" s="17">
        <f t="shared" si="62"/>
        <v>0.98</v>
      </c>
      <c r="D1292" s="6">
        <v>116797</v>
      </c>
      <c r="E1292" s="6" t="s">
        <v>1517</v>
      </c>
      <c r="H1292" s="7">
        <v>44</v>
      </c>
      <c r="I1292" s="7">
        <v>45</v>
      </c>
      <c r="L1292" s="19">
        <f t="shared" si="60"/>
        <v>44</v>
      </c>
      <c r="M1292" s="17">
        <f t="shared" si="61"/>
        <v>0.97777777777777775</v>
      </c>
    </row>
    <row r="1293" spans="1:13" ht="15" x14ac:dyDescent="0.25">
      <c r="A1293" s="6">
        <v>145489</v>
      </c>
      <c r="B1293" s="6" t="s">
        <v>198</v>
      </c>
      <c r="C1293" s="17">
        <f t="shared" si="62"/>
        <v>0.98</v>
      </c>
      <c r="D1293" s="6">
        <v>16051967</v>
      </c>
      <c r="E1293" s="6" t="s">
        <v>1518</v>
      </c>
      <c r="H1293" s="7">
        <v>5</v>
      </c>
      <c r="I1293" s="7">
        <v>5</v>
      </c>
      <c r="L1293" s="19">
        <f t="shared" si="60"/>
        <v>5</v>
      </c>
      <c r="M1293" s="17">
        <f t="shared" si="61"/>
        <v>1</v>
      </c>
    </row>
    <row r="1294" spans="1:13" ht="15" x14ac:dyDescent="0.25">
      <c r="A1294" s="6">
        <v>145396</v>
      </c>
      <c r="B1294" s="6" t="s">
        <v>199</v>
      </c>
      <c r="C1294" s="17">
        <f t="shared" si="62"/>
        <v>0.92215568862275454</v>
      </c>
      <c r="D1294" s="6">
        <v>116511</v>
      </c>
      <c r="E1294" s="6" t="s">
        <v>1519</v>
      </c>
      <c r="H1294" s="7">
        <v>154</v>
      </c>
      <c r="I1294" s="7">
        <v>167</v>
      </c>
      <c r="L1294" s="19">
        <f t="shared" si="60"/>
        <v>154</v>
      </c>
      <c r="M1294" s="17">
        <f t="shared" si="61"/>
        <v>0.92215568862275454</v>
      </c>
    </row>
    <row r="1295" spans="1:13" ht="15" x14ac:dyDescent="0.25">
      <c r="A1295" s="6">
        <v>145397</v>
      </c>
      <c r="B1295" s="6" t="s">
        <v>200</v>
      </c>
      <c r="C1295" s="17">
        <f t="shared" si="62"/>
        <v>0.87376725838264302</v>
      </c>
      <c r="D1295" s="6">
        <v>116513</v>
      </c>
      <c r="E1295" s="6" t="s">
        <v>1520</v>
      </c>
      <c r="H1295" s="7">
        <v>257</v>
      </c>
      <c r="I1295" s="7">
        <v>262</v>
      </c>
      <c r="L1295" s="19">
        <f t="shared" si="60"/>
        <v>257</v>
      </c>
      <c r="M1295" s="17">
        <f t="shared" si="61"/>
        <v>0.98091603053435117</v>
      </c>
    </row>
    <row r="1296" spans="1:13" ht="15" x14ac:dyDescent="0.25">
      <c r="A1296" s="6">
        <v>145397</v>
      </c>
      <c r="B1296" s="6" t="s">
        <v>200</v>
      </c>
      <c r="C1296" s="17">
        <f t="shared" si="62"/>
        <v>0.87376725838264302</v>
      </c>
      <c r="D1296" s="6">
        <v>116514</v>
      </c>
      <c r="E1296" s="6" t="s">
        <v>1521</v>
      </c>
      <c r="H1296" s="7">
        <v>186</v>
      </c>
      <c r="I1296" s="7">
        <v>245</v>
      </c>
      <c r="L1296" s="19">
        <f t="shared" si="60"/>
        <v>186</v>
      </c>
      <c r="M1296" s="17">
        <f t="shared" si="61"/>
        <v>0.75918367346938775</v>
      </c>
    </row>
    <row r="1297" spans="1:13" ht="15" x14ac:dyDescent="0.25">
      <c r="A1297" s="6">
        <v>145261</v>
      </c>
      <c r="B1297" s="6" t="s">
        <v>201</v>
      </c>
      <c r="C1297" s="17">
        <f t="shared" si="62"/>
        <v>0.31389252948885976</v>
      </c>
      <c r="D1297" s="6">
        <v>115723</v>
      </c>
      <c r="E1297" s="6" t="s">
        <v>1522</v>
      </c>
      <c r="H1297" s="7">
        <v>180</v>
      </c>
      <c r="I1297" s="7">
        <v>608</v>
      </c>
      <c r="L1297" s="19">
        <f t="shared" si="60"/>
        <v>180</v>
      </c>
      <c r="M1297" s="17">
        <f t="shared" si="61"/>
        <v>0.29605263157894735</v>
      </c>
    </row>
    <row r="1298" spans="1:13" ht="15" x14ac:dyDescent="0.25">
      <c r="A1298" s="6">
        <v>145261</v>
      </c>
      <c r="B1298" s="6" t="s">
        <v>201</v>
      </c>
      <c r="C1298" s="17">
        <f t="shared" si="62"/>
        <v>0.31389252948885976</v>
      </c>
      <c r="D1298" s="6">
        <v>115724</v>
      </c>
      <c r="E1298" s="6" t="s">
        <v>1523</v>
      </c>
      <c r="H1298" s="7">
        <v>307</v>
      </c>
      <c r="I1298" s="7">
        <v>979</v>
      </c>
      <c r="L1298" s="19">
        <f t="shared" si="60"/>
        <v>307</v>
      </c>
      <c r="M1298" s="17">
        <f t="shared" si="61"/>
        <v>0.31358529111338102</v>
      </c>
    </row>
    <row r="1299" spans="1:13" ht="15" x14ac:dyDescent="0.25">
      <c r="A1299" s="6">
        <v>145261</v>
      </c>
      <c r="B1299" s="6" t="s">
        <v>201</v>
      </c>
      <c r="C1299" s="17">
        <f t="shared" si="62"/>
        <v>0.31389252948885976</v>
      </c>
      <c r="D1299" s="6">
        <v>115725</v>
      </c>
      <c r="E1299" s="6" t="s">
        <v>1524</v>
      </c>
      <c r="H1299" s="7">
        <v>239</v>
      </c>
      <c r="I1299" s="7">
        <v>713</v>
      </c>
      <c r="L1299" s="19">
        <f t="shared" si="60"/>
        <v>239</v>
      </c>
      <c r="M1299" s="17">
        <f t="shared" si="61"/>
        <v>0.33520336605890605</v>
      </c>
    </row>
    <row r="1300" spans="1:13" ht="15" x14ac:dyDescent="0.25">
      <c r="A1300" s="6">
        <v>145261</v>
      </c>
      <c r="B1300" s="6" t="s">
        <v>201</v>
      </c>
      <c r="C1300" s="17">
        <f t="shared" si="62"/>
        <v>0.31389252948885976</v>
      </c>
      <c r="D1300" s="6">
        <v>229649</v>
      </c>
      <c r="E1300" s="6" t="s">
        <v>1525</v>
      </c>
      <c r="H1300" s="7">
        <v>232</v>
      </c>
      <c r="I1300" s="7">
        <v>752</v>
      </c>
      <c r="L1300" s="19">
        <f t="shared" si="60"/>
        <v>232</v>
      </c>
      <c r="M1300" s="17">
        <f t="shared" si="61"/>
        <v>0.30851063829787234</v>
      </c>
    </row>
    <row r="1301" spans="1:13" ht="15" x14ac:dyDescent="0.25">
      <c r="A1301" s="6">
        <v>145528</v>
      </c>
      <c r="B1301" s="6" t="s">
        <v>202</v>
      </c>
      <c r="C1301" s="17">
        <f t="shared" si="62"/>
        <v>0.96716417910447761</v>
      </c>
      <c r="D1301" s="6">
        <v>117030</v>
      </c>
      <c r="E1301" s="6" t="s">
        <v>1526</v>
      </c>
      <c r="H1301" s="7">
        <v>599</v>
      </c>
      <c r="I1301" s="7">
        <v>599</v>
      </c>
      <c r="L1301" s="19">
        <f t="shared" si="60"/>
        <v>599</v>
      </c>
      <c r="M1301" s="17">
        <f t="shared" si="61"/>
        <v>1</v>
      </c>
    </row>
    <row r="1302" spans="1:13" ht="15" x14ac:dyDescent="0.25">
      <c r="A1302" s="6">
        <v>145528</v>
      </c>
      <c r="B1302" s="6" t="s">
        <v>202</v>
      </c>
      <c r="C1302" s="17">
        <f t="shared" si="62"/>
        <v>0.96716417910447761</v>
      </c>
      <c r="D1302" s="6">
        <v>117031</v>
      </c>
      <c r="E1302" s="6" t="s">
        <v>1527</v>
      </c>
      <c r="H1302" s="7">
        <v>1246</v>
      </c>
      <c r="I1302" s="7">
        <v>1349</v>
      </c>
      <c r="L1302" s="19">
        <f t="shared" si="60"/>
        <v>1246</v>
      </c>
      <c r="M1302" s="17">
        <f t="shared" si="61"/>
        <v>0.92364714603409936</v>
      </c>
    </row>
    <row r="1303" spans="1:13" ht="15" x14ac:dyDescent="0.25">
      <c r="A1303" s="6">
        <v>145528</v>
      </c>
      <c r="B1303" s="6" t="s">
        <v>202</v>
      </c>
      <c r="C1303" s="17">
        <f t="shared" si="62"/>
        <v>0.96716417910447761</v>
      </c>
      <c r="D1303" s="6">
        <v>117033</v>
      </c>
      <c r="E1303" s="6" t="s">
        <v>1528</v>
      </c>
      <c r="H1303" s="7">
        <v>604</v>
      </c>
      <c r="I1303" s="7">
        <v>614</v>
      </c>
      <c r="L1303" s="19">
        <f t="shared" si="60"/>
        <v>604</v>
      </c>
      <c r="M1303" s="17">
        <f t="shared" si="61"/>
        <v>0.98371335504885993</v>
      </c>
    </row>
    <row r="1304" spans="1:13" ht="15" x14ac:dyDescent="0.25">
      <c r="A1304" s="6">
        <v>145528</v>
      </c>
      <c r="B1304" s="6" t="s">
        <v>202</v>
      </c>
      <c r="C1304" s="17">
        <f t="shared" si="62"/>
        <v>0.96716417910447761</v>
      </c>
      <c r="D1304" s="6">
        <v>117034</v>
      </c>
      <c r="E1304" s="6" t="s">
        <v>1529</v>
      </c>
      <c r="H1304" s="7">
        <v>724</v>
      </c>
      <c r="I1304" s="7">
        <v>724</v>
      </c>
      <c r="L1304" s="19">
        <f t="shared" si="60"/>
        <v>724</v>
      </c>
      <c r="M1304" s="17">
        <f t="shared" si="61"/>
        <v>1</v>
      </c>
    </row>
    <row r="1305" spans="1:13" ht="15" x14ac:dyDescent="0.25">
      <c r="A1305" s="6">
        <v>145528</v>
      </c>
      <c r="B1305" s="6" t="s">
        <v>202</v>
      </c>
      <c r="C1305" s="17">
        <f t="shared" si="62"/>
        <v>0.96716417910447761</v>
      </c>
      <c r="D1305" s="6">
        <v>117035</v>
      </c>
      <c r="E1305" s="6" t="s">
        <v>1530</v>
      </c>
      <c r="H1305" s="7">
        <v>558</v>
      </c>
      <c r="I1305" s="7">
        <v>576</v>
      </c>
      <c r="L1305" s="19">
        <f t="shared" si="60"/>
        <v>558</v>
      </c>
      <c r="M1305" s="17">
        <f t="shared" si="61"/>
        <v>0.96875</v>
      </c>
    </row>
    <row r="1306" spans="1:13" ht="15" x14ac:dyDescent="0.25">
      <c r="A1306" s="6">
        <v>145528</v>
      </c>
      <c r="B1306" s="6" t="s">
        <v>202</v>
      </c>
      <c r="C1306" s="17">
        <f t="shared" si="62"/>
        <v>0.96716417910447761</v>
      </c>
      <c r="D1306" s="6">
        <v>16066331</v>
      </c>
      <c r="E1306" s="6" t="s">
        <v>1531</v>
      </c>
      <c r="H1306" s="7">
        <v>588</v>
      </c>
      <c r="I1306" s="7">
        <v>588</v>
      </c>
      <c r="L1306" s="19">
        <f t="shared" si="60"/>
        <v>588</v>
      </c>
      <c r="M1306" s="17">
        <f t="shared" si="61"/>
        <v>1</v>
      </c>
    </row>
    <row r="1307" spans="1:13" ht="15" x14ac:dyDescent="0.25">
      <c r="A1307" s="6">
        <v>145528</v>
      </c>
      <c r="B1307" s="6" t="s">
        <v>202</v>
      </c>
      <c r="C1307" s="17">
        <f t="shared" si="62"/>
        <v>0.96716417910447761</v>
      </c>
      <c r="D1307" s="6">
        <v>16066332</v>
      </c>
      <c r="E1307" s="6" t="s">
        <v>1532</v>
      </c>
      <c r="H1307" s="7">
        <v>103</v>
      </c>
      <c r="I1307" s="7">
        <v>103</v>
      </c>
      <c r="L1307" s="19">
        <f t="shared" si="60"/>
        <v>103</v>
      </c>
      <c r="M1307" s="17">
        <f t="shared" si="61"/>
        <v>1</v>
      </c>
    </row>
    <row r="1308" spans="1:13" ht="15" x14ac:dyDescent="0.25">
      <c r="A1308" s="6">
        <v>145528</v>
      </c>
      <c r="B1308" s="6" t="s">
        <v>202</v>
      </c>
      <c r="C1308" s="17">
        <f t="shared" si="62"/>
        <v>0.96716417910447761</v>
      </c>
      <c r="D1308" s="6">
        <v>17013629</v>
      </c>
      <c r="E1308" s="6" t="s">
        <v>1533</v>
      </c>
      <c r="H1308" s="7">
        <v>114</v>
      </c>
      <c r="I1308" s="7">
        <v>137</v>
      </c>
      <c r="L1308" s="19">
        <f t="shared" si="60"/>
        <v>114</v>
      </c>
      <c r="M1308" s="17">
        <f t="shared" si="61"/>
        <v>0.83211678832116787</v>
      </c>
    </row>
    <row r="1309" spans="1:13" ht="15" x14ac:dyDescent="0.25">
      <c r="A1309" s="6">
        <v>145398</v>
      </c>
      <c r="B1309" s="6" t="s">
        <v>203</v>
      </c>
      <c r="C1309" s="17">
        <f t="shared" si="62"/>
        <v>1</v>
      </c>
      <c r="D1309" s="6">
        <v>116515</v>
      </c>
      <c r="E1309" s="6" t="s">
        <v>1534</v>
      </c>
      <c r="H1309" s="7">
        <v>26</v>
      </c>
      <c r="I1309" s="7">
        <v>26</v>
      </c>
      <c r="L1309" s="19">
        <f t="shared" si="60"/>
        <v>26</v>
      </c>
      <c r="M1309" s="17">
        <f t="shared" si="61"/>
        <v>1</v>
      </c>
    </row>
    <row r="1310" spans="1:13" ht="15" x14ac:dyDescent="0.25">
      <c r="A1310" s="6">
        <v>145490</v>
      </c>
      <c r="B1310" s="6" t="s">
        <v>204</v>
      </c>
      <c r="C1310" s="17">
        <f t="shared" si="62"/>
        <v>0.35119047619047616</v>
      </c>
      <c r="D1310" s="6">
        <v>116798</v>
      </c>
      <c r="E1310" s="6" t="s">
        <v>1535</v>
      </c>
      <c r="H1310" s="7">
        <v>15</v>
      </c>
      <c r="I1310" s="7">
        <v>51</v>
      </c>
      <c r="L1310" s="19">
        <f t="shared" si="60"/>
        <v>15</v>
      </c>
      <c r="M1310" s="17">
        <f t="shared" si="61"/>
        <v>0.29411764705882354</v>
      </c>
    </row>
    <row r="1311" spans="1:13" ht="15" x14ac:dyDescent="0.25">
      <c r="A1311" s="6">
        <v>145490</v>
      </c>
      <c r="B1311" s="6" t="s">
        <v>204</v>
      </c>
      <c r="C1311" s="17">
        <f t="shared" si="62"/>
        <v>0.35119047619047616</v>
      </c>
      <c r="D1311" s="6">
        <v>202861</v>
      </c>
      <c r="E1311" s="6" t="s">
        <v>1536</v>
      </c>
      <c r="H1311" s="7">
        <v>33</v>
      </c>
      <c r="I1311" s="7">
        <v>84</v>
      </c>
      <c r="L1311" s="19">
        <f t="shared" si="60"/>
        <v>33</v>
      </c>
      <c r="M1311" s="17">
        <f t="shared" si="61"/>
        <v>0.39285714285714285</v>
      </c>
    </row>
    <row r="1312" spans="1:13" ht="15" x14ac:dyDescent="0.25">
      <c r="A1312" s="6">
        <v>145490</v>
      </c>
      <c r="B1312" s="6" t="s">
        <v>204</v>
      </c>
      <c r="C1312" s="17">
        <f t="shared" si="62"/>
        <v>0.35119047619047616</v>
      </c>
      <c r="D1312" s="6">
        <v>16082486</v>
      </c>
      <c r="E1312" s="6" t="s">
        <v>1537</v>
      </c>
      <c r="H1312" s="7">
        <v>11</v>
      </c>
      <c r="I1312" s="7">
        <v>33</v>
      </c>
      <c r="L1312" s="19">
        <f t="shared" si="60"/>
        <v>11</v>
      </c>
      <c r="M1312" s="17">
        <f t="shared" si="61"/>
        <v>0.33333333333333331</v>
      </c>
    </row>
    <row r="1313" spans="1:13" ht="15" x14ac:dyDescent="0.25">
      <c r="A1313" s="6">
        <v>145513</v>
      </c>
      <c r="B1313" s="6" t="s">
        <v>205</v>
      </c>
      <c r="C1313" s="17">
        <f t="shared" si="62"/>
        <v>0.79634970707525909</v>
      </c>
      <c r="D1313" s="6">
        <v>116953</v>
      </c>
      <c r="E1313" s="6" t="s">
        <v>1538</v>
      </c>
      <c r="H1313" s="7">
        <v>301</v>
      </c>
      <c r="I1313" s="7">
        <v>633</v>
      </c>
      <c r="L1313" s="19">
        <f t="shared" si="60"/>
        <v>301</v>
      </c>
      <c r="M1313" s="17">
        <f t="shared" si="61"/>
        <v>0.4755134281200632</v>
      </c>
    </row>
    <row r="1314" spans="1:13" ht="15" x14ac:dyDescent="0.25">
      <c r="A1314" s="6">
        <v>145513</v>
      </c>
      <c r="B1314" s="6" t="s">
        <v>205</v>
      </c>
      <c r="C1314" s="17">
        <f t="shared" si="62"/>
        <v>0.79634970707525909</v>
      </c>
      <c r="D1314" s="6">
        <v>116954</v>
      </c>
      <c r="E1314" s="6" t="s">
        <v>1539</v>
      </c>
      <c r="H1314" s="7">
        <v>873</v>
      </c>
      <c r="I1314" s="7">
        <v>1265</v>
      </c>
      <c r="L1314" s="19">
        <f t="shared" si="60"/>
        <v>873</v>
      </c>
      <c r="M1314" s="17">
        <f t="shared" si="61"/>
        <v>0.69011857707509883</v>
      </c>
    </row>
    <row r="1315" spans="1:13" ht="15" x14ac:dyDescent="0.25">
      <c r="A1315" s="6">
        <v>145513</v>
      </c>
      <c r="B1315" s="6" t="s">
        <v>205</v>
      </c>
      <c r="C1315" s="17">
        <f t="shared" si="62"/>
        <v>0.79634970707525909</v>
      </c>
      <c r="D1315" s="6">
        <v>116957</v>
      </c>
      <c r="E1315" s="6" t="s">
        <v>1540</v>
      </c>
      <c r="H1315" s="7">
        <v>493</v>
      </c>
      <c r="I1315" s="7">
        <v>493</v>
      </c>
      <c r="L1315" s="19">
        <f t="shared" si="60"/>
        <v>493</v>
      </c>
      <c r="M1315" s="17">
        <f t="shared" si="61"/>
        <v>1</v>
      </c>
    </row>
    <row r="1316" spans="1:13" ht="15" x14ac:dyDescent="0.25">
      <c r="A1316" s="6">
        <v>145513</v>
      </c>
      <c r="B1316" s="6" t="s">
        <v>205</v>
      </c>
      <c r="C1316" s="17">
        <f t="shared" si="62"/>
        <v>0.79634970707525909</v>
      </c>
      <c r="D1316" s="6">
        <v>116958</v>
      </c>
      <c r="E1316" s="6" t="s">
        <v>869</v>
      </c>
      <c r="H1316" s="7">
        <v>525</v>
      </c>
      <c r="I1316" s="7">
        <v>654</v>
      </c>
      <c r="L1316" s="19">
        <f t="shared" si="60"/>
        <v>525</v>
      </c>
      <c r="M1316" s="17">
        <f t="shared" si="61"/>
        <v>0.80275229357798161</v>
      </c>
    </row>
    <row r="1317" spans="1:13" ht="15" x14ac:dyDescent="0.25">
      <c r="A1317" s="6">
        <v>145513</v>
      </c>
      <c r="B1317" s="6" t="s">
        <v>205</v>
      </c>
      <c r="C1317" s="17">
        <f t="shared" si="62"/>
        <v>0.79634970707525909</v>
      </c>
      <c r="D1317" s="6">
        <v>116960</v>
      </c>
      <c r="E1317" s="6" t="s">
        <v>1541</v>
      </c>
      <c r="H1317" s="7">
        <v>564</v>
      </c>
      <c r="I1317" s="7">
        <v>564</v>
      </c>
      <c r="L1317" s="19">
        <f t="shared" si="60"/>
        <v>564</v>
      </c>
      <c r="M1317" s="17">
        <f t="shared" si="61"/>
        <v>1</v>
      </c>
    </row>
    <row r="1318" spans="1:13" ht="15" x14ac:dyDescent="0.25">
      <c r="A1318" s="6">
        <v>145513</v>
      </c>
      <c r="B1318" s="6" t="s">
        <v>205</v>
      </c>
      <c r="C1318" s="17">
        <f t="shared" si="62"/>
        <v>0.79634970707525909</v>
      </c>
      <c r="D1318" s="6">
        <v>116961</v>
      </c>
      <c r="E1318" s="6" t="s">
        <v>1542</v>
      </c>
      <c r="H1318" s="7">
        <v>1115</v>
      </c>
      <c r="I1318" s="7">
        <v>1115</v>
      </c>
      <c r="L1318" s="19">
        <f t="shared" si="60"/>
        <v>1115</v>
      </c>
      <c r="M1318" s="17">
        <f t="shared" si="61"/>
        <v>1</v>
      </c>
    </row>
    <row r="1319" spans="1:13" ht="15" x14ac:dyDescent="0.25">
      <c r="A1319" s="6">
        <v>145513</v>
      </c>
      <c r="B1319" s="6" t="s">
        <v>205</v>
      </c>
      <c r="C1319" s="17">
        <f t="shared" si="62"/>
        <v>0.79634970707525909</v>
      </c>
      <c r="D1319" s="6">
        <v>116963</v>
      </c>
      <c r="E1319" s="6" t="s">
        <v>1543</v>
      </c>
      <c r="H1319" s="7">
        <v>488</v>
      </c>
      <c r="I1319" s="7">
        <v>488</v>
      </c>
      <c r="L1319" s="19">
        <f t="shared" si="60"/>
        <v>488</v>
      </c>
      <c r="M1319" s="17">
        <f t="shared" si="61"/>
        <v>1</v>
      </c>
    </row>
    <row r="1320" spans="1:13" ht="15" x14ac:dyDescent="0.25">
      <c r="A1320" s="6">
        <v>145513</v>
      </c>
      <c r="B1320" s="6" t="s">
        <v>205</v>
      </c>
      <c r="C1320" s="17">
        <f t="shared" si="62"/>
        <v>0.79634970707525909</v>
      </c>
      <c r="D1320" s="6">
        <v>116964</v>
      </c>
      <c r="E1320" s="6" t="s">
        <v>1544</v>
      </c>
      <c r="H1320" s="7">
        <v>2616</v>
      </c>
      <c r="I1320" s="7">
        <v>2848</v>
      </c>
      <c r="L1320" s="19">
        <f t="shared" si="60"/>
        <v>2616</v>
      </c>
      <c r="M1320" s="17">
        <f t="shared" si="61"/>
        <v>0.9185393258426966</v>
      </c>
    </row>
    <row r="1321" spans="1:13" ht="15" x14ac:dyDescent="0.25">
      <c r="A1321" s="6">
        <v>145513</v>
      </c>
      <c r="B1321" s="6" t="s">
        <v>205</v>
      </c>
      <c r="C1321" s="17">
        <f t="shared" si="62"/>
        <v>0.79634970707525909</v>
      </c>
      <c r="D1321" s="6">
        <v>116965</v>
      </c>
      <c r="E1321" s="6" t="s">
        <v>811</v>
      </c>
      <c r="H1321" s="7">
        <v>433</v>
      </c>
      <c r="I1321" s="7">
        <v>433</v>
      </c>
      <c r="L1321" s="19">
        <f t="shared" si="60"/>
        <v>433</v>
      </c>
      <c r="M1321" s="17">
        <f t="shared" si="61"/>
        <v>1</v>
      </c>
    </row>
    <row r="1322" spans="1:13" ht="15" x14ac:dyDescent="0.25">
      <c r="A1322" s="6">
        <v>145513</v>
      </c>
      <c r="B1322" s="6" t="s">
        <v>205</v>
      </c>
      <c r="C1322" s="17">
        <f t="shared" si="62"/>
        <v>0.79634970707525909</v>
      </c>
      <c r="D1322" s="6">
        <v>116967</v>
      </c>
      <c r="E1322" s="6" t="s">
        <v>1545</v>
      </c>
      <c r="H1322" s="7">
        <v>371</v>
      </c>
      <c r="I1322" s="7">
        <v>371</v>
      </c>
      <c r="L1322" s="19">
        <f t="shared" si="60"/>
        <v>371</v>
      </c>
      <c r="M1322" s="17">
        <f t="shared" si="61"/>
        <v>1</v>
      </c>
    </row>
    <row r="1323" spans="1:13" ht="15" x14ac:dyDescent="0.25">
      <c r="A1323" s="6">
        <v>145513</v>
      </c>
      <c r="B1323" s="6" t="s">
        <v>205</v>
      </c>
      <c r="C1323" s="17">
        <f t="shared" si="62"/>
        <v>0.79634970707525909</v>
      </c>
      <c r="D1323" s="6">
        <v>116968</v>
      </c>
      <c r="E1323" s="6" t="s">
        <v>1546</v>
      </c>
      <c r="H1323" s="7">
        <v>320</v>
      </c>
      <c r="I1323" s="7">
        <v>594</v>
      </c>
      <c r="L1323" s="19">
        <f t="shared" si="60"/>
        <v>320</v>
      </c>
      <c r="M1323" s="17">
        <f t="shared" si="61"/>
        <v>0.53872053872053871</v>
      </c>
    </row>
    <row r="1324" spans="1:13" ht="15" x14ac:dyDescent="0.25">
      <c r="A1324" s="6">
        <v>145513</v>
      </c>
      <c r="B1324" s="6" t="s">
        <v>205</v>
      </c>
      <c r="C1324" s="17">
        <f t="shared" si="62"/>
        <v>0.79634970707525909</v>
      </c>
      <c r="D1324" s="6">
        <v>116970</v>
      </c>
      <c r="E1324" s="6" t="s">
        <v>1547</v>
      </c>
      <c r="H1324" s="7">
        <v>304</v>
      </c>
      <c r="I1324" s="7">
        <v>516</v>
      </c>
      <c r="L1324" s="19">
        <f t="shared" si="60"/>
        <v>304</v>
      </c>
      <c r="M1324" s="17">
        <f t="shared" si="61"/>
        <v>0.58914728682170547</v>
      </c>
    </row>
    <row r="1325" spans="1:13" ht="15" x14ac:dyDescent="0.25">
      <c r="A1325" s="6">
        <v>145513</v>
      </c>
      <c r="B1325" s="6" t="s">
        <v>205</v>
      </c>
      <c r="C1325" s="17">
        <f t="shared" si="62"/>
        <v>0.79634970707525909</v>
      </c>
      <c r="D1325" s="6">
        <v>158171</v>
      </c>
      <c r="E1325" s="6" t="s">
        <v>803</v>
      </c>
      <c r="H1325" s="7">
        <v>431</v>
      </c>
      <c r="I1325" s="7">
        <v>431</v>
      </c>
      <c r="L1325" s="19">
        <f t="shared" si="60"/>
        <v>431</v>
      </c>
      <c r="M1325" s="17">
        <f t="shared" si="61"/>
        <v>1</v>
      </c>
    </row>
    <row r="1326" spans="1:13" ht="15" x14ac:dyDescent="0.25">
      <c r="A1326" s="6">
        <v>145513</v>
      </c>
      <c r="B1326" s="6" t="s">
        <v>205</v>
      </c>
      <c r="C1326" s="17">
        <f t="shared" si="62"/>
        <v>0.79634970707525909</v>
      </c>
      <c r="D1326" s="6">
        <v>230018</v>
      </c>
      <c r="E1326" s="6" t="s">
        <v>1548</v>
      </c>
      <c r="H1326" s="7">
        <v>474</v>
      </c>
      <c r="I1326" s="7">
        <v>474</v>
      </c>
      <c r="L1326" s="19">
        <f t="shared" si="60"/>
        <v>474</v>
      </c>
      <c r="M1326" s="17">
        <f t="shared" si="61"/>
        <v>1</v>
      </c>
    </row>
    <row r="1327" spans="1:13" ht="15" x14ac:dyDescent="0.25">
      <c r="A1327" s="6">
        <v>145513</v>
      </c>
      <c r="B1327" s="6" t="s">
        <v>205</v>
      </c>
      <c r="C1327" s="17">
        <f t="shared" si="62"/>
        <v>0.79634970707525909</v>
      </c>
      <c r="D1327" s="6">
        <v>233209</v>
      </c>
      <c r="E1327" s="6" t="s">
        <v>1549</v>
      </c>
      <c r="H1327" s="7">
        <v>1019</v>
      </c>
      <c r="I1327" s="7">
        <v>1019</v>
      </c>
      <c r="L1327" s="19">
        <f t="shared" si="60"/>
        <v>1019</v>
      </c>
      <c r="M1327" s="17">
        <f t="shared" si="61"/>
        <v>1</v>
      </c>
    </row>
    <row r="1328" spans="1:13" ht="15" x14ac:dyDescent="0.25">
      <c r="A1328" s="6">
        <v>145513</v>
      </c>
      <c r="B1328" s="6" t="s">
        <v>205</v>
      </c>
      <c r="C1328" s="17">
        <f t="shared" si="62"/>
        <v>0.79634970707525909</v>
      </c>
      <c r="D1328" s="6">
        <v>16029117</v>
      </c>
      <c r="E1328" s="6" t="s">
        <v>1550</v>
      </c>
      <c r="H1328" s="7">
        <v>397</v>
      </c>
      <c r="I1328" s="7">
        <v>673</v>
      </c>
      <c r="L1328" s="19">
        <f t="shared" si="60"/>
        <v>397</v>
      </c>
      <c r="M1328" s="17">
        <f t="shared" si="61"/>
        <v>0.58989598811292721</v>
      </c>
    </row>
    <row r="1329" spans="1:13" ht="15" x14ac:dyDescent="0.25">
      <c r="A1329" s="6">
        <v>145513</v>
      </c>
      <c r="B1329" s="6" t="s">
        <v>205</v>
      </c>
      <c r="C1329" s="17">
        <f t="shared" si="62"/>
        <v>0.79634970707525909</v>
      </c>
      <c r="D1329" s="6">
        <v>16036654</v>
      </c>
      <c r="E1329" s="6" t="s">
        <v>1551</v>
      </c>
      <c r="H1329" s="7">
        <v>585</v>
      </c>
      <c r="I1329" s="7">
        <v>585</v>
      </c>
      <c r="L1329" s="19">
        <f t="shared" si="60"/>
        <v>585</v>
      </c>
      <c r="M1329" s="17">
        <f t="shared" si="61"/>
        <v>1</v>
      </c>
    </row>
    <row r="1330" spans="1:13" ht="15" x14ac:dyDescent="0.25">
      <c r="A1330" s="6">
        <v>145513</v>
      </c>
      <c r="B1330" s="6" t="s">
        <v>205</v>
      </c>
      <c r="C1330" s="17">
        <f t="shared" si="62"/>
        <v>0.79634970707525909</v>
      </c>
      <c r="D1330" s="6">
        <v>16042671</v>
      </c>
      <c r="E1330" s="6" t="s">
        <v>1552</v>
      </c>
      <c r="H1330" s="7">
        <v>2811</v>
      </c>
      <c r="I1330" s="7">
        <v>3514</v>
      </c>
      <c r="L1330" s="19">
        <f t="shared" si="60"/>
        <v>2811</v>
      </c>
      <c r="M1330" s="17">
        <f t="shared" si="61"/>
        <v>0.79994308480364262</v>
      </c>
    </row>
    <row r="1331" spans="1:13" ht="15" x14ac:dyDescent="0.25">
      <c r="A1331" s="6">
        <v>145513</v>
      </c>
      <c r="B1331" s="6" t="s">
        <v>205</v>
      </c>
      <c r="C1331" s="17">
        <f t="shared" si="62"/>
        <v>0.79634970707525909</v>
      </c>
      <c r="D1331" s="6">
        <v>16076473</v>
      </c>
      <c r="E1331" s="6" t="s">
        <v>1553</v>
      </c>
      <c r="H1331" s="7">
        <v>355</v>
      </c>
      <c r="I1331" s="7">
        <v>590</v>
      </c>
      <c r="L1331" s="19">
        <f t="shared" si="60"/>
        <v>355</v>
      </c>
      <c r="M1331" s="17">
        <f t="shared" si="61"/>
        <v>0.60169491525423724</v>
      </c>
    </row>
    <row r="1332" spans="1:13" ht="15" x14ac:dyDescent="0.25">
      <c r="A1332" s="6">
        <v>145513</v>
      </c>
      <c r="B1332" s="6" t="s">
        <v>205</v>
      </c>
      <c r="C1332" s="17">
        <f t="shared" si="62"/>
        <v>0.79634970707525909</v>
      </c>
      <c r="D1332" s="6">
        <v>16083942</v>
      </c>
      <c r="E1332" s="6" t="s">
        <v>1554</v>
      </c>
      <c r="H1332" s="7">
        <v>452</v>
      </c>
      <c r="I1332" s="7">
        <v>811</v>
      </c>
      <c r="L1332" s="19">
        <f t="shared" si="60"/>
        <v>452</v>
      </c>
      <c r="M1332" s="17">
        <f t="shared" si="61"/>
        <v>0.55733662145499385</v>
      </c>
    </row>
    <row r="1333" spans="1:13" ht="15" x14ac:dyDescent="0.25">
      <c r="A1333" s="6">
        <v>145513</v>
      </c>
      <c r="B1333" s="6" t="s">
        <v>205</v>
      </c>
      <c r="C1333" s="17">
        <f t="shared" si="62"/>
        <v>0.79634970707525909</v>
      </c>
      <c r="D1333" s="6">
        <v>16083943</v>
      </c>
      <c r="E1333" s="6" t="s">
        <v>1555</v>
      </c>
      <c r="H1333" s="7">
        <v>426</v>
      </c>
      <c r="I1333" s="7">
        <v>426</v>
      </c>
      <c r="L1333" s="19">
        <f t="shared" ref="L1333:L1396" si="63">IF(K1333="",H1333,(MIN(I1333,(K1333*1.6*I1333))))</f>
        <v>426</v>
      </c>
      <c r="M1333" s="17">
        <f t="shared" ref="M1333:M1396" si="64">IF(L1333=0,0,(L1333/I1333))</f>
        <v>1</v>
      </c>
    </row>
    <row r="1334" spans="1:13" ht="15" x14ac:dyDescent="0.25">
      <c r="A1334" s="6">
        <v>145513</v>
      </c>
      <c r="B1334" s="6" t="s">
        <v>205</v>
      </c>
      <c r="C1334" s="17">
        <f t="shared" si="62"/>
        <v>0.79634970707525909</v>
      </c>
      <c r="D1334" s="6">
        <v>17016625</v>
      </c>
      <c r="E1334" s="6" t="s">
        <v>1556</v>
      </c>
      <c r="H1334" s="7">
        <v>190</v>
      </c>
      <c r="I1334" s="7">
        <v>228</v>
      </c>
      <c r="L1334" s="19">
        <f t="shared" si="63"/>
        <v>190</v>
      </c>
      <c r="M1334" s="17">
        <f t="shared" si="64"/>
        <v>0.83333333333333337</v>
      </c>
    </row>
    <row r="1335" spans="1:13" ht="15" x14ac:dyDescent="0.25">
      <c r="A1335" s="6">
        <v>145513</v>
      </c>
      <c r="B1335" s="6" t="s">
        <v>205</v>
      </c>
      <c r="C1335" s="17">
        <f t="shared" si="62"/>
        <v>0.79634970707525909</v>
      </c>
      <c r="D1335" s="6">
        <v>17019518</v>
      </c>
      <c r="E1335" s="6" t="s">
        <v>1557</v>
      </c>
      <c r="H1335" s="7">
        <v>626</v>
      </c>
      <c r="I1335" s="7">
        <v>694</v>
      </c>
      <c r="L1335" s="19">
        <f t="shared" si="63"/>
        <v>626</v>
      </c>
      <c r="M1335" s="17">
        <f t="shared" si="64"/>
        <v>0.90201729106628237</v>
      </c>
    </row>
    <row r="1336" spans="1:13" ht="15" x14ac:dyDescent="0.25">
      <c r="A1336" s="6">
        <v>145513</v>
      </c>
      <c r="B1336" s="6" t="s">
        <v>205</v>
      </c>
      <c r="C1336" s="17">
        <f t="shared" si="62"/>
        <v>0.79634970707525909</v>
      </c>
      <c r="D1336" s="6">
        <v>17023514</v>
      </c>
      <c r="E1336" s="6" t="s">
        <v>1558</v>
      </c>
      <c r="H1336" s="7">
        <v>303</v>
      </c>
      <c r="I1336" s="7">
        <v>577</v>
      </c>
      <c r="L1336" s="19">
        <f t="shared" si="63"/>
        <v>303</v>
      </c>
      <c r="M1336" s="17">
        <f t="shared" si="64"/>
        <v>0.52512998266897748</v>
      </c>
    </row>
    <row r="1337" spans="1:13" ht="15" x14ac:dyDescent="0.25">
      <c r="A1337" s="6">
        <v>145513</v>
      </c>
      <c r="B1337" s="6" t="s">
        <v>205</v>
      </c>
      <c r="C1337" s="17">
        <f t="shared" si="62"/>
        <v>0.79634970707525909</v>
      </c>
      <c r="D1337" s="6">
        <v>17023515</v>
      </c>
      <c r="E1337" s="6" t="s">
        <v>1559</v>
      </c>
      <c r="H1337" s="7">
        <v>856</v>
      </c>
      <c r="I1337" s="7">
        <v>1436</v>
      </c>
      <c r="L1337" s="19">
        <f t="shared" si="63"/>
        <v>856</v>
      </c>
      <c r="M1337" s="17">
        <f t="shared" si="64"/>
        <v>0.59610027855153203</v>
      </c>
    </row>
    <row r="1338" spans="1:13" ht="15" x14ac:dyDescent="0.25">
      <c r="A1338" s="6">
        <v>145513</v>
      </c>
      <c r="B1338" s="6" t="s">
        <v>205</v>
      </c>
      <c r="C1338" s="17">
        <f t="shared" si="62"/>
        <v>0.79634970707525909</v>
      </c>
      <c r="D1338" s="6">
        <v>17027427</v>
      </c>
      <c r="E1338" s="6" t="s">
        <v>1560</v>
      </c>
      <c r="H1338" s="7">
        <v>252</v>
      </c>
      <c r="I1338" s="7">
        <v>584</v>
      </c>
      <c r="L1338" s="19">
        <f t="shared" si="63"/>
        <v>252</v>
      </c>
      <c r="M1338" s="17">
        <f t="shared" si="64"/>
        <v>0.4315068493150685</v>
      </c>
    </row>
    <row r="1339" spans="1:13" ht="15" x14ac:dyDescent="0.25">
      <c r="A1339" s="6">
        <v>145513</v>
      </c>
      <c r="B1339" s="6" t="s">
        <v>205</v>
      </c>
      <c r="C1339" s="17">
        <f t="shared" si="62"/>
        <v>0.79634970707525909</v>
      </c>
      <c r="D1339" s="6">
        <v>17033587</v>
      </c>
      <c r="E1339" s="6" t="s">
        <v>1561</v>
      </c>
      <c r="H1339" s="7">
        <v>22</v>
      </c>
      <c r="I1339" s="7">
        <v>59</v>
      </c>
      <c r="L1339" s="19">
        <f t="shared" si="63"/>
        <v>22</v>
      </c>
      <c r="M1339" s="17">
        <f t="shared" si="64"/>
        <v>0.3728813559322034</v>
      </c>
    </row>
    <row r="1340" spans="1:13" ht="15" x14ac:dyDescent="0.25">
      <c r="A1340" s="6">
        <v>145513</v>
      </c>
      <c r="B1340" s="6" t="s">
        <v>205</v>
      </c>
      <c r="C1340" s="17">
        <f t="shared" si="62"/>
        <v>0.79634970707525909</v>
      </c>
      <c r="D1340" s="6">
        <v>17033588</v>
      </c>
      <c r="E1340" s="6" t="s">
        <v>1562</v>
      </c>
      <c r="H1340" s="6">
        <v>69</v>
      </c>
      <c r="I1340" s="6">
        <v>115</v>
      </c>
      <c r="L1340" s="19">
        <f t="shared" si="63"/>
        <v>69</v>
      </c>
      <c r="M1340" s="17">
        <f t="shared" si="64"/>
        <v>0.6</v>
      </c>
    </row>
    <row r="1341" spans="1:13" ht="15" x14ac:dyDescent="0.25">
      <c r="A1341" s="6">
        <v>145399</v>
      </c>
      <c r="B1341" s="6" t="s">
        <v>206</v>
      </c>
      <c r="C1341" s="17">
        <f t="shared" si="62"/>
        <v>0.82771535580524347</v>
      </c>
      <c r="D1341" s="6">
        <v>116516</v>
      </c>
      <c r="E1341" s="6" t="s">
        <v>1563</v>
      </c>
      <c r="H1341" s="7">
        <v>108</v>
      </c>
      <c r="I1341" s="7">
        <v>131</v>
      </c>
      <c r="L1341" s="19">
        <f t="shared" si="63"/>
        <v>108</v>
      </c>
      <c r="M1341" s="17">
        <f t="shared" si="64"/>
        <v>0.82442748091603058</v>
      </c>
    </row>
    <row r="1342" spans="1:13" ht="15" x14ac:dyDescent="0.25">
      <c r="A1342" s="6">
        <v>145399</v>
      </c>
      <c r="B1342" s="6" t="s">
        <v>206</v>
      </c>
      <c r="C1342" s="17">
        <f t="shared" si="62"/>
        <v>0.82771535580524347</v>
      </c>
      <c r="D1342" s="6">
        <v>116517</v>
      </c>
      <c r="E1342" s="6" t="s">
        <v>1564</v>
      </c>
      <c r="H1342" s="7">
        <v>113</v>
      </c>
      <c r="I1342" s="7">
        <v>136</v>
      </c>
      <c r="L1342" s="19">
        <f t="shared" si="63"/>
        <v>113</v>
      </c>
      <c r="M1342" s="17">
        <f t="shared" si="64"/>
        <v>0.83088235294117652</v>
      </c>
    </row>
    <row r="1343" spans="1:13" ht="15" x14ac:dyDescent="0.25">
      <c r="A1343" s="6">
        <v>145529</v>
      </c>
      <c r="B1343" s="6" t="s">
        <v>207</v>
      </c>
      <c r="C1343" s="17">
        <f t="shared" si="62"/>
        <v>0.8014184397163121</v>
      </c>
      <c r="D1343" s="6">
        <v>117036</v>
      </c>
      <c r="E1343" s="6" t="s">
        <v>1565</v>
      </c>
      <c r="H1343" s="7">
        <v>113</v>
      </c>
      <c r="I1343" s="7">
        <v>141</v>
      </c>
      <c r="L1343" s="19">
        <f t="shared" si="63"/>
        <v>113</v>
      </c>
      <c r="M1343" s="17">
        <f t="shared" si="64"/>
        <v>0.8014184397163121</v>
      </c>
    </row>
    <row r="1344" spans="1:13" ht="15" x14ac:dyDescent="0.25">
      <c r="A1344" s="6">
        <v>145320</v>
      </c>
      <c r="B1344" s="6" t="s">
        <v>208</v>
      </c>
      <c r="C1344" s="17">
        <f t="shared" si="62"/>
        <v>0.72659176029962547</v>
      </c>
      <c r="D1344" s="6">
        <v>116166</v>
      </c>
      <c r="E1344" s="6" t="s">
        <v>1566</v>
      </c>
      <c r="H1344" s="7">
        <v>194</v>
      </c>
      <c r="I1344" s="7">
        <v>267</v>
      </c>
      <c r="L1344" s="19">
        <f t="shared" si="63"/>
        <v>194</v>
      </c>
      <c r="M1344" s="17">
        <f t="shared" si="64"/>
        <v>0.72659176029962547</v>
      </c>
    </row>
    <row r="1345" spans="1:13" ht="15" x14ac:dyDescent="0.25">
      <c r="A1345" s="6">
        <v>145256</v>
      </c>
      <c r="B1345" s="6" t="s">
        <v>209</v>
      </c>
      <c r="C1345" s="17">
        <f t="shared" si="62"/>
        <v>0.23473541383989144</v>
      </c>
      <c r="D1345" s="6">
        <v>115670</v>
      </c>
      <c r="E1345" s="6" t="s">
        <v>1567</v>
      </c>
      <c r="H1345" s="7">
        <v>95</v>
      </c>
      <c r="I1345" s="7">
        <v>257</v>
      </c>
      <c r="L1345" s="19">
        <f t="shared" si="63"/>
        <v>95</v>
      </c>
      <c r="M1345" s="17">
        <f t="shared" si="64"/>
        <v>0.36964980544747084</v>
      </c>
    </row>
    <row r="1346" spans="1:13" ht="15" x14ac:dyDescent="0.25">
      <c r="A1346" s="6">
        <v>145256</v>
      </c>
      <c r="B1346" s="6" t="s">
        <v>209</v>
      </c>
      <c r="C1346" s="17">
        <f t="shared" si="62"/>
        <v>0.23473541383989144</v>
      </c>
      <c r="D1346" s="6">
        <v>115677</v>
      </c>
      <c r="E1346" s="6" t="s">
        <v>1568</v>
      </c>
      <c r="H1346" s="7">
        <v>97</v>
      </c>
      <c r="I1346" s="7">
        <v>563</v>
      </c>
      <c r="L1346" s="19">
        <f t="shared" si="63"/>
        <v>97</v>
      </c>
      <c r="M1346" s="17">
        <f t="shared" si="64"/>
        <v>0.17229129662522202</v>
      </c>
    </row>
    <row r="1347" spans="1:13" ht="15" x14ac:dyDescent="0.25">
      <c r="A1347" s="6">
        <v>145256</v>
      </c>
      <c r="B1347" s="6" t="s">
        <v>209</v>
      </c>
      <c r="C1347" s="17">
        <f t="shared" ref="C1347:C1410" si="65">SUMIF($B$2:$B$3000,B1347,$L$2:$L$3000)/(SUMIF($B$2:$B$3000,B1347,$I$2:$I$3000))</f>
        <v>0.23473541383989144</v>
      </c>
      <c r="D1347" s="6">
        <v>115679</v>
      </c>
      <c r="E1347" s="6" t="s">
        <v>1569</v>
      </c>
      <c r="H1347" s="7">
        <v>95</v>
      </c>
      <c r="I1347" s="7">
        <v>434</v>
      </c>
      <c r="L1347" s="19">
        <f t="shared" si="63"/>
        <v>95</v>
      </c>
      <c r="M1347" s="17">
        <f t="shared" si="64"/>
        <v>0.21889400921658986</v>
      </c>
    </row>
    <row r="1348" spans="1:13" ht="15" x14ac:dyDescent="0.25">
      <c r="A1348" s="6">
        <v>145256</v>
      </c>
      <c r="B1348" s="6" t="s">
        <v>209</v>
      </c>
      <c r="C1348" s="17">
        <f t="shared" si="65"/>
        <v>0.23473541383989144</v>
      </c>
      <c r="D1348" s="6">
        <v>115680</v>
      </c>
      <c r="E1348" s="6" t="s">
        <v>1570</v>
      </c>
      <c r="H1348" s="7">
        <v>353</v>
      </c>
      <c r="I1348" s="7">
        <v>1236</v>
      </c>
      <c r="L1348" s="19">
        <f t="shared" si="63"/>
        <v>353</v>
      </c>
      <c r="M1348" s="17">
        <f t="shared" si="64"/>
        <v>0.28559870550161814</v>
      </c>
    </row>
    <row r="1349" spans="1:13" ht="15" x14ac:dyDescent="0.25">
      <c r="A1349" s="6">
        <v>145256</v>
      </c>
      <c r="B1349" s="6" t="s">
        <v>209</v>
      </c>
      <c r="C1349" s="17">
        <f t="shared" si="65"/>
        <v>0.23473541383989144</v>
      </c>
      <c r="D1349" s="6">
        <v>115681</v>
      </c>
      <c r="E1349" s="6" t="s">
        <v>1571</v>
      </c>
      <c r="H1349" s="7">
        <v>86</v>
      </c>
      <c r="I1349" s="7">
        <v>102</v>
      </c>
      <c r="L1349" s="19">
        <f t="shared" si="63"/>
        <v>86</v>
      </c>
      <c r="M1349" s="17">
        <f t="shared" si="64"/>
        <v>0.84313725490196079</v>
      </c>
    </row>
    <row r="1350" spans="1:13" ht="15" x14ac:dyDescent="0.25">
      <c r="A1350" s="6">
        <v>145256</v>
      </c>
      <c r="B1350" s="6" t="s">
        <v>209</v>
      </c>
      <c r="C1350" s="17">
        <f t="shared" si="65"/>
        <v>0.23473541383989144</v>
      </c>
      <c r="D1350" s="6">
        <v>115683</v>
      </c>
      <c r="E1350" s="6" t="s">
        <v>1572</v>
      </c>
      <c r="H1350" s="7">
        <v>201</v>
      </c>
      <c r="I1350" s="7">
        <v>1262</v>
      </c>
      <c r="L1350" s="19">
        <f t="shared" si="63"/>
        <v>201</v>
      </c>
      <c r="M1350" s="17">
        <f t="shared" si="64"/>
        <v>0.15927099841521394</v>
      </c>
    </row>
    <row r="1351" spans="1:13" ht="15" x14ac:dyDescent="0.25">
      <c r="A1351" s="6">
        <v>145256</v>
      </c>
      <c r="B1351" s="6" t="s">
        <v>209</v>
      </c>
      <c r="C1351" s="17">
        <f t="shared" si="65"/>
        <v>0.23473541383989144</v>
      </c>
      <c r="D1351" s="6">
        <v>115684</v>
      </c>
      <c r="E1351" s="6" t="s">
        <v>1019</v>
      </c>
      <c r="H1351" s="7">
        <v>58</v>
      </c>
      <c r="I1351" s="7">
        <v>297</v>
      </c>
      <c r="L1351" s="19">
        <f t="shared" si="63"/>
        <v>58</v>
      </c>
      <c r="M1351" s="17">
        <f t="shared" si="64"/>
        <v>0.19528619528619529</v>
      </c>
    </row>
    <row r="1352" spans="1:13" ht="15" x14ac:dyDescent="0.25">
      <c r="A1352" s="6">
        <v>145256</v>
      </c>
      <c r="B1352" s="6" t="s">
        <v>209</v>
      </c>
      <c r="C1352" s="17">
        <f t="shared" si="65"/>
        <v>0.23473541383989144</v>
      </c>
      <c r="D1352" s="6">
        <v>115685</v>
      </c>
      <c r="E1352" s="6" t="s">
        <v>1573</v>
      </c>
      <c r="H1352" s="7">
        <v>77</v>
      </c>
      <c r="I1352" s="7">
        <v>435</v>
      </c>
      <c r="L1352" s="19">
        <f t="shared" si="63"/>
        <v>77</v>
      </c>
      <c r="M1352" s="17">
        <f t="shared" si="64"/>
        <v>0.17701149425287357</v>
      </c>
    </row>
    <row r="1353" spans="1:13" ht="15" x14ac:dyDescent="0.25">
      <c r="A1353" s="6">
        <v>145256</v>
      </c>
      <c r="B1353" s="6" t="s">
        <v>209</v>
      </c>
      <c r="C1353" s="17">
        <f t="shared" si="65"/>
        <v>0.23473541383989144</v>
      </c>
      <c r="D1353" s="6">
        <v>115686</v>
      </c>
      <c r="E1353" s="6" t="s">
        <v>1574</v>
      </c>
      <c r="H1353" s="7">
        <v>55</v>
      </c>
      <c r="I1353" s="7">
        <v>432</v>
      </c>
      <c r="L1353" s="19">
        <f t="shared" si="63"/>
        <v>55</v>
      </c>
      <c r="M1353" s="17">
        <f t="shared" si="64"/>
        <v>0.12731481481481483</v>
      </c>
    </row>
    <row r="1354" spans="1:13" ht="15" x14ac:dyDescent="0.25">
      <c r="A1354" s="6">
        <v>145256</v>
      </c>
      <c r="B1354" s="6" t="s">
        <v>209</v>
      </c>
      <c r="C1354" s="17">
        <f t="shared" si="65"/>
        <v>0.23473541383989144</v>
      </c>
      <c r="D1354" s="6">
        <v>115688</v>
      </c>
      <c r="E1354" s="6" t="s">
        <v>1575</v>
      </c>
      <c r="H1354" s="7">
        <v>80</v>
      </c>
      <c r="I1354" s="7">
        <v>355</v>
      </c>
      <c r="L1354" s="19">
        <f t="shared" si="63"/>
        <v>80</v>
      </c>
      <c r="M1354" s="17">
        <f t="shared" si="64"/>
        <v>0.22535211267605634</v>
      </c>
    </row>
    <row r="1355" spans="1:13" ht="15" x14ac:dyDescent="0.25">
      <c r="A1355" s="6">
        <v>145256</v>
      </c>
      <c r="B1355" s="6" t="s">
        <v>209</v>
      </c>
      <c r="C1355" s="17">
        <f t="shared" si="65"/>
        <v>0.23473541383989144</v>
      </c>
      <c r="D1355" s="6">
        <v>115690</v>
      </c>
      <c r="E1355" s="6" t="s">
        <v>1576</v>
      </c>
      <c r="H1355" s="7">
        <v>67</v>
      </c>
      <c r="I1355" s="7">
        <v>398</v>
      </c>
      <c r="L1355" s="19">
        <f t="shared" si="63"/>
        <v>67</v>
      </c>
      <c r="M1355" s="17">
        <f t="shared" si="64"/>
        <v>0.16834170854271358</v>
      </c>
    </row>
    <row r="1356" spans="1:13" ht="15" x14ac:dyDescent="0.25">
      <c r="A1356" s="6">
        <v>145256</v>
      </c>
      <c r="B1356" s="6" t="s">
        <v>209</v>
      </c>
      <c r="C1356" s="17">
        <f t="shared" si="65"/>
        <v>0.23473541383989144</v>
      </c>
      <c r="D1356" s="6">
        <v>115691</v>
      </c>
      <c r="E1356" s="6" t="s">
        <v>1577</v>
      </c>
      <c r="H1356" s="7">
        <v>83</v>
      </c>
      <c r="I1356" s="7">
        <v>435</v>
      </c>
      <c r="L1356" s="19">
        <f t="shared" si="63"/>
        <v>83</v>
      </c>
      <c r="M1356" s="17">
        <f t="shared" si="64"/>
        <v>0.19080459770114944</v>
      </c>
    </row>
    <row r="1357" spans="1:13" ht="15" x14ac:dyDescent="0.25">
      <c r="A1357" s="6">
        <v>145256</v>
      </c>
      <c r="B1357" s="6" t="s">
        <v>209</v>
      </c>
      <c r="C1357" s="17">
        <f t="shared" si="65"/>
        <v>0.23473541383989144</v>
      </c>
      <c r="D1357" s="6">
        <v>115709</v>
      </c>
      <c r="E1357" s="6" t="s">
        <v>1578</v>
      </c>
      <c r="H1357" s="7">
        <v>175</v>
      </c>
      <c r="I1357" s="7">
        <v>444</v>
      </c>
      <c r="L1357" s="19">
        <f t="shared" si="63"/>
        <v>175</v>
      </c>
      <c r="M1357" s="17">
        <f t="shared" si="64"/>
        <v>0.39414414414414417</v>
      </c>
    </row>
    <row r="1358" spans="1:13" ht="15" x14ac:dyDescent="0.25">
      <c r="A1358" s="6">
        <v>145256</v>
      </c>
      <c r="B1358" s="6" t="s">
        <v>209</v>
      </c>
      <c r="C1358" s="17">
        <f t="shared" si="65"/>
        <v>0.23473541383989144</v>
      </c>
      <c r="D1358" s="6">
        <v>115710</v>
      </c>
      <c r="E1358" s="6" t="s">
        <v>462</v>
      </c>
      <c r="H1358" s="7">
        <v>140</v>
      </c>
      <c r="I1358" s="7">
        <v>247</v>
      </c>
      <c r="L1358" s="19">
        <f t="shared" si="63"/>
        <v>140</v>
      </c>
      <c r="M1358" s="17">
        <f t="shared" si="64"/>
        <v>0.5668016194331984</v>
      </c>
    </row>
    <row r="1359" spans="1:13" ht="15" x14ac:dyDescent="0.25">
      <c r="A1359" s="6">
        <v>145256</v>
      </c>
      <c r="B1359" s="6" t="s">
        <v>209</v>
      </c>
      <c r="C1359" s="17">
        <f t="shared" si="65"/>
        <v>0.23473541383989144</v>
      </c>
      <c r="D1359" s="6">
        <v>115870</v>
      </c>
      <c r="E1359" s="6" t="s">
        <v>1579</v>
      </c>
      <c r="H1359" s="7">
        <v>126</v>
      </c>
      <c r="I1359" s="7">
        <v>286</v>
      </c>
      <c r="L1359" s="19">
        <f t="shared" si="63"/>
        <v>126</v>
      </c>
      <c r="M1359" s="17">
        <f t="shared" si="64"/>
        <v>0.44055944055944057</v>
      </c>
    </row>
    <row r="1360" spans="1:13" ht="15" x14ac:dyDescent="0.25">
      <c r="A1360" s="6">
        <v>145256</v>
      </c>
      <c r="B1360" s="6" t="s">
        <v>209</v>
      </c>
      <c r="C1360" s="17">
        <f t="shared" si="65"/>
        <v>0.23473541383989144</v>
      </c>
      <c r="D1360" s="6">
        <v>17023201</v>
      </c>
      <c r="E1360" s="6" t="s">
        <v>348</v>
      </c>
      <c r="H1360" s="7">
        <v>60</v>
      </c>
      <c r="I1360" s="7">
        <v>477</v>
      </c>
      <c r="L1360" s="19">
        <f t="shared" si="63"/>
        <v>60</v>
      </c>
      <c r="M1360" s="17">
        <f t="shared" si="64"/>
        <v>0.12578616352201258</v>
      </c>
    </row>
    <row r="1361" spans="1:13" ht="15" x14ac:dyDescent="0.25">
      <c r="A1361" s="6">
        <v>145256</v>
      </c>
      <c r="B1361" s="6" t="s">
        <v>209</v>
      </c>
      <c r="C1361" s="17">
        <f t="shared" si="65"/>
        <v>0.23473541383989144</v>
      </c>
      <c r="D1361" s="6">
        <v>17026378</v>
      </c>
      <c r="E1361" s="6" t="s">
        <v>1580</v>
      </c>
      <c r="H1361" s="7">
        <v>55</v>
      </c>
      <c r="I1361" s="7">
        <v>447</v>
      </c>
      <c r="L1361" s="19">
        <f t="shared" si="63"/>
        <v>55</v>
      </c>
      <c r="M1361" s="17">
        <f t="shared" si="64"/>
        <v>0.12304250559284116</v>
      </c>
    </row>
    <row r="1362" spans="1:13" ht="15" x14ac:dyDescent="0.25">
      <c r="A1362" s="6">
        <v>145326</v>
      </c>
      <c r="B1362" s="6" t="s">
        <v>210</v>
      </c>
      <c r="C1362" s="17">
        <f t="shared" si="65"/>
        <v>0.74896551724137927</v>
      </c>
      <c r="D1362" s="6">
        <v>116189</v>
      </c>
      <c r="E1362" s="6" t="s">
        <v>1581</v>
      </c>
      <c r="H1362" s="7">
        <v>365</v>
      </c>
      <c r="I1362" s="7">
        <v>483</v>
      </c>
      <c r="L1362" s="19">
        <f t="shared" si="63"/>
        <v>365</v>
      </c>
      <c r="M1362" s="17">
        <f t="shared" si="64"/>
        <v>0.75569358178053825</v>
      </c>
    </row>
    <row r="1363" spans="1:13" ht="15" x14ac:dyDescent="0.25">
      <c r="A1363" s="6">
        <v>145326</v>
      </c>
      <c r="B1363" s="6" t="s">
        <v>210</v>
      </c>
      <c r="C1363" s="17">
        <f t="shared" si="65"/>
        <v>0.74896551724137927</v>
      </c>
      <c r="D1363" s="6">
        <v>116190</v>
      </c>
      <c r="E1363" s="6" t="s">
        <v>348</v>
      </c>
      <c r="H1363" s="7">
        <v>178</v>
      </c>
      <c r="I1363" s="7">
        <v>242</v>
      </c>
      <c r="L1363" s="19">
        <f t="shared" si="63"/>
        <v>178</v>
      </c>
      <c r="M1363" s="17">
        <f t="shared" si="64"/>
        <v>0.73553719008264462</v>
      </c>
    </row>
    <row r="1364" spans="1:13" ht="15" x14ac:dyDescent="0.25">
      <c r="A1364" s="6">
        <v>145530</v>
      </c>
      <c r="B1364" s="6" t="s">
        <v>211</v>
      </c>
      <c r="C1364" s="17">
        <f t="shared" si="65"/>
        <v>0.65129682997118155</v>
      </c>
      <c r="D1364" s="6">
        <v>117038</v>
      </c>
      <c r="E1364" s="6" t="s">
        <v>1582</v>
      </c>
      <c r="H1364" s="7">
        <v>127</v>
      </c>
      <c r="I1364" s="7">
        <v>208</v>
      </c>
      <c r="L1364" s="19">
        <f t="shared" si="63"/>
        <v>127</v>
      </c>
      <c r="M1364" s="17">
        <f t="shared" si="64"/>
        <v>0.61057692307692313</v>
      </c>
    </row>
    <row r="1365" spans="1:13" ht="15" x14ac:dyDescent="0.25">
      <c r="A1365" s="6">
        <v>145530</v>
      </c>
      <c r="B1365" s="6" t="s">
        <v>211</v>
      </c>
      <c r="C1365" s="17">
        <f t="shared" si="65"/>
        <v>0.65129682997118155</v>
      </c>
      <c r="D1365" s="6">
        <v>117039</v>
      </c>
      <c r="E1365" s="6" t="s">
        <v>1583</v>
      </c>
      <c r="H1365" s="7">
        <v>99</v>
      </c>
      <c r="I1365" s="7">
        <v>139</v>
      </c>
      <c r="L1365" s="19">
        <f t="shared" si="63"/>
        <v>99</v>
      </c>
      <c r="M1365" s="17">
        <f t="shared" si="64"/>
        <v>0.71223021582733814</v>
      </c>
    </row>
    <row r="1366" spans="1:13" ht="15" x14ac:dyDescent="0.25">
      <c r="A1366" s="6">
        <v>145262</v>
      </c>
      <c r="B1366" s="6" t="s">
        <v>212</v>
      </c>
      <c r="C1366" s="17">
        <f t="shared" si="65"/>
        <v>0.68954050785973398</v>
      </c>
      <c r="D1366" s="6">
        <v>115731</v>
      </c>
      <c r="E1366" s="6" t="s">
        <v>1158</v>
      </c>
      <c r="H1366" s="7">
        <v>260</v>
      </c>
      <c r="I1366" s="7">
        <v>355</v>
      </c>
      <c r="L1366" s="19">
        <f t="shared" si="63"/>
        <v>260</v>
      </c>
      <c r="M1366" s="17">
        <f t="shared" si="64"/>
        <v>0.73239436619718312</v>
      </c>
    </row>
    <row r="1367" spans="1:13" ht="15" x14ac:dyDescent="0.25">
      <c r="A1367" s="6">
        <v>145262</v>
      </c>
      <c r="B1367" s="6" t="s">
        <v>212</v>
      </c>
      <c r="C1367" s="17">
        <f t="shared" si="65"/>
        <v>0.68954050785973398</v>
      </c>
      <c r="D1367" s="6">
        <v>115733</v>
      </c>
      <c r="E1367" s="6" t="s">
        <v>1584</v>
      </c>
      <c r="H1367" s="7">
        <v>582</v>
      </c>
      <c r="I1367" s="7">
        <v>983</v>
      </c>
      <c r="L1367" s="19">
        <f t="shared" si="63"/>
        <v>582</v>
      </c>
      <c r="M1367" s="17">
        <f t="shared" si="64"/>
        <v>0.59206510681586977</v>
      </c>
    </row>
    <row r="1368" spans="1:13" ht="15" x14ac:dyDescent="0.25">
      <c r="A1368" s="6">
        <v>145262</v>
      </c>
      <c r="B1368" s="6" t="s">
        <v>212</v>
      </c>
      <c r="C1368" s="17">
        <f t="shared" si="65"/>
        <v>0.68954050785973398</v>
      </c>
      <c r="D1368" s="6">
        <v>115735</v>
      </c>
      <c r="E1368" s="6" t="s">
        <v>812</v>
      </c>
      <c r="H1368" s="7">
        <v>218</v>
      </c>
      <c r="I1368" s="7">
        <v>267</v>
      </c>
      <c r="L1368" s="19">
        <f t="shared" si="63"/>
        <v>218</v>
      </c>
      <c r="M1368" s="17">
        <f t="shared" si="64"/>
        <v>0.81647940074906367</v>
      </c>
    </row>
    <row r="1369" spans="1:13" ht="15" x14ac:dyDescent="0.25">
      <c r="A1369" s="6">
        <v>145262</v>
      </c>
      <c r="B1369" s="6" t="s">
        <v>212</v>
      </c>
      <c r="C1369" s="17">
        <f t="shared" si="65"/>
        <v>0.68954050785973398</v>
      </c>
      <c r="D1369" s="6">
        <v>115740</v>
      </c>
      <c r="E1369" s="6" t="s">
        <v>1585</v>
      </c>
      <c r="H1369" s="7">
        <v>224</v>
      </c>
      <c r="I1369" s="7">
        <v>366</v>
      </c>
      <c r="L1369" s="19">
        <f t="shared" si="63"/>
        <v>224</v>
      </c>
      <c r="M1369" s="17">
        <f t="shared" si="64"/>
        <v>0.61202185792349728</v>
      </c>
    </row>
    <row r="1370" spans="1:13" ht="15" x14ac:dyDescent="0.25">
      <c r="A1370" s="6">
        <v>145262</v>
      </c>
      <c r="B1370" s="6" t="s">
        <v>212</v>
      </c>
      <c r="C1370" s="17">
        <f t="shared" si="65"/>
        <v>0.68954050785973398</v>
      </c>
      <c r="D1370" s="6">
        <v>115741</v>
      </c>
      <c r="E1370" s="6" t="s">
        <v>1586</v>
      </c>
      <c r="H1370" s="7">
        <v>59</v>
      </c>
      <c r="I1370" s="7">
        <v>59</v>
      </c>
      <c r="L1370" s="19">
        <f t="shared" si="63"/>
        <v>59</v>
      </c>
      <c r="M1370" s="17">
        <f t="shared" si="64"/>
        <v>1</v>
      </c>
    </row>
    <row r="1371" spans="1:13" ht="15" x14ac:dyDescent="0.25">
      <c r="A1371" s="6">
        <v>145262</v>
      </c>
      <c r="B1371" s="6" t="s">
        <v>212</v>
      </c>
      <c r="C1371" s="17">
        <f t="shared" si="65"/>
        <v>0.68954050785973398</v>
      </c>
      <c r="D1371" s="6">
        <v>115742</v>
      </c>
      <c r="E1371" s="6" t="s">
        <v>1542</v>
      </c>
      <c r="H1371" s="7">
        <v>340</v>
      </c>
      <c r="I1371" s="7">
        <v>494</v>
      </c>
      <c r="L1371" s="19">
        <f t="shared" si="63"/>
        <v>340</v>
      </c>
      <c r="M1371" s="17">
        <f t="shared" si="64"/>
        <v>0.68825910931174084</v>
      </c>
    </row>
    <row r="1372" spans="1:13" ht="15" x14ac:dyDescent="0.25">
      <c r="A1372" s="6">
        <v>145262</v>
      </c>
      <c r="B1372" s="6" t="s">
        <v>212</v>
      </c>
      <c r="C1372" s="17">
        <f t="shared" si="65"/>
        <v>0.68954050785973398</v>
      </c>
      <c r="D1372" s="6">
        <v>115743</v>
      </c>
      <c r="E1372" s="6" t="s">
        <v>1587</v>
      </c>
      <c r="H1372" s="7">
        <v>313</v>
      </c>
      <c r="I1372" s="7">
        <v>371</v>
      </c>
      <c r="L1372" s="19">
        <f t="shared" si="63"/>
        <v>313</v>
      </c>
      <c r="M1372" s="17">
        <f t="shared" si="64"/>
        <v>0.84366576819407013</v>
      </c>
    </row>
    <row r="1373" spans="1:13" ht="15" x14ac:dyDescent="0.25">
      <c r="A1373" s="6">
        <v>145262</v>
      </c>
      <c r="B1373" s="6" t="s">
        <v>212</v>
      </c>
      <c r="C1373" s="17">
        <f t="shared" si="65"/>
        <v>0.68954050785973398</v>
      </c>
      <c r="D1373" s="6">
        <v>16055499</v>
      </c>
      <c r="E1373" s="6" t="s">
        <v>447</v>
      </c>
      <c r="H1373" s="7">
        <v>285</v>
      </c>
      <c r="I1373" s="7">
        <v>413</v>
      </c>
      <c r="L1373" s="19">
        <f t="shared" si="63"/>
        <v>285</v>
      </c>
      <c r="M1373" s="17">
        <f t="shared" si="64"/>
        <v>0.69007263922518158</v>
      </c>
    </row>
    <row r="1374" spans="1:13" ht="15" x14ac:dyDescent="0.25">
      <c r="A1374" s="6">
        <v>145265</v>
      </c>
      <c r="B1374" s="6" t="s">
        <v>213</v>
      </c>
      <c r="C1374" s="17">
        <f t="shared" si="65"/>
        <v>0.46227106227106229</v>
      </c>
      <c r="D1374" s="6">
        <v>115762</v>
      </c>
      <c r="E1374" s="6" t="s">
        <v>1588</v>
      </c>
      <c r="H1374" s="7">
        <v>136</v>
      </c>
      <c r="I1374" s="7">
        <v>297</v>
      </c>
      <c r="L1374" s="19">
        <f t="shared" si="63"/>
        <v>136</v>
      </c>
      <c r="M1374" s="17">
        <f t="shared" si="64"/>
        <v>0.45791245791245794</v>
      </c>
    </row>
    <row r="1375" spans="1:13" ht="15" x14ac:dyDescent="0.25">
      <c r="A1375" s="6">
        <v>145265</v>
      </c>
      <c r="B1375" s="6" t="s">
        <v>213</v>
      </c>
      <c r="C1375" s="17">
        <f t="shared" si="65"/>
        <v>0.46227106227106229</v>
      </c>
      <c r="D1375" s="6">
        <v>115766</v>
      </c>
      <c r="E1375" s="6" t="s">
        <v>1589</v>
      </c>
      <c r="H1375" s="7">
        <v>196</v>
      </c>
      <c r="I1375" s="7">
        <v>423</v>
      </c>
      <c r="L1375" s="19">
        <f t="shared" si="63"/>
        <v>196</v>
      </c>
      <c r="M1375" s="17">
        <f t="shared" si="64"/>
        <v>0.46335697399527187</v>
      </c>
    </row>
    <row r="1376" spans="1:13" ht="15" x14ac:dyDescent="0.25">
      <c r="A1376" s="6">
        <v>145265</v>
      </c>
      <c r="B1376" s="6" t="s">
        <v>213</v>
      </c>
      <c r="C1376" s="17">
        <f t="shared" si="65"/>
        <v>0.46227106227106229</v>
      </c>
      <c r="D1376" s="6">
        <v>17016227</v>
      </c>
      <c r="E1376" s="6" t="s">
        <v>1590</v>
      </c>
      <c r="H1376" s="7">
        <v>221</v>
      </c>
      <c r="I1376" s="7">
        <v>492</v>
      </c>
      <c r="L1376" s="19">
        <f t="shared" si="63"/>
        <v>221</v>
      </c>
      <c r="M1376" s="17">
        <f t="shared" si="64"/>
        <v>0.44918699186991867</v>
      </c>
    </row>
    <row r="1377" spans="1:13" ht="15" x14ac:dyDescent="0.25">
      <c r="A1377" s="6">
        <v>145265</v>
      </c>
      <c r="B1377" s="6" t="s">
        <v>213</v>
      </c>
      <c r="C1377" s="17">
        <f t="shared" si="65"/>
        <v>0.46227106227106229</v>
      </c>
      <c r="D1377" s="6">
        <v>17035839</v>
      </c>
      <c r="E1377" s="6" t="s">
        <v>1591</v>
      </c>
      <c r="H1377" s="7">
        <v>78</v>
      </c>
      <c r="I1377" s="7">
        <v>153</v>
      </c>
      <c r="L1377" s="19">
        <f t="shared" si="63"/>
        <v>78</v>
      </c>
      <c r="M1377" s="17">
        <f t="shared" si="64"/>
        <v>0.50980392156862742</v>
      </c>
    </row>
    <row r="1378" spans="1:13" ht="15" x14ac:dyDescent="0.25">
      <c r="A1378" s="6">
        <v>145531</v>
      </c>
      <c r="B1378" s="6" t="s">
        <v>214</v>
      </c>
      <c r="C1378" s="17">
        <f t="shared" si="65"/>
        <v>0.93233082706766912</v>
      </c>
      <c r="D1378" s="6">
        <v>117040</v>
      </c>
      <c r="E1378" s="6" t="s">
        <v>1592</v>
      </c>
      <c r="H1378" s="7">
        <v>134</v>
      </c>
      <c r="I1378" s="7">
        <v>140</v>
      </c>
      <c r="L1378" s="19">
        <f t="shared" si="63"/>
        <v>134</v>
      </c>
      <c r="M1378" s="17">
        <f t="shared" si="64"/>
        <v>0.95714285714285718</v>
      </c>
    </row>
    <row r="1379" spans="1:13" ht="15" x14ac:dyDescent="0.25">
      <c r="A1379" s="6">
        <v>145531</v>
      </c>
      <c r="B1379" s="6" t="s">
        <v>214</v>
      </c>
      <c r="C1379" s="17">
        <f t="shared" si="65"/>
        <v>0.93233082706766912</v>
      </c>
      <c r="D1379" s="6">
        <v>117041</v>
      </c>
      <c r="E1379" s="6" t="s">
        <v>1593</v>
      </c>
      <c r="H1379" s="7">
        <v>114</v>
      </c>
      <c r="I1379" s="7">
        <v>126</v>
      </c>
      <c r="L1379" s="19">
        <f t="shared" si="63"/>
        <v>114</v>
      </c>
      <c r="M1379" s="17">
        <f t="shared" si="64"/>
        <v>0.90476190476190477</v>
      </c>
    </row>
    <row r="1380" spans="1:13" ht="15" x14ac:dyDescent="0.25">
      <c r="A1380" s="6">
        <v>145533</v>
      </c>
      <c r="B1380" s="6" t="s">
        <v>215</v>
      </c>
      <c r="C1380" s="17">
        <f t="shared" si="65"/>
        <v>0.90881849315068497</v>
      </c>
      <c r="D1380" s="6">
        <v>117047</v>
      </c>
      <c r="E1380" s="6" t="s">
        <v>1594</v>
      </c>
      <c r="H1380" s="7">
        <v>372</v>
      </c>
      <c r="I1380" s="7">
        <v>382</v>
      </c>
      <c r="L1380" s="19">
        <f t="shared" si="63"/>
        <v>372</v>
      </c>
      <c r="M1380" s="17">
        <f t="shared" si="64"/>
        <v>0.97382198952879584</v>
      </c>
    </row>
    <row r="1381" spans="1:13" ht="15" x14ac:dyDescent="0.25">
      <c r="A1381" s="6">
        <v>145533</v>
      </c>
      <c r="B1381" s="6" t="s">
        <v>215</v>
      </c>
      <c r="C1381" s="17">
        <f t="shared" si="65"/>
        <v>0.90881849315068497</v>
      </c>
      <c r="D1381" s="6">
        <v>117048</v>
      </c>
      <c r="E1381" s="6" t="s">
        <v>1595</v>
      </c>
      <c r="H1381" s="7">
        <v>652</v>
      </c>
      <c r="I1381" s="7">
        <v>789</v>
      </c>
      <c r="L1381" s="19">
        <f t="shared" si="63"/>
        <v>652</v>
      </c>
      <c r="M1381" s="17">
        <f t="shared" si="64"/>
        <v>0.82636248415716096</v>
      </c>
    </row>
    <row r="1382" spans="1:13" ht="15" x14ac:dyDescent="0.25">
      <c r="A1382" s="6">
        <v>145533</v>
      </c>
      <c r="B1382" s="6" t="s">
        <v>215</v>
      </c>
      <c r="C1382" s="17">
        <f t="shared" si="65"/>
        <v>0.90881849315068497</v>
      </c>
      <c r="D1382" s="6">
        <v>117049</v>
      </c>
      <c r="E1382" s="6" t="s">
        <v>1596</v>
      </c>
      <c r="H1382" s="7">
        <v>534</v>
      </c>
      <c r="I1382" s="7">
        <v>575</v>
      </c>
      <c r="L1382" s="19">
        <f t="shared" si="63"/>
        <v>534</v>
      </c>
      <c r="M1382" s="17">
        <f t="shared" si="64"/>
        <v>0.92869565217391303</v>
      </c>
    </row>
    <row r="1383" spans="1:13" ht="15" x14ac:dyDescent="0.25">
      <c r="A1383" s="6">
        <v>145533</v>
      </c>
      <c r="B1383" s="6" t="s">
        <v>215</v>
      </c>
      <c r="C1383" s="17">
        <f t="shared" si="65"/>
        <v>0.90881849315068497</v>
      </c>
      <c r="D1383" s="6">
        <v>117050</v>
      </c>
      <c r="E1383" s="6" t="s">
        <v>1597</v>
      </c>
      <c r="H1383" s="7">
        <v>340</v>
      </c>
      <c r="I1383" s="7">
        <v>359</v>
      </c>
      <c r="L1383" s="19">
        <f t="shared" si="63"/>
        <v>340</v>
      </c>
      <c r="M1383" s="17">
        <f t="shared" si="64"/>
        <v>0.94707520891364905</v>
      </c>
    </row>
    <row r="1384" spans="1:13" ht="15" x14ac:dyDescent="0.25">
      <c r="A1384" s="6">
        <v>145533</v>
      </c>
      <c r="B1384" s="6" t="s">
        <v>215</v>
      </c>
      <c r="C1384" s="17">
        <f t="shared" si="65"/>
        <v>0.90881849315068497</v>
      </c>
      <c r="D1384" s="6">
        <v>117051</v>
      </c>
      <c r="E1384" s="6" t="s">
        <v>1598</v>
      </c>
      <c r="H1384" s="7">
        <v>225</v>
      </c>
      <c r="I1384" s="7">
        <v>231</v>
      </c>
      <c r="L1384" s="19">
        <f t="shared" si="63"/>
        <v>225</v>
      </c>
      <c r="M1384" s="17">
        <f t="shared" si="64"/>
        <v>0.97402597402597402</v>
      </c>
    </row>
    <row r="1385" spans="1:13" ht="15" x14ac:dyDescent="0.25">
      <c r="A1385" s="6">
        <v>145533</v>
      </c>
      <c r="B1385" s="6" t="s">
        <v>215</v>
      </c>
      <c r="C1385" s="17">
        <f t="shared" si="65"/>
        <v>0.90881849315068497</v>
      </c>
      <c r="D1385" s="6">
        <v>223052</v>
      </c>
      <c r="E1385" s="6" t="s">
        <v>1599</v>
      </c>
      <c r="H1385" s="7">
        <v>0</v>
      </c>
      <c r="I1385" s="7">
        <v>0</v>
      </c>
      <c r="L1385" s="19">
        <f t="shared" si="63"/>
        <v>0</v>
      </c>
      <c r="M1385" s="17">
        <f t="shared" si="64"/>
        <v>0</v>
      </c>
    </row>
    <row r="1386" spans="1:13" ht="15" x14ac:dyDescent="0.25">
      <c r="A1386" s="6">
        <v>145491</v>
      </c>
      <c r="B1386" s="6" t="s">
        <v>216</v>
      </c>
      <c r="C1386" s="17">
        <f t="shared" si="65"/>
        <v>0.36095965103598693</v>
      </c>
      <c r="D1386" s="6">
        <v>116800</v>
      </c>
      <c r="E1386" s="6" t="s">
        <v>1600</v>
      </c>
      <c r="H1386" s="11">
        <v>269</v>
      </c>
      <c r="I1386" s="11">
        <v>902</v>
      </c>
      <c r="L1386" s="19">
        <f t="shared" si="63"/>
        <v>269</v>
      </c>
      <c r="M1386" s="17">
        <f t="shared" si="64"/>
        <v>0.29822616407982261</v>
      </c>
    </row>
    <row r="1387" spans="1:13" ht="15" x14ac:dyDescent="0.25">
      <c r="A1387" s="6">
        <v>145491</v>
      </c>
      <c r="B1387" s="6" t="s">
        <v>216</v>
      </c>
      <c r="C1387" s="17">
        <f t="shared" si="65"/>
        <v>0.36095965103598693</v>
      </c>
      <c r="D1387" s="6">
        <v>116801</v>
      </c>
      <c r="E1387" s="6" t="s">
        <v>624</v>
      </c>
      <c r="H1387" s="11">
        <v>217</v>
      </c>
      <c r="I1387" s="11">
        <v>594</v>
      </c>
      <c r="L1387" s="19">
        <f t="shared" si="63"/>
        <v>217</v>
      </c>
      <c r="M1387" s="17">
        <f t="shared" si="64"/>
        <v>0.36531986531986532</v>
      </c>
    </row>
    <row r="1388" spans="1:13" ht="15" x14ac:dyDescent="0.25">
      <c r="A1388" s="6">
        <v>145491</v>
      </c>
      <c r="B1388" s="6" t="s">
        <v>216</v>
      </c>
      <c r="C1388" s="17">
        <f t="shared" si="65"/>
        <v>0.36095965103598693</v>
      </c>
      <c r="D1388" s="6">
        <v>116802</v>
      </c>
      <c r="E1388" s="6" t="s">
        <v>812</v>
      </c>
      <c r="H1388" s="11">
        <v>188</v>
      </c>
      <c r="I1388" s="11">
        <v>315</v>
      </c>
      <c r="L1388" s="19">
        <f t="shared" si="63"/>
        <v>188</v>
      </c>
      <c r="M1388" s="17">
        <f t="shared" si="64"/>
        <v>0.59682539682539681</v>
      </c>
    </row>
    <row r="1389" spans="1:13" ht="15" x14ac:dyDescent="0.25">
      <c r="A1389" s="6">
        <v>145491</v>
      </c>
      <c r="B1389" s="6" t="s">
        <v>216</v>
      </c>
      <c r="C1389" s="17">
        <f t="shared" si="65"/>
        <v>0.36095965103598693</v>
      </c>
      <c r="D1389" s="6">
        <v>116803</v>
      </c>
      <c r="E1389" s="6" t="s">
        <v>1254</v>
      </c>
      <c r="H1389" s="11">
        <v>55</v>
      </c>
      <c r="I1389" s="11">
        <v>273</v>
      </c>
      <c r="L1389" s="19">
        <f t="shared" si="63"/>
        <v>55</v>
      </c>
      <c r="M1389" s="17">
        <f t="shared" si="64"/>
        <v>0.20146520146520147</v>
      </c>
    </row>
    <row r="1390" spans="1:13" ht="15" x14ac:dyDescent="0.25">
      <c r="A1390" s="6">
        <v>145491</v>
      </c>
      <c r="B1390" s="6" t="s">
        <v>216</v>
      </c>
      <c r="C1390" s="17">
        <f t="shared" si="65"/>
        <v>0.36095965103598693</v>
      </c>
      <c r="D1390" s="6">
        <v>116804</v>
      </c>
      <c r="E1390" s="6" t="s">
        <v>1158</v>
      </c>
      <c r="H1390" s="11">
        <v>68</v>
      </c>
      <c r="I1390" s="11">
        <v>262</v>
      </c>
      <c r="L1390" s="19">
        <f t="shared" si="63"/>
        <v>68</v>
      </c>
      <c r="M1390" s="17">
        <f t="shared" si="64"/>
        <v>0.25954198473282442</v>
      </c>
    </row>
    <row r="1391" spans="1:13" ht="15" x14ac:dyDescent="0.25">
      <c r="A1391" s="6">
        <v>145491</v>
      </c>
      <c r="B1391" s="6" t="s">
        <v>216</v>
      </c>
      <c r="C1391" s="17">
        <f t="shared" si="65"/>
        <v>0.36095965103598693</v>
      </c>
      <c r="D1391" s="6">
        <v>17016632</v>
      </c>
      <c r="E1391" s="6" t="s">
        <v>1601</v>
      </c>
      <c r="H1391" s="11">
        <v>180</v>
      </c>
      <c r="I1391" s="11">
        <v>373</v>
      </c>
      <c r="L1391" s="19">
        <f t="shared" si="63"/>
        <v>180</v>
      </c>
      <c r="M1391" s="17">
        <f t="shared" si="64"/>
        <v>0.48257372654155495</v>
      </c>
    </row>
    <row r="1392" spans="1:13" ht="15" x14ac:dyDescent="0.25">
      <c r="A1392" s="6">
        <v>145491</v>
      </c>
      <c r="B1392" s="6" t="s">
        <v>216</v>
      </c>
      <c r="C1392" s="17">
        <f t="shared" si="65"/>
        <v>0.36095965103598693</v>
      </c>
      <c r="D1392" s="6">
        <v>17023331</v>
      </c>
      <c r="E1392" s="6" t="s">
        <v>1602</v>
      </c>
      <c r="H1392" s="6">
        <v>16</v>
      </c>
      <c r="I1392" s="6">
        <v>32</v>
      </c>
      <c r="L1392" s="19">
        <f t="shared" si="63"/>
        <v>16</v>
      </c>
      <c r="M1392" s="17">
        <f t="shared" si="64"/>
        <v>0.5</v>
      </c>
    </row>
    <row r="1393" spans="1:13" ht="15" x14ac:dyDescent="0.25">
      <c r="A1393" s="6">
        <v>145268</v>
      </c>
      <c r="B1393" s="6" t="s">
        <v>217</v>
      </c>
      <c r="C1393" s="17">
        <f t="shared" si="65"/>
        <v>0.40894403515574512</v>
      </c>
      <c r="D1393" s="6">
        <v>115776</v>
      </c>
      <c r="E1393" s="6" t="s">
        <v>1286</v>
      </c>
      <c r="H1393" s="7">
        <v>243</v>
      </c>
      <c r="I1393" s="7">
        <v>687</v>
      </c>
      <c r="L1393" s="19">
        <f t="shared" si="63"/>
        <v>243</v>
      </c>
      <c r="M1393" s="17">
        <f t="shared" si="64"/>
        <v>0.35371179039301309</v>
      </c>
    </row>
    <row r="1394" spans="1:13" ht="15" x14ac:dyDescent="0.25">
      <c r="A1394" s="6">
        <v>145268</v>
      </c>
      <c r="B1394" s="6" t="s">
        <v>217</v>
      </c>
      <c r="C1394" s="17">
        <f t="shared" si="65"/>
        <v>0.40894403515574512</v>
      </c>
      <c r="D1394" s="6">
        <v>115779</v>
      </c>
      <c r="E1394" s="6" t="s">
        <v>1603</v>
      </c>
      <c r="H1394" s="7">
        <v>188</v>
      </c>
      <c r="I1394" s="7">
        <v>387</v>
      </c>
      <c r="L1394" s="19">
        <f t="shared" si="63"/>
        <v>188</v>
      </c>
      <c r="M1394" s="17">
        <f t="shared" si="64"/>
        <v>0.48578811369509045</v>
      </c>
    </row>
    <row r="1395" spans="1:13" ht="15" x14ac:dyDescent="0.25">
      <c r="A1395" s="6">
        <v>145268</v>
      </c>
      <c r="B1395" s="6" t="s">
        <v>217</v>
      </c>
      <c r="C1395" s="17">
        <f t="shared" si="65"/>
        <v>0.40894403515574512</v>
      </c>
      <c r="D1395" s="6">
        <v>115780</v>
      </c>
      <c r="E1395" s="6" t="s">
        <v>1604</v>
      </c>
      <c r="H1395" s="7">
        <v>282</v>
      </c>
      <c r="I1395" s="7">
        <v>719</v>
      </c>
      <c r="L1395" s="19">
        <f t="shared" si="63"/>
        <v>282</v>
      </c>
      <c r="M1395" s="17">
        <f t="shared" si="64"/>
        <v>0.39221140472878996</v>
      </c>
    </row>
    <row r="1396" spans="1:13" ht="15" x14ac:dyDescent="0.25">
      <c r="A1396" s="6">
        <v>145268</v>
      </c>
      <c r="B1396" s="6" t="s">
        <v>217</v>
      </c>
      <c r="C1396" s="17">
        <f t="shared" si="65"/>
        <v>0.40894403515574512</v>
      </c>
      <c r="D1396" s="6">
        <v>115781</v>
      </c>
      <c r="E1396" s="6" t="s">
        <v>1605</v>
      </c>
      <c r="H1396" s="7">
        <v>551</v>
      </c>
      <c r="I1396" s="7">
        <v>1704</v>
      </c>
      <c r="L1396" s="19">
        <f t="shared" si="63"/>
        <v>551</v>
      </c>
      <c r="M1396" s="17">
        <f t="shared" si="64"/>
        <v>0.32335680751173707</v>
      </c>
    </row>
    <row r="1397" spans="1:13" ht="15" x14ac:dyDescent="0.25">
      <c r="A1397" s="6">
        <v>145268</v>
      </c>
      <c r="B1397" s="6" t="s">
        <v>217</v>
      </c>
      <c r="C1397" s="17">
        <f t="shared" si="65"/>
        <v>0.40894403515574512</v>
      </c>
      <c r="D1397" s="6">
        <v>115782</v>
      </c>
      <c r="E1397" s="6" t="s">
        <v>1606</v>
      </c>
      <c r="H1397" s="7">
        <v>102</v>
      </c>
      <c r="I1397" s="7">
        <v>356</v>
      </c>
      <c r="L1397" s="19">
        <f t="shared" ref="L1397:L1460" si="66">IF(K1397="",H1397,(MIN(I1397,(K1397*1.6*I1397))))</f>
        <v>102</v>
      </c>
      <c r="M1397" s="17">
        <f t="shared" ref="M1397:M1460" si="67">IF(L1397=0,0,(L1397/I1397))</f>
        <v>0.28651685393258425</v>
      </c>
    </row>
    <row r="1398" spans="1:13" ht="15" x14ac:dyDescent="0.25">
      <c r="A1398" s="6">
        <v>145268</v>
      </c>
      <c r="B1398" s="6" t="s">
        <v>217</v>
      </c>
      <c r="C1398" s="17">
        <f t="shared" si="65"/>
        <v>0.40894403515574512</v>
      </c>
      <c r="D1398" s="6">
        <v>115784</v>
      </c>
      <c r="E1398" s="6" t="s">
        <v>1607</v>
      </c>
      <c r="H1398" s="7">
        <v>167</v>
      </c>
      <c r="I1398" s="7">
        <v>387</v>
      </c>
      <c r="L1398" s="19">
        <f t="shared" si="66"/>
        <v>167</v>
      </c>
      <c r="M1398" s="17">
        <f t="shared" si="67"/>
        <v>0.4315245478036176</v>
      </c>
    </row>
    <row r="1399" spans="1:13" ht="15" x14ac:dyDescent="0.25">
      <c r="A1399" s="6">
        <v>145268</v>
      </c>
      <c r="B1399" s="6" t="s">
        <v>217</v>
      </c>
      <c r="C1399" s="17">
        <f t="shared" si="65"/>
        <v>0.40894403515574512</v>
      </c>
      <c r="D1399" s="6">
        <v>115785</v>
      </c>
      <c r="E1399" s="6" t="s">
        <v>1608</v>
      </c>
      <c r="H1399" s="7">
        <v>144</v>
      </c>
      <c r="I1399" s="7">
        <v>608</v>
      </c>
      <c r="L1399" s="19">
        <f t="shared" si="66"/>
        <v>144</v>
      </c>
      <c r="M1399" s="17">
        <f t="shared" si="67"/>
        <v>0.23684210526315788</v>
      </c>
    </row>
    <row r="1400" spans="1:13" ht="15" x14ac:dyDescent="0.25">
      <c r="A1400" s="6">
        <v>145268</v>
      </c>
      <c r="B1400" s="6" t="s">
        <v>217</v>
      </c>
      <c r="C1400" s="17">
        <f t="shared" si="65"/>
        <v>0.40894403515574512</v>
      </c>
      <c r="D1400" s="6">
        <v>115787</v>
      </c>
      <c r="E1400" s="6" t="s">
        <v>1609</v>
      </c>
      <c r="H1400" s="7">
        <v>183</v>
      </c>
      <c r="I1400" s="7">
        <v>525</v>
      </c>
      <c r="L1400" s="19">
        <f t="shared" si="66"/>
        <v>183</v>
      </c>
      <c r="M1400" s="17">
        <f t="shared" si="67"/>
        <v>0.34857142857142859</v>
      </c>
    </row>
    <row r="1401" spans="1:13" ht="15" x14ac:dyDescent="0.25">
      <c r="A1401" s="6">
        <v>145268</v>
      </c>
      <c r="B1401" s="6" t="s">
        <v>217</v>
      </c>
      <c r="C1401" s="17">
        <f t="shared" si="65"/>
        <v>0.40894403515574512</v>
      </c>
      <c r="D1401" s="6">
        <v>115788</v>
      </c>
      <c r="E1401" s="6" t="s">
        <v>1416</v>
      </c>
      <c r="H1401" s="7">
        <v>98</v>
      </c>
      <c r="I1401" s="7">
        <v>284</v>
      </c>
      <c r="L1401" s="19">
        <f t="shared" si="66"/>
        <v>98</v>
      </c>
      <c r="M1401" s="17">
        <f t="shared" si="67"/>
        <v>0.34507042253521125</v>
      </c>
    </row>
    <row r="1402" spans="1:13" ht="15" x14ac:dyDescent="0.25">
      <c r="A1402" s="6">
        <v>145268</v>
      </c>
      <c r="B1402" s="6" t="s">
        <v>217</v>
      </c>
      <c r="C1402" s="17">
        <f t="shared" si="65"/>
        <v>0.40894403515574512</v>
      </c>
      <c r="D1402" s="6">
        <v>115789</v>
      </c>
      <c r="E1402" s="6" t="s">
        <v>1610</v>
      </c>
      <c r="H1402" s="7">
        <v>98</v>
      </c>
      <c r="I1402" s="7">
        <v>143</v>
      </c>
      <c r="L1402" s="19">
        <f t="shared" si="66"/>
        <v>98</v>
      </c>
      <c r="M1402" s="17">
        <f t="shared" si="67"/>
        <v>0.68531468531468531</v>
      </c>
    </row>
    <row r="1403" spans="1:13" ht="15" x14ac:dyDescent="0.25">
      <c r="A1403" s="6">
        <v>145268</v>
      </c>
      <c r="B1403" s="6" t="s">
        <v>217</v>
      </c>
      <c r="C1403" s="17">
        <f t="shared" si="65"/>
        <v>0.40894403515574512</v>
      </c>
      <c r="D1403" s="6">
        <v>115790</v>
      </c>
      <c r="E1403" s="6" t="s">
        <v>1611</v>
      </c>
      <c r="H1403" s="7">
        <v>260</v>
      </c>
      <c r="I1403" s="7">
        <v>351</v>
      </c>
      <c r="L1403" s="19">
        <f t="shared" si="66"/>
        <v>260</v>
      </c>
      <c r="M1403" s="17">
        <f t="shared" si="67"/>
        <v>0.7407407407407407</v>
      </c>
    </row>
    <row r="1404" spans="1:13" ht="15" x14ac:dyDescent="0.25">
      <c r="A1404" s="6">
        <v>145268</v>
      </c>
      <c r="B1404" s="6" t="s">
        <v>217</v>
      </c>
      <c r="C1404" s="17">
        <f t="shared" si="65"/>
        <v>0.40894403515574512</v>
      </c>
      <c r="D1404" s="6">
        <v>115791</v>
      </c>
      <c r="E1404" s="6" t="s">
        <v>1612</v>
      </c>
      <c r="H1404" s="7">
        <v>316</v>
      </c>
      <c r="I1404" s="7">
        <v>833</v>
      </c>
      <c r="L1404" s="19">
        <f t="shared" si="66"/>
        <v>316</v>
      </c>
      <c r="M1404" s="17">
        <f t="shared" si="67"/>
        <v>0.37935174069627853</v>
      </c>
    </row>
    <row r="1405" spans="1:13" ht="15" x14ac:dyDescent="0.25">
      <c r="A1405" s="6">
        <v>145268</v>
      </c>
      <c r="B1405" s="6" t="s">
        <v>217</v>
      </c>
      <c r="C1405" s="17">
        <f t="shared" si="65"/>
        <v>0.40894403515574512</v>
      </c>
      <c r="D1405" s="6">
        <v>115792</v>
      </c>
      <c r="E1405" s="6" t="s">
        <v>1613</v>
      </c>
      <c r="H1405" s="7">
        <v>165</v>
      </c>
      <c r="I1405" s="7">
        <v>282</v>
      </c>
      <c r="L1405" s="19">
        <f t="shared" si="66"/>
        <v>165</v>
      </c>
      <c r="M1405" s="17">
        <f t="shared" si="67"/>
        <v>0.58510638297872342</v>
      </c>
    </row>
    <row r="1406" spans="1:13" ht="15" x14ac:dyDescent="0.25">
      <c r="A1406" s="6">
        <v>145268</v>
      </c>
      <c r="B1406" s="6" t="s">
        <v>217</v>
      </c>
      <c r="C1406" s="17">
        <f t="shared" si="65"/>
        <v>0.40894403515574512</v>
      </c>
      <c r="D1406" s="6">
        <v>115795</v>
      </c>
      <c r="E1406" s="6" t="s">
        <v>1614</v>
      </c>
      <c r="H1406" s="7">
        <v>171</v>
      </c>
      <c r="I1406" s="7">
        <v>640</v>
      </c>
      <c r="L1406" s="19">
        <f t="shared" si="66"/>
        <v>171</v>
      </c>
      <c r="M1406" s="17">
        <f t="shared" si="67"/>
        <v>0.26718750000000002</v>
      </c>
    </row>
    <row r="1407" spans="1:13" ht="15" x14ac:dyDescent="0.25">
      <c r="A1407" s="6">
        <v>145268</v>
      </c>
      <c r="B1407" s="6" t="s">
        <v>217</v>
      </c>
      <c r="C1407" s="17">
        <f t="shared" si="65"/>
        <v>0.40894403515574512</v>
      </c>
      <c r="D1407" s="6">
        <v>115798</v>
      </c>
      <c r="E1407" s="6" t="s">
        <v>1615</v>
      </c>
      <c r="H1407" s="7">
        <v>202</v>
      </c>
      <c r="I1407" s="7">
        <v>553</v>
      </c>
      <c r="L1407" s="19">
        <f t="shared" si="66"/>
        <v>202</v>
      </c>
      <c r="M1407" s="17">
        <f t="shared" si="67"/>
        <v>0.36528028933092227</v>
      </c>
    </row>
    <row r="1408" spans="1:13" ht="15" x14ac:dyDescent="0.25">
      <c r="A1408" s="6">
        <v>145268</v>
      </c>
      <c r="B1408" s="6" t="s">
        <v>217</v>
      </c>
      <c r="C1408" s="17">
        <f t="shared" si="65"/>
        <v>0.40894403515574512</v>
      </c>
      <c r="D1408" s="6">
        <v>115799</v>
      </c>
      <c r="E1408" s="6" t="s">
        <v>1415</v>
      </c>
      <c r="H1408" s="7">
        <v>255</v>
      </c>
      <c r="I1408" s="7">
        <v>576</v>
      </c>
      <c r="L1408" s="19">
        <f t="shared" si="66"/>
        <v>255</v>
      </c>
      <c r="M1408" s="17">
        <f t="shared" si="67"/>
        <v>0.44270833333333331</v>
      </c>
    </row>
    <row r="1409" spans="1:13" ht="15" x14ac:dyDescent="0.25">
      <c r="A1409" s="6">
        <v>145268</v>
      </c>
      <c r="B1409" s="6" t="s">
        <v>217</v>
      </c>
      <c r="C1409" s="17">
        <f t="shared" si="65"/>
        <v>0.40894403515574512</v>
      </c>
      <c r="D1409" s="6">
        <v>115800</v>
      </c>
      <c r="E1409" s="6" t="s">
        <v>1616</v>
      </c>
      <c r="H1409" s="7">
        <v>622</v>
      </c>
      <c r="I1409" s="7">
        <v>1746</v>
      </c>
      <c r="L1409" s="19">
        <f t="shared" si="66"/>
        <v>622</v>
      </c>
      <c r="M1409" s="17">
        <f t="shared" si="67"/>
        <v>0.35624284077892326</v>
      </c>
    </row>
    <row r="1410" spans="1:13" ht="15" x14ac:dyDescent="0.25">
      <c r="A1410" s="6">
        <v>145268</v>
      </c>
      <c r="B1410" s="6" t="s">
        <v>217</v>
      </c>
      <c r="C1410" s="17">
        <f t="shared" si="65"/>
        <v>0.40894403515574512</v>
      </c>
      <c r="D1410" s="6">
        <v>115801</v>
      </c>
      <c r="E1410" s="6" t="s">
        <v>1617</v>
      </c>
      <c r="H1410" s="7">
        <v>238</v>
      </c>
      <c r="I1410" s="7">
        <v>496</v>
      </c>
      <c r="L1410" s="19">
        <f t="shared" si="66"/>
        <v>238</v>
      </c>
      <c r="M1410" s="17">
        <f t="shared" si="67"/>
        <v>0.47983870967741937</v>
      </c>
    </row>
    <row r="1411" spans="1:13" ht="15" x14ac:dyDescent="0.25">
      <c r="A1411" s="6">
        <v>145268</v>
      </c>
      <c r="B1411" s="6" t="s">
        <v>217</v>
      </c>
      <c r="C1411" s="17">
        <f t="shared" ref="C1411:C1474" si="68">SUMIF($B$2:$B$3000,B1411,$L$2:$L$3000)/(SUMIF($B$2:$B$3000,B1411,$I$2:$I$3000))</f>
        <v>0.40894403515574512</v>
      </c>
      <c r="D1411" s="6">
        <v>115802</v>
      </c>
      <c r="E1411" s="6" t="s">
        <v>1618</v>
      </c>
      <c r="H1411" s="7">
        <v>439</v>
      </c>
      <c r="I1411" s="7">
        <v>613</v>
      </c>
      <c r="L1411" s="19">
        <f t="shared" si="66"/>
        <v>439</v>
      </c>
      <c r="M1411" s="17">
        <f t="shared" si="67"/>
        <v>0.71615008156606852</v>
      </c>
    </row>
    <row r="1412" spans="1:13" ht="15" x14ac:dyDescent="0.25">
      <c r="A1412" s="6">
        <v>145268</v>
      </c>
      <c r="B1412" s="6" t="s">
        <v>217</v>
      </c>
      <c r="C1412" s="17">
        <f t="shared" si="68"/>
        <v>0.40894403515574512</v>
      </c>
      <c r="D1412" s="6">
        <v>115803</v>
      </c>
      <c r="E1412" s="6" t="s">
        <v>1619</v>
      </c>
      <c r="H1412" s="7">
        <v>381</v>
      </c>
      <c r="I1412" s="7">
        <v>892</v>
      </c>
      <c r="L1412" s="19">
        <f t="shared" si="66"/>
        <v>381</v>
      </c>
      <c r="M1412" s="17">
        <f t="shared" si="67"/>
        <v>0.42713004484304934</v>
      </c>
    </row>
    <row r="1413" spans="1:13" ht="15" x14ac:dyDescent="0.25">
      <c r="A1413" s="6">
        <v>145268</v>
      </c>
      <c r="B1413" s="6" t="s">
        <v>217</v>
      </c>
      <c r="C1413" s="17">
        <f t="shared" si="68"/>
        <v>0.40894403515574512</v>
      </c>
      <c r="D1413" s="6">
        <v>115804</v>
      </c>
      <c r="E1413" s="6" t="s">
        <v>1620</v>
      </c>
      <c r="H1413" s="7">
        <v>200</v>
      </c>
      <c r="I1413" s="7">
        <v>363</v>
      </c>
      <c r="L1413" s="19">
        <f t="shared" si="66"/>
        <v>200</v>
      </c>
      <c r="M1413" s="17">
        <f t="shared" si="67"/>
        <v>0.55096418732782371</v>
      </c>
    </row>
    <row r="1414" spans="1:13" ht="15" x14ac:dyDescent="0.25">
      <c r="A1414" s="6">
        <v>145268</v>
      </c>
      <c r="B1414" s="6" t="s">
        <v>217</v>
      </c>
      <c r="C1414" s="17">
        <f t="shared" si="68"/>
        <v>0.40894403515574512</v>
      </c>
      <c r="D1414" s="6">
        <v>115805</v>
      </c>
      <c r="E1414" s="6" t="s">
        <v>1621</v>
      </c>
      <c r="H1414" s="7">
        <v>391</v>
      </c>
      <c r="I1414" s="7">
        <v>828</v>
      </c>
      <c r="L1414" s="19">
        <f t="shared" si="66"/>
        <v>391</v>
      </c>
      <c r="M1414" s="17">
        <f t="shared" si="67"/>
        <v>0.47222222222222221</v>
      </c>
    </row>
    <row r="1415" spans="1:13" ht="15" x14ac:dyDescent="0.25">
      <c r="A1415" s="6">
        <v>145268</v>
      </c>
      <c r="B1415" s="6" t="s">
        <v>217</v>
      </c>
      <c r="C1415" s="17">
        <f t="shared" si="68"/>
        <v>0.40894403515574512</v>
      </c>
      <c r="D1415" s="6">
        <v>115806</v>
      </c>
      <c r="E1415" s="6" t="s">
        <v>567</v>
      </c>
      <c r="H1415" s="7">
        <v>438</v>
      </c>
      <c r="I1415" s="7">
        <v>682</v>
      </c>
      <c r="L1415" s="19">
        <f t="shared" si="66"/>
        <v>438</v>
      </c>
      <c r="M1415" s="17">
        <f t="shared" si="67"/>
        <v>0.64222873900293254</v>
      </c>
    </row>
    <row r="1416" spans="1:13" ht="15" x14ac:dyDescent="0.25">
      <c r="A1416" s="6">
        <v>145268</v>
      </c>
      <c r="B1416" s="6" t="s">
        <v>217</v>
      </c>
      <c r="C1416" s="17">
        <f t="shared" si="68"/>
        <v>0.40894403515574512</v>
      </c>
      <c r="D1416" s="6">
        <v>115807</v>
      </c>
      <c r="E1416" s="6" t="s">
        <v>1622</v>
      </c>
      <c r="H1416" s="7">
        <v>187</v>
      </c>
      <c r="I1416" s="7">
        <v>476</v>
      </c>
      <c r="L1416" s="19">
        <f t="shared" si="66"/>
        <v>187</v>
      </c>
      <c r="M1416" s="17">
        <f t="shared" si="67"/>
        <v>0.39285714285714285</v>
      </c>
    </row>
    <row r="1417" spans="1:13" ht="15" x14ac:dyDescent="0.25">
      <c r="A1417" s="6">
        <v>145268</v>
      </c>
      <c r="B1417" s="6" t="s">
        <v>217</v>
      </c>
      <c r="C1417" s="17">
        <f t="shared" si="68"/>
        <v>0.40894403515574512</v>
      </c>
      <c r="D1417" s="6">
        <v>115808</v>
      </c>
      <c r="E1417" s="6" t="s">
        <v>1623</v>
      </c>
      <c r="H1417" s="7">
        <v>304</v>
      </c>
      <c r="I1417" s="7">
        <v>709</v>
      </c>
      <c r="L1417" s="19">
        <f t="shared" si="66"/>
        <v>304</v>
      </c>
      <c r="M1417" s="17">
        <f t="shared" si="67"/>
        <v>0.42877291960507757</v>
      </c>
    </row>
    <row r="1418" spans="1:13" ht="15" x14ac:dyDescent="0.25">
      <c r="A1418" s="6">
        <v>145268</v>
      </c>
      <c r="B1418" s="6" t="s">
        <v>217</v>
      </c>
      <c r="C1418" s="17">
        <f t="shared" si="68"/>
        <v>0.40894403515574512</v>
      </c>
      <c r="D1418" s="6">
        <v>115809</v>
      </c>
      <c r="E1418" s="6" t="s">
        <v>1624</v>
      </c>
      <c r="H1418" s="7">
        <v>294</v>
      </c>
      <c r="I1418" s="7">
        <v>720</v>
      </c>
      <c r="L1418" s="19">
        <f t="shared" si="66"/>
        <v>294</v>
      </c>
      <c r="M1418" s="17">
        <f t="shared" si="67"/>
        <v>0.40833333333333333</v>
      </c>
    </row>
    <row r="1419" spans="1:13" ht="15" x14ac:dyDescent="0.25">
      <c r="A1419" s="6">
        <v>145268</v>
      </c>
      <c r="B1419" s="6" t="s">
        <v>217</v>
      </c>
      <c r="C1419" s="17">
        <f t="shared" si="68"/>
        <v>0.40894403515574512</v>
      </c>
      <c r="D1419" s="6">
        <v>115810</v>
      </c>
      <c r="E1419" s="6" t="s">
        <v>1625</v>
      </c>
      <c r="H1419" s="7">
        <v>384</v>
      </c>
      <c r="I1419" s="7">
        <v>916</v>
      </c>
      <c r="L1419" s="19">
        <f t="shared" si="66"/>
        <v>384</v>
      </c>
      <c r="M1419" s="17">
        <f t="shared" si="67"/>
        <v>0.41921397379912662</v>
      </c>
    </row>
    <row r="1420" spans="1:13" ht="15" x14ac:dyDescent="0.25">
      <c r="A1420" s="6">
        <v>145268</v>
      </c>
      <c r="B1420" s="6" t="s">
        <v>217</v>
      </c>
      <c r="C1420" s="17">
        <f t="shared" si="68"/>
        <v>0.40894403515574512</v>
      </c>
      <c r="D1420" s="6">
        <v>115956</v>
      </c>
      <c r="E1420" s="6" t="s">
        <v>1626</v>
      </c>
      <c r="H1420" s="7">
        <v>196</v>
      </c>
      <c r="I1420" s="7">
        <v>310</v>
      </c>
      <c r="L1420" s="19">
        <f t="shared" si="66"/>
        <v>196</v>
      </c>
      <c r="M1420" s="17">
        <f t="shared" si="67"/>
        <v>0.63225806451612898</v>
      </c>
    </row>
    <row r="1421" spans="1:13" ht="15" x14ac:dyDescent="0.25">
      <c r="A1421" s="6">
        <v>145268</v>
      </c>
      <c r="B1421" s="6" t="s">
        <v>217</v>
      </c>
      <c r="C1421" s="17">
        <f t="shared" si="68"/>
        <v>0.40894403515574512</v>
      </c>
      <c r="D1421" s="6">
        <v>220661</v>
      </c>
      <c r="E1421" s="6" t="s">
        <v>1627</v>
      </c>
      <c r="H1421" s="7">
        <v>508</v>
      </c>
      <c r="I1421" s="7">
        <v>1540</v>
      </c>
      <c r="L1421" s="19">
        <f t="shared" si="66"/>
        <v>508</v>
      </c>
      <c r="M1421" s="17">
        <f t="shared" si="67"/>
        <v>0.32987012987012987</v>
      </c>
    </row>
    <row r="1422" spans="1:13" ht="15" x14ac:dyDescent="0.25">
      <c r="A1422" s="6">
        <v>145268</v>
      </c>
      <c r="B1422" s="6" t="s">
        <v>217</v>
      </c>
      <c r="C1422" s="17">
        <f t="shared" si="68"/>
        <v>0.40894403515574512</v>
      </c>
      <c r="D1422" s="6">
        <v>16045117</v>
      </c>
      <c r="E1422" s="6" t="s">
        <v>1628</v>
      </c>
      <c r="H1422" s="7">
        <v>309</v>
      </c>
      <c r="I1422" s="7">
        <v>745</v>
      </c>
      <c r="L1422" s="19">
        <f t="shared" si="66"/>
        <v>309</v>
      </c>
      <c r="M1422" s="17">
        <f t="shared" si="67"/>
        <v>0.41476510067114092</v>
      </c>
    </row>
    <row r="1423" spans="1:13" ht="15" x14ac:dyDescent="0.25">
      <c r="A1423" s="6">
        <v>145268</v>
      </c>
      <c r="B1423" s="6" t="s">
        <v>217</v>
      </c>
      <c r="C1423" s="17">
        <f t="shared" si="68"/>
        <v>0.40894403515574512</v>
      </c>
      <c r="D1423" s="6">
        <v>16045118</v>
      </c>
      <c r="E1423" s="6" t="s">
        <v>1629</v>
      </c>
      <c r="H1423" s="7">
        <v>221</v>
      </c>
      <c r="I1423" s="7">
        <v>772</v>
      </c>
      <c r="L1423" s="19">
        <f t="shared" si="66"/>
        <v>221</v>
      </c>
      <c r="M1423" s="17">
        <f t="shared" si="67"/>
        <v>0.28626943005181349</v>
      </c>
    </row>
    <row r="1424" spans="1:13" ht="15" x14ac:dyDescent="0.25">
      <c r="A1424" s="6">
        <v>145268</v>
      </c>
      <c r="B1424" s="6" t="s">
        <v>217</v>
      </c>
      <c r="C1424" s="17">
        <f t="shared" si="68"/>
        <v>0.40894403515574512</v>
      </c>
      <c r="D1424" s="6">
        <v>16049443</v>
      </c>
      <c r="E1424" s="6" t="s">
        <v>1630</v>
      </c>
      <c r="H1424" s="7">
        <v>293</v>
      </c>
      <c r="I1424" s="7">
        <v>835</v>
      </c>
      <c r="L1424" s="19">
        <f t="shared" si="66"/>
        <v>293</v>
      </c>
      <c r="M1424" s="17">
        <f t="shared" si="67"/>
        <v>0.35089820359281437</v>
      </c>
    </row>
    <row r="1425" spans="1:13" ht="15" x14ac:dyDescent="0.25">
      <c r="A1425" s="6">
        <v>145268</v>
      </c>
      <c r="B1425" s="6" t="s">
        <v>217</v>
      </c>
      <c r="C1425" s="17">
        <f t="shared" si="68"/>
        <v>0.40894403515574512</v>
      </c>
      <c r="D1425" s="6">
        <v>16076150</v>
      </c>
      <c r="E1425" s="6" t="s">
        <v>1631</v>
      </c>
      <c r="H1425" s="7">
        <v>50</v>
      </c>
      <c r="I1425" s="7">
        <v>81</v>
      </c>
      <c r="L1425" s="19">
        <f t="shared" si="66"/>
        <v>50</v>
      </c>
      <c r="M1425" s="17">
        <f t="shared" si="67"/>
        <v>0.61728395061728392</v>
      </c>
    </row>
    <row r="1426" spans="1:13" ht="15" x14ac:dyDescent="0.25">
      <c r="A1426" s="6">
        <v>145268</v>
      </c>
      <c r="B1426" s="6" t="s">
        <v>217</v>
      </c>
      <c r="C1426" s="17">
        <f t="shared" si="68"/>
        <v>0.40894403515574512</v>
      </c>
      <c r="D1426" s="6">
        <v>17016307</v>
      </c>
      <c r="E1426" s="6" t="s">
        <v>1632</v>
      </c>
      <c r="H1426" s="7">
        <v>361</v>
      </c>
      <c r="I1426" s="7">
        <v>992</v>
      </c>
      <c r="L1426" s="19">
        <f t="shared" si="66"/>
        <v>361</v>
      </c>
      <c r="M1426" s="17">
        <f t="shared" si="67"/>
        <v>0.36391129032258063</v>
      </c>
    </row>
    <row r="1427" spans="1:13" ht="15" x14ac:dyDescent="0.25">
      <c r="A1427" s="6">
        <v>145268</v>
      </c>
      <c r="B1427" s="6" t="s">
        <v>217</v>
      </c>
      <c r="C1427" s="17">
        <f t="shared" si="68"/>
        <v>0.40894403515574512</v>
      </c>
      <c r="D1427" s="6">
        <v>17028376</v>
      </c>
      <c r="E1427" s="6" t="s">
        <v>1633</v>
      </c>
      <c r="H1427" s="7">
        <v>0</v>
      </c>
      <c r="I1427" s="7">
        <v>0</v>
      </c>
      <c r="L1427" s="19">
        <f t="shared" si="66"/>
        <v>0</v>
      </c>
      <c r="M1427" s="17">
        <f t="shared" si="67"/>
        <v>0</v>
      </c>
    </row>
    <row r="1428" spans="1:13" ht="15" x14ac:dyDescent="0.25">
      <c r="A1428" s="6">
        <v>145268</v>
      </c>
      <c r="B1428" s="6" t="s">
        <v>217</v>
      </c>
      <c r="C1428" s="17">
        <f t="shared" si="68"/>
        <v>0.40894403515574512</v>
      </c>
      <c r="D1428" s="6">
        <v>17034175</v>
      </c>
      <c r="E1428" s="6" t="s">
        <v>1634</v>
      </c>
      <c r="H1428" s="7">
        <v>179</v>
      </c>
      <c r="I1428" s="7">
        <v>313</v>
      </c>
      <c r="L1428" s="19">
        <f t="shared" si="66"/>
        <v>179</v>
      </c>
      <c r="M1428" s="17">
        <f t="shared" si="67"/>
        <v>0.5718849840255591</v>
      </c>
    </row>
    <row r="1429" spans="1:13" ht="15" x14ac:dyDescent="0.25">
      <c r="A1429" s="6">
        <v>145268</v>
      </c>
      <c r="B1429" s="6" t="s">
        <v>217</v>
      </c>
      <c r="C1429" s="17">
        <f t="shared" si="68"/>
        <v>0.40894403515574512</v>
      </c>
      <c r="D1429" s="6">
        <v>17034176</v>
      </c>
      <c r="E1429" s="6" t="s">
        <v>1635</v>
      </c>
      <c r="H1429" s="7">
        <v>0</v>
      </c>
      <c r="I1429" s="7">
        <v>0</v>
      </c>
      <c r="L1429" s="19">
        <f t="shared" si="66"/>
        <v>0</v>
      </c>
      <c r="M1429" s="17">
        <f t="shared" si="67"/>
        <v>0</v>
      </c>
    </row>
    <row r="1430" spans="1:13" ht="15" x14ac:dyDescent="0.25">
      <c r="A1430" s="6">
        <v>145268</v>
      </c>
      <c r="B1430" s="6" t="s">
        <v>217</v>
      </c>
      <c r="C1430" s="17">
        <f t="shared" si="68"/>
        <v>0.40894403515574512</v>
      </c>
      <c r="D1430" s="6">
        <v>17034177</v>
      </c>
      <c r="E1430" s="6" t="s">
        <v>1636</v>
      </c>
      <c r="H1430" s="7">
        <v>72</v>
      </c>
      <c r="I1430" s="7">
        <v>147</v>
      </c>
      <c r="L1430" s="19">
        <f t="shared" si="66"/>
        <v>72</v>
      </c>
      <c r="M1430" s="17">
        <f t="shared" si="67"/>
        <v>0.48979591836734693</v>
      </c>
    </row>
    <row r="1431" spans="1:13" ht="15" x14ac:dyDescent="0.25">
      <c r="A1431" s="6">
        <v>145255</v>
      </c>
      <c r="B1431" s="6" t="s">
        <v>218</v>
      </c>
      <c r="C1431" s="17">
        <f t="shared" si="68"/>
        <v>1</v>
      </c>
      <c r="D1431" s="6">
        <v>115676</v>
      </c>
      <c r="E1431" s="6" t="s">
        <v>1637</v>
      </c>
      <c r="H1431" s="7">
        <v>39</v>
      </c>
      <c r="I1431" s="7">
        <v>39</v>
      </c>
      <c r="L1431" s="19">
        <f t="shared" si="66"/>
        <v>39</v>
      </c>
      <c r="M1431" s="17">
        <f t="shared" si="67"/>
        <v>1</v>
      </c>
    </row>
    <row r="1432" spans="1:13" ht="15" x14ac:dyDescent="0.25">
      <c r="A1432" s="6">
        <v>145270</v>
      </c>
      <c r="B1432" s="6" t="s">
        <v>219</v>
      </c>
      <c r="C1432" s="17">
        <f t="shared" si="68"/>
        <v>0.50403225806451613</v>
      </c>
      <c r="D1432" s="6">
        <v>115811</v>
      </c>
      <c r="E1432" s="6" t="s">
        <v>1638</v>
      </c>
      <c r="H1432" s="7">
        <v>125</v>
      </c>
      <c r="I1432" s="7">
        <v>248</v>
      </c>
      <c r="L1432" s="19">
        <f t="shared" si="66"/>
        <v>125</v>
      </c>
      <c r="M1432" s="17">
        <f t="shared" si="67"/>
        <v>0.50403225806451613</v>
      </c>
    </row>
    <row r="1433" spans="1:13" ht="15" x14ac:dyDescent="0.25">
      <c r="A1433" s="6">
        <v>154904</v>
      </c>
      <c r="B1433" s="6" t="s">
        <v>220</v>
      </c>
      <c r="C1433" s="17">
        <f t="shared" si="68"/>
        <v>0.95070422535211263</v>
      </c>
      <c r="D1433" s="6">
        <v>115711</v>
      </c>
      <c r="E1433" s="6" t="s">
        <v>220</v>
      </c>
      <c r="H1433" s="7">
        <v>135</v>
      </c>
      <c r="I1433" s="7">
        <v>142</v>
      </c>
      <c r="L1433" s="19">
        <f t="shared" si="66"/>
        <v>135</v>
      </c>
      <c r="M1433" s="17">
        <f t="shared" si="67"/>
        <v>0.95070422535211263</v>
      </c>
    </row>
    <row r="1434" spans="1:13" ht="15" x14ac:dyDescent="0.25">
      <c r="A1434" s="6">
        <v>145254</v>
      </c>
      <c r="B1434" s="6" t="s">
        <v>221</v>
      </c>
      <c r="C1434" s="17">
        <f t="shared" si="68"/>
        <v>0.74947807933194155</v>
      </c>
      <c r="D1434" s="6">
        <v>115671</v>
      </c>
      <c r="E1434" s="6" t="s">
        <v>1639</v>
      </c>
      <c r="H1434" s="7">
        <v>360</v>
      </c>
      <c r="I1434" s="7">
        <v>395</v>
      </c>
      <c r="L1434" s="19">
        <f t="shared" si="66"/>
        <v>360</v>
      </c>
      <c r="M1434" s="17">
        <f t="shared" si="67"/>
        <v>0.91139240506329111</v>
      </c>
    </row>
    <row r="1435" spans="1:13" ht="15" x14ac:dyDescent="0.25">
      <c r="A1435" s="6">
        <v>145254</v>
      </c>
      <c r="B1435" s="6" t="s">
        <v>221</v>
      </c>
      <c r="C1435" s="17">
        <f t="shared" si="68"/>
        <v>0.74947807933194155</v>
      </c>
      <c r="D1435" s="6">
        <v>115672</v>
      </c>
      <c r="E1435" s="6" t="s">
        <v>1640</v>
      </c>
      <c r="H1435" s="7">
        <v>199</v>
      </c>
      <c r="I1435" s="7">
        <v>276</v>
      </c>
      <c r="L1435" s="19">
        <f t="shared" si="66"/>
        <v>199</v>
      </c>
      <c r="M1435" s="17">
        <f t="shared" si="67"/>
        <v>0.72101449275362317</v>
      </c>
    </row>
    <row r="1436" spans="1:13" ht="15" x14ac:dyDescent="0.25">
      <c r="A1436" s="6">
        <v>145254</v>
      </c>
      <c r="B1436" s="6" t="s">
        <v>221</v>
      </c>
      <c r="C1436" s="17">
        <f t="shared" si="68"/>
        <v>0.74947807933194155</v>
      </c>
      <c r="D1436" s="6">
        <v>115673</v>
      </c>
      <c r="E1436" s="6" t="s">
        <v>1641</v>
      </c>
      <c r="H1436" s="7">
        <v>159</v>
      </c>
      <c r="I1436" s="7">
        <v>287</v>
      </c>
      <c r="L1436" s="19">
        <f t="shared" si="66"/>
        <v>159</v>
      </c>
      <c r="M1436" s="17">
        <f t="shared" si="67"/>
        <v>0.55400696864111498</v>
      </c>
    </row>
    <row r="1437" spans="1:13" ht="15" x14ac:dyDescent="0.25">
      <c r="A1437" s="6">
        <v>145254</v>
      </c>
      <c r="B1437" s="6" t="s">
        <v>221</v>
      </c>
      <c r="C1437" s="17">
        <f t="shared" si="68"/>
        <v>0.74947807933194155</v>
      </c>
      <c r="D1437" s="6">
        <v>223056</v>
      </c>
      <c r="E1437" s="6" t="s">
        <v>1642</v>
      </c>
      <c r="H1437" s="7">
        <v>0</v>
      </c>
      <c r="I1437" s="7">
        <v>0</v>
      </c>
      <c r="L1437" s="19">
        <f t="shared" si="66"/>
        <v>0</v>
      </c>
      <c r="M1437" s="17">
        <f t="shared" si="67"/>
        <v>0</v>
      </c>
    </row>
    <row r="1438" spans="1:13" ht="15" x14ac:dyDescent="0.25">
      <c r="A1438" s="6">
        <v>145400</v>
      </c>
      <c r="B1438" s="6" t="s">
        <v>222</v>
      </c>
      <c r="C1438" s="17">
        <f t="shared" si="68"/>
        <v>0.95501405810684159</v>
      </c>
      <c r="D1438" s="6">
        <v>116519</v>
      </c>
      <c r="E1438" s="6" t="s">
        <v>1643</v>
      </c>
      <c r="H1438" s="7">
        <v>182</v>
      </c>
      <c r="I1438" s="7">
        <v>182</v>
      </c>
      <c r="L1438" s="19">
        <f t="shared" si="66"/>
        <v>182</v>
      </c>
      <c r="M1438" s="17">
        <f t="shared" si="67"/>
        <v>1</v>
      </c>
    </row>
    <row r="1439" spans="1:13" ht="15" x14ac:dyDescent="0.25">
      <c r="A1439" s="6">
        <v>145400</v>
      </c>
      <c r="B1439" s="6" t="s">
        <v>222</v>
      </c>
      <c r="C1439" s="17">
        <f t="shared" si="68"/>
        <v>0.95501405810684159</v>
      </c>
      <c r="D1439" s="6">
        <v>116520</v>
      </c>
      <c r="E1439" s="6" t="s">
        <v>1416</v>
      </c>
      <c r="H1439" s="7">
        <v>298</v>
      </c>
      <c r="I1439" s="7">
        <v>298</v>
      </c>
      <c r="L1439" s="19">
        <f t="shared" si="66"/>
        <v>298</v>
      </c>
      <c r="M1439" s="17">
        <f t="shared" si="67"/>
        <v>1</v>
      </c>
    </row>
    <row r="1440" spans="1:13" ht="15" x14ac:dyDescent="0.25">
      <c r="A1440" s="6">
        <v>145400</v>
      </c>
      <c r="B1440" s="6" t="s">
        <v>222</v>
      </c>
      <c r="C1440" s="17">
        <f t="shared" si="68"/>
        <v>0.95501405810684159</v>
      </c>
      <c r="D1440" s="6">
        <v>116521</v>
      </c>
      <c r="E1440" s="6" t="s">
        <v>1644</v>
      </c>
      <c r="H1440" s="7">
        <v>832</v>
      </c>
      <c r="I1440" s="7">
        <v>898</v>
      </c>
      <c r="L1440" s="19">
        <f t="shared" si="66"/>
        <v>832</v>
      </c>
      <c r="M1440" s="17">
        <f t="shared" si="67"/>
        <v>0.92650334075723828</v>
      </c>
    </row>
    <row r="1441" spans="1:13" ht="15" x14ac:dyDescent="0.25">
      <c r="A1441" s="6">
        <v>145400</v>
      </c>
      <c r="B1441" s="6" t="s">
        <v>222</v>
      </c>
      <c r="C1441" s="17">
        <f t="shared" si="68"/>
        <v>0.95501405810684159</v>
      </c>
      <c r="D1441" s="6">
        <v>116522</v>
      </c>
      <c r="E1441" s="6" t="s">
        <v>1645</v>
      </c>
      <c r="H1441" s="7">
        <v>752</v>
      </c>
      <c r="I1441" s="7">
        <v>759</v>
      </c>
      <c r="L1441" s="19">
        <f t="shared" si="66"/>
        <v>752</v>
      </c>
      <c r="M1441" s="17">
        <f t="shared" si="67"/>
        <v>0.99077733860342554</v>
      </c>
    </row>
    <row r="1442" spans="1:13" ht="15" x14ac:dyDescent="0.25">
      <c r="A1442" s="6">
        <v>145400</v>
      </c>
      <c r="B1442" s="6" t="s">
        <v>222</v>
      </c>
      <c r="C1442" s="17">
        <f t="shared" si="68"/>
        <v>0.95501405810684159</v>
      </c>
      <c r="D1442" s="6">
        <v>116524</v>
      </c>
      <c r="E1442" s="6" t="s">
        <v>348</v>
      </c>
      <c r="H1442" s="7">
        <v>284</v>
      </c>
      <c r="I1442" s="7">
        <v>284</v>
      </c>
      <c r="L1442" s="19">
        <f t="shared" si="66"/>
        <v>284</v>
      </c>
      <c r="M1442" s="17">
        <f t="shared" si="67"/>
        <v>1</v>
      </c>
    </row>
    <row r="1443" spans="1:13" ht="15" x14ac:dyDescent="0.25">
      <c r="A1443" s="6">
        <v>145400</v>
      </c>
      <c r="B1443" s="6" t="s">
        <v>222</v>
      </c>
      <c r="C1443" s="17">
        <f t="shared" si="68"/>
        <v>0.95501405810684159</v>
      </c>
      <c r="D1443" s="6">
        <v>208189</v>
      </c>
      <c r="E1443" s="6" t="s">
        <v>1646</v>
      </c>
      <c r="H1443" s="7">
        <v>230</v>
      </c>
      <c r="I1443" s="7">
        <v>289</v>
      </c>
      <c r="L1443" s="19">
        <f t="shared" si="66"/>
        <v>230</v>
      </c>
      <c r="M1443" s="17">
        <f t="shared" si="67"/>
        <v>0.79584775086505188</v>
      </c>
    </row>
    <row r="1444" spans="1:13" ht="15" x14ac:dyDescent="0.25">
      <c r="A1444" s="6">
        <v>145400</v>
      </c>
      <c r="B1444" s="6" t="s">
        <v>222</v>
      </c>
      <c r="C1444" s="17">
        <f t="shared" si="68"/>
        <v>0.95501405810684159</v>
      </c>
      <c r="D1444" s="6">
        <v>16024420</v>
      </c>
      <c r="E1444" s="6" t="s">
        <v>1647</v>
      </c>
      <c r="H1444" s="7">
        <v>89</v>
      </c>
      <c r="I1444" s="7">
        <v>91</v>
      </c>
      <c r="L1444" s="19">
        <f t="shared" si="66"/>
        <v>89</v>
      </c>
      <c r="M1444" s="17">
        <f t="shared" si="67"/>
        <v>0.97802197802197799</v>
      </c>
    </row>
    <row r="1445" spans="1:13" ht="15" x14ac:dyDescent="0.25">
      <c r="A1445" s="6">
        <v>145400</v>
      </c>
      <c r="B1445" s="6" t="s">
        <v>222</v>
      </c>
      <c r="C1445" s="17">
        <f t="shared" si="68"/>
        <v>0.95501405810684159</v>
      </c>
      <c r="D1445" s="6">
        <v>17023346</v>
      </c>
      <c r="E1445" s="6" t="s">
        <v>1648</v>
      </c>
      <c r="H1445" s="7">
        <v>390</v>
      </c>
      <c r="I1445" s="7">
        <v>400</v>
      </c>
      <c r="L1445" s="19">
        <f t="shared" si="66"/>
        <v>390</v>
      </c>
      <c r="M1445" s="17">
        <f t="shared" si="67"/>
        <v>0.97499999999999998</v>
      </c>
    </row>
    <row r="1446" spans="1:13" ht="15" x14ac:dyDescent="0.25">
      <c r="A1446" s="6">
        <v>145321</v>
      </c>
      <c r="B1446" s="6" t="s">
        <v>223</v>
      </c>
      <c r="C1446" s="17">
        <f t="shared" si="68"/>
        <v>0.41528239202657807</v>
      </c>
      <c r="D1446" s="6">
        <v>116168</v>
      </c>
      <c r="E1446" s="6" t="s">
        <v>1649</v>
      </c>
      <c r="H1446" s="7">
        <v>91</v>
      </c>
      <c r="I1446" s="7">
        <v>226</v>
      </c>
      <c r="L1446" s="19">
        <f t="shared" si="66"/>
        <v>91</v>
      </c>
      <c r="M1446" s="17">
        <f t="shared" si="67"/>
        <v>0.40265486725663718</v>
      </c>
    </row>
    <row r="1447" spans="1:13" ht="15" x14ac:dyDescent="0.25">
      <c r="A1447" s="6">
        <v>145321</v>
      </c>
      <c r="B1447" s="6" t="s">
        <v>223</v>
      </c>
      <c r="C1447" s="17">
        <f t="shared" si="68"/>
        <v>0.41528239202657807</v>
      </c>
      <c r="D1447" s="6">
        <v>116169</v>
      </c>
      <c r="E1447" s="6" t="s">
        <v>1650</v>
      </c>
      <c r="H1447" s="7">
        <v>99</v>
      </c>
      <c r="I1447" s="7">
        <v>246</v>
      </c>
      <c r="L1447" s="19">
        <f t="shared" si="66"/>
        <v>99</v>
      </c>
      <c r="M1447" s="17">
        <f t="shared" si="67"/>
        <v>0.40243902439024393</v>
      </c>
    </row>
    <row r="1448" spans="1:13" ht="15" x14ac:dyDescent="0.25">
      <c r="A1448" s="6">
        <v>145321</v>
      </c>
      <c r="B1448" s="6" t="s">
        <v>223</v>
      </c>
      <c r="C1448" s="17">
        <f t="shared" si="68"/>
        <v>0.41528239202657807</v>
      </c>
      <c r="D1448" s="6">
        <v>116171</v>
      </c>
      <c r="E1448" s="6" t="s">
        <v>634</v>
      </c>
      <c r="H1448" s="7">
        <v>185</v>
      </c>
      <c r="I1448" s="7">
        <v>431</v>
      </c>
      <c r="L1448" s="19">
        <f t="shared" si="66"/>
        <v>185</v>
      </c>
      <c r="M1448" s="17">
        <f t="shared" si="67"/>
        <v>0.42923433874709976</v>
      </c>
    </row>
    <row r="1449" spans="1:13" ht="15" x14ac:dyDescent="0.25">
      <c r="A1449" s="6">
        <v>154904</v>
      </c>
      <c r="B1449" s="6" t="s">
        <v>224</v>
      </c>
      <c r="C1449" s="17">
        <f t="shared" si="68"/>
        <v>1</v>
      </c>
      <c r="D1449" s="6">
        <v>17028433</v>
      </c>
      <c r="E1449" s="6" t="s">
        <v>224</v>
      </c>
      <c r="H1449" s="7">
        <v>145</v>
      </c>
      <c r="I1449" s="7">
        <v>145</v>
      </c>
      <c r="L1449" s="19">
        <f t="shared" si="66"/>
        <v>145</v>
      </c>
      <c r="M1449" s="17">
        <f t="shared" si="67"/>
        <v>1</v>
      </c>
    </row>
    <row r="1450" spans="1:13" ht="15" x14ac:dyDescent="0.25">
      <c r="A1450" s="6">
        <v>145322</v>
      </c>
      <c r="B1450" s="6" t="s">
        <v>225</v>
      </c>
      <c r="C1450" s="17">
        <f t="shared" si="68"/>
        <v>0.64</v>
      </c>
      <c r="D1450" s="6">
        <v>116173</v>
      </c>
      <c r="E1450" s="6" t="s">
        <v>1651</v>
      </c>
      <c r="H1450" s="7">
        <v>170</v>
      </c>
      <c r="I1450" s="7">
        <v>259</v>
      </c>
      <c r="L1450" s="19">
        <f t="shared" si="66"/>
        <v>170</v>
      </c>
      <c r="M1450" s="17">
        <f t="shared" si="67"/>
        <v>0.65637065637065639</v>
      </c>
    </row>
    <row r="1451" spans="1:13" ht="15" x14ac:dyDescent="0.25">
      <c r="A1451" s="6">
        <v>145322</v>
      </c>
      <c r="B1451" s="6" t="s">
        <v>225</v>
      </c>
      <c r="C1451" s="17">
        <f t="shared" si="68"/>
        <v>0.64</v>
      </c>
      <c r="D1451" s="6">
        <v>116174</v>
      </c>
      <c r="E1451" s="6" t="s">
        <v>1652</v>
      </c>
      <c r="H1451" s="7">
        <v>166</v>
      </c>
      <c r="I1451" s="7">
        <v>266</v>
      </c>
      <c r="L1451" s="19">
        <f t="shared" si="66"/>
        <v>166</v>
      </c>
      <c r="M1451" s="17">
        <f t="shared" si="67"/>
        <v>0.62406015037593987</v>
      </c>
    </row>
    <row r="1452" spans="1:13" ht="15" x14ac:dyDescent="0.25">
      <c r="A1452" s="6">
        <v>145446</v>
      </c>
      <c r="B1452" s="6" t="s">
        <v>226</v>
      </c>
      <c r="C1452" s="17">
        <f t="shared" si="68"/>
        <v>0.44430051813471505</v>
      </c>
      <c r="D1452" s="6">
        <v>116700</v>
      </c>
      <c r="E1452" s="6" t="s">
        <v>1653</v>
      </c>
      <c r="H1452" s="7">
        <v>200</v>
      </c>
      <c r="I1452" s="7">
        <v>428</v>
      </c>
      <c r="L1452" s="19">
        <f t="shared" si="66"/>
        <v>200</v>
      </c>
      <c r="M1452" s="17">
        <f t="shared" si="67"/>
        <v>0.46728971962616822</v>
      </c>
    </row>
    <row r="1453" spans="1:13" ht="15" x14ac:dyDescent="0.25">
      <c r="A1453" s="6">
        <v>145446</v>
      </c>
      <c r="B1453" s="6" t="s">
        <v>226</v>
      </c>
      <c r="C1453" s="17">
        <f t="shared" si="68"/>
        <v>0.44430051813471505</v>
      </c>
      <c r="D1453" s="6">
        <v>116701</v>
      </c>
      <c r="E1453" s="6" t="s">
        <v>1654</v>
      </c>
      <c r="H1453" s="7">
        <v>131</v>
      </c>
      <c r="I1453" s="7">
        <v>332</v>
      </c>
      <c r="L1453" s="19">
        <f t="shared" si="66"/>
        <v>131</v>
      </c>
      <c r="M1453" s="17">
        <f t="shared" si="67"/>
        <v>0.39457831325301207</v>
      </c>
    </row>
    <row r="1454" spans="1:13" ht="15" x14ac:dyDescent="0.25">
      <c r="A1454" s="6">
        <v>145446</v>
      </c>
      <c r="B1454" s="6" t="s">
        <v>226</v>
      </c>
      <c r="C1454" s="17">
        <f t="shared" si="68"/>
        <v>0.44430051813471505</v>
      </c>
      <c r="D1454" s="6">
        <v>17036422</v>
      </c>
      <c r="E1454" s="6" t="s">
        <v>1655</v>
      </c>
      <c r="H1454" s="7">
        <v>12</v>
      </c>
      <c r="I1454" s="7">
        <v>12</v>
      </c>
      <c r="L1454" s="19">
        <f t="shared" si="66"/>
        <v>12</v>
      </c>
      <c r="M1454" s="17">
        <f t="shared" si="67"/>
        <v>1</v>
      </c>
    </row>
    <row r="1455" spans="1:13" ht="15" x14ac:dyDescent="0.25">
      <c r="A1455" s="6">
        <v>145186</v>
      </c>
      <c r="B1455" s="6" t="s">
        <v>227</v>
      </c>
      <c r="C1455" s="17">
        <f t="shared" si="68"/>
        <v>0.58674235010112874</v>
      </c>
      <c r="D1455" s="6">
        <v>114956</v>
      </c>
      <c r="E1455" s="6" t="s">
        <v>1656</v>
      </c>
      <c r="H1455" s="7">
        <v>946</v>
      </c>
      <c r="I1455" s="7">
        <v>1244</v>
      </c>
      <c r="L1455" s="19">
        <f t="shared" si="66"/>
        <v>946</v>
      </c>
      <c r="M1455" s="17">
        <f t="shared" si="67"/>
        <v>0.76045016077170413</v>
      </c>
    </row>
    <row r="1456" spans="1:13" ht="15" x14ac:dyDescent="0.25">
      <c r="A1456" s="6">
        <v>145186</v>
      </c>
      <c r="B1456" s="6" t="s">
        <v>227</v>
      </c>
      <c r="C1456" s="17">
        <f t="shared" si="68"/>
        <v>0.58674235010112874</v>
      </c>
      <c r="D1456" s="6">
        <v>114958</v>
      </c>
      <c r="E1456" s="6" t="s">
        <v>1657</v>
      </c>
      <c r="H1456" s="7">
        <v>233</v>
      </c>
      <c r="I1456" s="7">
        <v>400</v>
      </c>
      <c r="L1456" s="19">
        <f t="shared" si="66"/>
        <v>233</v>
      </c>
      <c r="M1456" s="17">
        <f t="shared" si="67"/>
        <v>0.58250000000000002</v>
      </c>
    </row>
    <row r="1457" spans="1:13" ht="15" x14ac:dyDescent="0.25">
      <c r="A1457" s="6">
        <v>145186</v>
      </c>
      <c r="B1457" s="6" t="s">
        <v>227</v>
      </c>
      <c r="C1457" s="17">
        <f t="shared" si="68"/>
        <v>0.58674235010112874</v>
      </c>
      <c r="D1457" s="6">
        <v>114959</v>
      </c>
      <c r="E1457" s="6" t="s">
        <v>1658</v>
      </c>
      <c r="H1457" s="7">
        <v>616</v>
      </c>
      <c r="I1457" s="7">
        <v>908</v>
      </c>
      <c r="L1457" s="19">
        <f t="shared" si="66"/>
        <v>616</v>
      </c>
      <c r="M1457" s="17">
        <f t="shared" si="67"/>
        <v>0.67841409691629961</v>
      </c>
    </row>
    <row r="1458" spans="1:13" ht="15" x14ac:dyDescent="0.25">
      <c r="A1458" s="6">
        <v>145186</v>
      </c>
      <c r="B1458" s="6" t="s">
        <v>227</v>
      </c>
      <c r="C1458" s="17">
        <f t="shared" si="68"/>
        <v>0.58674235010112874</v>
      </c>
      <c r="D1458" s="6">
        <v>114961</v>
      </c>
      <c r="E1458" s="6" t="s">
        <v>363</v>
      </c>
      <c r="H1458" s="7">
        <v>143</v>
      </c>
      <c r="I1458" s="7">
        <v>556</v>
      </c>
      <c r="L1458" s="19">
        <f t="shared" si="66"/>
        <v>143</v>
      </c>
      <c r="M1458" s="17">
        <f t="shared" si="67"/>
        <v>0.25719424460431656</v>
      </c>
    </row>
    <row r="1459" spans="1:13" ht="15" x14ac:dyDescent="0.25">
      <c r="A1459" s="6">
        <v>145186</v>
      </c>
      <c r="B1459" s="6" t="s">
        <v>227</v>
      </c>
      <c r="C1459" s="17">
        <f t="shared" si="68"/>
        <v>0.58674235010112874</v>
      </c>
      <c r="D1459" s="6">
        <v>114963</v>
      </c>
      <c r="E1459" s="6" t="s">
        <v>1659</v>
      </c>
      <c r="H1459" s="7">
        <v>230</v>
      </c>
      <c r="I1459" s="7">
        <v>567</v>
      </c>
      <c r="L1459" s="19">
        <f t="shared" si="66"/>
        <v>230</v>
      </c>
      <c r="M1459" s="17">
        <f t="shared" si="67"/>
        <v>0.40564373897707229</v>
      </c>
    </row>
    <row r="1460" spans="1:13" ht="15" x14ac:dyDescent="0.25">
      <c r="A1460" s="6">
        <v>145186</v>
      </c>
      <c r="B1460" s="6" t="s">
        <v>227</v>
      </c>
      <c r="C1460" s="17">
        <f t="shared" si="68"/>
        <v>0.58674235010112874</v>
      </c>
      <c r="D1460" s="6">
        <v>114965</v>
      </c>
      <c r="E1460" s="6" t="s">
        <v>1660</v>
      </c>
      <c r="H1460" s="7">
        <v>451</v>
      </c>
      <c r="I1460" s="7">
        <v>863</v>
      </c>
      <c r="L1460" s="19">
        <f t="shared" si="66"/>
        <v>451</v>
      </c>
      <c r="M1460" s="17">
        <f t="shared" si="67"/>
        <v>0.52259559675550404</v>
      </c>
    </row>
    <row r="1461" spans="1:13" ht="15" x14ac:dyDescent="0.25">
      <c r="A1461" s="6">
        <v>145186</v>
      </c>
      <c r="B1461" s="6" t="s">
        <v>227</v>
      </c>
      <c r="C1461" s="17">
        <f t="shared" si="68"/>
        <v>0.58674235010112874</v>
      </c>
      <c r="D1461" s="6">
        <v>114966</v>
      </c>
      <c r="E1461" s="6" t="s">
        <v>1661</v>
      </c>
      <c r="H1461" s="7">
        <v>421</v>
      </c>
      <c r="I1461" s="7">
        <v>471</v>
      </c>
      <c r="L1461" s="19">
        <f t="shared" ref="L1461:L1524" si="69">IF(K1461="",H1461,(MIN(I1461,(K1461*1.6*I1461))))</f>
        <v>421</v>
      </c>
      <c r="M1461" s="17">
        <f t="shared" ref="M1461:M1524" si="70">IF(L1461=0,0,(L1461/I1461))</f>
        <v>0.89384288747346075</v>
      </c>
    </row>
    <row r="1462" spans="1:13" ht="15" x14ac:dyDescent="0.25">
      <c r="A1462" s="6">
        <v>145186</v>
      </c>
      <c r="B1462" s="6" t="s">
        <v>227</v>
      </c>
      <c r="C1462" s="17">
        <f t="shared" si="68"/>
        <v>0.58674235010112874</v>
      </c>
      <c r="D1462" s="6">
        <v>114969</v>
      </c>
      <c r="E1462" s="6" t="s">
        <v>1662</v>
      </c>
      <c r="H1462" s="7">
        <v>280</v>
      </c>
      <c r="I1462" s="7">
        <v>392</v>
      </c>
      <c r="L1462" s="19">
        <f t="shared" si="69"/>
        <v>280</v>
      </c>
      <c r="M1462" s="17">
        <f t="shared" si="70"/>
        <v>0.7142857142857143</v>
      </c>
    </row>
    <row r="1463" spans="1:13" ht="15" x14ac:dyDescent="0.25">
      <c r="A1463" s="6">
        <v>145186</v>
      </c>
      <c r="B1463" s="6" t="s">
        <v>227</v>
      </c>
      <c r="C1463" s="17">
        <f t="shared" si="68"/>
        <v>0.58674235010112874</v>
      </c>
      <c r="D1463" s="6">
        <v>114970</v>
      </c>
      <c r="E1463" s="6" t="s">
        <v>1066</v>
      </c>
      <c r="H1463" s="7">
        <v>312</v>
      </c>
      <c r="I1463" s="7">
        <v>433</v>
      </c>
      <c r="L1463" s="19">
        <f t="shared" si="69"/>
        <v>312</v>
      </c>
      <c r="M1463" s="17">
        <f t="shared" si="70"/>
        <v>0.72055427251732107</v>
      </c>
    </row>
    <row r="1464" spans="1:13" ht="15" x14ac:dyDescent="0.25">
      <c r="A1464" s="6">
        <v>145186</v>
      </c>
      <c r="B1464" s="6" t="s">
        <v>227</v>
      </c>
      <c r="C1464" s="17">
        <f t="shared" si="68"/>
        <v>0.58674235010112874</v>
      </c>
      <c r="D1464" s="6">
        <v>114971</v>
      </c>
      <c r="E1464" s="6" t="s">
        <v>1663</v>
      </c>
      <c r="H1464" s="7">
        <v>777</v>
      </c>
      <c r="I1464" s="7">
        <v>1284</v>
      </c>
      <c r="L1464" s="19">
        <f t="shared" si="69"/>
        <v>777</v>
      </c>
      <c r="M1464" s="17">
        <f t="shared" si="70"/>
        <v>0.60514018691588789</v>
      </c>
    </row>
    <row r="1465" spans="1:13" ht="15" x14ac:dyDescent="0.25">
      <c r="A1465" s="6">
        <v>145186</v>
      </c>
      <c r="B1465" s="6" t="s">
        <v>227</v>
      </c>
      <c r="C1465" s="17">
        <f t="shared" si="68"/>
        <v>0.58674235010112874</v>
      </c>
      <c r="D1465" s="6">
        <v>114972</v>
      </c>
      <c r="E1465" s="6" t="s">
        <v>1664</v>
      </c>
      <c r="H1465" s="7">
        <v>300</v>
      </c>
      <c r="I1465" s="7">
        <v>376</v>
      </c>
      <c r="L1465" s="19">
        <f t="shared" si="69"/>
        <v>300</v>
      </c>
      <c r="M1465" s="17">
        <f t="shared" si="70"/>
        <v>0.7978723404255319</v>
      </c>
    </row>
    <row r="1466" spans="1:13" ht="15" x14ac:dyDescent="0.25">
      <c r="A1466" s="6">
        <v>145186</v>
      </c>
      <c r="B1466" s="6" t="s">
        <v>227</v>
      </c>
      <c r="C1466" s="17">
        <f t="shared" si="68"/>
        <v>0.58674235010112874</v>
      </c>
      <c r="D1466" s="6">
        <v>114976</v>
      </c>
      <c r="E1466" s="6" t="s">
        <v>1665</v>
      </c>
      <c r="H1466" s="7">
        <v>304</v>
      </c>
      <c r="I1466" s="7">
        <v>490</v>
      </c>
      <c r="L1466" s="19">
        <f t="shared" si="69"/>
        <v>304</v>
      </c>
      <c r="M1466" s="17">
        <f t="shared" si="70"/>
        <v>0.62040816326530612</v>
      </c>
    </row>
    <row r="1467" spans="1:13" ht="15" x14ac:dyDescent="0.25">
      <c r="A1467" s="6">
        <v>145186</v>
      </c>
      <c r="B1467" s="6" t="s">
        <v>227</v>
      </c>
      <c r="C1467" s="17">
        <f t="shared" si="68"/>
        <v>0.58674235010112874</v>
      </c>
      <c r="D1467" s="6">
        <v>114982</v>
      </c>
      <c r="E1467" s="6" t="s">
        <v>1666</v>
      </c>
      <c r="H1467" s="7">
        <v>583</v>
      </c>
      <c r="I1467" s="7">
        <v>1874</v>
      </c>
      <c r="L1467" s="19">
        <f t="shared" si="69"/>
        <v>583</v>
      </c>
      <c r="M1467" s="17">
        <f t="shared" si="70"/>
        <v>0.3110992529348986</v>
      </c>
    </row>
    <row r="1468" spans="1:13" ht="15" x14ac:dyDescent="0.25">
      <c r="A1468" s="6">
        <v>145186</v>
      </c>
      <c r="B1468" s="6" t="s">
        <v>227</v>
      </c>
      <c r="C1468" s="17">
        <f t="shared" si="68"/>
        <v>0.58674235010112874</v>
      </c>
      <c r="D1468" s="6">
        <v>114984</v>
      </c>
      <c r="E1468" s="6" t="s">
        <v>1667</v>
      </c>
      <c r="H1468" s="7">
        <v>256</v>
      </c>
      <c r="I1468" s="7">
        <v>438</v>
      </c>
      <c r="L1468" s="19">
        <f t="shared" si="69"/>
        <v>256</v>
      </c>
      <c r="M1468" s="17">
        <f t="shared" si="70"/>
        <v>0.58447488584474883</v>
      </c>
    </row>
    <row r="1469" spans="1:13" ht="15" x14ac:dyDescent="0.25">
      <c r="A1469" s="6">
        <v>145186</v>
      </c>
      <c r="B1469" s="6" t="s">
        <v>227</v>
      </c>
      <c r="C1469" s="17">
        <f t="shared" si="68"/>
        <v>0.58674235010112874</v>
      </c>
      <c r="D1469" s="6">
        <v>114985</v>
      </c>
      <c r="E1469" s="6" t="s">
        <v>1668</v>
      </c>
      <c r="H1469" s="7">
        <v>145</v>
      </c>
      <c r="I1469" s="7">
        <v>616</v>
      </c>
      <c r="L1469" s="19">
        <f t="shared" si="69"/>
        <v>145</v>
      </c>
      <c r="M1469" s="17">
        <f t="shared" si="70"/>
        <v>0.2353896103896104</v>
      </c>
    </row>
    <row r="1470" spans="1:13" ht="15" x14ac:dyDescent="0.25">
      <c r="A1470" s="6">
        <v>145186</v>
      </c>
      <c r="B1470" s="6" t="s">
        <v>227</v>
      </c>
      <c r="C1470" s="17">
        <f t="shared" si="68"/>
        <v>0.58674235010112874</v>
      </c>
      <c r="D1470" s="6">
        <v>115286</v>
      </c>
      <c r="E1470" s="6" t="s">
        <v>1285</v>
      </c>
      <c r="H1470" s="7">
        <v>352</v>
      </c>
      <c r="I1470" s="7">
        <v>352</v>
      </c>
      <c r="L1470" s="19">
        <f t="shared" si="69"/>
        <v>352</v>
      </c>
      <c r="M1470" s="17">
        <f t="shared" si="70"/>
        <v>1</v>
      </c>
    </row>
    <row r="1471" spans="1:13" ht="15" x14ac:dyDescent="0.25">
      <c r="A1471" s="6">
        <v>145186</v>
      </c>
      <c r="B1471" s="6" t="s">
        <v>227</v>
      </c>
      <c r="C1471" s="17">
        <f t="shared" si="68"/>
        <v>0.58674235010112874</v>
      </c>
      <c r="D1471" s="6">
        <v>115287</v>
      </c>
      <c r="E1471" s="6" t="s">
        <v>1669</v>
      </c>
      <c r="H1471" s="7">
        <v>343</v>
      </c>
      <c r="I1471" s="7">
        <v>375</v>
      </c>
      <c r="L1471" s="19">
        <f t="shared" si="69"/>
        <v>343</v>
      </c>
      <c r="M1471" s="17">
        <f t="shared" si="70"/>
        <v>0.91466666666666663</v>
      </c>
    </row>
    <row r="1472" spans="1:13" ht="15" x14ac:dyDescent="0.25">
      <c r="A1472" s="6">
        <v>145186</v>
      </c>
      <c r="B1472" s="6" t="s">
        <v>227</v>
      </c>
      <c r="C1472" s="17">
        <f t="shared" si="68"/>
        <v>0.58674235010112874</v>
      </c>
      <c r="D1472" s="6">
        <v>115288</v>
      </c>
      <c r="E1472" s="6" t="s">
        <v>1670</v>
      </c>
      <c r="H1472" s="7">
        <v>307</v>
      </c>
      <c r="I1472" s="7">
        <v>396</v>
      </c>
      <c r="L1472" s="19">
        <f t="shared" si="69"/>
        <v>307</v>
      </c>
      <c r="M1472" s="17">
        <f t="shared" si="70"/>
        <v>0.7752525252525253</v>
      </c>
    </row>
    <row r="1473" spans="1:13" ht="15" x14ac:dyDescent="0.25">
      <c r="A1473" s="6">
        <v>145186</v>
      </c>
      <c r="B1473" s="6" t="s">
        <v>227</v>
      </c>
      <c r="C1473" s="17">
        <f t="shared" si="68"/>
        <v>0.58674235010112874</v>
      </c>
      <c r="D1473" s="6">
        <v>177570</v>
      </c>
      <c r="E1473" s="6" t="s">
        <v>1671</v>
      </c>
      <c r="H1473" s="7">
        <v>235</v>
      </c>
      <c r="I1473" s="7">
        <v>358</v>
      </c>
      <c r="L1473" s="19">
        <f t="shared" si="69"/>
        <v>235</v>
      </c>
      <c r="M1473" s="17">
        <f t="shared" si="70"/>
        <v>0.65642458100558654</v>
      </c>
    </row>
    <row r="1474" spans="1:13" ht="15" x14ac:dyDescent="0.25">
      <c r="A1474" s="6">
        <v>145186</v>
      </c>
      <c r="B1474" s="6" t="s">
        <v>227</v>
      </c>
      <c r="C1474" s="17">
        <f t="shared" si="68"/>
        <v>0.58674235010112874</v>
      </c>
      <c r="D1474" s="6">
        <v>186301</v>
      </c>
      <c r="E1474" s="6" t="s">
        <v>1672</v>
      </c>
      <c r="H1474" s="7">
        <v>555</v>
      </c>
      <c r="I1474" s="7">
        <v>665</v>
      </c>
      <c r="L1474" s="19">
        <f t="shared" si="69"/>
        <v>555</v>
      </c>
      <c r="M1474" s="17">
        <f t="shared" si="70"/>
        <v>0.83458646616541354</v>
      </c>
    </row>
    <row r="1475" spans="1:13" ht="15" x14ac:dyDescent="0.25">
      <c r="A1475" s="6">
        <v>145186</v>
      </c>
      <c r="B1475" s="6" t="s">
        <v>227</v>
      </c>
      <c r="C1475" s="17">
        <f t="shared" ref="C1475:C1538" si="71">SUMIF($B$2:$B$3000,B1475,$L$2:$L$3000)/(SUMIF($B$2:$B$3000,B1475,$I$2:$I$3000))</f>
        <v>0.58674235010112874</v>
      </c>
      <c r="D1475" s="6">
        <v>229582</v>
      </c>
      <c r="E1475" s="6" t="s">
        <v>1673</v>
      </c>
      <c r="H1475" s="7">
        <v>398</v>
      </c>
      <c r="I1475" s="7">
        <v>533</v>
      </c>
      <c r="L1475" s="19">
        <f t="shared" si="69"/>
        <v>398</v>
      </c>
      <c r="M1475" s="17">
        <f t="shared" si="70"/>
        <v>0.74671669793621009</v>
      </c>
    </row>
    <row r="1476" spans="1:13" ht="15" x14ac:dyDescent="0.25">
      <c r="A1476" s="6">
        <v>145186</v>
      </c>
      <c r="B1476" s="6" t="s">
        <v>227</v>
      </c>
      <c r="C1476" s="17">
        <f t="shared" si="71"/>
        <v>0.58674235010112874</v>
      </c>
      <c r="D1476" s="6">
        <v>16029238</v>
      </c>
      <c r="E1476" s="6" t="s">
        <v>1674</v>
      </c>
      <c r="H1476" s="7">
        <v>50</v>
      </c>
      <c r="I1476" s="7">
        <v>166</v>
      </c>
      <c r="L1476" s="19">
        <f t="shared" si="69"/>
        <v>50</v>
      </c>
      <c r="M1476" s="17">
        <f t="shared" si="70"/>
        <v>0.30120481927710846</v>
      </c>
    </row>
    <row r="1477" spans="1:13" ht="15" x14ac:dyDescent="0.25">
      <c r="A1477" s="6">
        <v>145186</v>
      </c>
      <c r="B1477" s="6" t="s">
        <v>227</v>
      </c>
      <c r="C1477" s="17">
        <f t="shared" si="71"/>
        <v>0.58674235010112874</v>
      </c>
      <c r="D1477" s="6">
        <v>16084864</v>
      </c>
      <c r="E1477" s="6" t="s">
        <v>1675</v>
      </c>
      <c r="H1477" s="7">
        <v>261</v>
      </c>
      <c r="I1477" s="7">
        <v>261</v>
      </c>
      <c r="L1477" s="19">
        <f t="shared" si="69"/>
        <v>261</v>
      </c>
      <c r="M1477" s="17">
        <f t="shared" si="70"/>
        <v>1</v>
      </c>
    </row>
    <row r="1478" spans="1:13" ht="15" x14ac:dyDescent="0.25">
      <c r="A1478" s="6">
        <v>145186</v>
      </c>
      <c r="B1478" s="6" t="s">
        <v>227</v>
      </c>
      <c r="C1478" s="17">
        <f t="shared" si="71"/>
        <v>0.58674235010112874</v>
      </c>
      <c r="D1478" s="6">
        <v>16084887</v>
      </c>
      <c r="E1478" s="6" t="s">
        <v>1676</v>
      </c>
      <c r="H1478" s="7">
        <v>287</v>
      </c>
      <c r="I1478" s="7">
        <v>785</v>
      </c>
      <c r="L1478" s="19">
        <f t="shared" si="69"/>
        <v>287</v>
      </c>
      <c r="M1478" s="17">
        <f t="shared" si="70"/>
        <v>0.36560509554140125</v>
      </c>
    </row>
    <row r="1479" spans="1:13" ht="15" x14ac:dyDescent="0.25">
      <c r="A1479" s="6">
        <v>145186</v>
      </c>
      <c r="B1479" s="6" t="s">
        <v>227</v>
      </c>
      <c r="C1479" s="17">
        <f t="shared" si="71"/>
        <v>0.58674235010112874</v>
      </c>
      <c r="D1479" s="6">
        <v>17016726</v>
      </c>
      <c r="E1479" s="6" t="s">
        <v>1677</v>
      </c>
      <c r="H1479" s="7">
        <v>208</v>
      </c>
      <c r="I1479" s="7">
        <v>524</v>
      </c>
      <c r="L1479" s="19">
        <f t="shared" si="69"/>
        <v>208</v>
      </c>
      <c r="M1479" s="17">
        <f t="shared" si="70"/>
        <v>0.39694656488549618</v>
      </c>
    </row>
    <row r="1480" spans="1:13" ht="15" x14ac:dyDescent="0.25">
      <c r="A1480" s="6">
        <v>145186</v>
      </c>
      <c r="B1480" s="6" t="s">
        <v>227</v>
      </c>
      <c r="C1480" s="17">
        <f t="shared" si="71"/>
        <v>0.58674235010112874</v>
      </c>
      <c r="D1480" s="6">
        <v>17032693</v>
      </c>
      <c r="E1480" s="6" t="s">
        <v>1678</v>
      </c>
      <c r="H1480" s="7">
        <v>0</v>
      </c>
      <c r="I1480" s="7">
        <v>0</v>
      </c>
      <c r="L1480" s="19">
        <f t="shared" si="69"/>
        <v>0</v>
      </c>
      <c r="M1480" s="17">
        <f t="shared" si="70"/>
        <v>0</v>
      </c>
    </row>
    <row r="1481" spans="1:13" ht="15" x14ac:dyDescent="0.25">
      <c r="A1481" s="6">
        <v>145493</v>
      </c>
      <c r="B1481" s="6" t="s">
        <v>228</v>
      </c>
      <c r="C1481" s="17">
        <f t="shared" si="71"/>
        <v>0.62559241706161139</v>
      </c>
      <c r="D1481" s="6">
        <v>116806</v>
      </c>
      <c r="E1481" s="6" t="s">
        <v>1679</v>
      </c>
      <c r="H1481" s="7">
        <v>127</v>
      </c>
      <c r="I1481" s="7">
        <v>172</v>
      </c>
      <c r="L1481" s="19">
        <f t="shared" si="69"/>
        <v>127</v>
      </c>
      <c r="M1481" s="17">
        <f t="shared" si="70"/>
        <v>0.73837209302325579</v>
      </c>
    </row>
    <row r="1482" spans="1:13" ht="15" x14ac:dyDescent="0.25">
      <c r="A1482" s="6">
        <v>145493</v>
      </c>
      <c r="B1482" s="6" t="s">
        <v>228</v>
      </c>
      <c r="C1482" s="17">
        <f t="shared" si="71"/>
        <v>0.62559241706161139</v>
      </c>
      <c r="D1482" s="6">
        <v>116807</v>
      </c>
      <c r="E1482" s="6" t="s">
        <v>1680</v>
      </c>
      <c r="H1482" s="7">
        <v>64</v>
      </c>
      <c r="I1482" s="7">
        <v>107</v>
      </c>
      <c r="L1482" s="19">
        <f t="shared" si="69"/>
        <v>64</v>
      </c>
      <c r="M1482" s="17">
        <f t="shared" si="70"/>
        <v>0.59813084112149528</v>
      </c>
    </row>
    <row r="1483" spans="1:13" ht="15" x14ac:dyDescent="0.25">
      <c r="A1483" s="6">
        <v>145493</v>
      </c>
      <c r="B1483" s="6" t="s">
        <v>228</v>
      </c>
      <c r="C1483" s="17">
        <f t="shared" si="71"/>
        <v>0.62559241706161139</v>
      </c>
      <c r="D1483" s="6">
        <v>16026323</v>
      </c>
      <c r="E1483" s="6" t="s">
        <v>1681</v>
      </c>
      <c r="H1483" s="7">
        <v>13</v>
      </c>
      <c r="I1483" s="7">
        <v>15</v>
      </c>
      <c r="L1483" s="19">
        <f t="shared" si="69"/>
        <v>13</v>
      </c>
      <c r="M1483" s="17">
        <f t="shared" si="70"/>
        <v>0.8666666666666667</v>
      </c>
    </row>
    <row r="1484" spans="1:13" ht="15" x14ac:dyDescent="0.25">
      <c r="A1484" s="6">
        <v>145493</v>
      </c>
      <c r="B1484" s="6" t="s">
        <v>228</v>
      </c>
      <c r="C1484" s="17">
        <f t="shared" si="71"/>
        <v>0.62559241706161139</v>
      </c>
      <c r="D1484" s="6">
        <v>16042029</v>
      </c>
      <c r="E1484" s="6" t="s">
        <v>1682</v>
      </c>
      <c r="H1484" s="7">
        <v>44</v>
      </c>
      <c r="I1484" s="7">
        <v>54</v>
      </c>
      <c r="L1484" s="19">
        <f t="shared" si="69"/>
        <v>44</v>
      </c>
      <c r="M1484" s="17">
        <f t="shared" si="70"/>
        <v>0.81481481481481477</v>
      </c>
    </row>
    <row r="1485" spans="1:13" ht="15" x14ac:dyDescent="0.25">
      <c r="A1485" s="6">
        <v>145493</v>
      </c>
      <c r="B1485" s="6" t="s">
        <v>228</v>
      </c>
      <c r="C1485" s="17">
        <f t="shared" si="71"/>
        <v>0.62559241706161139</v>
      </c>
      <c r="D1485" s="6">
        <v>16085212</v>
      </c>
      <c r="E1485" s="6" t="s">
        <v>1683</v>
      </c>
      <c r="H1485" s="7">
        <v>16</v>
      </c>
      <c r="I1485" s="7">
        <v>74</v>
      </c>
      <c r="L1485" s="19">
        <f t="shared" si="69"/>
        <v>16</v>
      </c>
      <c r="M1485" s="17">
        <f t="shared" si="70"/>
        <v>0.21621621621621623</v>
      </c>
    </row>
    <row r="1486" spans="1:13" ht="15" x14ac:dyDescent="0.25">
      <c r="A1486" s="6">
        <v>145536</v>
      </c>
      <c r="B1486" s="6" t="s">
        <v>229</v>
      </c>
      <c r="C1486" s="17">
        <f t="shared" si="71"/>
        <v>0.48679190959475993</v>
      </c>
      <c r="D1486" s="6">
        <v>117052</v>
      </c>
      <c r="E1486" s="6" t="s">
        <v>1684</v>
      </c>
      <c r="H1486" s="7">
        <v>512</v>
      </c>
      <c r="I1486" s="7">
        <v>1863</v>
      </c>
      <c r="L1486" s="19">
        <f t="shared" si="69"/>
        <v>512</v>
      </c>
      <c r="M1486" s="17">
        <f t="shared" si="70"/>
        <v>0.27482555018786903</v>
      </c>
    </row>
    <row r="1487" spans="1:13" ht="15" x14ac:dyDescent="0.25">
      <c r="A1487" s="6">
        <v>145536</v>
      </c>
      <c r="B1487" s="6" t="s">
        <v>229</v>
      </c>
      <c r="C1487" s="17">
        <f t="shared" si="71"/>
        <v>0.48679190959475993</v>
      </c>
      <c r="D1487" s="6">
        <v>117053</v>
      </c>
      <c r="E1487" s="6" t="s">
        <v>1685</v>
      </c>
      <c r="H1487" s="7">
        <v>310</v>
      </c>
      <c r="I1487" s="7">
        <v>455</v>
      </c>
      <c r="L1487" s="19">
        <f t="shared" si="69"/>
        <v>310</v>
      </c>
      <c r="M1487" s="17">
        <f t="shared" si="70"/>
        <v>0.68131868131868134</v>
      </c>
    </row>
    <row r="1488" spans="1:13" ht="15" x14ac:dyDescent="0.25">
      <c r="A1488" s="6">
        <v>145536</v>
      </c>
      <c r="B1488" s="6" t="s">
        <v>229</v>
      </c>
      <c r="C1488" s="17">
        <f t="shared" si="71"/>
        <v>0.48679190959475993</v>
      </c>
      <c r="D1488" s="6">
        <v>117054</v>
      </c>
      <c r="E1488" s="6" t="s">
        <v>812</v>
      </c>
      <c r="H1488" s="7">
        <v>420</v>
      </c>
      <c r="I1488" s="7">
        <v>420</v>
      </c>
      <c r="L1488" s="19">
        <f t="shared" si="69"/>
        <v>420</v>
      </c>
      <c r="M1488" s="17">
        <f t="shared" si="70"/>
        <v>1</v>
      </c>
    </row>
    <row r="1489" spans="1:13" ht="15" x14ac:dyDescent="0.25">
      <c r="A1489" s="6">
        <v>145536</v>
      </c>
      <c r="B1489" s="6" t="s">
        <v>229</v>
      </c>
      <c r="C1489" s="17">
        <f t="shared" si="71"/>
        <v>0.48679190959475993</v>
      </c>
      <c r="D1489" s="6">
        <v>117055</v>
      </c>
      <c r="E1489" s="6" t="s">
        <v>1686</v>
      </c>
      <c r="H1489" s="7">
        <v>449</v>
      </c>
      <c r="I1489" s="7">
        <v>506</v>
      </c>
      <c r="L1489" s="19">
        <f t="shared" si="69"/>
        <v>449</v>
      </c>
      <c r="M1489" s="17">
        <f t="shared" si="70"/>
        <v>0.88735177865612647</v>
      </c>
    </row>
    <row r="1490" spans="1:13" ht="15" x14ac:dyDescent="0.25">
      <c r="A1490" s="6">
        <v>145536</v>
      </c>
      <c r="B1490" s="6" t="s">
        <v>229</v>
      </c>
      <c r="C1490" s="17">
        <f t="shared" si="71"/>
        <v>0.48679190959475993</v>
      </c>
      <c r="D1490" s="6">
        <v>117056</v>
      </c>
      <c r="E1490" s="6" t="s">
        <v>1687</v>
      </c>
      <c r="H1490" s="7">
        <v>591</v>
      </c>
      <c r="I1490" s="7">
        <v>693</v>
      </c>
      <c r="L1490" s="19">
        <f t="shared" si="69"/>
        <v>591</v>
      </c>
      <c r="M1490" s="17">
        <f t="shared" si="70"/>
        <v>0.8528138528138528</v>
      </c>
    </row>
    <row r="1491" spans="1:13" ht="15" x14ac:dyDescent="0.25">
      <c r="A1491" s="6">
        <v>145536</v>
      </c>
      <c r="B1491" s="6" t="s">
        <v>229</v>
      </c>
      <c r="C1491" s="17">
        <f t="shared" si="71"/>
        <v>0.48679190959475993</v>
      </c>
      <c r="D1491" s="6">
        <v>117058</v>
      </c>
      <c r="E1491" s="6" t="s">
        <v>1688</v>
      </c>
      <c r="H1491" s="7">
        <v>636</v>
      </c>
      <c r="I1491" s="7">
        <v>2201</v>
      </c>
      <c r="L1491" s="19">
        <f t="shared" si="69"/>
        <v>636</v>
      </c>
      <c r="M1491" s="17">
        <f t="shared" si="70"/>
        <v>0.28895956383462063</v>
      </c>
    </row>
    <row r="1492" spans="1:13" ht="15" x14ac:dyDescent="0.25">
      <c r="A1492" s="6">
        <v>145536</v>
      </c>
      <c r="B1492" s="6" t="s">
        <v>229</v>
      </c>
      <c r="C1492" s="17">
        <f t="shared" si="71"/>
        <v>0.48679190959475993</v>
      </c>
      <c r="D1492" s="6">
        <v>117060</v>
      </c>
      <c r="E1492" s="6" t="s">
        <v>1689</v>
      </c>
      <c r="H1492" s="7">
        <v>483</v>
      </c>
      <c r="I1492" s="7">
        <v>483</v>
      </c>
      <c r="L1492" s="19">
        <f t="shared" si="69"/>
        <v>483</v>
      </c>
      <c r="M1492" s="17">
        <f t="shared" si="70"/>
        <v>1</v>
      </c>
    </row>
    <row r="1493" spans="1:13" ht="15" x14ac:dyDescent="0.25">
      <c r="A1493" s="6">
        <v>145536</v>
      </c>
      <c r="B1493" s="6" t="s">
        <v>229</v>
      </c>
      <c r="C1493" s="17">
        <f t="shared" si="71"/>
        <v>0.48679190959475993</v>
      </c>
      <c r="D1493" s="6">
        <v>117061</v>
      </c>
      <c r="E1493" s="6" t="s">
        <v>1690</v>
      </c>
      <c r="H1493" s="7">
        <v>609</v>
      </c>
      <c r="I1493" s="7">
        <v>811</v>
      </c>
      <c r="L1493" s="19">
        <f t="shared" si="69"/>
        <v>609</v>
      </c>
      <c r="M1493" s="17">
        <f t="shared" si="70"/>
        <v>0.75092478421701603</v>
      </c>
    </row>
    <row r="1494" spans="1:13" ht="15" x14ac:dyDescent="0.25">
      <c r="A1494" s="6">
        <v>145536</v>
      </c>
      <c r="B1494" s="6" t="s">
        <v>229</v>
      </c>
      <c r="C1494" s="17">
        <f t="shared" si="71"/>
        <v>0.48679190959475993</v>
      </c>
      <c r="D1494" s="6">
        <v>117062</v>
      </c>
      <c r="E1494" s="6" t="s">
        <v>1691</v>
      </c>
      <c r="H1494" s="7">
        <v>258</v>
      </c>
      <c r="I1494" s="7">
        <v>260</v>
      </c>
      <c r="L1494" s="19">
        <f t="shared" si="69"/>
        <v>258</v>
      </c>
      <c r="M1494" s="17">
        <f t="shared" si="70"/>
        <v>0.99230769230769234</v>
      </c>
    </row>
    <row r="1495" spans="1:13" ht="15" x14ac:dyDescent="0.25">
      <c r="A1495" s="6">
        <v>145536</v>
      </c>
      <c r="B1495" s="6" t="s">
        <v>229</v>
      </c>
      <c r="C1495" s="17">
        <f t="shared" si="71"/>
        <v>0.48679190959475993</v>
      </c>
      <c r="D1495" s="6">
        <v>117064</v>
      </c>
      <c r="E1495" s="6" t="s">
        <v>1692</v>
      </c>
      <c r="H1495" s="7">
        <v>478</v>
      </c>
      <c r="I1495" s="7">
        <v>495</v>
      </c>
      <c r="L1495" s="19">
        <f t="shared" si="69"/>
        <v>478</v>
      </c>
      <c r="M1495" s="17">
        <f t="shared" si="70"/>
        <v>0.96565656565656566</v>
      </c>
    </row>
    <row r="1496" spans="1:13" ht="15" x14ac:dyDescent="0.25">
      <c r="A1496" s="6">
        <v>145536</v>
      </c>
      <c r="B1496" s="6" t="s">
        <v>229</v>
      </c>
      <c r="C1496" s="17">
        <f t="shared" si="71"/>
        <v>0.48679190959475993</v>
      </c>
      <c r="D1496" s="6">
        <v>117065</v>
      </c>
      <c r="E1496" s="6" t="s">
        <v>1693</v>
      </c>
      <c r="H1496" s="7">
        <v>270</v>
      </c>
      <c r="I1496" s="7">
        <v>575</v>
      </c>
      <c r="L1496" s="19">
        <f t="shared" si="69"/>
        <v>270</v>
      </c>
      <c r="M1496" s="17">
        <f t="shared" si="70"/>
        <v>0.46956521739130436</v>
      </c>
    </row>
    <row r="1497" spans="1:13" ht="15" x14ac:dyDescent="0.25">
      <c r="A1497" s="6">
        <v>145536</v>
      </c>
      <c r="B1497" s="6" t="s">
        <v>229</v>
      </c>
      <c r="C1497" s="17">
        <f t="shared" si="71"/>
        <v>0.48679190959475993</v>
      </c>
      <c r="D1497" s="6">
        <v>117069</v>
      </c>
      <c r="E1497" s="6" t="s">
        <v>1694</v>
      </c>
      <c r="H1497" s="7">
        <v>341</v>
      </c>
      <c r="I1497" s="7">
        <v>470</v>
      </c>
      <c r="L1497" s="19">
        <f t="shared" si="69"/>
        <v>341</v>
      </c>
      <c r="M1497" s="17">
        <f t="shared" si="70"/>
        <v>0.72553191489361701</v>
      </c>
    </row>
    <row r="1498" spans="1:13" ht="15" x14ac:dyDescent="0.25">
      <c r="A1498" s="6">
        <v>145536</v>
      </c>
      <c r="B1498" s="6" t="s">
        <v>229</v>
      </c>
      <c r="C1498" s="17">
        <f t="shared" si="71"/>
        <v>0.48679190959475993</v>
      </c>
      <c r="D1498" s="6">
        <v>211114</v>
      </c>
      <c r="E1498" s="6" t="s">
        <v>1695</v>
      </c>
      <c r="H1498" s="7">
        <v>230</v>
      </c>
      <c r="I1498" s="7">
        <v>527</v>
      </c>
      <c r="L1498" s="19">
        <f t="shared" si="69"/>
        <v>230</v>
      </c>
      <c r="M1498" s="17">
        <f t="shared" si="70"/>
        <v>0.43643263757115752</v>
      </c>
    </row>
    <row r="1499" spans="1:13" ht="15" x14ac:dyDescent="0.25">
      <c r="A1499" s="6">
        <v>145536</v>
      </c>
      <c r="B1499" s="6" t="s">
        <v>229</v>
      </c>
      <c r="C1499" s="17">
        <f t="shared" si="71"/>
        <v>0.48679190959475993</v>
      </c>
      <c r="D1499" s="6">
        <v>223089</v>
      </c>
      <c r="E1499" s="6" t="s">
        <v>1696</v>
      </c>
      <c r="H1499" s="7">
        <v>344</v>
      </c>
      <c r="I1499" s="7">
        <v>701</v>
      </c>
      <c r="L1499" s="19">
        <f t="shared" si="69"/>
        <v>344</v>
      </c>
      <c r="M1499" s="17">
        <f t="shared" si="70"/>
        <v>0.49072753209700426</v>
      </c>
    </row>
    <row r="1500" spans="1:13" ht="15" x14ac:dyDescent="0.25">
      <c r="A1500" s="6">
        <v>145536</v>
      </c>
      <c r="B1500" s="6" t="s">
        <v>229</v>
      </c>
      <c r="C1500" s="17">
        <f t="shared" si="71"/>
        <v>0.48679190959475993</v>
      </c>
      <c r="D1500" s="6">
        <v>16042958</v>
      </c>
      <c r="E1500" s="6" t="s">
        <v>1697</v>
      </c>
      <c r="H1500" s="7">
        <v>135</v>
      </c>
      <c r="I1500" s="7">
        <v>632</v>
      </c>
      <c r="L1500" s="19">
        <f t="shared" si="69"/>
        <v>135</v>
      </c>
      <c r="M1500" s="17">
        <f t="shared" si="70"/>
        <v>0.21360759493670886</v>
      </c>
    </row>
    <row r="1501" spans="1:13" ht="15" x14ac:dyDescent="0.25">
      <c r="A1501" s="6">
        <v>145536</v>
      </c>
      <c r="B1501" s="6" t="s">
        <v>229</v>
      </c>
      <c r="C1501" s="17">
        <f t="shared" si="71"/>
        <v>0.48679190959475993</v>
      </c>
      <c r="D1501" s="6">
        <v>16059967</v>
      </c>
      <c r="E1501" s="6" t="s">
        <v>1698</v>
      </c>
      <c r="H1501" s="7">
        <v>107</v>
      </c>
      <c r="I1501" s="7">
        <v>680</v>
      </c>
      <c r="L1501" s="19">
        <f t="shared" si="69"/>
        <v>107</v>
      </c>
      <c r="M1501" s="17">
        <f t="shared" si="70"/>
        <v>0.15735294117647058</v>
      </c>
    </row>
    <row r="1502" spans="1:13" ht="15" x14ac:dyDescent="0.25">
      <c r="A1502" s="6">
        <v>145536</v>
      </c>
      <c r="B1502" s="6" t="s">
        <v>229</v>
      </c>
      <c r="C1502" s="17">
        <f t="shared" si="71"/>
        <v>0.48679190959475993</v>
      </c>
      <c r="D1502" s="6">
        <v>17012230</v>
      </c>
      <c r="E1502" s="6" t="s">
        <v>1699</v>
      </c>
      <c r="H1502" s="7">
        <v>120</v>
      </c>
      <c r="I1502" s="7">
        <v>620</v>
      </c>
      <c r="L1502" s="19">
        <f t="shared" si="69"/>
        <v>120</v>
      </c>
      <c r="M1502" s="17">
        <f t="shared" si="70"/>
        <v>0.19354838709677419</v>
      </c>
    </row>
    <row r="1503" spans="1:13" ht="15" x14ac:dyDescent="0.25">
      <c r="A1503" s="6">
        <v>145536</v>
      </c>
      <c r="B1503" s="6" t="s">
        <v>229</v>
      </c>
      <c r="C1503" s="17">
        <f t="shared" si="71"/>
        <v>0.48679190959475993</v>
      </c>
      <c r="D1503" s="6">
        <v>17022363</v>
      </c>
      <c r="E1503" s="6" t="s">
        <v>1700</v>
      </c>
      <c r="H1503" s="7">
        <v>127</v>
      </c>
      <c r="I1503" s="7">
        <v>801</v>
      </c>
      <c r="L1503" s="19">
        <f t="shared" si="69"/>
        <v>127</v>
      </c>
      <c r="M1503" s="17">
        <f t="shared" si="70"/>
        <v>0.15855181023720349</v>
      </c>
    </row>
    <row r="1504" spans="1:13" ht="15" x14ac:dyDescent="0.25">
      <c r="A1504" s="6">
        <v>145536</v>
      </c>
      <c r="B1504" s="6" t="s">
        <v>229</v>
      </c>
      <c r="C1504" s="17">
        <f t="shared" si="71"/>
        <v>0.48679190959475993</v>
      </c>
      <c r="D1504" s="6">
        <v>17030530</v>
      </c>
      <c r="E1504" s="6" t="s">
        <v>922</v>
      </c>
      <c r="H1504" s="7">
        <v>291</v>
      </c>
      <c r="I1504" s="7">
        <v>291</v>
      </c>
      <c r="L1504" s="19">
        <f t="shared" si="69"/>
        <v>291</v>
      </c>
      <c r="M1504" s="17">
        <f t="shared" si="70"/>
        <v>1</v>
      </c>
    </row>
    <row r="1505" spans="1:13" ht="15" x14ac:dyDescent="0.25">
      <c r="A1505" s="6">
        <v>145536</v>
      </c>
      <c r="B1505" s="6" t="s">
        <v>229</v>
      </c>
      <c r="C1505" s="17">
        <f t="shared" si="71"/>
        <v>0.48679190959475993</v>
      </c>
      <c r="D1505" s="6">
        <v>17033407</v>
      </c>
      <c r="E1505" s="6" t="s">
        <v>1701</v>
      </c>
      <c r="H1505" s="7">
        <v>52</v>
      </c>
      <c r="I1505" s="7">
        <v>409</v>
      </c>
      <c r="L1505" s="19">
        <f t="shared" si="69"/>
        <v>52</v>
      </c>
      <c r="M1505" s="17">
        <f t="shared" si="70"/>
        <v>0.12713936430317849</v>
      </c>
    </row>
    <row r="1506" spans="1:13" ht="15" x14ac:dyDescent="0.25">
      <c r="A1506" s="6">
        <v>17000169</v>
      </c>
      <c r="B1506" s="6" t="s">
        <v>230</v>
      </c>
      <c r="C1506" s="17">
        <f t="shared" si="71"/>
        <v>0.2109256449165402</v>
      </c>
      <c r="D1506" s="6">
        <v>116319</v>
      </c>
      <c r="E1506" s="6" t="s">
        <v>1702</v>
      </c>
      <c r="H1506" s="7">
        <v>130</v>
      </c>
      <c r="I1506" s="7">
        <v>714</v>
      </c>
      <c r="L1506" s="19">
        <f t="shared" si="69"/>
        <v>130</v>
      </c>
      <c r="M1506" s="17">
        <f t="shared" si="70"/>
        <v>0.18207282913165265</v>
      </c>
    </row>
    <row r="1507" spans="1:13" ht="15" x14ac:dyDescent="0.25">
      <c r="A1507" s="6">
        <v>17000169</v>
      </c>
      <c r="B1507" s="6" t="s">
        <v>230</v>
      </c>
      <c r="C1507" s="17">
        <f t="shared" si="71"/>
        <v>0.2109256449165402</v>
      </c>
      <c r="D1507" s="6">
        <v>116320</v>
      </c>
      <c r="E1507" s="6" t="s">
        <v>1703</v>
      </c>
      <c r="H1507" s="7">
        <v>112</v>
      </c>
      <c r="I1507" s="7">
        <v>591</v>
      </c>
      <c r="L1507" s="19">
        <f t="shared" si="69"/>
        <v>112</v>
      </c>
      <c r="M1507" s="17">
        <f t="shared" si="70"/>
        <v>0.1895093062605753</v>
      </c>
    </row>
    <row r="1508" spans="1:13" ht="15" x14ac:dyDescent="0.25">
      <c r="A1508" s="6">
        <v>17000169</v>
      </c>
      <c r="B1508" s="6" t="s">
        <v>230</v>
      </c>
      <c r="C1508" s="17">
        <f t="shared" si="71"/>
        <v>0.2109256449165402</v>
      </c>
      <c r="D1508" s="6">
        <v>116323</v>
      </c>
      <c r="E1508" s="6" t="s">
        <v>1704</v>
      </c>
      <c r="H1508" s="7">
        <v>238</v>
      </c>
      <c r="I1508" s="7">
        <v>1104</v>
      </c>
      <c r="L1508" s="19">
        <f t="shared" si="69"/>
        <v>238</v>
      </c>
      <c r="M1508" s="17">
        <f t="shared" si="70"/>
        <v>0.21557971014492755</v>
      </c>
    </row>
    <row r="1509" spans="1:13" ht="15" x14ac:dyDescent="0.25">
      <c r="A1509" s="6">
        <v>17000169</v>
      </c>
      <c r="B1509" s="6" t="s">
        <v>230</v>
      </c>
      <c r="C1509" s="17">
        <f t="shared" si="71"/>
        <v>0.2109256449165402</v>
      </c>
      <c r="D1509" s="6">
        <v>116324</v>
      </c>
      <c r="E1509" s="6" t="s">
        <v>1705</v>
      </c>
      <c r="H1509" s="7">
        <v>163</v>
      </c>
      <c r="I1509" s="7">
        <v>729</v>
      </c>
      <c r="L1509" s="19">
        <f t="shared" si="69"/>
        <v>163</v>
      </c>
      <c r="M1509" s="17">
        <f t="shared" si="70"/>
        <v>0.22359396433470508</v>
      </c>
    </row>
    <row r="1510" spans="1:13" ht="15" x14ac:dyDescent="0.25">
      <c r="A1510" s="6">
        <v>17000169</v>
      </c>
      <c r="B1510" s="6" t="s">
        <v>230</v>
      </c>
      <c r="C1510" s="17">
        <f t="shared" si="71"/>
        <v>0.2109256449165402</v>
      </c>
      <c r="D1510" s="6">
        <v>17016676</v>
      </c>
      <c r="E1510" s="6" t="s">
        <v>1706</v>
      </c>
      <c r="H1510" s="7">
        <v>129</v>
      </c>
      <c r="I1510" s="7">
        <v>630</v>
      </c>
      <c r="L1510" s="19">
        <f t="shared" si="69"/>
        <v>129</v>
      </c>
      <c r="M1510" s="17">
        <f t="shared" si="70"/>
        <v>0.20476190476190476</v>
      </c>
    </row>
    <row r="1511" spans="1:13" ht="15" x14ac:dyDescent="0.25">
      <c r="A1511" s="6">
        <v>17000169</v>
      </c>
      <c r="B1511" s="6" t="s">
        <v>230</v>
      </c>
      <c r="C1511" s="17">
        <f t="shared" si="71"/>
        <v>0.2109256449165402</v>
      </c>
      <c r="D1511" s="6">
        <v>17030533</v>
      </c>
      <c r="E1511" s="6" t="s">
        <v>1707</v>
      </c>
      <c r="H1511" s="7">
        <v>38</v>
      </c>
      <c r="I1511" s="7">
        <v>113</v>
      </c>
      <c r="L1511" s="19">
        <f t="shared" si="69"/>
        <v>38</v>
      </c>
      <c r="M1511" s="17">
        <f t="shared" si="70"/>
        <v>0.33628318584070799</v>
      </c>
    </row>
    <row r="1512" spans="1:13" ht="15" x14ac:dyDescent="0.25">
      <c r="A1512" s="6">
        <v>17000169</v>
      </c>
      <c r="B1512" s="6" t="s">
        <v>230</v>
      </c>
      <c r="C1512" s="17">
        <f t="shared" si="71"/>
        <v>0.2109256449165402</v>
      </c>
      <c r="D1512" s="6">
        <v>17033382</v>
      </c>
      <c r="E1512" s="6" t="s">
        <v>1708</v>
      </c>
      <c r="H1512" s="7">
        <v>24</v>
      </c>
      <c r="I1512" s="7">
        <v>73</v>
      </c>
      <c r="L1512" s="19">
        <f t="shared" si="69"/>
        <v>24</v>
      </c>
      <c r="M1512" s="17">
        <f t="shared" si="70"/>
        <v>0.32876712328767121</v>
      </c>
    </row>
    <row r="1513" spans="1:13" ht="15" x14ac:dyDescent="0.25">
      <c r="A1513" s="6">
        <v>145495</v>
      </c>
      <c r="B1513" s="6" t="s">
        <v>231</v>
      </c>
      <c r="C1513" s="17">
        <f t="shared" si="71"/>
        <v>0.42159383033419023</v>
      </c>
      <c r="D1513" s="6">
        <v>116809</v>
      </c>
      <c r="E1513" s="6" t="s">
        <v>1709</v>
      </c>
      <c r="H1513" s="7">
        <v>37</v>
      </c>
      <c r="I1513" s="7">
        <v>112</v>
      </c>
      <c r="L1513" s="19">
        <f t="shared" si="69"/>
        <v>37</v>
      </c>
      <c r="M1513" s="17">
        <f t="shared" si="70"/>
        <v>0.33035714285714285</v>
      </c>
    </row>
    <row r="1514" spans="1:13" ht="15" x14ac:dyDescent="0.25">
      <c r="A1514" s="6">
        <v>145495</v>
      </c>
      <c r="B1514" s="6" t="s">
        <v>231</v>
      </c>
      <c r="C1514" s="17">
        <f t="shared" si="71"/>
        <v>0.42159383033419023</v>
      </c>
      <c r="D1514" s="6">
        <v>116810</v>
      </c>
      <c r="E1514" s="6" t="s">
        <v>1710</v>
      </c>
      <c r="H1514" s="7">
        <v>86</v>
      </c>
      <c r="I1514" s="7">
        <v>181</v>
      </c>
      <c r="L1514" s="19">
        <f t="shared" si="69"/>
        <v>86</v>
      </c>
      <c r="M1514" s="17">
        <f t="shared" si="70"/>
        <v>0.47513812154696133</v>
      </c>
    </row>
    <row r="1515" spans="1:13" ht="15" x14ac:dyDescent="0.25">
      <c r="A1515" s="6">
        <v>145495</v>
      </c>
      <c r="B1515" s="6" t="s">
        <v>231</v>
      </c>
      <c r="C1515" s="17">
        <f t="shared" si="71"/>
        <v>0.42159383033419023</v>
      </c>
      <c r="D1515" s="6">
        <v>16077362</v>
      </c>
      <c r="E1515" s="6" t="s">
        <v>1711</v>
      </c>
      <c r="H1515" s="7">
        <v>41</v>
      </c>
      <c r="I1515" s="7">
        <v>96</v>
      </c>
      <c r="L1515" s="19">
        <f t="shared" si="69"/>
        <v>41</v>
      </c>
      <c r="M1515" s="17">
        <f t="shared" si="70"/>
        <v>0.42708333333333331</v>
      </c>
    </row>
    <row r="1516" spans="1:13" ht="15" x14ac:dyDescent="0.25">
      <c r="A1516" s="6">
        <v>145438</v>
      </c>
      <c r="B1516" s="6" t="s">
        <v>232</v>
      </c>
      <c r="C1516" s="17">
        <f t="shared" si="71"/>
        <v>0.63895939086294418</v>
      </c>
      <c r="D1516" s="6">
        <v>116659</v>
      </c>
      <c r="E1516" s="6" t="s">
        <v>1712</v>
      </c>
      <c r="H1516" s="7">
        <v>254</v>
      </c>
      <c r="I1516" s="7">
        <v>482</v>
      </c>
      <c r="L1516" s="19">
        <f t="shared" si="69"/>
        <v>254</v>
      </c>
      <c r="M1516" s="17">
        <f t="shared" si="70"/>
        <v>0.52697095435684649</v>
      </c>
    </row>
    <row r="1517" spans="1:13" ht="15" x14ac:dyDescent="0.25">
      <c r="A1517" s="6">
        <v>145438</v>
      </c>
      <c r="B1517" s="6" t="s">
        <v>232</v>
      </c>
      <c r="C1517" s="17">
        <f t="shared" si="71"/>
        <v>0.63895939086294418</v>
      </c>
      <c r="D1517" s="6">
        <v>116660</v>
      </c>
      <c r="E1517" s="6" t="s">
        <v>1713</v>
      </c>
      <c r="H1517" s="7">
        <v>253</v>
      </c>
      <c r="I1517" s="7">
        <v>287</v>
      </c>
      <c r="L1517" s="19">
        <f t="shared" si="69"/>
        <v>253</v>
      </c>
      <c r="M1517" s="17">
        <f t="shared" si="70"/>
        <v>0.88153310104529614</v>
      </c>
    </row>
    <row r="1518" spans="1:13" ht="15" x14ac:dyDescent="0.25">
      <c r="A1518" s="6">
        <v>145438</v>
      </c>
      <c r="B1518" s="6" t="s">
        <v>232</v>
      </c>
      <c r="C1518" s="17">
        <f t="shared" si="71"/>
        <v>0.63895939086294418</v>
      </c>
      <c r="D1518" s="6">
        <v>116661</v>
      </c>
      <c r="E1518" s="6" t="s">
        <v>1714</v>
      </c>
      <c r="H1518" s="7">
        <v>267</v>
      </c>
      <c r="I1518" s="7">
        <v>395</v>
      </c>
      <c r="L1518" s="19">
        <f t="shared" si="69"/>
        <v>267</v>
      </c>
      <c r="M1518" s="17">
        <f t="shared" si="70"/>
        <v>0.67594936708860764</v>
      </c>
    </row>
    <row r="1519" spans="1:13" ht="15" x14ac:dyDescent="0.25">
      <c r="A1519" s="6">
        <v>145438</v>
      </c>
      <c r="B1519" s="6" t="s">
        <v>232</v>
      </c>
      <c r="C1519" s="17">
        <f t="shared" si="71"/>
        <v>0.63895939086294418</v>
      </c>
      <c r="D1519" s="6">
        <v>116662</v>
      </c>
      <c r="E1519" s="6" t="s">
        <v>1715</v>
      </c>
      <c r="H1519" s="7">
        <v>192</v>
      </c>
      <c r="I1519" s="7">
        <v>317</v>
      </c>
      <c r="L1519" s="19">
        <f t="shared" si="69"/>
        <v>192</v>
      </c>
      <c r="M1519" s="17">
        <f t="shared" si="70"/>
        <v>0.60567823343848581</v>
      </c>
    </row>
    <row r="1520" spans="1:13" ht="15" x14ac:dyDescent="0.25">
      <c r="A1520" s="6">
        <v>145438</v>
      </c>
      <c r="B1520" s="6" t="s">
        <v>232</v>
      </c>
      <c r="C1520" s="17">
        <f t="shared" si="71"/>
        <v>0.63895939086294418</v>
      </c>
      <c r="D1520" s="6">
        <v>232307</v>
      </c>
      <c r="E1520" s="6" t="s">
        <v>1716</v>
      </c>
      <c r="H1520" s="7">
        <v>41</v>
      </c>
      <c r="I1520" s="7">
        <v>95</v>
      </c>
      <c r="L1520" s="19">
        <f t="shared" si="69"/>
        <v>41</v>
      </c>
      <c r="M1520" s="17">
        <f t="shared" si="70"/>
        <v>0.43157894736842106</v>
      </c>
    </row>
    <row r="1521" spans="1:13" ht="15" x14ac:dyDescent="0.25">
      <c r="A1521" s="6">
        <v>145176</v>
      </c>
      <c r="B1521" s="6" t="s">
        <v>233</v>
      </c>
      <c r="C1521" s="17">
        <f t="shared" si="71"/>
        <v>0.16247700797057021</v>
      </c>
      <c r="D1521" s="6">
        <v>114725</v>
      </c>
      <c r="E1521" s="6" t="s">
        <v>1717</v>
      </c>
      <c r="H1521" s="7">
        <v>134</v>
      </c>
      <c r="I1521" s="7">
        <v>690</v>
      </c>
      <c r="L1521" s="19">
        <f t="shared" si="69"/>
        <v>134</v>
      </c>
      <c r="M1521" s="17">
        <f t="shared" si="70"/>
        <v>0.19420289855072465</v>
      </c>
    </row>
    <row r="1522" spans="1:13" ht="15" x14ac:dyDescent="0.25">
      <c r="A1522" s="6">
        <v>145176</v>
      </c>
      <c r="B1522" s="6" t="s">
        <v>233</v>
      </c>
      <c r="C1522" s="17">
        <f t="shared" si="71"/>
        <v>0.16247700797057021</v>
      </c>
      <c r="D1522" s="6">
        <v>114726</v>
      </c>
      <c r="E1522" s="6" t="s">
        <v>1718</v>
      </c>
      <c r="H1522" s="7">
        <v>80</v>
      </c>
      <c r="I1522" s="7">
        <v>380</v>
      </c>
      <c r="L1522" s="19">
        <f t="shared" si="69"/>
        <v>80</v>
      </c>
      <c r="M1522" s="17">
        <f t="shared" si="70"/>
        <v>0.21052631578947367</v>
      </c>
    </row>
    <row r="1523" spans="1:13" ht="15" x14ac:dyDescent="0.25">
      <c r="A1523" s="6">
        <v>145176</v>
      </c>
      <c r="B1523" s="6" t="s">
        <v>233</v>
      </c>
      <c r="C1523" s="17">
        <f t="shared" si="71"/>
        <v>0.16247700797057021</v>
      </c>
      <c r="D1523" s="6">
        <v>114727</v>
      </c>
      <c r="E1523" s="6" t="s">
        <v>1719</v>
      </c>
      <c r="H1523" s="7">
        <v>88</v>
      </c>
      <c r="I1523" s="7">
        <v>498</v>
      </c>
      <c r="L1523" s="19">
        <f t="shared" si="69"/>
        <v>88</v>
      </c>
      <c r="M1523" s="17">
        <f t="shared" si="70"/>
        <v>0.17670682730923695</v>
      </c>
    </row>
    <row r="1524" spans="1:13" ht="15" x14ac:dyDescent="0.25">
      <c r="A1524" s="6">
        <v>145176</v>
      </c>
      <c r="B1524" s="6" t="s">
        <v>233</v>
      </c>
      <c r="C1524" s="17">
        <f t="shared" si="71"/>
        <v>0.16247700797057021</v>
      </c>
      <c r="D1524" s="6">
        <v>114729</v>
      </c>
      <c r="E1524" s="6" t="s">
        <v>1720</v>
      </c>
      <c r="H1524" s="7">
        <v>128</v>
      </c>
      <c r="I1524" s="7">
        <v>990</v>
      </c>
      <c r="L1524" s="19">
        <f t="shared" si="69"/>
        <v>128</v>
      </c>
      <c r="M1524" s="17">
        <f t="shared" si="70"/>
        <v>0.12929292929292929</v>
      </c>
    </row>
    <row r="1525" spans="1:13" ht="15" x14ac:dyDescent="0.25">
      <c r="A1525" s="6">
        <v>145176</v>
      </c>
      <c r="B1525" s="6" t="s">
        <v>233</v>
      </c>
      <c r="C1525" s="17">
        <f t="shared" si="71"/>
        <v>0.16247700797057021</v>
      </c>
      <c r="D1525" s="6">
        <v>114730</v>
      </c>
      <c r="E1525" s="6" t="s">
        <v>1721</v>
      </c>
      <c r="H1525" s="7">
        <v>70</v>
      </c>
      <c r="I1525" s="7">
        <v>457</v>
      </c>
      <c r="L1525" s="19">
        <f t="shared" ref="L1525:L1588" si="72">IF(K1525="",H1525,(MIN(I1525,(K1525*1.6*I1525))))</f>
        <v>70</v>
      </c>
      <c r="M1525" s="17">
        <f t="shared" ref="M1525:M1588" si="73">IF(L1525=0,0,(L1525/I1525))</f>
        <v>0.15317286652078774</v>
      </c>
    </row>
    <row r="1526" spans="1:13" ht="15" x14ac:dyDescent="0.25">
      <c r="A1526" s="6">
        <v>145176</v>
      </c>
      <c r="B1526" s="6" t="s">
        <v>233</v>
      </c>
      <c r="C1526" s="17">
        <f t="shared" si="71"/>
        <v>0.16247700797057021</v>
      </c>
      <c r="D1526" s="6">
        <v>223107</v>
      </c>
      <c r="E1526" s="6" t="s">
        <v>1722</v>
      </c>
      <c r="H1526" s="7">
        <v>5</v>
      </c>
      <c r="I1526" s="7">
        <v>58</v>
      </c>
      <c r="L1526" s="19">
        <f t="shared" si="72"/>
        <v>5</v>
      </c>
      <c r="M1526" s="17">
        <f t="shared" si="73"/>
        <v>8.6206896551724144E-2</v>
      </c>
    </row>
    <row r="1527" spans="1:13" ht="15" x14ac:dyDescent="0.25">
      <c r="A1527" s="6">
        <v>145176</v>
      </c>
      <c r="B1527" s="6" t="s">
        <v>233</v>
      </c>
      <c r="C1527" s="17">
        <f t="shared" si="71"/>
        <v>0.16247700797057021</v>
      </c>
      <c r="D1527" s="6">
        <v>229621</v>
      </c>
      <c r="E1527" s="6" t="s">
        <v>1723</v>
      </c>
      <c r="H1527" s="7">
        <v>25</v>
      </c>
      <c r="I1527" s="7">
        <v>189</v>
      </c>
      <c r="L1527" s="19">
        <f t="shared" si="72"/>
        <v>25</v>
      </c>
      <c r="M1527" s="17">
        <f t="shared" si="73"/>
        <v>0.13227513227513227</v>
      </c>
    </row>
    <row r="1528" spans="1:13" ht="15" x14ac:dyDescent="0.25">
      <c r="A1528" s="6">
        <v>145323</v>
      </c>
      <c r="B1528" s="6" t="s">
        <v>234</v>
      </c>
      <c r="C1528" s="17">
        <f t="shared" si="71"/>
        <v>0.55777262180974474</v>
      </c>
      <c r="D1528" s="6">
        <v>116175</v>
      </c>
      <c r="E1528" s="6" t="s">
        <v>1724</v>
      </c>
      <c r="H1528" s="7">
        <v>333</v>
      </c>
      <c r="I1528" s="7">
        <v>504</v>
      </c>
      <c r="L1528" s="19">
        <f t="shared" si="72"/>
        <v>333</v>
      </c>
      <c r="M1528" s="17">
        <f t="shared" si="73"/>
        <v>0.6607142857142857</v>
      </c>
    </row>
    <row r="1529" spans="1:13" ht="15" x14ac:dyDescent="0.25">
      <c r="A1529" s="6">
        <v>145323</v>
      </c>
      <c r="B1529" s="6" t="s">
        <v>234</v>
      </c>
      <c r="C1529" s="17">
        <f t="shared" si="71"/>
        <v>0.55777262180974474</v>
      </c>
      <c r="D1529" s="6">
        <v>116176</v>
      </c>
      <c r="E1529" s="6" t="s">
        <v>1725</v>
      </c>
      <c r="H1529" s="7">
        <v>251</v>
      </c>
      <c r="I1529" s="7">
        <v>499</v>
      </c>
      <c r="L1529" s="19">
        <f t="shared" si="72"/>
        <v>251</v>
      </c>
      <c r="M1529" s="17">
        <f t="shared" si="73"/>
        <v>0.50300601202404804</v>
      </c>
    </row>
    <row r="1530" spans="1:13" ht="15" x14ac:dyDescent="0.25">
      <c r="A1530" s="6">
        <v>145323</v>
      </c>
      <c r="B1530" s="6" t="s">
        <v>234</v>
      </c>
      <c r="C1530" s="17">
        <f t="shared" si="71"/>
        <v>0.55777262180974474</v>
      </c>
      <c r="D1530" s="6">
        <v>116177</v>
      </c>
      <c r="E1530" s="6" t="s">
        <v>1726</v>
      </c>
      <c r="H1530" s="7">
        <v>268</v>
      </c>
      <c r="I1530" s="7">
        <v>610</v>
      </c>
      <c r="L1530" s="19">
        <f t="shared" si="72"/>
        <v>268</v>
      </c>
      <c r="M1530" s="17">
        <f t="shared" si="73"/>
        <v>0.43934426229508194</v>
      </c>
    </row>
    <row r="1531" spans="1:13" ht="15" x14ac:dyDescent="0.25">
      <c r="A1531" s="6">
        <v>145323</v>
      </c>
      <c r="B1531" s="6" t="s">
        <v>234</v>
      </c>
      <c r="C1531" s="17">
        <f t="shared" si="71"/>
        <v>0.55777262180974474</v>
      </c>
      <c r="D1531" s="6">
        <v>116179</v>
      </c>
      <c r="E1531" s="6" t="s">
        <v>1727</v>
      </c>
      <c r="H1531" s="7">
        <v>313</v>
      </c>
      <c r="I1531" s="7">
        <v>502</v>
      </c>
      <c r="L1531" s="19">
        <f t="shared" si="72"/>
        <v>313</v>
      </c>
      <c r="M1531" s="17">
        <f t="shared" si="73"/>
        <v>0.62350597609561753</v>
      </c>
    </row>
    <row r="1532" spans="1:13" ht="15" x14ac:dyDescent="0.25">
      <c r="A1532" s="6">
        <v>145323</v>
      </c>
      <c r="B1532" s="6" t="s">
        <v>234</v>
      </c>
      <c r="C1532" s="17">
        <f t="shared" si="71"/>
        <v>0.55777262180974474</v>
      </c>
      <c r="D1532" s="6">
        <v>229663</v>
      </c>
      <c r="E1532" s="6" t="s">
        <v>1728</v>
      </c>
      <c r="H1532" s="7">
        <v>37</v>
      </c>
      <c r="I1532" s="7">
        <v>40</v>
      </c>
      <c r="L1532" s="19">
        <f t="shared" si="72"/>
        <v>37</v>
      </c>
      <c r="M1532" s="17">
        <f t="shared" si="73"/>
        <v>0.92500000000000004</v>
      </c>
    </row>
    <row r="1533" spans="1:13" ht="15" x14ac:dyDescent="0.25">
      <c r="A1533" s="6">
        <v>145538</v>
      </c>
      <c r="B1533" s="6" t="s">
        <v>235</v>
      </c>
      <c r="C1533" s="17">
        <f t="shared" si="71"/>
        <v>0.8571428571428571</v>
      </c>
      <c r="D1533" s="6">
        <v>117070</v>
      </c>
      <c r="E1533" s="6" t="s">
        <v>447</v>
      </c>
      <c r="H1533" s="6">
        <v>30</v>
      </c>
      <c r="I1533" s="6">
        <v>35</v>
      </c>
      <c r="L1533" s="19">
        <f t="shared" si="72"/>
        <v>30</v>
      </c>
      <c r="M1533" s="17">
        <f t="shared" si="73"/>
        <v>0.8571428571428571</v>
      </c>
    </row>
    <row r="1534" spans="1:13" ht="15" x14ac:dyDescent="0.25">
      <c r="A1534" s="6">
        <v>145496</v>
      </c>
      <c r="B1534" s="6" t="s">
        <v>236</v>
      </c>
      <c r="C1534" s="17">
        <f t="shared" si="71"/>
        <v>0.75294117647058822</v>
      </c>
      <c r="D1534" s="6">
        <v>116813</v>
      </c>
      <c r="E1534" s="6" t="s">
        <v>1729</v>
      </c>
      <c r="H1534" s="7">
        <v>128</v>
      </c>
      <c r="I1534" s="7">
        <v>170</v>
      </c>
      <c r="L1534" s="19">
        <f t="shared" si="72"/>
        <v>128</v>
      </c>
      <c r="M1534" s="17">
        <f t="shared" si="73"/>
        <v>0.75294117647058822</v>
      </c>
    </row>
    <row r="1535" spans="1:13" ht="15" x14ac:dyDescent="0.25">
      <c r="A1535" s="6">
        <v>145539</v>
      </c>
      <c r="B1535" s="6" t="s">
        <v>237</v>
      </c>
      <c r="C1535" s="17">
        <f t="shared" si="71"/>
        <v>0.74673784104389085</v>
      </c>
      <c r="D1535" s="6">
        <v>117071</v>
      </c>
      <c r="E1535" s="6" t="s">
        <v>1730</v>
      </c>
      <c r="H1535" s="7">
        <v>398</v>
      </c>
      <c r="I1535" s="7">
        <v>500</v>
      </c>
      <c r="L1535" s="19">
        <f t="shared" si="72"/>
        <v>398</v>
      </c>
      <c r="M1535" s="17">
        <f t="shared" si="73"/>
        <v>0.79600000000000004</v>
      </c>
    </row>
    <row r="1536" spans="1:13" ht="15" x14ac:dyDescent="0.25">
      <c r="A1536" s="6">
        <v>145539</v>
      </c>
      <c r="B1536" s="6" t="s">
        <v>237</v>
      </c>
      <c r="C1536" s="17">
        <f t="shared" si="71"/>
        <v>0.74673784104389085</v>
      </c>
      <c r="D1536" s="6">
        <v>117072</v>
      </c>
      <c r="E1536" s="6" t="s">
        <v>1731</v>
      </c>
      <c r="H1536" s="7">
        <v>313</v>
      </c>
      <c r="I1536" s="7">
        <v>499</v>
      </c>
      <c r="L1536" s="19">
        <f t="shared" si="72"/>
        <v>313</v>
      </c>
      <c r="M1536" s="17">
        <f t="shared" si="73"/>
        <v>0.62725450901803603</v>
      </c>
    </row>
    <row r="1537" spans="1:13" ht="15" x14ac:dyDescent="0.25">
      <c r="A1537" s="6">
        <v>145539</v>
      </c>
      <c r="B1537" s="6" t="s">
        <v>237</v>
      </c>
      <c r="C1537" s="17">
        <f t="shared" si="71"/>
        <v>0.74673784104389085</v>
      </c>
      <c r="D1537" s="6">
        <v>117073</v>
      </c>
      <c r="E1537" s="6" t="s">
        <v>1732</v>
      </c>
      <c r="H1537" s="7">
        <v>221</v>
      </c>
      <c r="I1537" s="7">
        <v>283</v>
      </c>
      <c r="L1537" s="19">
        <f t="shared" si="72"/>
        <v>221</v>
      </c>
      <c r="M1537" s="17">
        <f t="shared" si="73"/>
        <v>0.78091872791519434</v>
      </c>
    </row>
    <row r="1538" spans="1:13" ht="15" x14ac:dyDescent="0.25">
      <c r="A1538" s="6">
        <v>145539</v>
      </c>
      <c r="B1538" s="6" t="s">
        <v>237</v>
      </c>
      <c r="C1538" s="17">
        <f t="shared" si="71"/>
        <v>0.74673784104389085</v>
      </c>
      <c r="D1538" s="6">
        <v>16050711</v>
      </c>
      <c r="E1538" s="6" t="s">
        <v>1733</v>
      </c>
      <c r="H1538" s="7">
        <v>327</v>
      </c>
      <c r="I1538" s="7">
        <v>404</v>
      </c>
      <c r="L1538" s="19">
        <f t="shared" si="72"/>
        <v>327</v>
      </c>
      <c r="M1538" s="17">
        <f t="shared" si="73"/>
        <v>0.80940594059405946</v>
      </c>
    </row>
    <row r="1539" spans="1:13" ht="15" x14ac:dyDescent="0.25">
      <c r="A1539" s="6">
        <v>145497</v>
      </c>
      <c r="B1539" s="6" t="s">
        <v>238</v>
      </c>
      <c r="C1539" s="17">
        <f t="shared" ref="C1539:C1602" si="74">SUMIF($B$2:$B$3000,B1539,$L$2:$L$3000)/(SUMIF($B$2:$B$3000,B1539,$I$2:$I$3000))</f>
        <v>0.52348993288590606</v>
      </c>
      <c r="D1539" s="6">
        <v>116815</v>
      </c>
      <c r="E1539" s="6" t="s">
        <v>1734</v>
      </c>
      <c r="H1539" s="7">
        <v>43</v>
      </c>
      <c r="I1539" s="7">
        <v>63</v>
      </c>
      <c r="L1539" s="19">
        <f t="shared" si="72"/>
        <v>43</v>
      </c>
      <c r="M1539" s="17">
        <f t="shared" si="73"/>
        <v>0.68253968253968256</v>
      </c>
    </row>
    <row r="1540" spans="1:13" ht="15" x14ac:dyDescent="0.25">
      <c r="A1540" s="6">
        <v>145497</v>
      </c>
      <c r="B1540" s="6" t="s">
        <v>238</v>
      </c>
      <c r="C1540" s="17">
        <f t="shared" si="74"/>
        <v>0.52348993288590606</v>
      </c>
      <c r="D1540" s="6">
        <v>17001574</v>
      </c>
      <c r="E1540" s="6" t="s">
        <v>1735</v>
      </c>
      <c r="H1540" s="7">
        <v>35</v>
      </c>
      <c r="I1540" s="7">
        <v>86</v>
      </c>
      <c r="L1540" s="19">
        <f t="shared" si="72"/>
        <v>35</v>
      </c>
      <c r="M1540" s="17">
        <f t="shared" si="73"/>
        <v>0.40697674418604651</v>
      </c>
    </row>
    <row r="1541" spans="1:13" ht="15" x14ac:dyDescent="0.25">
      <c r="A1541" s="6">
        <v>145219</v>
      </c>
      <c r="B1541" s="6" t="s">
        <v>239</v>
      </c>
      <c r="C1541" s="17">
        <f t="shared" si="74"/>
        <v>0.35368956743002544</v>
      </c>
      <c r="D1541" s="6">
        <v>115473</v>
      </c>
      <c r="E1541" s="6" t="s">
        <v>1736</v>
      </c>
      <c r="H1541" s="7">
        <v>101</v>
      </c>
      <c r="I1541" s="7">
        <v>321</v>
      </c>
      <c r="L1541" s="19">
        <f t="shared" si="72"/>
        <v>101</v>
      </c>
      <c r="M1541" s="17">
        <f t="shared" si="73"/>
        <v>0.31464174454828658</v>
      </c>
    </row>
    <row r="1542" spans="1:13" ht="15" x14ac:dyDescent="0.25">
      <c r="A1542" s="6">
        <v>145219</v>
      </c>
      <c r="B1542" s="6" t="s">
        <v>239</v>
      </c>
      <c r="C1542" s="17">
        <f t="shared" si="74"/>
        <v>0.35368956743002544</v>
      </c>
      <c r="D1542" s="6">
        <v>115474</v>
      </c>
      <c r="E1542" s="6" t="s">
        <v>1737</v>
      </c>
      <c r="H1542" s="7">
        <v>91</v>
      </c>
      <c r="I1542" s="7">
        <v>251</v>
      </c>
      <c r="L1542" s="19">
        <f t="shared" si="72"/>
        <v>91</v>
      </c>
      <c r="M1542" s="17">
        <f t="shared" si="73"/>
        <v>0.36254980079681276</v>
      </c>
    </row>
    <row r="1543" spans="1:13" ht="15" x14ac:dyDescent="0.25">
      <c r="A1543" s="6">
        <v>145219</v>
      </c>
      <c r="B1543" s="6" t="s">
        <v>239</v>
      </c>
      <c r="C1543" s="17">
        <f t="shared" si="74"/>
        <v>0.35368956743002544</v>
      </c>
      <c r="D1543" s="6">
        <v>223110</v>
      </c>
      <c r="E1543" s="6" t="s">
        <v>1738</v>
      </c>
      <c r="H1543" s="7">
        <v>75</v>
      </c>
      <c r="I1543" s="7">
        <v>176</v>
      </c>
      <c r="L1543" s="19">
        <f t="shared" si="72"/>
        <v>75</v>
      </c>
      <c r="M1543" s="17">
        <f t="shared" si="73"/>
        <v>0.42613636363636365</v>
      </c>
    </row>
    <row r="1544" spans="1:13" ht="15" x14ac:dyDescent="0.25">
      <c r="A1544" s="6">
        <v>145219</v>
      </c>
      <c r="B1544" s="6" t="s">
        <v>239</v>
      </c>
      <c r="C1544" s="17">
        <f t="shared" si="74"/>
        <v>0.35368956743002544</v>
      </c>
      <c r="D1544" s="6">
        <v>16051618</v>
      </c>
      <c r="E1544" s="6" t="s">
        <v>1739</v>
      </c>
      <c r="H1544" s="7">
        <v>11</v>
      </c>
      <c r="I1544" s="7">
        <v>38</v>
      </c>
      <c r="L1544" s="19">
        <f t="shared" si="72"/>
        <v>11</v>
      </c>
      <c r="M1544" s="17">
        <f t="shared" si="73"/>
        <v>0.28947368421052633</v>
      </c>
    </row>
    <row r="1545" spans="1:13" ht="15" x14ac:dyDescent="0.25">
      <c r="A1545" s="6">
        <v>145324</v>
      </c>
      <c r="B1545" s="6" t="s">
        <v>240</v>
      </c>
      <c r="C1545" s="17">
        <f t="shared" si="74"/>
        <v>0.55769230769230771</v>
      </c>
      <c r="D1545" s="6">
        <v>116182</v>
      </c>
      <c r="E1545" s="6" t="s">
        <v>1740</v>
      </c>
      <c r="H1545" s="7">
        <v>29</v>
      </c>
      <c r="I1545" s="7">
        <v>52</v>
      </c>
      <c r="L1545" s="19">
        <f t="shared" si="72"/>
        <v>29</v>
      </c>
      <c r="M1545" s="17">
        <f t="shared" si="73"/>
        <v>0.55769230769230771</v>
      </c>
    </row>
    <row r="1546" spans="1:13" ht="15" x14ac:dyDescent="0.25">
      <c r="A1546" s="6">
        <v>145192</v>
      </c>
      <c r="B1546" s="6" t="s">
        <v>241</v>
      </c>
      <c r="C1546" s="17">
        <f t="shared" si="74"/>
        <v>0.32862957937584802</v>
      </c>
      <c r="D1546" s="6">
        <v>115032</v>
      </c>
      <c r="E1546" s="6" t="s">
        <v>1741</v>
      </c>
      <c r="H1546" s="7">
        <v>112</v>
      </c>
      <c r="I1546" s="7">
        <v>480</v>
      </c>
      <c r="L1546" s="19">
        <f t="shared" si="72"/>
        <v>112</v>
      </c>
      <c r="M1546" s="17">
        <f t="shared" si="73"/>
        <v>0.23333333333333334</v>
      </c>
    </row>
    <row r="1547" spans="1:13" ht="15" x14ac:dyDescent="0.25">
      <c r="A1547" s="6">
        <v>145192</v>
      </c>
      <c r="B1547" s="6" t="s">
        <v>241</v>
      </c>
      <c r="C1547" s="17">
        <f t="shared" si="74"/>
        <v>0.32862957937584802</v>
      </c>
      <c r="D1547" s="6">
        <v>115038</v>
      </c>
      <c r="E1547" s="6" t="s">
        <v>441</v>
      </c>
      <c r="H1547" s="7">
        <v>315</v>
      </c>
      <c r="I1547" s="7">
        <v>343</v>
      </c>
      <c r="L1547" s="19">
        <f t="shared" si="72"/>
        <v>315</v>
      </c>
      <c r="M1547" s="17">
        <f t="shared" si="73"/>
        <v>0.91836734693877553</v>
      </c>
    </row>
    <row r="1548" spans="1:13" ht="15" x14ac:dyDescent="0.25">
      <c r="A1548" s="6">
        <v>145192</v>
      </c>
      <c r="B1548" s="6" t="s">
        <v>241</v>
      </c>
      <c r="C1548" s="17">
        <f t="shared" si="74"/>
        <v>0.32862957937584802</v>
      </c>
      <c r="D1548" s="6">
        <v>115046</v>
      </c>
      <c r="E1548" s="6" t="s">
        <v>1742</v>
      </c>
      <c r="H1548" s="7">
        <v>40</v>
      </c>
      <c r="I1548" s="7">
        <v>321</v>
      </c>
      <c r="L1548" s="19">
        <f t="shared" si="72"/>
        <v>40</v>
      </c>
      <c r="M1548" s="17">
        <f t="shared" si="73"/>
        <v>0.12461059190031153</v>
      </c>
    </row>
    <row r="1549" spans="1:13" ht="15" x14ac:dyDescent="0.25">
      <c r="A1549" s="6">
        <v>145192</v>
      </c>
      <c r="B1549" s="6" t="s">
        <v>241</v>
      </c>
      <c r="C1549" s="17">
        <f t="shared" si="74"/>
        <v>0.32862957937584802</v>
      </c>
      <c r="D1549" s="6">
        <v>115048</v>
      </c>
      <c r="E1549" s="6" t="s">
        <v>1743</v>
      </c>
      <c r="H1549" s="7">
        <v>74</v>
      </c>
      <c r="I1549" s="7">
        <v>343</v>
      </c>
      <c r="L1549" s="19">
        <f t="shared" si="72"/>
        <v>74</v>
      </c>
      <c r="M1549" s="17">
        <f t="shared" si="73"/>
        <v>0.21574344023323616</v>
      </c>
    </row>
    <row r="1550" spans="1:13" ht="15" x14ac:dyDescent="0.25">
      <c r="A1550" s="6">
        <v>145192</v>
      </c>
      <c r="B1550" s="6" t="s">
        <v>241</v>
      </c>
      <c r="C1550" s="17">
        <f t="shared" si="74"/>
        <v>0.32862957937584802</v>
      </c>
      <c r="D1550" s="6">
        <v>115055</v>
      </c>
      <c r="E1550" s="6" t="s">
        <v>1744</v>
      </c>
      <c r="H1550" s="7">
        <v>63</v>
      </c>
      <c r="I1550" s="7">
        <v>934</v>
      </c>
      <c r="L1550" s="19">
        <f t="shared" si="72"/>
        <v>63</v>
      </c>
      <c r="M1550" s="17">
        <f t="shared" si="73"/>
        <v>6.7451820128479653E-2</v>
      </c>
    </row>
    <row r="1551" spans="1:13" ht="15" x14ac:dyDescent="0.25">
      <c r="A1551" s="6">
        <v>145192</v>
      </c>
      <c r="B1551" s="6" t="s">
        <v>241</v>
      </c>
      <c r="C1551" s="17">
        <f t="shared" si="74"/>
        <v>0.32862957937584802</v>
      </c>
      <c r="D1551" s="6">
        <v>115063</v>
      </c>
      <c r="E1551" s="6" t="s">
        <v>1745</v>
      </c>
      <c r="H1551" s="7">
        <v>79</v>
      </c>
      <c r="I1551" s="7">
        <v>277</v>
      </c>
      <c r="L1551" s="19">
        <f t="shared" si="72"/>
        <v>79</v>
      </c>
      <c r="M1551" s="17">
        <f t="shared" si="73"/>
        <v>0.2851985559566787</v>
      </c>
    </row>
    <row r="1552" spans="1:13" ht="15" x14ac:dyDescent="0.25">
      <c r="A1552" s="6">
        <v>145192</v>
      </c>
      <c r="B1552" s="6" t="s">
        <v>241</v>
      </c>
      <c r="C1552" s="17">
        <f t="shared" si="74"/>
        <v>0.32862957937584802</v>
      </c>
      <c r="D1552" s="6">
        <v>115065</v>
      </c>
      <c r="E1552" s="6" t="s">
        <v>1746</v>
      </c>
      <c r="H1552" s="7">
        <v>140</v>
      </c>
      <c r="I1552" s="7">
        <v>182</v>
      </c>
      <c r="L1552" s="19">
        <f t="shared" si="72"/>
        <v>140</v>
      </c>
      <c r="M1552" s="17">
        <f t="shared" si="73"/>
        <v>0.76923076923076927</v>
      </c>
    </row>
    <row r="1553" spans="1:13" ht="15" x14ac:dyDescent="0.25">
      <c r="A1553" s="6">
        <v>145192</v>
      </c>
      <c r="B1553" s="6" t="s">
        <v>241</v>
      </c>
      <c r="C1553" s="17">
        <f t="shared" si="74"/>
        <v>0.32862957937584802</v>
      </c>
      <c r="D1553" s="6">
        <v>115066</v>
      </c>
      <c r="E1553" s="6" t="s">
        <v>1747</v>
      </c>
      <c r="H1553" s="7">
        <v>191</v>
      </c>
      <c r="I1553" s="7">
        <v>310</v>
      </c>
      <c r="L1553" s="19">
        <f t="shared" si="72"/>
        <v>191</v>
      </c>
      <c r="M1553" s="17">
        <f t="shared" si="73"/>
        <v>0.61612903225806448</v>
      </c>
    </row>
    <row r="1554" spans="1:13" ht="15" x14ac:dyDescent="0.25">
      <c r="A1554" s="6">
        <v>145192</v>
      </c>
      <c r="B1554" s="6" t="s">
        <v>241</v>
      </c>
      <c r="C1554" s="17">
        <f t="shared" si="74"/>
        <v>0.32862957937584802</v>
      </c>
      <c r="D1554" s="6">
        <v>115069</v>
      </c>
      <c r="E1554" s="6" t="s">
        <v>1748</v>
      </c>
      <c r="H1554" s="7">
        <v>23</v>
      </c>
      <c r="I1554" s="7">
        <v>399</v>
      </c>
      <c r="L1554" s="19">
        <f t="shared" si="72"/>
        <v>23</v>
      </c>
      <c r="M1554" s="17">
        <f t="shared" si="73"/>
        <v>5.764411027568922E-2</v>
      </c>
    </row>
    <row r="1555" spans="1:13" ht="15" x14ac:dyDescent="0.25">
      <c r="A1555" s="6">
        <v>145192</v>
      </c>
      <c r="B1555" s="6" t="s">
        <v>241</v>
      </c>
      <c r="C1555" s="17">
        <f t="shared" si="74"/>
        <v>0.32862957937584802</v>
      </c>
      <c r="D1555" s="6">
        <v>115073</v>
      </c>
      <c r="E1555" s="6" t="s">
        <v>569</v>
      </c>
      <c r="H1555" s="7">
        <v>29</v>
      </c>
      <c r="I1555" s="7">
        <v>320</v>
      </c>
      <c r="L1555" s="19">
        <f t="shared" si="72"/>
        <v>29</v>
      </c>
      <c r="M1555" s="17">
        <f t="shared" si="73"/>
        <v>9.0624999999999997E-2</v>
      </c>
    </row>
    <row r="1556" spans="1:13" ht="15" x14ac:dyDescent="0.25">
      <c r="A1556" s="6">
        <v>145192</v>
      </c>
      <c r="B1556" s="6" t="s">
        <v>241</v>
      </c>
      <c r="C1556" s="17">
        <f t="shared" si="74"/>
        <v>0.32862957937584802</v>
      </c>
      <c r="D1556" s="6">
        <v>115074</v>
      </c>
      <c r="E1556" s="6" t="s">
        <v>1749</v>
      </c>
      <c r="H1556" s="7">
        <v>477</v>
      </c>
      <c r="I1556" s="7">
        <v>866</v>
      </c>
      <c r="L1556" s="19">
        <f t="shared" si="72"/>
        <v>477</v>
      </c>
      <c r="M1556" s="17">
        <f t="shared" si="73"/>
        <v>0.55080831408775976</v>
      </c>
    </row>
    <row r="1557" spans="1:13" ht="15" x14ac:dyDescent="0.25">
      <c r="A1557" s="6">
        <v>145192</v>
      </c>
      <c r="B1557" s="6" t="s">
        <v>241</v>
      </c>
      <c r="C1557" s="17">
        <f t="shared" si="74"/>
        <v>0.32862957937584802</v>
      </c>
      <c r="D1557" s="6">
        <v>115075</v>
      </c>
      <c r="E1557" s="6" t="s">
        <v>1750</v>
      </c>
      <c r="H1557" s="7">
        <v>178</v>
      </c>
      <c r="I1557" s="7">
        <v>434</v>
      </c>
      <c r="L1557" s="19">
        <f t="shared" si="72"/>
        <v>178</v>
      </c>
      <c r="M1557" s="17">
        <f t="shared" si="73"/>
        <v>0.41013824884792627</v>
      </c>
    </row>
    <row r="1558" spans="1:13" ht="15" x14ac:dyDescent="0.25">
      <c r="A1558" s="6">
        <v>145192</v>
      </c>
      <c r="B1558" s="6" t="s">
        <v>241</v>
      </c>
      <c r="C1558" s="17">
        <f t="shared" si="74"/>
        <v>0.32862957937584802</v>
      </c>
      <c r="D1558" s="6">
        <v>115078</v>
      </c>
      <c r="E1558" s="6" t="s">
        <v>1751</v>
      </c>
      <c r="H1558" s="7">
        <v>453</v>
      </c>
      <c r="I1558" s="7">
        <v>908</v>
      </c>
      <c r="L1558" s="19">
        <f t="shared" si="72"/>
        <v>453</v>
      </c>
      <c r="M1558" s="17">
        <f t="shared" si="73"/>
        <v>0.49889867841409691</v>
      </c>
    </row>
    <row r="1559" spans="1:13" ht="15" x14ac:dyDescent="0.25">
      <c r="A1559" s="6">
        <v>145192</v>
      </c>
      <c r="B1559" s="6" t="s">
        <v>241</v>
      </c>
      <c r="C1559" s="17">
        <f t="shared" si="74"/>
        <v>0.32862957937584802</v>
      </c>
      <c r="D1559" s="6">
        <v>115079</v>
      </c>
      <c r="E1559" s="6" t="s">
        <v>1752</v>
      </c>
      <c r="H1559" s="7">
        <v>165</v>
      </c>
      <c r="I1559" s="7">
        <v>326</v>
      </c>
      <c r="L1559" s="19">
        <f t="shared" si="72"/>
        <v>165</v>
      </c>
      <c r="M1559" s="17">
        <f t="shared" si="73"/>
        <v>0.50613496932515334</v>
      </c>
    </row>
    <row r="1560" spans="1:13" ht="15" x14ac:dyDescent="0.25">
      <c r="A1560" s="6">
        <v>145192</v>
      </c>
      <c r="B1560" s="6" t="s">
        <v>241</v>
      </c>
      <c r="C1560" s="17">
        <f t="shared" si="74"/>
        <v>0.32862957937584802</v>
      </c>
      <c r="D1560" s="6">
        <v>115080</v>
      </c>
      <c r="E1560" s="6" t="s">
        <v>1753</v>
      </c>
      <c r="H1560" s="7">
        <v>275</v>
      </c>
      <c r="I1560" s="7">
        <v>334</v>
      </c>
      <c r="L1560" s="19">
        <f t="shared" si="72"/>
        <v>275</v>
      </c>
      <c r="M1560" s="17">
        <f t="shared" si="73"/>
        <v>0.82335329341317365</v>
      </c>
    </row>
    <row r="1561" spans="1:13" ht="15" x14ac:dyDescent="0.25">
      <c r="A1561" s="6">
        <v>145192</v>
      </c>
      <c r="B1561" s="6" t="s">
        <v>241</v>
      </c>
      <c r="C1561" s="17">
        <f t="shared" si="74"/>
        <v>0.32862957937584802</v>
      </c>
      <c r="D1561" s="6">
        <v>115081</v>
      </c>
      <c r="E1561" s="6" t="s">
        <v>1754</v>
      </c>
      <c r="H1561" s="7">
        <v>223</v>
      </c>
      <c r="I1561" s="7">
        <v>308</v>
      </c>
      <c r="L1561" s="19">
        <f t="shared" si="72"/>
        <v>223</v>
      </c>
      <c r="M1561" s="17">
        <f t="shared" si="73"/>
        <v>0.72402597402597402</v>
      </c>
    </row>
    <row r="1562" spans="1:13" ht="15" x14ac:dyDescent="0.25">
      <c r="A1562" s="6">
        <v>145192</v>
      </c>
      <c r="B1562" s="6" t="s">
        <v>241</v>
      </c>
      <c r="C1562" s="17">
        <f t="shared" si="74"/>
        <v>0.32862957937584802</v>
      </c>
      <c r="D1562" s="6">
        <v>115085</v>
      </c>
      <c r="E1562" s="6" t="s">
        <v>1755</v>
      </c>
      <c r="H1562" s="7">
        <v>51</v>
      </c>
      <c r="I1562" s="7">
        <v>272</v>
      </c>
      <c r="L1562" s="19">
        <f t="shared" si="72"/>
        <v>51</v>
      </c>
      <c r="M1562" s="17">
        <f t="shared" si="73"/>
        <v>0.1875</v>
      </c>
    </row>
    <row r="1563" spans="1:13" ht="15" x14ac:dyDescent="0.25">
      <c r="A1563" s="6">
        <v>145192</v>
      </c>
      <c r="B1563" s="6" t="s">
        <v>241</v>
      </c>
      <c r="C1563" s="17">
        <f t="shared" si="74"/>
        <v>0.32862957937584802</v>
      </c>
      <c r="D1563" s="6">
        <v>115095</v>
      </c>
      <c r="E1563" s="6" t="s">
        <v>1756</v>
      </c>
      <c r="H1563" s="7">
        <v>13</v>
      </c>
      <c r="I1563" s="7">
        <v>186</v>
      </c>
      <c r="L1563" s="19">
        <f t="shared" si="72"/>
        <v>13</v>
      </c>
      <c r="M1563" s="17">
        <f t="shared" si="73"/>
        <v>6.9892473118279563E-2</v>
      </c>
    </row>
    <row r="1564" spans="1:13" ht="15" x14ac:dyDescent="0.25">
      <c r="A1564" s="6">
        <v>145192</v>
      </c>
      <c r="B1564" s="6" t="s">
        <v>241</v>
      </c>
      <c r="C1564" s="17">
        <f t="shared" si="74"/>
        <v>0.32862957937584802</v>
      </c>
      <c r="D1564" s="6">
        <v>115096</v>
      </c>
      <c r="E1564" s="6" t="s">
        <v>1757</v>
      </c>
      <c r="H1564" s="7">
        <v>18</v>
      </c>
      <c r="I1564" s="7">
        <v>226</v>
      </c>
      <c r="L1564" s="19">
        <f t="shared" si="72"/>
        <v>18</v>
      </c>
      <c r="M1564" s="17">
        <f t="shared" si="73"/>
        <v>7.9646017699115043E-2</v>
      </c>
    </row>
    <row r="1565" spans="1:13" ht="15" x14ac:dyDescent="0.25">
      <c r="A1565" s="6">
        <v>145192</v>
      </c>
      <c r="B1565" s="6" t="s">
        <v>241</v>
      </c>
      <c r="C1565" s="17">
        <f t="shared" si="74"/>
        <v>0.32862957937584802</v>
      </c>
      <c r="D1565" s="6">
        <v>115097</v>
      </c>
      <c r="E1565" s="6" t="s">
        <v>326</v>
      </c>
      <c r="H1565" s="7">
        <v>45</v>
      </c>
      <c r="I1565" s="7">
        <v>178</v>
      </c>
      <c r="L1565" s="19">
        <f t="shared" si="72"/>
        <v>45</v>
      </c>
      <c r="M1565" s="17">
        <f t="shared" si="73"/>
        <v>0.25280898876404495</v>
      </c>
    </row>
    <row r="1566" spans="1:13" ht="15" x14ac:dyDescent="0.25">
      <c r="A1566" s="6">
        <v>145192</v>
      </c>
      <c r="B1566" s="6" t="s">
        <v>241</v>
      </c>
      <c r="C1566" s="17">
        <f t="shared" si="74"/>
        <v>0.32862957937584802</v>
      </c>
      <c r="D1566" s="6">
        <v>115105</v>
      </c>
      <c r="E1566" s="6" t="s">
        <v>875</v>
      </c>
      <c r="H1566" s="7">
        <v>174</v>
      </c>
      <c r="I1566" s="7">
        <v>361</v>
      </c>
      <c r="L1566" s="19">
        <f t="shared" si="72"/>
        <v>174</v>
      </c>
      <c r="M1566" s="17">
        <f t="shared" si="73"/>
        <v>0.48199445983379502</v>
      </c>
    </row>
    <row r="1567" spans="1:13" ht="15" x14ac:dyDescent="0.25">
      <c r="A1567" s="6">
        <v>145192</v>
      </c>
      <c r="B1567" s="6" t="s">
        <v>241</v>
      </c>
      <c r="C1567" s="17">
        <f t="shared" si="74"/>
        <v>0.32862957937584802</v>
      </c>
      <c r="D1567" s="6">
        <v>115106</v>
      </c>
      <c r="E1567" s="6" t="s">
        <v>1685</v>
      </c>
      <c r="H1567" s="7">
        <v>49</v>
      </c>
      <c r="I1567" s="7">
        <v>221</v>
      </c>
      <c r="L1567" s="19">
        <f t="shared" si="72"/>
        <v>49</v>
      </c>
      <c r="M1567" s="17">
        <f t="shared" si="73"/>
        <v>0.22171945701357465</v>
      </c>
    </row>
    <row r="1568" spans="1:13" ht="15" x14ac:dyDescent="0.25">
      <c r="A1568" s="6">
        <v>145192</v>
      </c>
      <c r="B1568" s="6" t="s">
        <v>241</v>
      </c>
      <c r="C1568" s="17">
        <f t="shared" si="74"/>
        <v>0.32862957937584802</v>
      </c>
      <c r="D1568" s="6">
        <v>115109</v>
      </c>
      <c r="E1568" s="6" t="s">
        <v>1758</v>
      </c>
      <c r="H1568" s="7">
        <v>19</v>
      </c>
      <c r="I1568" s="7">
        <v>361</v>
      </c>
      <c r="L1568" s="19">
        <f t="shared" si="72"/>
        <v>19</v>
      </c>
      <c r="M1568" s="17">
        <f t="shared" si="73"/>
        <v>5.2631578947368418E-2</v>
      </c>
    </row>
    <row r="1569" spans="1:13" ht="15" x14ac:dyDescent="0.25">
      <c r="A1569" s="6">
        <v>145192</v>
      </c>
      <c r="B1569" s="6" t="s">
        <v>241</v>
      </c>
      <c r="C1569" s="17">
        <f t="shared" si="74"/>
        <v>0.32862957937584802</v>
      </c>
      <c r="D1569" s="6">
        <v>115113</v>
      </c>
      <c r="E1569" s="6" t="s">
        <v>1759</v>
      </c>
      <c r="H1569" s="7">
        <v>120</v>
      </c>
      <c r="I1569" s="7">
        <v>1059</v>
      </c>
      <c r="L1569" s="19">
        <f t="shared" si="72"/>
        <v>120</v>
      </c>
      <c r="M1569" s="17">
        <f t="shared" si="73"/>
        <v>0.11331444759206799</v>
      </c>
    </row>
    <row r="1570" spans="1:13" ht="15" x14ac:dyDescent="0.25">
      <c r="A1570" s="6">
        <v>145192</v>
      </c>
      <c r="B1570" s="6" t="s">
        <v>241</v>
      </c>
      <c r="C1570" s="17">
        <f t="shared" si="74"/>
        <v>0.32862957937584802</v>
      </c>
      <c r="D1570" s="6">
        <v>115114</v>
      </c>
      <c r="E1570" s="6" t="s">
        <v>1760</v>
      </c>
      <c r="H1570" s="7">
        <v>39</v>
      </c>
      <c r="I1570" s="7">
        <v>455</v>
      </c>
      <c r="L1570" s="19">
        <f t="shared" si="72"/>
        <v>39</v>
      </c>
      <c r="M1570" s="17">
        <f t="shared" si="73"/>
        <v>8.5714285714285715E-2</v>
      </c>
    </row>
    <row r="1571" spans="1:13" ht="15" x14ac:dyDescent="0.25">
      <c r="A1571" s="6">
        <v>145192</v>
      </c>
      <c r="B1571" s="6" t="s">
        <v>241</v>
      </c>
      <c r="C1571" s="17">
        <f t="shared" si="74"/>
        <v>0.32862957937584802</v>
      </c>
      <c r="D1571" s="6">
        <v>115119</v>
      </c>
      <c r="E1571" s="6" t="s">
        <v>494</v>
      </c>
      <c r="H1571" s="7">
        <v>30</v>
      </c>
      <c r="I1571" s="7">
        <v>304</v>
      </c>
      <c r="L1571" s="19">
        <f t="shared" si="72"/>
        <v>30</v>
      </c>
      <c r="M1571" s="17">
        <f t="shared" si="73"/>
        <v>9.8684210526315791E-2</v>
      </c>
    </row>
    <row r="1572" spans="1:13" ht="15" x14ac:dyDescent="0.25">
      <c r="A1572" s="6">
        <v>145192</v>
      </c>
      <c r="B1572" s="6" t="s">
        <v>241</v>
      </c>
      <c r="C1572" s="17">
        <f t="shared" si="74"/>
        <v>0.32862957937584802</v>
      </c>
      <c r="D1572" s="6">
        <v>115120</v>
      </c>
      <c r="E1572" s="6" t="s">
        <v>1761</v>
      </c>
      <c r="H1572" s="7">
        <v>115</v>
      </c>
      <c r="I1572" s="7">
        <v>722</v>
      </c>
      <c r="L1572" s="19">
        <f t="shared" si="72"/>
        <v>115</v>
      </c>
      <c r="M1572" s="17">
        <f t="shared" si="73"/>
        <v>0.15927977839335181</v>
      </c>
    </row>
    <row r="1573" spans="1:13" ht="15" x14ac:dyDescent="0.25">
      <c r="A1573" s="6">
        <v>145192</v>
      </c>
      <c r="B1573" s="6" t="s">
        <v>241</v>
      </c>
      <c r="C1573" s="17">
        <f t="shared" si="74"/>
        <v>0.32862957937584802</v>
      </c>
      <c r="D1573" s="6">
        <v>115121</v>
      </c>
      <c r="E1573" s="6" t="s">
        <v>1762</v>
      </c>
      <c r="H1573" s="7">
        <v>139</v>
      </c>
      <c r="I1573" s="7">
        <v>1546</v>
      </c>
      <c r="L1573" s="19">
        <f t="shared" si="72"/>
        <v>139</v>
      </c>
      <c r="M1573" s="17">
        <f t="shared" si="73"/>
        <v>8.9909443725743859E-2</v>
      </c>
    </row>
    <row r="1574" spans="1:13" ht="15" x14ac:dyDescent="0.25">
      <c r="A1574" s="6">
        <v>145192</v>
      </c>
      <c r="B1574" s="6" t="s">
        <v>241</v>
      </c>
      <c r="C1574" s="17">
        <f t="shared" si="74"/>
        <v>0.32862957937584802</v>
      </c>
      <c r="D1574" s="6">
        <v>115123</v>
      </c>
      <c r="E1574" s="6" t="s">
        <v>1763</v>
      </c>
      <c r="H1574" s="7">
        <v>11</v>
      </c>
      <c r="I1574" s="7">
        <v>486</v>
      </c>
      <c r="L1574" s="19">
        <f t="shared" si="72"/>
        <v>11</v>
      </c>
      <c r="M1574" s="17">
        <f t="shared" si="73"/>
        <v>2.2633744855967079E-2</v>
      </c>
    </row>
    <row r="1575" spans="1:13" ht="15" x14ac:dyDescent="0.25">
      <c r="A1575" s="6">
        <v>145192</v>
      </c>
      <c r="B1575" s="6" t="s">
        <v>241</v>
      </c>
      <c r="C1575" s="17">
        <f t="shared" si="74"/>
        <v>0.32862957937584802</v>
      </c>
      <c r="D1575" s="6">
        <v>115125</v>
      </c>
      <c r="E1575" s="6" t="s">
        <v>1764</v>
      </c>
      <c r="H1575" s="7">
        <v>55</v>
      </c>
      <c r="I1575" s="7">
        <v>474</v>
      </c>
      <c r="L1575" s="19">
        <f t="shared" si="72"/>
        <v>55</v>
      </c>
      <c r="M1575" s="17">
        <f t="shared" si="73"/>
        <v>0.1160337552742616</v>
      </c>
    </row>
    <row r="1576" spans="1:13" ht="15" x14ac:dyDescent="0.25">
      <c r="A1576" s="6">
        <v>145192</v>
      </c>
      <c r="B1576" s="6" t="s">
        <v>241</v>
      </c>
      <c r="C1576" s="17">
        <f t="shared" si="74"/>
        <v>0.32862957937584802</v>
      </c>
      <c r="D1576" s="6">
        <v>115127</v>
      </c>
      <c r="E1576" s="6" t="s">
        <v>1765</v>
      </c>
      <c r="H1576" s="7">
        <v>22</v>
      </c>
      <c r="I1576" s="7">
        <v>297</v>
      </c>
      <c r="L1576" s="19">
        <f t="shared" si="72"/>
        <v>22</v>
      </c>
      <c r="M1576" s="17">
        <f t="shared" si="73"/>
        <v>7.407407407407407E-2</v>
      </c>
    </row>
    <row r="1577" spans="1:13" ht="15" x14ac:dyDescent="0.25">
      <c r="A1577" s="6">
        <v>145192</v>
      </c>
      <c r="B1577" s="6" t="s">
        <v>241</v>
      </c>
      <c r="C1577" s="17">
        <f t="shared" si="74"/>
        <v>0.32862957937584802</v>
      </c>
      <c r="D1577" s="6">
        <v>115129</v>
      </c>
      <c r="E1577" s="6" t="s">
        <v>1766</v>
      </c>
      <c r="H1577" s="7">
        <v>110</v>
      </c>
      <c r="I1577" s="7">
        <v>987</v>
      </c>
      <c r="L1577" s="19">
        <f t="shared" si="72"/>
        <v>110</v>
      </c>
      <c r="M1577" s="17">
        <f t="shared" si="73"/>
        <v>0.11144883485309018</v>
      </c>
    </row>
    <row r="1578" spans="1:13" ht="15" x14ac:dyDescent="0.25">
      <c r="A1578" s="6">
        <v>145192</v>
      </c>
      <c r="B1578" s="6" t="s">
        <v>241</v>
      </c>
      <c r="C1578" s="17">
        <f t="shared" si="74"/>
        <v>0.32862957937584802</v>
      </c>
      <c r="D1578" s="6">
        <v>115130</v>
      </c>
      <c r="E1578" s="6" t="s">
        <v>1767</v>
      </c>
      <c r="H1578" s="7">
        <v>132</v>
      </c>
      <c r="I1578" s="7">
        <v>1347</v>
      </c>
      <c r="L1578" s="19">
        <f t="shared" si="72"/>
        <v>132</v>
      </c>
      <c r="M1578" s="17">
        <f t="shared" si="73"/>
        <v>9.7995545657015584E-2</v>
      </c>
    </row>
    <row r="1579" spans="1:13" ht="15" x14ac:dyDescent="0.25">
      <c r="A1579" s="6">
        <v>145192</v>
      </c>
      <c r="B1579" s="6" t="s">
        <v>241</v>
      </c>
      <c r="C1579" s="17">
        <f t="shared" si="74"/>
        <v>0.32862957937584802</v>
      </c>
      <c r="D1579" s="6">
        <v>115131</v>
      </c>
      <c r="E1579" s="6" t="s">
        <v>1768</v>
      </c>
      <c r="H1579" s="7">
        <v>41</v>
      </c>
      <c r="I1579" s="7">
        <v>467</v>
      </c>
      <c r="L1579" s="19">
        <f t="shared" si="72"/>
        <v>41</v>
      </c>
      <c r="M1579" s="17">
        <f t="shared" si="73"/>
        <v>8.7794432548179868E-2</v>
      </c>
    </row>
    <row r="1580" spans="1:13" ht="15" x14ac:dyDescent="0.25">
      <c r="A1580" s="6">
        <v>145192</v>
      </c>
      <c r="B1580" s="6" t="s">
        <v>241</v>
      </c>
      <c r="C1580" s="17">
        <f t="shared" si="74"/>
        <v>0.32862957937584802</v>
      </c>
      <c r="D1580" s="6">
        <v>115136</v>
      </c>
      <c r="E1580" s="6" t="s">
        <v>1769</v>
      </c>
      <c r="H1580" s="7">
        <v>62</v>
      </c>
      <c r="I1580" s="7">
        <v>685</v>
      </c>
      <c r="L1580" s="19">
        <f t="shared" si="72"/>
        <v>62</v>
      </c>
      <c r="M1580" s="17">
        <f t="shared" si="73"/>
        <v>9.0510948905109495E-2</v>
      </c>
    </row>
    <row r="1581" spans="1:13" ht="15" x14ac:dyDescent="0.25">
      <c r="A1581" s="6">
        <v>145192</v>
      </c>
      <c r="B1581" s="6" t="s">
        <v>241</v>
      </c>
      <c r="C1581" s="17">
        <f t="shared" si="74"/>
        <v>0.32862957937584802</v>
      </c>
      <c r="D1581" s="6">
        <v>115137</v>
      </c>
      <c r="E1581" s="6" t="s">
        <v>1770</v>
      </c>
      <c r="H1581" s="7">
        <v>28</v>
      </c>
      <c r="I1581" s="7">
        <v>347</v>
      </c>
      <c r="L1581" s="19">
        <f t="shared" si="72"/>
        <v>28</v>
      </c>
      <c r="M1581" s="17">
        <f t="shared" si="73"/>
        <v>8.069164265129683E-2</v>
      </c>
    </row>
    <row r="1582" spans="1:13" ht="15" x14ac:dyDescent="0.25">
      <c r="A1582" s="6">
        <v>145192</v>
      </c>
      <c r="B1582" s="6" t="s">
        <v>241</v>
      </c>
      <c r="C1582" s="17">
        <f t="shared" si="74"/>
        <v>0.32862957937584802</v>
      </c>
      <c r="D1582" s="6">
        <v>115138</v>
      </c>
      <c r="E1582" s="6" t="s">
        <v>1771</v>
      </c>
      <c r="H1582" s="7">
        <v>26</v>
      </c>
      <c r="I1582" s="7">
        <v>338</v>
      </c>
      <c r="L1582" s="19">
        <f t="shared" si="72"/>
        <v>26</v>
      </c>
      <c r="M1582" s="17">
        <f t="shared" si="73"/>
        <v>7.6923076923076927E-2</v>
      </c>
    </row>
    <row r="1583" spans="1:13" ht="15" x14ac:dyDescent="0.25">
      <c r="A1583" s="6">
        <v>145192</v>
      </c>
      <c r="B1583" s="6" t="s">
        <v>241</v>
      </c>
      <c r="C1583" s="17">
        <f t="shared" si="74"/>
        <v>0.32862957937584802</v>
      </c>
      <c r="D1583" s="6">
        <v>115140</v>
      </c>
      <c r="E1583" s="6" t="s">
        <v>1772</v>
      </c>
      <c r="H1583" s="7">
        <v>30</v>
      </c>
      <c r="I1583" s="7">
        <v>502</v>
      </c>
      <c r="L1583" s="19">
        <f t="shared" si="72"/>
        <v>30</v>
      </c>
      <c r="M1583" s="17">
        <f t="shared" si="73"/>
        <v>5.9760956175298807E-2</v>
      </c>
    </row>
    <row r="1584" spans="1:13" ht="15" x14ac:dyDescent="0.25">
      <c r="A1584" s="6">
        <v>145192</v>
      </c>
      <c r="B1584" s="6" t="s">
        <v>241</v>
      </c>
      <c r="C1584" s="17">
        <f t="shared" si="74"/>
        <v>0.32862957937584802</v>
      </c>
      <c r="D1584" s="6">
        <v>115141</v>
      </c>
      <c r="E1584" s="6" t="s">
        <v>1773</v>
      </c>
      <c r="H1584" s="7">
        <v>84</v>
      </c>
      <c r="I1584" s="7">
        <v>1595</v>
      </c>
      <c r="L1584" s="19">
        <f t="shared" si="72"/>
        <v>84</v>
      </c>
      <c r="M1584" s="17">
        <f t="shared" si="73"/>
        <v>5.2664576802507836E-2</v>
      </c>
    </row>
    <row r="1585" spans="1:13" ht="15" x14ac:dyDescent="0.25">
      <c r="A1585" s="6">
        <v>145192</v>
      </c>
      <c r="B1585" s="6" t="s">
        <v>241</v>
      </c>
      <c r="C1585" s="17">
        <f t="shared" si="74"/>
        <v>0.32862957937584802</v>
      </c>
      <c r="D1585" s="6">
        <v>115142</v>
      </c>
      <c r="E1585" s="6" t="s">
        <v>803</v>
      </c>
      <c r="H1585" s="7">
        <v>19</v>
      </c>
      <c r="I1585" s="7">
        <v>365</v>
      </c>
      <c r="L1585" s="19">
        <f t="shared" si="72"/>
        <v>19</v>
      </c>
      <c r="M1585" s="17">
        <f t="shared" si="73"/>
        <v>5.2054794520547946E-2</v>
      </c>
    </row>
    <row r="1586" spans="1:13" ht="15" x14ac:dyDescent="0.25">
      <c r="A1586" s="6">
        <v>145192</v>
      </c>
      <c r="B1586" s="6" t="s">
        <v>241</v>
      </c>
      <c r="C1586" s="17">
        <f t="shared" si="74"/>
        <v>0.32862957937584802</v>
      </c>
      <c r="D1586" s="6">
        <v>115143</v>
      </c>
      <c r="E1586" s="6" t="s">
        <v>1774</v>
      </c>
      <c r="H1586" s="7">
        <v>169</v>
      </c>
      <c r="I1586" s="7">
        <v>270</v>
      </c>
      <c r="L1586" s="19">
        <f t="shared" si="72"/>
        <v>169</v>
      </c>
      <c r="M1586" s="17">
        <f t="shared" si="73"/>
        <v>0.62592592592592589</v>
      </c>
    </row>
    <row r="1587" spans="1:13" ht="15" x14ac:dyDescent="0.25">
      <c r="A1587" s="6">
        <v>145192</v>
      </c>
      <c r="B1587" s="6" t="s">
        <v>241</v>
      </c>
      <c r="C1587" s="17">
        <f t="shared" si="74"/>
        <v>0.32862957937584802</v>
      </c>
      <c r="D1587" s="6">
        <v>115144</v>
      </c>
      <c r="E1587" s="6" t="s">
        <v>804</v>
      </c>
      <c r="H1587" s="7">
        <v>93</v>
      </c>
      <c r="I1587" s="7">
        <v>366</v>
      </c>
      <c r="L1587" s="19">
        <f t="shared" si="72"/>
        <v>93</v>
      </c>
      <c r="M1587" s="17">
        <f t="shared" si="73"/>
        <v>0.25409836065573771</v>
      </c>
    </row>
    <row r="1588" spans="1:13" ht="15" x14ac:dyDescent="0.25">
      <c r="A1588" s="6">
        <v>145192</v>
      </c>
      <c r="B1588" s="6" t="s">
        <v>241</v>
      </c>
      <c r="C1588" s="17">
        <f t="shared" si="74"/>
        <v>0.32862957937584802</v>
      </c>
      <c r="D1588" s="6">
        <v>115148</v>
      </c>
      <c r="E1588" s="6" t="s">
        <v>1775</v>
      </c>
      <c r="H1588" s="7">
        <v>183</v>
      </c>
      <c r="I1588" s="7">
        <v>402</v>
      </c>
      <c r="L1588" s="19">
        <f t="shared" si="72"/>
        <v>183</v>
      </c>
      <c r="M1588" s="17">
        <f t="shared" si="73"/>
        <v>0.45522388059701491</v>
      </c>
    </row>
    <row r="1589" spans="1:13" ht="15" x14ac:dyDescent="0.25">
      <c r="A1589" s="6">
        <v>145192</v>
      </c>
      <c r="B1589" s="6" t="s">
        <v>241</v>
      </c>
      <c r="C1589" s="17">
        <f t="shared" si="74"/>
        <v>0.32862957937584802</v>
      </c>
      <c r="D1589" s="6">
        <v>115150</v>
      </c>
      <c r="E1589" s="6" t="s">
        <v>1776</v>
      </c>
      <c r="H1589" s="7">
        <v>85</v>
      </c>
      <c r="I1589" s="7">
        <v>125</v>
      </c>
      <c r="L1589" s="19">
        <f t="shared" ref="L1589:L1652" si="75">IF(K1589="",H1589,(MIN(I1589,(K1589*1.6*I1589))))</f>
        <v>85</v>
      </c>
      <c r="M1589" s="17">
        <f t="shared" ref="M1589:M1652" si="76">IF(L1589=0,0,(L1589/I1589))</f>
        <v>0.68</v>
      </c>
    </row>
    <row r="1590" spans="1:13" ht="15" x14ac:dyDescent="0.25">
      <c r="A1590" s="6">
        <v>145192</v>
      </c>
      <c r="B1590" s="6" t="s">
        <v>241</v>
      </c>
      <c r="C1590" s="17">
        <f t="shared" si="74"/>
        <v>0.32862957937584802</v>
      </c>
      <c r="D1590" s="6">
        <v>115152</v>
      </c>
      <c r="E1590" s="6" t="s">
        <v>1777</v>
      </c>
      <c r="H1590" s="7">
        <v>234</v>
      </c>
      <c r="I1590" s="7">
        <v>271</v>
      </c>
      <c r="L1590" s="19">
        <f t="shared" si="75"/>
        <v>234</v>
      </c>
      <c r="M1590" s="17">
        <f t="shared" si="76"/>
        <v>0.86346863468634683</v>
      </c>
    </row>
    <row r="1591" spans="1:13" ht="15" x14ac:dyDescent="0.25">
      <c r="A1591" s="6">
        <v>145192</v>
      </c>
      <c r="B1591" s="6" t="s">
        <v>241</v>
      </c>
      <c r="C1591" s="17">
        <f t="shared" si="74"/>
        <v>0.32862957937584802</v>
      </c>
      <c r="D1591" s="6">
        <v>115153</v>
      </c>
      <c r="E1591" s="6" t="s">
        <v>1778</v>
      </c>
      <c r="H1591" s="7">
        <v>278</v>
      </c>
      <c r="I1591" s="7">
        <v>317</v>
      </c>
      <c r="L1591" s="19">
        <f t="shared" si="75"/>
        <v>278</v>
      </c>
      <c r="M1591" s="17">
        <f t="shared" si="76"/>
        <v>0.87697160883280756</v>
      </c>
    </row>
    <row r="1592" spans="1:13" ht="15" x14ac:dyDescent="0.25">
      <c r="A1592" s="6">
        <v>145192</v>
      </c>
      <c r="B1592" s="6" t="s">
        <v>241</v>
      </c>
      <c r="C1592" s="17">
        <f t="shared" si="74"/>
        <v>0.32862957937584802</v>
      </c>
      <c r="D1592" s="6">
        <v>115154</v>
      </c>
      <c r="E1592" s="6" t="s">
        <v>1779</v>
      </c>
      <c r="H1592" s="7">
        <v>689</v>
      </c>
      <c r="I1592" s="7">
        <v>809</v>
      </c>
      <c r="L1592" s="19">
        <f t="shared" si="75"/>
        <v>689</v>
      </c>
      <c r="M1592" s="17">
        <f t="shared" si="76"/>
        <v>0.85166872682323858</v>
      </c>
    </row>
    <row r="1593" spans="1:13" ht="15" x14ac:dyDescent="0.25">
      <c r="A1593" s="6">
        <v>145192</v>
      </c>
      <c r="B1593" s="6" t="s">
        <v>241</v>
      </c>
      <c r="C1593" s="17">
        <f t="shared" si="74"/>
        <v>0.32862957937584802</v>
      </c>
      <c r="D1593" s="6">
        <v>115155</v>
      </c>
      <c r="E1593" s="6" t="s">
        <v>1780</v>
      </c>
      <c r="H1593" s="7">
        <v>271</v>
      </c>
      <c r="I1593" s="7">
        <v>305</v>
      </c>
      <c r="L1593" s="19">
        <f t="shared" si="75"/>
        <v>271</v>
      </c>
      <c r="M1593" s="17">
        <f t="shared" si="76"/>
        <v>0.88852459016393448</v>
      </c>
    </row>
    <row r="1594" spans="1:13" ht="15" x14ac:dyDescent="0.25">
      <c r="A1594" s="6">
        <v>145192</v>
      </c>
      <c r="B1594" s="6" t="s">
        <v>241</v>
      </c>
      <c r="C1594" s="17">
        <f t="shared" si="74"/>
        <v>0.32862957937584802</v>
      </c>
      <c r="D1594" s="6">
        <v>115158</v>
      </c>
      <c r="E1594" s="6" t="s">
        <v>811</v>
      </c>
      <c r="H1594" s="7">
        <v>323</v>
      </c>
      <c r="I1594" s="7">
        <v>341</v>
      </c>
      <c r="L1594" s="19">
        <f t="shared" si="75"/>
        <v>323</v>
      </c>
      <c r="M1594" s="17">
        <f t="shared" si="76"/>
        <v>0.94721407624633436</v>
      </c>
    </row>
    <row r="1595" spans="1:13" ht="15" x14ac:dyDescent="0.25">
      <c r="A1595" s="6">
        <v>145192</v>
      </c>
      <c r="B1595" s="6" t="s">
        <v>241</v>
      </c>
      <c r="C1595" s="17">
        <f t="shared" si="74"/>
        <v>0.32862957937584802</v>
      </c>
      <c r="D1595" s="6">
        <v>115159</v>
      </c>
      <c r="E1595" s="6" t="s">
        <v>1781</v>
      </c>
      <c r="H1595" s="7">
        <v>38</v>
      </c>
      <c r="I1595" s="7">
        <v>457</v>
      </c>
      <c r="L1595" s="19">
        <f t="shared" si="75"/>
        <v>38</v>
      </c>
      <c r="M1595" s="17">
        <f t="shared" si="76"/>
        <v>8.3150984682713341E-2</v>
      </c>
    </row>
    <row r="1596" spans="1:13" ht="15" x14ac:dyDescent="0.25">
      <c r="A1596" s="6">
        <v>145192</v>
      </c>
      <c r="B1596" s="6" t="s">
        <v>241</v>
      </c>
      <c r="C1596" s="17">
        <f t="shared" si="74"/>
        <v>0.32862957937584802</v>
      </c>
      <c r="D1596" s="6">
        <v>115160</v>
      </c>
      <c r="E1596" s="6" t="s">
        <v>1782</v>
      </c>
      <c r="H1596" s="7">
        <v>45</v>
      </c>
      <c r="I1596" s="7">
        <v>432</v>
      </c>
      <c r="L1596" s="19">
        <f t="shared" si="75"/>
        <v>45</v>
      </c>
      <c r="M1596" s="17">
        <f t="shared" si="76"/>
        <v>0.10416666666666667</v>
      </c>
    </row>
    <row r="1597" spans="1:13" ht="15" x14ac:dyDescent="0.25">
      <c r="A1597" s="6">
        <v>145192</v>
      </c>
      <c r="B1597" s="6" t="s">
        <v>241</v>
      </c>
      <c r="C1597" s="17">
        <f t="shared" si="74"/>
        <v>0.32862957937584802</v>
      </c>
      <c r="D1597" s="6">
        <v>115166</v>
      </c>
      <c r="E1597" s="6" t="s">
        <v>1783</v>
      </c>
      <c r="H1597" s="7">
        <v>47</v>
      </c>
      <c r="I1597" s="7">
        <v>97</v>
      </c>
      <c r="L1597" s="19">
        <f t="shared" si="75"/>
        <v>47</v>
      </c>
      <c r="M1597" s="17">
        <f t="shared" si="76"/>
        <v>0.4845360824742268</v>
      </c>
    </row>
    <row r="1598" spans="1:13" ht="15" x14ac:dyDescent="0.25">
      <c r="A1598" s="6">
        <v>145192</v>
      </c>
      <c r="B1598" s="6" t="s">
        <v>241</v>
      </c>
      <c r="C1598" s="17">
        <f t="shared" si="74"/>
        <v>0.32862957937584802</v>
      </c>
      <c r="D1598" s="6">
        <v>115173</v>
      </c>
      <c r="E1598" s="6" t="s">
        <v>1784</v>
      </c>
      <c r="H1598" s="7">
        <v>43</v>
      </c>
      <c r="I1598" s="7">
        <v>284</v>
      </c>
      <c r="L1598" s="19">
        <f t="shared" si="75"/>
        <v>43</v>
      </c>
      <c r="M1598" s="17">
        <f t="shared" si="76"/>
        <v>0.15140845070422534</v>
      </c>
    </row>
    <row r="1599" spans="1:13" ht="15" x14ac:dyDescent="0.25">
      <c r="A1599" s="6">
        <v>145192</v>
      </c>
      <c r="B1599" s="6" t="s">
        <v>241</v>
      </c>
      <c r="C1599" s="17">
        <f t="shared" si="74"/>
        <v>0.32862957937584802</v>
      </c>
      <c r="D1599" s="6">
        <v>115174</v>
      </c>
      <c r="E1599" s="6" t="s">
        <v>981</v>
      </c>
      <c r="H1599" s="7">
        <v>173</v>
      </c>
      <c r="I1599" s="7">
        <v>240</v>
      </c>
      <c r="L1599" s="19">
        <f t="shared" si="75"/>
        <v>173</v>
      </c>
      <c r="M1599" s="17">
        <f t="shared" si="76"/>
        <v>0.72083333333333333</v>
      </c>
    </row>
    <row r="1600" spans="1:13" ht="15" x14ac:dyDescent="0.25">
      <c r="A1600" s="6">
        <v>145192</v>
      </c>
      <c r="B1600" s="6" t="s">
        <v>241</v>
      </c>
      <c r="C1600" s="17">
        <f t="shared" si="74"/>
        <v>0.32862957937584802</v>
      </c>
      <c r="D1600" s="6">
        <v>115177</v>
      </c>
      <c r="E1600" s="6" t="s">
        <v>1785</v>
      </c>
      <c r="H1600" s="7">
        <v>353</v>
      </c>
      <c r="I1600" s="7">
        <v>353</v>
      </c>
      <c r="L1600" s="19">
        <f t="shared" si="75"/>
        <v>353</v>
      </c>
      <c r="M1600" s="17">
        <f t="shared" si="76"/>
        <v>1</v>
      </c>
    </row>
    <row r="1601" spans="1:13" ht="15" x14ac:dyDescent="0.25">
      <c r="A1601" s="6">
        <v>145192</v>
      </c>
      <c r="B1601" s="6" t="s">
        <v>241</v>
      </c>
      <c r="C1601" s="17">
        <f t="shared" si="74"/>
        <v>0.32862957937584802</v>
      </c>
      <c r="D1601" s="6">
        <v>115178</v>
      </c>
      <c r="E1601" s="6" t="s">
        <v>1786</v>
      </c>
      <c r="H1601" s="7">
        <v>680</v>
      </c>
      <c r="I1601" s="7">
        <v>1655</v>
      </c>
      <c r="L1601" s="19">
        <f t="shared" si="75"/>
        <v>680</v>
      </c>
      <c r="M1601" s="17">
        <f t="shared" si="76"/>
        <v>0.41087613293051362</v>
      </c>
    </row>
    <row r="1602" spans="1:13" ht="15" x14ac:dyDescent="0.25">
      <c r="A1602" s="6">
        <v>145192</v>
      </c>
      <c r="B1602" s="6" t="s">
        <v>241</v>
      </c>
      <c r="C1602" s="17">
        <f t="shared" si="74"/>
        <v>0.32862957937584802</v>
      </c>
      <c r="D1602" s="6">
        <v>115181</v>
      </c>
      <c r="E1602" s="6" t="s">
        <v>1787</v>
      </c>
      <c r="H1602" s="7">
        <v>175</v>
      </c>
      <c r="I1602" s="7">
        <v>298</v>
      </c>
      <c r="L1602" s="19">
        <f t="shared" si="75"/>
        <v>175</v>
      </c>
      <c r="M1602" s="17">
        <f t="shared" si="76"/>
        <v>0.58724832214765099</v>
      </c>
    </row>
    <row r="1603" spans="1:13" ht="15" x14ac:dyDescent="0.25">
      <c r="A1603" s="6">
        <v>145192</v>
      </c>
      <c r="B1603" s="6" t="s">
        <v>241</v>
      </c>
      <c r="C1603" s="17">
        <f t="shared" ref="C1603:C1666" si="77">SUMIF($B$2:$B$3000,B1603,$L$2:$L$3000)/(SUMIF($B$2:$B$3000,B1603,$I$2:$I$3000))</f>
        <v>0.32862957937584802</v>
      </c>
      <c r="D1603" s="6">
        <v>115184</v>
      </c>
      <c r="E1603" s="6" t="s">
        <v>1788</v>
      </c>
      <c r="H1603" s="7">
        <v>319</v>
      </c>
      <c r="I1603" s="7">
        <v>504</v>
      </c>
      <c r="L1603" s="19">
        <f t="shared" si="75"/>
        <v>319</v>
      </c>
      <c r="M1603" s="17">
        <f t="shared" si="76"/>
        <v>0.63293650793650791</v>
      </c>
    </row>
    <row r="1604" spans="1:13" ht="15" x14ac:dyDescent="0.25">
      <c r="A1604" s="6">
        <v>145192</v>
      </c>
      <c r="B1604" s="6" t="s">
        <v>241</v>
      </c>
      <c r="C1604" s="17">
        <f t="shared" si="77"/>
        <v>0.32862957937584802</v>
      </c>
      <c r="D1604" s="6">
        <v>115186</v>
      </c>
      <c r="E1604" s="6" t="s">
        <v>1789</v>
      </c>
      <c r="H1604" s="7">
        <v>157</v>
      </c>
      <c r="I1604" s="7">
        <v>208</v>
      </c>
      <c r="L1604" s="19">
        <f t="shared" si="75"/>
        <v>157</v>
      </c>
      <c r="M1604" s="17">
        <f t="shared" si="76"/>
        <v>0.75480769230769229</v>
      </c>
    </row>
    <row r="1605" spans="1:13" ht="15" x14ac:dyDescent="0.25">
      <c r="A1605" s="6">
        <v>145192</v>
      </c>
      <c r="B1605" s="6" t="s">
        <v>241</v>
      </c>
      <c r="C1605" s="17">
        <f t="shared" si="77"/>
        <v>0.32862957937584802</v>
      </c>
      <c r="D1605" s="6">
        <v>115188</v>
      </c>
      <c r="E1605" s="6" t="s">
        <v>1790</v>
      </c>
      <c r="H1605" s="7">
        <v>54</v>
      </c>
      <c r="I1605" s="7">
        <v>106</v>
      </c>
      <c r="L1605" s="19">
        <f t="shared" si="75"/>
        <v>54</v>
      </c>
      <c r="M1605" s="17">
        <f t="shared" si="76"/>
        <v>0.50943396226415094</v>
      </c>
    </row>
    <row r="1606" spans="1:13" ht="15" x14ac:dyDescent="0.25">
      <c r="A1606" s="6">
        <v>145192</v>
      </c>
      <c r="B1606" s="6" t="s">
        <v>241</v>
      </c>
      <c r="C1606" s="17">
        <f t="shared" si="77"/>
        <v>0.32862957937584802</v>
      </c>
      <c r="D1606" s="6">
        <v>115191</v>
      </c>
      <c r="E1606" s="6" t="s">
        <v>1791</v>
      </c>
      <c r="H1606" s="7">
        <v>90</v>
      </c>
      <c r="I1606" s="7">
        <v>261</v>
      </c>
      <c r="L1606" s="19">
        <f t="shared" si="75"/>
        <v>90</v>
      </c>
      <c r="M1606" s="17">
        <f t="shared" si="76"/>
        <v>0.34482758620689657</v>
      </c>
    </row>
    <row r="1607" spans="1:13" ht="15" x14ac:dyDescent="0.25">
      <c r="A1607" s="6">
        <v>145192</v>
      </c>
      <c r="B1607" s="6" t="s">
        <v>241</v>
      </c>
      <c r="C1607" s="17">
        <f t="shared" si="77"/>
        <v>0.32862957937584802</v>
      </c>
      <c r="D1607" s="6">
        <v>115192</v>
      </c>
      <c r="E1607" s="6" t="s">
        <v>1792</v>
      </c>
      <c r="H1607" s="7">
        <v>278</v>
      </c>
      <c r="I1607" s="7">
        <v>1123</v>
      </c>
      <c r="L1607" s="19">
        <f t="shared" si="75"/>
        <v>278</v>
      </c>
      <c r="M1607" s="17">
        <f t="shared" si="76"/>
        <v>0.24755120213713269</v>
      </c>
    </row>
    <row r="1608" spans="1:13" ht="15" x14ac:dyDescent="0.25">
      <c r="A1608" s="6">
        <v>145192</v>
      </c>
      <c r="B1608" s="6" t="s">
        <v>241</v>
      </c>
      <c r="C1608" s="17">
        <f t="shared" si="77"/>
        <v>0.32862957937584802</v>
      </c>
      <c r="D1608" s="6">
        <v>115194</v>
      </c>
      <c r="E1608" s="6" t="s">
        <v>1793</v>
      </c>
      <c r="H1608" s="7">
        <v>66</v>
      </c>
      <c r="I1608" s="7">
        <v>434</v>
      </c>
      <c r="L1608" s="19">
        <f t="shared" si="75"/>
        <v>66</v>
      </c>
      <c r="M1608" s="17">
        <f t="shared" si="76"/>
        <v>0.15207373271889402</v>
      </c>
    </row>
    <row r="1609" spans="1:13" ht="15" x14ac:dyDescent="0.25">
      <c r="A1609" s="6">
        <v>145192</v>
      </c>
      <c r="B1609" s="6" t="s">
        <v>241</v>
      </c>
      <c r="C1609" s="17">
        <f t="shared" si="77"/>
        <v>0.32862957937584802</v>
      </c>
      <c r="D1609" s="6">
        <v>115197</v>
      </c>
      <c r="E1609" s="6" t="s">
        <v>1794</v>
      </c>
      <c r="H1609" s="7">
        <v>521</v>
      </c>
      <c r="I1609" s="7">
        <v>818</v>
      </c>
      <c r="L1609" s="19">
        <f t="shared" si="75"/>
        <v>521</v>
      </c>
      <c r="M1609" s="17">
        <f t="shared" si="76"/>
        <v>0.63691931540342295</v>
      </c>
    </row>
    <row r="1610" spans="1:13" ht="15" x14ac:dyDescent="0.25">
      <c r="A1610" s="6">
        <v>145192</v>
      </c>
      <c r="B1610" s="6" t="s">
        <v>241</v>
      </c>
      <c r="C1610" s="17">
        <f t="shared" si="77"/>
        <v>0.32862957937584802</v>
      </c>
      <c r="D1610" s="6">
        <v>115198</v>
      </c>
      <c r="E1610" s="6" t="s">
        <v>1795</v>
      </c>
      <c r="H1610" s="7">
        <v>868</v>
      </c>
      <c r="I1610" s="7">
        <v>1307</v>
      </c>
      <c r="L1610" s="19">
        <f t="shared" si="75"/>
        <v>868</v>
      </c>
      <c r="M1610" s="17">
        <f t="shared" si="76"/>
        <v>0.66411629686304519</v>
      </c>
    </row>
    <row r="1611" spans="1:13" ht="15" x14ac:dyDescent="0.25">
      <c r="A1611" s="6">
        <v>145192</v>
      </c>
      <c r="B1611" s="6" t="s">
        <v>241</v>
      </c>
      <c r="C1611" s="17">
        <f t="shared" si="77"/>
        <v>0.32862957937584802</v>
      </c>
      <c r="D1611" s="6">
        <v>115200</v>
      </c>
      <c r="E1611" s="6" t="s">
        <v>1796</v>
      </c>
      <c r="H1611" s="7">
        <v>258</v>
      </c>
      <c r="I1611" s="7">
        <v>287</v>
      </c>
      <c r="L1611" s="19">
        <f t="shared" si="75"/>
        <v>258</v>
      </c>
      <c r="M1611" s="17">
        <f t="shared" si="76"/>
        <v>0.89895470383275267</v>
      </c>
    </row>
    <row r="1612" spans="1:13" ht="15" x14ac:dyDescent="0.25">
      <c r="A1612" s="6">
        <v>145192</v>
      </c>
      <c r="B1612" s="6" t="s">
        <v>241</v>
      </c>
      <c r="C1612" s="17">
        <f t="shared" si="77"/>
        <v>0.32862957937584802</v>
      </c>
      <c r="D1612" s="6">
        <v>115201</v>
      </c>
      <c r="E1612" s="6" t="s">
        <v>1797</v>
      </c>
      <c r="H1612" s="7">
        <v>355</v>
      </c>
      <c r="I1612" s="7">
        <v>355</v>
      </c>
      <c r="L1612" s="19">
        <f t="shared" si="75"/>
        <v>355</v>
      </c>
      <c r="M1612" s="17">
        <f t="shared" si="76"/>
        <v>1</v>
      </c>
    </row>
    <row r="1613" spans="1:13" ht="15" x14ac:dyDescent="0.25">
      <c r="A1613" s="6">
        <v>145192</v>
      </c>
      <c r="B1613" s="6" t="s">
        <v>241</v>
      </c>
      <c r="C1613" s="17">
        <f t="shared" si="77"/>
        <v>0.32862957937584802</v>
      </c>
      <c r="D1613" s="6">
        <v>115212</v>
      </c>
      <c r="E1613" s="6" t="s">
        <v>1798</v>
      </c>
      <c r="H1613" s="7">
        <v>394</v>
      </c>
      <c r="I1613" s="7">
        <v>567</v>
      </c>
      <c r="L1613" s="19">
        <f t="shared" si="75"/>
        <v>394</v>
      </c>
      <c r="M1613" s="17">
        <f t="shared" si="76"/>
        <v>0.69488536155202818</v>
      </c>
    </row>
    <row r="1614" spans="1:13" ht="15" x14ac:dyDescent="0.25">
      <c r="A1614" s="6">
        <v>145192</v>
      </c>
      <c r="B1614" s="6" t="s">
        <v>241</v>
      </c>
      <c r="C1614" s="17">
        <f t="shared" si="77"/>
        <v>0.32862957937584802</v>
      </c>
      <c r="D1614" s="6">
        <v>115213</v>
      </c>
      <c r="E1614" s="6" t="s">
        <v>1799</v>
      </c>
      <c r="H1614" s="7">
        <v>30</v>
      </c>
      <c r="I1614" s="7">
        <v>661</v>
      </c>
      <c r="L1614" s="19">
        <f t="shared" si="75"/>
        <v>30</v>
      </c>
      <c r="M1614" s="17">
        <f t="shared" si="76"/>
        <v>4.5385779122541603E-2</v>
      </c>
    </row>
    <row r="1615" spans="1:13" ht="15" x14ac:dyDescent="0.25">
      <c r="A1615" s="6">
        <v>145192</v>
      </c>
      <c r="B1615" s="6" t="s">
        <v>241</v>
      </c>
      <c r="C1615" s="17">
        <f t="shared" si="77"/>
        <v>0.32862957937584802</v>
      </c>
      <c r="D1615" s="6">
        <v>115214</v>
      </c>
      <c r="E1615" s="6" t="s">
        <v>1800</v>
      </c>
      <c r="H1615" s="7">
        <v>278</v>
      </c>
      <c r="I1615" s="7">
        <v>1471</v>
      </c>
      <c r="L1615" s="19">
        <f t="shared" si="75"/>
        <v>278</v>
      </c>
      <c r="M1615" s="17">
        <f t="shared" si="76"/>
        <v>0.18898708361658736</v>
      </c>
    </row>
    <row r="1616" spans="1:13" ht="15" x14ac:dyDescent="0.25">
      <c r="A1616" s="6">
        <v>145192</v>
      </c>
      <c r="B1616" s="6" t="s">
        <v>241</v>
      </c>
      <c r="C1616" s="17">
        <f t="shared" si="77"/>
        <v>0.32862957937584802</v>
      </c>
      <c r="D1616" s="6">
        <v>115218</v>
      </c>
      <c r="E1616" s="6" t="s">
        <v>1801</v>
      </c>
      <c r="H1616" s="7">
        <v>42</v>
      </c>
      <c r="I1616" s="7">
        <v>374</v>
      </c>
      <c r="L1616" s="19">
        <f t="shared" si="75"/>
        <v>42</v>
      </c>
      <c r="M1616" s="17">
        <f t="shared" si="76"/>
        <v>0.11229946524064172</v>
      </c>
    </row>
    <row r="1617" spans="1:13" ht="15" x14ac:dyDescent="0.25">
      <c r="A1617" s="6">
        <v>145192</v>
      </c>
      <c r="B1617" s="6" t="s">
        <v>241</v>
      </c>
      <c r="C1617" s="17">
        <f t="shared" si="77"/>
        <v>0.32862957937584802</v>
      </c>
      <c r="D1617" s="6">
        <v>115220</v>
      </c>
      <c r="E1617" s="6" t="s">
        <v>1492</v>
      </c>
      <c r="H1617" s="7">
        <v>385</v>
      </c>
      <c r="I1617" s="7">
        <v>565</v>
      </c>
      <c r="L1617" s="19">
        <f t="shared" si="75"/>
        <v>385</v>
      </c>
      <c r="M1617" s="17">
        <f t="shared" si="76"/>
        <v>0.68141592920353977</v>
      </c>
    </row>
    <row r="1618" spans="1:13" ht="15" x14ac:dyDescent="0.25">
      <c r="A1618" s="6">
        <v>145192</v>
      </c>
      <c r="B1618" s="6" t="s">
        <v>241</v>
      </c>
      <c r="C1618" s="17">
        <f t="shared" si="77"/>
        <v>0.32862957937584802</v>
      </c>
      <c r="D1618" s="6">
        <v>115222</v>
      </c>
      <c r="E1618" s="6" t="s">
        <v>1802</v>
      </c>
      <c r="H1618" s="7">
        <v>209</v>
      </c>
      <c r="I1618" s="7">
        <v>477</v>
      </c>
      <c r="L1618" s="19">
        <f t="shared" si="75"/>
        <v>209</v>
      </c>
      <c r="M1618" s="17">
        <f t="shared" si="76"/>
        <v>0.43815513626834379</v>
      </c>
    </row>
    <row r="1619" spans="1:13" ht="15" x14ac:dyDescent="0.25">
      <c r="A1619" s="6">
        <v>145192</v>
      </c>
      <c r="B1619" s="6" t="s">
        <v>241</v>
      </c>
      <c r="C1619" s="17">
        <f t="shared" si="77"/>
        <v>0.32862957937584802</v>
      </c>
      <c r="D1619" s="6">
        <v>115223</v>
      </c>
      <c r="E1619" s="6" t="s">
        <v>1803</v>
      </c>
      <c r="H1619" s="7">
        <v>147</v>
      </c>
      <c r="I1619" s="7">
        <v>344</v>
      </c>
      <c r="L1619" s="19">
        <f t="shared" si="75"/>
        <v>147</v>
      </c>
      <c r="M1619" s="17">
        <f t="shared" si="76"/>
        <v>0.42732558139534882</v>
      </c>
    </row>
    <row r="1620" spans="1:13" ht="15" x14ac:dyDescent="0.25">
      <c r="A1620" s="6">
        <v>145192</v>
      </c>
      <c r="B1620" s="6" t="s">
        <v>241</v>
      </c>
      <c r="C1620" s="17">
        <f t="shared" si="77"/>
        <v>0.32862957937584802</v>
      </c>
      <c r="D1620" s="6">
        <v>115225</v>
      </c>
      <c r="E1620" s="6" t="s">
        <v>1804</v>
      </c>
      <c r="H1620" s="7">
        <v>738</v>
      </c>
      <c r="I1620" s="7">
        <v>1237</v>
      </c>
      <c r="L1620" s="19">
        <f t="shared" si="75"/>
        <v>738</v>
      </c>
      <c r="M1620" s="17">
        <f t="shared" si="76"/>
        <v>0.59660468876313666</v>
      </c>
    </row>
    <row r="1621" spans="1:13" ht="15" x14ac:dyDescent="0.25">
      <c r="A1621" s="6">
        <v>145192</v>
      </c>
      <c r="B1621" s="6" t="s">
        <v>241</v>
      </c>
      <c r="C1621" s="17">
        <f t="shared" si="77"/>
        <v>0.32862957937584802</v>
      </c>
      <c r="D1621" s="6">
        <v>115226</v>
      </c>
      <c r="E1621" s="6" t="s">
        <v>1805</v>
      </c>
      <c r="H1621" s="7">
        <v>192</v>
      </c>
      <c r="I1621" s="7">
        <v>380</v>
      </c>
      <c r="L1621" s="19">
        <f t="shared" si="75"/>
        <v>192</v>
      </c>
      <c r="M1621" s="17">
        <f t="shared" si="76"/>
        <v>0.50526315789473686</v>
      </c>
    </row>
    <row r="1622" spans="1:13" ht="15" x14ac:dyDescent="0.25">
      <c r="A1622" s="6">
        <v>145192</v>
      </c>
      <c r="B1622" s="6" t="s">
        <v>241</v>
      </c>
      <c r="C1622" s="17">
        <f t="shared" si="77"/>
        <v>0.32862957937584802</v>
      </c>
      <c r="D1622" s="6">
        <v>115227</v>
      </c>
      <c r="E1622" s="6" t="s">
        <v>1806</v>
      </c>
      <c r="H1622" s="7">
        <v>267</v>
      </c>
      <c r="I1622" s="7">
        <v>342</v>
      </c>
      <c r="L1622" s="19">
        <f t="shared" si="75"/>
        <v>267</v>
      </c>
      <c r="M1622" s="17">
        <f t="shared" si="76"/>
        <v>0.7807017543859649</v>
      </c>
    </row>
    <row r="1623" spans="1:13" ht="15" x14ac:dyDescent="0.25">
      <c r="A1623" s="6">
        <v>145192</v>
      </c>
      <c r="B1623" s="6" t="s">
        <v>241</v>
      </c>
      <c r="C1623" s="17">
        <f t="shared" si="77"/>
        <v>0.32862957937584802</v>
      </c>
      <c r="D1623" s="6">
        <v>115230</v>
      </c>
      <c r="E1623" s="6" t="s">
        <v>1807</v>
      </c>
      <c r="H1623" s="7">
        <v>79</v>
      </c>
      <c r="I1623" s="7">
        <v>512</v>
      </c>
      <c r="L1623" s="19">
        <f t="shared" si="75"/>
        <v>79</v>
      </c>
      <c r="M1623" s="17">
        <f t="shared" si="76"/>
        <v>0.154296875</v>
      </c>
    </row>
    <row r="1624" spans="1:13" ht="15" x14ac:dyDescent="0.25">
      <c r="A1624" s="6">
        <v>145192</v>
      </c>
      <c r="B1624" s="6" t="s">
        <v>241</v>
      </c>
      <c r="C1624" s="17">
        <f t="shared" si="77"/>
        <v>0.32862957937584802</v>
      </c>
      <c r="D1624" s="6">
        <v>115281</v>
      </c>
      <c r="E1624" s="6" t="s">
        <v>1808</v>
      </c>
      <c r="H1624" s="7">
        <v>110</v>
      </c>
      <c r="I1624" s="7">
        <v>274</v>
      </c>
      <c r="L1624" s="19">
        <f t="shared" si="75"/>
        <v>110</v>
      </c>
      <c r="M1624" s="17">
        <f t="shared" si="76"/>
        <v>0.40145985401459855</v>
      </c>
    </row>
    <row r="1625" spans="1:13" ht="15" x14ac:dyDescent="0.25">
      <c r="A1625" s="6">
        <v>145192</v>
      </c>
      <c r="B1625" s="6" t="s">
        <v>241</v>
      </c>
      <c r="C1625" s="17">
        <f t="shared" si="77"/>
        <v>0.32862957937584802</v>
      </c>
      <c r="D1625" s="6">
        <v>115285</v>
      </c>
      <c r="E1625" s="6" t="s">
        <v>870</v>
      </c>
      <c r="H1625" s="7">
        <v>179</v>
      </c>
      <c r="I1625" s="7">
        <v>245</v>
      </c>
      <c r="L1625" s="19">
        <f t="shared" si="75"/>
        <v>179</v>
      </c>
      <c r="M1625" s="17">
        <f t="shared" si="76"/>
        <v>0.73061224489795917</v>
      </c>
    </row>
    <row r="1626" spans="1:13" ht="15" x14ac:dyDescent="0.25">
      <c r="A1626" s="6">
        <v>145192</v>
      </c>
      <c r="B1626" s="6" t="s">
        <v>241</v>
      </c>
      <c r="C1626" s="17">
        <f t="shared" si="77"/>
        <v>0.32862957937584802</v>
      </c>
      <c r="D1626" s="6">
        <v>115314</v>
      </c>
      <c r="E1626" s="6" t="s">
        <v>1809</v>
      </c>
      <c r="H1626" s="7">
        <v>14</v>
      </c>
      <c r="I1626" s="7">
        <v>336</v>
      </c>
      <c r="L1626" s="19">
        <f t="shared" si="75"/>
        <v>14</v>
      </c>
      <c r="M1626" s="17">
        <f t="shared" si="76"/>
        <v>4.1666666666666664E-2</v>
      </c>
    </row>
    <row r="1627" spans="1:13" ht="15" x14ac:dyDescent="0.25">
      <c r="A1627" s="6">
        <v>145192</v>
      </c>
      <c r="B1627" s="6" t="s">
        <v>241</v>
      </c>
      <c r="C1627" s="17">
        <f t="shared" si="77"/>
        <v>0.32862957937584802</v>
      </c>
      <c r="D1627" s="6">
        <v>115317</v>
      </c>
      <c r="E1627" s="6" t="s">
        <v>1810</v>
      </c>
      <c r="H1627" s="7">
        <v>12</v>
      </c>
      <c r="I1627" s="7">
        <v>458</v>
      </c>
      <c r="L1627" s="19">
        <f t="shared" si="75"/>
        <v>12</v>
      </c>
      <c r="M1627" s="17">
        <f t="shared" si="76"/>
        <v>2.6200873362445413E-2</v>
      </c>
    </row>
    <row r="1628" spans="1:13" ht="15" x14ac:dyDescent="0.25">
      <c r="A1628" s="6">
        <v>145192</v>
      </c>
      <c r="B1628" s="6" t="s">
        <v>241</v>
      </c>
      <c r="C1628" s="17">
        <f t="shared" si="77"/>
        <v>0.32862957937584802</v>
      </c>
      <c r="D1628" s="6">
        <v>223111</v>
      </c>
      <c r="E1628" s="6" t="s">
        <v>1811</v>
      </c>
      <c r="H1628" s="7">
        <v>601</v>
      </c>
      <c r="I1628" s="7">
        <v>775</v>
      </c>
      <c r="L1628" s="19">
        <f t="shared" si="75"/>
        <v>601</v>
      </c>
      <c r="M1628" s="17">
        <f t="shared" si="76"/>
        <v>0.77548387096774196</v>
      </c>
    </row>
    <row r="1629" spans="1:13" ht="15" x14ac:dyDescent="0.25">
      <c r="A1629" s="6">
        <v>145192</v>
      </c>
      <c r="B1629" s="6" t="s">
        <v>241</v>
      </c>
      <c r="C1629" s="17">
        <f t="shared" si="77"/>
        <v>0.32862957937584802</v>
      </c>
      <c r="D1629" s="6">
        <v>223120</v>
      </c>
      <c r="E1629" s="6" t="s">
        <v>1812</v>
      </c>
      <c r="H1629" s="7">
        <v>110</v>
      </c>
      <c r="I1629" s="7">
        <v>349</v>
      </c>
      <c r="L1629" s="19">
        <f t="shared" si="75"/>
        <v>110</v>
      </c>
      <c r="M1629" s="17">
        <f t="shared" si="76"/>
        <v>0.31518624641833809</v>
      </c>
    </row>
    <row r="1630" spans="1:13" ht="15" x14ac:dyDescent="0.25">
      <c r="A1630" s="6">
        <v>145192</v>
      </c>
      <c r="B1630" s="6" t="s">
        <v>241</v>
      </c>
      <c r="C1630" s="17">
        <f t="shared" si="77"/>
        <v>0.32862957937584802</v>
      </c>
      <c r="D1630" s="6">
        <v>223135</v>
      </c>
      <c r="E1630" s="6" t="s">
        <v>1813</v>
      </c>
      <c r="H1630" s="7">
        <v>32</v>
      </c>
      <c r="I1630" s="7">
        <v>32</v>
      </c>
      <c r="L1630" s="19">
        <f t="shared" si="75"/>
        <v>32</v>
      </c>
      <c r="M1630" s="17">
        <f t="shared" si="76"/>
        <v>1</v>
      </c>
    </row>
    <row r="1631" spans="1:13" ht="15" x14ac:dyDescent="0.25">
      <c r="A1631" s="6">
        <v>145192</v>
      </c>
      <c r="B1631" s="6" t="s">
        <v>241</v>
      </c>
      <c r="C1631" s="17">
        <f t="shared" si="77"/>
        <v>0.32862957937584802</v>
      </c>
      <c r="D1631" s="6">
        <v>229622</v>
      </c>
      <c r="E1631" s="6" t="s">
        <v>1814</v>
      </c>
      <c r="H1631" s="7">
        <v>40</v>
      </c>
      <c r="I1631" s="7">
        <v>391</v>
      </c>
      <c r="L1631" s="19">
        <f t="shared" si="75"/>
        <v>40</v>
      </c>
      <c r="M1631" s="17">
        <f t="shared" si="76"/>
        <v>0.10230179028132992</v>
      </c>
    </row>
    <row r="1632" spans="1:13" ht="15" x14ac:dyDescent="0.25">
      <c r="A1632" s="6">
        <v>145192</v>
      </c>
      <c r="B1632" s="6" t="s">
        <v>241</v>
      </c>
      <c r="C1632" s="17">
        <f t="shared" si="77"/>
        <v>0.32862957937584802</v>
      </c>
      <c r="D1632" s="6">
        <v>229623</v>
      </c>
      <c r="E1632" s="6" t="s">
        <v>1815</v>
      </c>
      <c r="H1632" s="7">
        <v>23</v>
      </c>
      <c r="I1632" s="7">
        <v>431</v>
      </c>
      <c r="L1632" s="19">
        <f t="shared" si="75"/>
        <v>23</v>
      </c>
      <c r="M1632" s="17">
        <f t="shared" si="76"/>
        <v>5.336426914153132E-2</v>
      </c>
    </row>
    <row r="1633" spans="1:13" ht="15" x14ac:dyDescent="0.25">
      <c r="A1633" s="6">
        <v>145192</v>
      </c>
      <c r="B1633" s="6" t="s">
        <v>241</v>
      </c>
      <c r="C1633" s="17">
        <f t="shared" si="77"/>
        <v>0.32862957937584802</v>
      </c>
      <c r="D1633" s="6">
        <v>16029229</v>
      </c>
      <c r="E1633" s="6" t="s">
        <v>1816</v>
      </c>
      <c r="H1633" s="7">
        <v>215</v>
      </c>
      <c r="I1633" s="7">
        <v>298</v>
      </c>
      <c r="L1633" s="19">
        <f t="shared" si="75"/>
        <v>215</v>
      </c>
      <c r="M1633" s="17">
        <f t="shared" si="76"/>
        <v>0.72147651006711411</v>
      </c>
    </row>
    <row r="1634" spans="1:13" ht="15" x14ac:dyDescent="0.25">
      <c r="A1634" s="6">
        <v>145192</v>
      </c>
      <c r="B1634" s="6" t="s">
        <v>241</v>
      </c>
      <c r="C1634" s="17">
        <f t="shared" si="77"/>
        <v>0.32862957937584802</v>
      </c>
      <c r="D1634" s="6">
        <v>16042801</v>
      </c>
      <c r="E1634" s="6" t="s">
        <v>1817</v>
      </c>
      <c r="H1634" s="7">
        <v>26</v>
      </c>
      <c r="I1634" s="7">
        <v>245</v>
      </c>
      <c r="L1634" s="19">
        <f t="shared" si="75"/>
        <v>26</v>
      </c>
      <c r="M1634" s="17">
        <f t="shared" si="76"/>
        <v>0.10612244897959183</v>
      </c>
    </row>
    <row r="1635" spans="1:13" ht="15" x14ac:dyDescent="0.25">
      <c r="A1635" s="6">
        <v>145192</v>
      </c>
      <c r="B1635" s="6" t="s">
        <v>241</v>
      </c>
      <c r="C1635" s="17">
        <f t="shared" si="77"/>
        <v>0.32862957937584802</v>
      </c>
      <c r="D1635" s="6">
        <v>16062884</v>
      </c>
      <c r="E1635" s="6" t="s">
        <v>1818</v>
      </c>
      <c r="H1635" s="7">
        <v>9</v>
      </c>
      <c r="I1635" s="7">
        <v>459</v>
      </c>
      <c r="L1635" s="19">
        <f t="shared" si="75"/>
        <v>9</v>
      </c>
      <c r="M1635" s="17">
        <f t="shared" si="76"/>
        <v>1.9607843137254902E-2</v>
      </c>
    </row>
    <row r="1636" spans="1:13" ht="15" x14ac:dyDescent="0.25">
      <c r="A1636" s="6">
        <v>145192</v>
      </c>
      <c r="B1636" s="6" t="s">
        <v>241</v>
      </c>
      <c r="C1636" s="17">
        <f t="shared" si="77"/>
        <v>0.32862957937584802</v>
      </c>
      <c r="D1636" s="6">
        <v>16062885</v>
      </c>
      <c r="E1636" s="6" t="s">
        <v>1819</v>
      </c>
      <c r="H1636" s="7">
        <v>17</v>
      </c>
      <c r="I1636" s="7">
        <v>205</v>
      </c>
      <c r="L1636" s="19">
        <f t="shared" si="75"/>
        <v>17</v>
      </c>
      <c r="M1636" s="17">
        <f t="shared" si="76"/>
        <v>8.2926829268292687E-2</v>
      </c>
    </row>
    <row r="1637" spans="1:13" ht="15" x14ac:dyDescent="0.25">
      <c r="A1637" s="6">
        <v>145192</v>
      </c>
      <c r="B1637" s="6" t="s">
        <v>241</v>
      </c>
      <c r="C1637" s="17">
        <f t="shared" si="77"/>
        <v>0.32862957937584802</v>
      </c>
      <c r="D1637" s="6">
        <v>16062886</v>
      </c>
      <c r="E1637" s="6" t="s">
        <v>1820</v>
      </c>
      <c r="H1637" s="7">
        <v>137</v>
      </c>
      <c r="I1637" s="7">
        <v>191</v>
      </c>
      <c r="L1637" s="19">
        <f t="shared" si="75"/>
        <v>137</v>
      </c>
      <c r="M1637" s="17">
        <f t="shared" si="76"/>
        <v>0.7172774869109948</v>
      </c>
    </row>
    <row r="1638" spans="1:13" ht="15" x14ac:dyDescent="0.25">
      <c r="A1638" s="6">
        <v>145192</v>
      </c>
      <c r="B1638" s="6" t="s">
        <v>241</v>
      </c>
      <c r="C1638" s="17">
        <f t="shared" si="77"/>
        <v>0.32862957937584802</v>
      </c>
      <c r="D1638" s="6">
        <v>16062887</v>
      </c>
      <c r="E1638" s="6" t="s">
        <v>1821</v>
      </c>
      <c r="H1638" s="7">
        <v>488</v>
      </c>
      <c r="I1638" s="7">
        <v>610</v>
      </c>
      <c r="L1638" s="19">
        <f t="shared" si="75"/>
        <v>488</v>
      </c>
      <c r="M1638" s="17">
        <f t="shared" si="76"/>
        <v>0.8</v>
      </c>
    </row>
    <row r="1639" spans="1:13" ht="15" x14ac:dyDescent="0.25">
      <c r="A1639" s="6">
        <v>145192</v>
      </c>
      <c r="B1639" s="6" t="s">
        <v>241</v>
      </c>
      <c r="C1639" s="17">
        <f t="shared" si="77"/>
        <v>0.32862957937584802</v>
      </c>
      <c r="D1639" s="6">
        <v>16074342</v>
      </c>
      <c r="E1639" s="6" t="s">
        <v>1822</v>
      </c>
      <c r="H1639" s="7">
        <v>140</v>
      </c>
      <c r="I1639" s="7">
        <v>492</v>
      </c>
      <c r="L1639" s="19">
        <f t="shared" si="75"/>
        <v>140</v>
      </c>
      <c r="M1639" s="17">
        <f t="shared" si="76"/>
        <v>0.28455284552845528</v>
      </c>
    </row>
    <row r="1640" spans="1:13" ht="15" x14ac:dyDescent="0.25">
      <c r="A1640" s="6">
        <v>145192</v>
      </c>
      <c r="B1640" s="6" t="s">
        <v>241</v>
      </c>
      <c r="C1640" s="17">
        <f t="shared" si="77"/>
        <v>0.32862957937584802</v>
      </c>
      <c r="D1640" s="6">
        <v>16076036</v>
      </c>
      <c r="E1640" s="6" t="s">
        <v>1823</v>
      </c>
      <c r="H1640" s="7">
        <v>225</v>
      </c>
      <c r="I1640" s="7">
        <v>887</v>
      </c>
      <c r="L1640" s="19">
        <f t="shared" si="75"/>
        <v>225</v>
      </c>
      <c r="M1640" s="17">
        <f t="shared" si="76"/>
        <v>0.25366403607666294</v>
      </c>
    </row>
    <row r="1641" spans="1:13" ht="15" x14ac:dyDescent="0.25">
      <c r="A1641" s="6">
        <v>145192</v>
      </c>
      <c r="B1641" s="6" t="s">
        <v>241</v>
      </c>
      <c r="C1641" s="17">
        <f t="shared" si="77"/>
        <v>0.32862957937584802</v>
      </c>
      <c r="D1641" s="6">
        <v>17009395</v>
      </c>
      <c r="E1641" s="6" t="s">
        <v>1824</v>
      </c>
      <c r="H1641" s="7">
        <v>26</v>
      </c>
      <c r="I1641" s="7">
        <v>519</v>
      </c>
      <c r="L1641" s="19">
        <f t="shared" si="75"/>
        <v>26</v>
      </c>
      <c r="M1641" s="17">
        <f t="shared" si="76"/>
        <v>5.0096339113680152E-2</v>
      </c>
    </row>
    <row r="1642" spans="1:13" ht="15" x14ac:dyDescent="0.25">
      <c r="A1642" s="6">
        <v>145192</v>
      </c>
      <c r="B1642" s="6" t="s">
        <v>241</v>
      </c>
      <c r="C1642" s="17">
        <f t="shared" si="77"/>
        <v>0.32862957937584802</v>
      </c>
      <c r="D1642" s="6">
        <v>17009397</v>
      </c>
      <c r="E1642" s="6" t="s">
        <v>1825</v>
      </c>
      <c r="H1642" s="7">
        <v>53</v>
      </c>
      <c r="I1642" s="7">
        <v>507</v>
      </c>
      <c r="L1642" s="19">
        <f t="shared" si="75"/>
        <v>53</v>
      </c>
      <c r="M1642" s="17">
        <f t="shared" si="76"/>
        <v>0.10453648915187377</v>
      </c>
    </row>
    <row r="1643" spans="1:13" ht="15" x14ac:dyDescent="0.25">
      <c r="A1643" s="6">
        <v>145192</v>
      </c>
      <c r="B1643" s="6" t="s">
        <v>241</v>
      </c>
      <c r="C1643" s="17">
        <f t="shared" si="77"/>
        <v>0.32862957937584802</v>
      </c>
      <c r="D1643" s="6">
        <v>17009398</v>
      </c>
      <c r="E1643" s="6" t="s">
        <v>1826</v>
      </c>
      <c r="H1643" s="7">
        <v>133</v>
      </c>
      <c r="I1643" s="7">
        <v>680</v>
      </c>
      <c r="L1643" s="19">
        <f t="shared" si="75"/>
        <v>133</v>
      </c>
      <c r="M1643" s="17">
        <f t="shared" si="76"/>
        <v>0.19558823529411765</v>
      </c>
    </row>
    <row r="1644" spans="1:13" ht="15" x14ac:dyDescent="0.25">
      <c r="A1644" s="6">
        <v>145192</v>
      </c>
      <c r="B1644" s="6" t="s">
        <v>241</v>
      </c>
      <c r="C1644" s="17">
        <f t="shared" si="77"/>
        <v>0.32862957937584802</v>
      </c>
      <c r="D1644" s="6">
        <v>17009400</v>
      </c>
      <c r="E1644" s="6" t="s">
        <v>1827</v>
      </c>
      <c r="H1644" s="7">
        <v>316</v>
      </c>
      <c r="I1644" s="7">
        <v>509</v>
      </c>
      <c r="L1644" s="19">
        <f t="shared" si="75"/>
        <v>316</v>
      </c>
      <c r="M1644" s="17">
        <f t="shared" si="76"/>
        <v>0.62082514734774064</v>
      </c>
    </row>
    <row r="1645" spans="1:13" ht="15" x14ac:dyDescent="0.25">
      <c r="A1645" s="6">
        <v>145192</v>
      </c>
      <c r="B1645" s="6" t="s">
        <v>241</v>
      </c>
      <c r="C1645" s="17">
        <f t="shared" si="77"/>
        <v>0.32862957937584802</v>
      </c>
      <c r="D1645" s="6">
        <v>17013467</v>
      </c>
      <c r="E1645" s="6" t="s">
        <v>1828</v>
      </c>
      <c r="H1645" s="7">
        <v>47</v>
      </c>
      <c r="I1645" s="7">
        <v>244</v>
      </c>
      <c r="L1645" s="19">
        <f t="shared" si="75"/>
        <v>47</v>
      </c>
      <c r="M1645" s="17">
        <f t="shared" si="76"/>
        <v>0.19262295081967212</v>
      </c>
    </row>
    <row r="1646" spans="1:13" ht="15" x14ac:dyDescent="0.25">
      <c r="A1646" s="6">
        <v>145192</v>
      </c>
      <c r="B1646" s="6" t="s">
        <v>241</v>
      </c>
      <c r="C1646" s="17">
        <f t="shared" si="77"/>
        <v>0.32862957937584802</v>
      </c>
      <c r="D1646" s="6">
        <v>17013470</v>
      </c>
      <c r="E1646" s="6" t="s">
        <v>1829</v>
      </c>
      <c r="H1646" s="7">
        <v>6</v>
      </c>
      <c r="I1646" s="7">
        <v>208</v>
      </c>
      <c r="L1646" s="19">
        <f t="shared" si="75"/>
        <v>6</v>
      </c>
      <c r="M1646" s="17">
        <f t="shared" si="76"/>
        <v>2.8846153846153848E-2</v>
      </c>
    </row>
    <row r="1647" spans="1:13" ht="15" x14ac:dyDescent="0.25">
      <c r="A1647" s="6">
        <v>145192</v>
      </c>
      <c r="B1647" s="6" t="s">
        <v>241</v>
      </c>
      <c r="C1647" s="17">
        <f t="shared" si="77"/>
        <v>0.32862957937584802</v>
      </c>
      <c r="D1647" s="6">
        <v>17034045</v>
      </c>
      <c r="E1647" s="6" t="s">
        <v>1586</v>
      </c>
      <c r="H1647" s="7">
        <v>91</v>
      </c>
      <c r="I1647" s="7">
        <v>1669</v>
      </c>
      <c r="L1647" s="19">
        <f t="shared" si="75"/>
        <v>91</v>
      </c>
      <c r="M1647" s="17">
        <f t="shared" si="76"/>
        <v>5.4523666866387058E-2</v>
      </c>
    </row>
    <row r="1648" spans="1:13" ht="15" x14ac:dyDescent="0.25">
      <c r="A1648" s="6">
        <v>145192</v>
      </c>
      <c r="B1648" s="6" t="s">
        <v>241</v>
      </c>
      <c r="C1648" s="17">
        <f t="shared" si="77"/>
        <v>0.32862957937584802</v>
      </c>
      <c r="D1648" s="6">
        <v>17034046</v>
      </c>
      <c r="E1648" s="6" t="s">
        <v>1830</v>
      </c>
      <c r="H1648" s="7">
        <v>29</v>
      </c>
      <c r="I1648" s="7">
        <v>355</v>
      </c>
      <c r="L1648" s="19">
        <f t="shared" si="75"/>
        <v>29</v>
      </c>
      <c r="M1648" s="17">
        <f t="shared" si="76"/>
        <v>8.1690140845070425E-2</v>
      </c>
    </row>
    <row r="1649" spans="1:13" ht="15" x14ac:dyDescent="0.25">
      <c r="A1649" s="6">
        <v>145240</v>
      </c>
      <c r="B1649" s="6" t="s">
        <v>242</v>
      </c>
      <c r="C1649" s="17">
        <f t="shared" si="77"/>
        <v>0.67526351199820589</v>
      </c>
      <c r="D1649" s="6">
        <v>115434</v>
      </c>
      <c r="E1649" s="6" t="s">
        <v>1831</v>
      </c>
      <c r="H1649" s="7">
        <v>151</v>
      </c>
      <c r="I1649" s="7">
        <v>299</v>
      </c>
      <c r="L1649" s="19">
        <f t="shared" si="75"/>
        <v>151</v>
      </c>
      <c r="M1649" s="17">
        <f t="shared" si="76"/>
        <v>0.50501672240802675</v>
      </c>
    </row>
    <row r="1650" spans="1:13" ht="15" x14ac:dyDescent="0.25">
      <c r="A1650" s="6">
        <v>145240</v>
      </c>
      <c r="B1650" s="6" t="s">
        <v>242</v>
      </c>
      <c r="C1650" s="17">
        <f t="shared" si="77"/>
        <v>0.67526351199820589</v>
      </c>
      <c r="D1650" s="6">
        <v>115504</v>
      </c>
      <c r="E1650" s="6" t="s">
        <v>1832</v>
      </c>
      <c r="H1650" s="7">
        <v>103</v>
      </c>
      <c r="I1650" s="7">
        <v>165</v>
      </c>
      <c r="L1650" s="19">
        <f t="shared" si="75"/>
        <v>103</v>
      </c>
      <c r="M1650" s="17">
        <f t="shared" si="76"/>
        <v>0.62424242424242427</v>
      </c>
    </row>
    <row r="1651" spans="1:13" ht="15" x14ac:dyDescent="0.25">
      <c r="A1651" s="6">
        <v>145240</v>
      </c>
      <c r="B1651" s="6" t="s">
        <v>242</v>
      </c>
      <c r="C1651" s="17">
        <f t="shared" si="77"/>
        <v>0.67526351199820589</v>
      </c>
      <c r="D1651" s="6">
        <v>115555</v>
      </c>
      <c r="E1651" s="6" t="s">
        <v>1833</v>
      </c>
      <c r="H1651" s="7">
        <v>86</v>
      </c>
      <c r="I1651" s="7">
        <v>268</v>
      </c>
      <c r="L1651" s="19">
        <f t="shared" si="75"/>
        <v>86</v>
      </c>
      <c r="M1651" s="17">
        <f t="shared" si="76"/>
        <v>0.32089552238805968</v>
      </c>
    </row>
    <row r="1652" spans="1:13" ht="15" x14ac:dyDescent="0.25">
      <c r="A1652" s="6">
        <v>145240</v>
      </c>
      <c r="B1652" s="6" t="s">
        <v>242</v>
      </c>
      <c r="C1652" s="17">
        <f t="shared" si="77"/>
        <v>0.67526351199820589</v>
      </c>
      <c r="D1652" s="6">
        <v>115581</v>
      </c>
      <c r="E1652" s="6" t="s">
        <v>354</v>
      </c>
      <c r="H1652" s="7">
        <v>436</v>
      </c>
      <c r="I1652" s="7">
        <v>690</v>
      </c>
      <c r="L1652" s="19">
        <f t="shared" si="75"/>
        <v>436</v>
      </c>
      <c r="M1652" s="17">
        <f t="shared" si="76"/>
        <v>0.63188405797101455</v>
      </c>
    </row>
    <row r="1653" spans="1:13" ht="15" x14ac:dyDescent="0.25">
      <c r="A1653" s="6">
        <v>145240</v>
      </c>
      <c r="B1653" s="6" t="s">
        <v>242</v>
      </c>
      <c r="C1653" s="17">
        <f t="shared" si="77"/>
        <v>0.67526351199820589</v>
      </c>
      <c r="D1653" s="6">
        <v>115582</v>
      </c>
      <c r="E1653" s="6" t="s">
        <v>1834</v>
      </c>
      <c r="H1653" s="7">
        <v>758</v>
      </c>
      <c r="I1653" s="7">
        <v>1228</v>
      </c>
      <c r="L1653" s="19">
        <f t="shared" ref="L1653:L1716" si="78">IF(K1653="",H1653,(MIN(I1653,(K1653*1.6*I1653))))</f>
        <v>758</v>
      </c>
      <c r="M1653" s="17">
        <f t="shared" ref="M1653:M1716" si="79">IF(L1653=0,0,(L1653/I1653))</f>
        <v>0.61726384364820852</v>
      </c>
    </row>
    <row r="1654" spans="1:13" ht="15" x14ac:dyDescent="0.25">
      <c r="A1654" s="6">
        <v>145240</v>
      </c>
      <c r="B1654" s="6" t="s">
        <v>242</v>
      </c>
      <c r="C1654" s="17">
        <f t="shared" si="77"/>
        <v>0.67526351199820589</v>
      </c>
      <c r="D1654" s="6">
        <v>115583</v>
      </c>
      <c r="E1654" s="6" t="s">
        <v>1835</v>
      </c>
      <c r="H1654" s="7">
        <v>404</v>
      </c>
      <c r="I1654" s="7">
        <v>410</v>
      </c>
      <c r="L1654" s="19">
        <f t="shared" si="78"/>
        <v>404</v>
      </c>
      <c r="M1654" s="17">
        <f t="shared" si="79"/>
        <v>0.98536585365853657</v>
      </c>
    </row>
    <row r="1655" spans="1:13" ht="15" x14ac:dyDescent="0.25">
      <c r="A1655" s="6">
        <v>145240</v>
      </c>
      <c r="B1655" s="6" t="s">
        <v>242</v>
      </c>
      <c r="C1655" s="17">
        <f t="shared" si="77"/>
        <v>0.67526351199820589</v>
      </c>
      <c r="D1655" s="6">
        <v>115585</v>
      </c>
      <c r="E1655" s="6" t="s">
        <v>892</v>
      </c>
      <c r="H1655" s="7">
        <v>342</v>
      </c>
      <c r="I1655" s="7">
        <v>465</v>
      </c>
      <c r="L1655" s="19">
        <f t="shared" si="78"/>
        <v>342</v>
      </c>
      <c r="M1655" s="17">
        <f t="shared" si="79"/>
        <v>0.73548387096774193</v>
      </c>
    </row>
    <row r="1656" spans="1:13" ht="15" x14ac:dyDescent="0.25">
      <c r="A1656" s="6">
        <v>145240</v>
      </c>
      <c r="B1656" s="6" t="s">
        <v>242</v>
      </c>
      <c r="C1656" s="17">
        <f t="shared" si="77"/>
        <v>0.67526351199820589</v>
      </c>
      <c r="D1656" s="6">
        <v>115586</v>
      </c>
      <c r="E1656" s="6" t="s">
        <v>462</v>
      </c>
      <c r="H1656" s="7">
        <v>445</v>
      </c>
      <c r="I1656" s="7">
        <v>552</v>
      </c>
      <c r="L1656" s="19">
        <f t="shared" si="78"/>
        <v>445</v>
      </c>
      <c r="M1656" s="17">
        <f t="shared" si="79"/>
        <v>0.8061594202898551</v>
      </c>
    </row>
    <row r="1657" spans="1:13" ht="15" x14ac:dyDescent="0.25">
      <c r="A1657" s="6">
        <v>145240</v>
      </c>
      <c r="B1657" s="6" t="s">
        <v>242</v>
      </c>
      <c r="C1657" s="17">
        <f t="shared" si="77"/>
        <v>0.67526351199820589</v>
      </c>
      <c r="D1657" s="6">
        <v>115587</v>
      </c>
      <c r="E1657" s="6" t="s">
        <v>1836</v>
      </c>
      <c r="H1657" s="7">
        <v>101</v>
      </c>
      <c r="I1657" s="7">
        <v>177</v>
      </c>
      <c r="L1657" s="19">
        <f t="shared" si="78"/>
        <v>101</v>
      </c>
      <c r="M1657" s="17">
        <f t="shared" si="79"/>
        <v>0.57062146892655363</v>
      </c>
    </row>
    <row r="1658" spans="1:13" ht="15" x14ac:dyDescent="0.25">
      <c r="A1658" s="6">
        <v>145240</v>
      </c>
      <c r="B1658" s="6" t="s">
        <v>242</v>
      </c>
      <c r="C1658" s="17">
        <f t="shared" si="77"/>
        <v>0.67526351199820589</v>
      </c>
      <c r="D1658" s="6">
        <v>223145</v>
      </c>
      <c r="E1658" s="6" t="s">
        <v>1837</v>
      </c>
      <c r="H1658" s="7">
        <v>157</v>
      </c>
      <c r="I1658" s="7">
        <v>157</v>
      </c>
      <c r="L1658" s="19">
        <f t="shared" si="78"/>
        <v>157</v>
      </c>
      <c r="M1658" s="17">
        <f t="shared" si="79"/>
        <v>1</v>
      </c>
    </row>
    <row r="1659" spans="1:13" ht="15" x14ac:dyDescent="0.25">
      <c r="A1659" s="6">
        <v>145240</v>
      </c>
      <c r="B1659" s="6" t="s">
        <v>242</v>
      </c>
      <c r="C1659" s="17">
        <f t="shared" si="77"/>
        <v>0.67526351199820589</v>
      </c>
      <c r="D1659" s="6">
        <v>16058926</v>
      </c>
      <c r="E1659" s="6" t="s">
        <v>1838</v>
      </c>
      <c r="H1659" s="7">
        <v>28</v>
      </c>
      <c r="I1659" s="7">
        <v>48</v>
      </c>
      <c r="L1659" s="19">
        <f t="shared" si="78"/>
        <v>28</v>
      </c>
      <c r="M1659" s="17">
        <f t="shared" si="79"/>
        <v>0.58333333333333337</v>
      </c>
    </row>
    <row r="1660" spans="1:13" ht="15" x14ac:dyDescent="0.25">
      <c r="A1660" s="6">
        <v>145240</v>
      </c>
      <c r="B1660" s="6" t="s">
        <v>242</v>
      </c>
      <c r="C1660" s="17">
        <f t="shared" si="77"/>
        <v>0.67526351199820589</v>
      </c>
      <c r="D1660" s="6">
        <v>16080425</v>
      </c>
      <c r="E1660" s="6" t="s">
        <v>1839</v>
      </c>
      <c r="H1660" s="7">
        <v>0</v>
      </c>
      <c r="I1660" s="7">
        <v>0</v>
      </c>
      <c r="L1660" s="19">
        <f t="shared" si="78"/>
        <v>0</v>
      </c>
      <c r="M1660" s="17">
        <f t="shared" si="79"/>
        <v>0</v>
      </c>
    </row>
    <row r="1661" spans="1:13" ht="15" x14ac:dyDescent="0.25">
      <c r="A1661" s="6">
        <v>145429</v>
      </c>
      <c r="B1661" s="6" t="s">
        <v>243</v>
      </c>
      <c r="C1661" s="17">
        <f t="shared" si="77"/>
        <v>0.70806493171862916</v>
      </c>
      <c r="D1661" s="6">
        <v>116624</v>
      </c>
      <c r="E1661" s="6" t="s">
        <v>1840</v>
      </c>
      <c r="H1661" s="7">
        <v>674</v>
      </c>
      <c r="I1661" s="7">
        <v>916</v>
      </c>
      <c r="L1661" s="19">
        <f t="shared" si="78"/>
        <v>674</v>
      </c>
      <c r="M1661" s="17">
        <f t="shared" si="79"/>
        <v>0.73580786026200873</v>
      </c>
    </row>
    <row r="1662" spans="1:13" ht="15" x14ac:dyDescent="0.25">
      <c r="A1662" s="6">
        <v>145429</v>
      </c>
      <c r="B1662" s="6" t="s">
        <v>243</v>
      </c>
      <c r="C1662" s="17">
        <f t="shared" si="77"/>
        <v>0.70806493171862916</v>
      </c>
      <c r="D1662" s="6">
        <v>116625</v>
      </c>
      <c r="E1662" s="6" t="s">
        <v>1841</v>
      </c>
      <c r="H1662" s="7">
        <v>383</v>
      </c>
      <c r="I1662" s="7">
        <v>524</v>
      </c>
      <c r="L1662" s="19">
        <f t="shared" si="78"/>
        <v>383</v>
      </c>
      <c r="M1662" s="17">
        <f t="shared" si="79"/>
        <v>0.73091603053435117</v>
      </c>
    </row>
    <row r="1663" spans="1:13" ht="15" x14ac:dyDescent="0.25">
      <c r="A1663" s="6">
        <v>145429</v>
      </c>
      <c r="B1663" s="6" t="s">
        <v>243</v>
      </c>
      <c r="C1663" s="17">
        <f t="shared" si="77"/>
        <v>0.70806493171862916</v>
      </c>
      <c r="D1663" s="6">
        <v>116628</v>
      </c>
      <c r="E1663" s="6" t="s">
        <v>1842</v>
      </c>
      <c r="H1663" s="7">
        <v>759</v>
      </c>
      <c r="I1663" s="7">
        <v>1208</v>
      </c>
      <c r="L1663" s="19">
        <f t="shared" si="78"/>
        <v>759</v>
      </c>
      <c r="M1663" s="17">
        <f t="shared" si="79"/>
        <v>0.62831125827814571</v>
      </c>
    </row>
    <row r="1664" spans="1:13" ht="15" x14ac:dyDescent="0.25">
      <c r="A1664" s="6">
        <v>145429</v>
      </c>
      <c r="B1664" s="6" t="s">
        <v>243</v>
      </c>
      <c r="C1664" s="17">
        <f t="shared" si="77"/>
        <v>0.70806493171862916</v>
      </c>
      <c r="D1664" s="6">
        <v>211786</v>
      </c>
      <c r="E1664" s="6" t="s">
        <v>1843</v>
      </c>
      <c r="H1664" s="7">
        <v>586</v>
      </c>
      <c r="I1664" s="7">
        <v>833</v>
      </c>
      <c r="L1664" s="19">
        <f t="shared" si="78"/>
        <v>586</v>
      </c>
      <c r="M1664" s="17">
        <f t="shared" si="79"/>
        <v>0.7034813925570228</v>
      </c>
    </row>
    <row r="1665" spans="1:13" ht="15" x14ac:dyDescent="0.25">
      <c r="A1665" s="6">
        <v>145429</v>
      </c>
      <c r="B1665" s="6" t="s">
        <v>243</v>
      </c>
      <c r="C1665" s="17">
        <f t="shared" si="77"/>
        <v>0.70806493171862916</v>
      </c>
      <c r="D1665" s="6">
        <v>17022430</v>
      </c>
      <c r="E1665" s="6" t="s">
        <v>1844</v>
      </c>
      <c r="H1665" s="7">
        <v>346</v>
      </c>
      <c r="I1665" s="7">
        <v>400</v>
      </c>
      <c r="L1665" s="19">
        <f t="shared" si="78"/>
        <v>346</v>
      </c>
      <c r="M1665" s="17">
        <f t="shared" si="79"/>
        <v>0.86499999999999999</v>
      </c>
    </row>
    <row r="1666" spans="1:13" ht="15" x14ac:dyDescent="0.25">
      <c r="A1666" s="6">
        <v>145478</v>
      </c>
      <c r="B1666" s="6" t="s">
        <v>244</v>
      </c>
      <c r="C1666" s="17">
        <f t="shared" si="77"/>
        <v>0.63396226415094337</v>
      </c>
      <c r="D1666" s="6">
        <v>116775</v>
      </c>
      <c r="E1666" s="6" t="s">
        <v>1845</v>
      </c>
      <c r="H1666" s="7">
        <v>78</v>
      </c>
      <c r="I1666" s="7">
        <v>139</v>
      </c>
      <c r="L1666" s="19">
        <f t="shared" si="78"/>
        <v>78</v>
      </c>
      <c r="M1666" s="17">
        <f t="shared" si="79"/>
        <v>0.5611510791366906</v>
      </c>
    </row>
    <row r="1667" spans="1:13" ht="15" x14ac:dyDescent="0.25">
      <c r="A1667" s="6">
        <v>145478</v>
      </c>
      <c r="B1667" s="6" t="s">
        <v>244</v>
      </c>
      <c r="C1667" s="17">
        <f t="shared" ref="C1667:C1730" si="80">SUMIF($B$2:$B$3000,B1667,$L$2:$L$3000)/(SUMIF($B$2:$B$3000,B1667,$I$2:$I$3000))</f>
        <v>0.63396226415094337</v>
      </c>
      <c r="D1667" s="6">
        <v>116784</v>
      </c>
      <c r="E1667" s="6" t="s">
        <v>1846</v>
      </c>
      <c r="H1667" s="7">
        <v>90</v>
      </c>
      <c r="I1667" s="7">
        <v>126</v>
      </c>
      <c r="L1667" s="19">
        <f t="shared" si="78"/>
        <v>90</v>
      </c>
      <c r="M1667" s="17">
        <f t="shared" si="79"/>
        <v>0.7142857142857143</v>
      </c>
    </row>
    <row r="1668" spans="1:13" ht="15" x14ac:dyDescent="0.25">
      <c r="A1668" s="6">
        <v>145273</v>
      </c>
      <c r="B1668" s="6" t="s">
        <v>245</v>
      </c>
      <c r="C1668" s="17">
        <f t="shared" si="80"/>
        <v>0.44258466329311014</v>
      </c>
      <c r="D1668" s="6">
        <v>115817</v>
      </c>
      <c r="E1668" s="6" t="s">
        <v>1847</v>
      </c>
      <c r="H1668" s="7">
        <v>379</v>
      </c>
      <c r="I1668" s="7">
        <v>546</v>
      </c>
      <c r="L1668" s="19">
        <f t="shared" si="78"/>
        <v>379</v>
      </c>
      <c r="M1668" s="17">
        <f t="shared" si="79"/>
        <v>0.69413919413919412</v>
      </c>
    </row>
    <row r="1669" spans="1:13" ht="15" x14ac:dyDescent="0.25">
      <c r="A1669" s="6">
        <v>145273</v>
      </c>
      <c r="B1669" s="6" t="s">
        <v>245</v>
      </c>
      <c r="C1669" s="17">
        <f t="shared" si="80"/>
        <v>0.44258466329311014</v>
      </c>
      <c r="D1669" s="6">
        <v>115820</v>
      </c>
      <c r="E1669" s="6" t="s">
        <v>1848</v>
      </c>
      <c r="H1669" s="7">
        <v>289</v>
      </c>
      <c r="I1669" s="7">
        <v>811</v>
      </c>
      <c r="L1669" s="19">
        <f t="shared" si="78"/>
        <v>289</v>
      </c>
      <c r="M1669" s="17">
        <f t="shared" si="79"/>
        <v>0.3563501849568434</v>
      </c>
    </row>
    <row r="1670" spans="1:13" ht="15" x14ac:dyDescent="0.25">
      <c r="A1670" s="6">
        <v>145273</v>
      </c>
      <c r="B1670" s="6" t="s">
        <v>245</v>
      </c>
      <c r="C1670" s="17">
        <f t="shared" si="80"/>
        <v>0.44258466329311014</v>
      </c>
      <c r="D1670" s="6">
        <v>115821</v>
      </c>
      <c r="E1670" s="6" t="s">
        <v>1849</v>
      </c>
      <c r="H1670" s="7">
        <v>215</v>
      </c>
      <c r="I1670" s="7">
        <v>580</v>
      </c>
      <c r="L1670" s="19">
        <f t="shared" si="78"/>
        <v>215</v>
      </c>
      <c r="M1670" s="17">
        <f t="shared" si="79"/>
        <v>0.37068965517241381</v>
      </c>
    </row>
    <row r="1671" spans="1:13" ht="15" x14ac:dyDescent="0.25">
      <c r="A1671" s="6">
        <v>145273</v>
      </c>
      <c r="B1671" s="6" t="s">
        <v>245</v>
      </c>
      <c r="C1671" s="17">
        <f t="shared" si="80"/>
        <v>0.44258466329311014</v>
      </c>
      <c r="D1671" s="6">
        <v>115823</v>
      </c>
      <c r="E1671" s="6" t="s">
        <v>1850</v>
      </c>
      <c r="H1671" s="7">
        <v>211</v>
      </c>
      <c r="I1671" s="7">
        <v>534</v>
      </c>
      <c r="L1671" s="19">
        <f t="shared" si="78"/>
        <v>211</v>
      </c>
      <c r="M1671" s="17">
        <f t="shared" si="79"/>
        <v>0.39513108614232212</v>
      </c>
    </row>
    <row r="1672" spans="1:13" ht="15" x14ac:dyDescent="0.25">
      <c r="A1672" s="6">
        <v>145273</v>
      </c>
      <c r="B1672" s="6" t="s">
        <v>245</v>
      </c>
      <c r="C1672" s="17">
        <f t="shared" si="80"/>
        <v>0.44258466329311014</v>
      </c>
      <c r="D1672" s="6">
        <v>201383</v>
      </c>
      <c r="E1672" s="6" t="s">
        <v>1851</v>
      </c>
      <c r="H1672" s="7">
        <v>43</v>
      </c>
      <c r="I1672" s="7">
        <v>98</v>
      </c>
      <c r="L1672" s="19">
        <f t="shared" si="78"/>
        <v>43</v>
      </c>
      <c r="M1672" s="17">
        <f t="shared" si="79"/>
        <v>0.43877551020408162</v>
      </c>
    </row>
    <row r="1673" spans="1:13" ht="15" x14ac:dyDescent="0.25">
      <c r="A1673" s="6">
        <v>145241</v>
      </c>
      <c r="B1673" s="6" t="s">
        <v>246</v>
      </c>
      <c r="C1673" s="17">
        <f t="shared" si="80"/>
        <v>0</v>
      </c>
      <c r="D1673" s="6">
        <v>115588</v>
      </c>
      <c r="E1673" s="6" t="s">
        <v>1852</v>
      </c>
      <c r="H1673" s="6">
        <v>0</v>
      </c>
      <c r="I1673" s="6">
        <v>14</v>
      </c>
      <c r="L1673" s="19">
        <f t="shared" si="78"/>
        <v>0</v>
      </c>
      <c r="M1673" s="17">
        <f t="shared" si="79"/>
        <v>0</v>
      </c>
    </row>
    <row r="1674" spans="1:13" ht="15" x14ac:dyDescent="0.25">
      <c r="A1674" s="6">
        <v>145325</v>
      </c>
      <c r="B1674" s="6" t="s">
        <v>247</v>
      </c>
      <c r="C1674" s="17">
        <f t="shared" si="80"/>
        <v>0.89197458225464821</v>
      </c>
      <c r="D1674" s="6">
        <v>116183</v>
      </c>
      <c r="E1674" s="6" t="s">
        <v>1416</v>
      </c>
      <c r="H1674" s="7">
        <v>503</v>
      </c>
      <c r="I1674" s="7">
        <v>525</v>
      </c>
      <c r="L1674" s="19">
        <f t="shared" si="78"/>
        <v>503</v>
      </c>
      <c r="M1674" s="17">
        <f t="shared" si="79"/>
        <v>0.95809523809523811</v>
      </c>
    </row>
    <row r="1675" spans="1:13" ht="15" x14ac:dyDescent="0.25">
      <c r="A1675" s="6">
        <v>145325</v>
      </c>
      <c r="B1675" s="6" t="s">
        <v>247</v>
      </c>
      <c r="C1675" s="17">
        <f t="shared" si="80"/>
        <v>0.89197458225464821</v>
      </c>
      <c r="D1675" s="6">
        <v>116185</v>
      </c>
      <c r="E1675" s="6" t="s">
        <v>1853</v>
      </c>
      <c r="H1675" s="7">
        <v>475</v>
      </c>
      <c r="I1675" s="7">
        <v>505</v>
      </c>
      <c r="L1675" s="19">
        <f t="shared" si="78"/>
        <v>475</v>
      </c>
      <c r="M1675" s="17">
        <f t="shared" si="79"/>
        <v>0.94059405940594054</v>
      </c>
    </row>
    <row r="1676" spans="1:13" ht="15" x14ac:dyDescent="0.25">
      <c r="A1676" s="6">
        <v>145325</v>
      </c>
      <c r="B1676" s="6" t="s">
        <v>247</v>
      </c>
      <c r="C1676" s="17">
        <f t="shared" si="80"/>
        <v>0.89197458225464821</v>
      </c>
      <c r="D1676" s="6">
        <v>116186</v>
      </c>
      <c r="E1676" s="6" t="s">
        <v>462</v>
      </c>
      <c r="H1676" s="7">
        <v>429</v>
      </c>
      <c r="I1676" s="7">
        <v>429</v>
      </c>
      <c r="L1676" s="19">
        <f t="shared" si="78"/>
        <v>429</v>
      </c>
      <c r="M1676" s="17">
        <f t="shared" si="79"/>
        <v>1</v>
      </c>
    </row>
    <row r="1677" spans="1:13" ht="15" x14ac:dyDescent="0.25">
      <c r="A1677" s="6">
        <v>145325</v>
      </c>
      <c r="B1677" s="6" t="s">
        <v>247</v>
      </c>
      <c r="C1677" s="17">
        <f t="shared" si="80"/>
        <v>0.89197458225464821</v>
      </c>
      <c r="D1677" s="6">
        <v>116193</v>
      </c>
      <c r="E1677" s="6" t="s">
        <v>1854</v>
      </c>
      <c r="H1677" s="7">
        <v>561</v>
      </c>
      <c r="I1677" s="7">
        <v>611</v>
      </c>
      <c r="L1677" s="19">
        <f t="shared" si="78"/>
        <v>561</v>
      </c>
      <c r="M1677" s="17">
        <f t="shared" si="79"/>
        <v>0.91816693944353522</v>
      </c>
    </row>
    <row r="1678" spans="1:13" ht="15" x14ac:dyDescent="0.25">
      <c r="A1678" s="6">
        <v>145325</v>
      </c>
      <c r="B1678" s="6" t="s">
        <v>247</v>
      </c>
      <c r="C1678" s="17">
        <f t="shared" si="80"/>
        <v>0.89197458225464821</v>
      </c>
      <c r="D1678" s="6">
        <v>116194</v>
      </c>
      <c r="E1678" s="6" t="s">
        <v>1855</v>
      </c>
      <c r="H1678" s="7">
        <v>1136</v>
      </c>
      <c r="I1678" s="7">
        <v>1465</v>
      </c>
      <c r="L1678" s="19">
        <f t="shared" si="78"/>
        <v>1136</v>
      </c>
      <c r="M1678" s="17">
        <f t="shared" si="79"/>
        <v>0.7754266211604095</v>
      </c>
    </row>
    <row r="1679" spans="1:13" ht="15" x14ac:dyDescent="0.25">
      <c r="A1679" s="6">
        <v>145325</v>
      </c>
      <c r="B1679" s="6" t="s">
        <v>247</v>
      </c>
      <c r="C1679" s="17">
        <f t="shared" si="80"/>
        <v>0.89197458225464821</v>
      </c>
      <c r="D1679" s="6">
        <v>223149</v>
      </c>
      <c r="E1679" s="6" t="s">
        <v>1856</v>
      </c>
      <c r="H1679" s="7">
        <v>168</v>
      </c>
      <c r="I1679" s="7">
        <v>176</v>
      </c>
      <c r="L1679" s="19">
        <f t="shared" si="78"/>
        <v>168</v>
      </c>
      <c r="M1679" s="17">
        <f t="shared" si="79"/>
        <v>0.95454545454545459</v>
      </c>
    </row>
    <row r="1680" spans="1:13" ht="15" x14ac:dyDescent="0.25">
      <c r="A1680" s="6">
        <v>145325</v>
      </c>
      <c r="B1680" s="6" t="s">
        <v>247</v>
      </c>
      <c r="C1680" s="17">
        <f t="shared" si="80"/>
        <v>0.89197458225464821</v>
      </c>
      <c r="D1680" s="6">
        <v>16029235</v>
      </c>
      <c r="E1680" s="6" t="s">
        <v>359</v>
      </c>
      <c r="H1680" s="7">
        <v>518</v>
      </c>
      <c r="I1680" s="7">
        <v>538</v>
      </c>
      <c r="L1680" s="19">
        <f t="shared" si="78"/>
        <v>518</v>
      </c>
      <c r="M1680" s="17">
        <f t="shared" si="79"/>
        <v>0.96282527881040891</v>
      </c>
    </row>
    <row r="1681" spans="1:13" ht="15" x14ac:dyDescent="0.25">
      <c r="A1681" s="6">
        <v>145195</v>
      </c>
      <c r="B1681" s="6" t="s">
        <v>248</v>
      </c>
      <c r="C1681" s="17">
        <f t="shared" si="80"/>
        <v>0.26893979754928077</v>
      </c>
      <c r="D1681" s="6">
        <v>115204</v>
      </c>
      <c r="E1681" s="6" t="s">
        <v>1857</v>
      </c>
      <c r="H1681" s="7">
        <v>149</v>
      </c>
      <c r="I1681" s="7">
        <v>408</v>
      </c>
      <c r="L1681" s="19">
        <f t="shared" si="78"/>
        <v>149</v>
      </c>
      <c r="M1681" s="17">
        <f t="shared" si="79"/>
        <v>0.36519607843137253</v>
      </c>
    </row>
    <row r="1682" spans="1:13" ht="15" x14ac:dyDescent="0.25">
      <c r="A1682" s="6">
        <v>145195</v>
      </c>
      <c r="B1682" s="6" t="s">
        <v>248</v>
      </c>
      <c r="C1682" s="17">
        <f t="shared" si="80"/>
        <v>0.26893979754928077</v>
      </c>
      <c r="D1682" s="6">
        <v>115206</v>
      </c>
      <c r="E1682" s="6" t="s">
        <v>1858</v>
      </c>
      <c r="H1682" s="7">
        <v>374</v>
      </c>
      <c r="I1682" s="7">
        <v>1505</v>
      </c>
      <c r="L1682" s="19">
        <f t="shared" si="78"/>
        <v>374</v>
      </c>
      <c r="M1682" s="17">
        <f t="shared" si="79"/>
        <v>0.24850498338870433</v>
      </c>
    </row>
    <row r="1683" spans="1:13" ht="15" x14ac:dyDescent="0.25">
      <c r="A1683" s="6">
        <v>145195</v>
      </c>
      <c r="B1683" s="6" t="s">
        <v>248</v>
      </c>
      <c r="C1683" s="17">
        <f t="shared" si="80"/>
        <v>0.26893979754928077</v>
      </c>
      <c r="D1683" s="6">
        <v>115207</v>
      </c>
      <c r="E1683" s="6" t="s">
        <v>1859</v>
      </c>
      <c r="H1683" s="7">
        <v>177</v>
      </c>
      <c r="I1683" s="7">
        <v>528</v>
      </c>
      <c r="L1683" s="19">
        <f t="shared" si="78"/>
        <v>177</v>
      </c>
      <c r="M1683" s="17">
        <f t="shared" si="79"/>
        <v>0.33522727272727271</v>
      </c>
    </row>
    <row r="1684" spans="1:13" ht="15" x14ac:dyDescent="0.25">
      <c r="A1684" s="6">
        <v>145195</v>
      </c>
      <c r="B1684" s="6" t="s">
        <v>248</v>
      </c>
      <c r="C1684" s="17">
        <f t="shared" si="80"/>
        <v>0.26893979754928077</v>
      </c>
      <c r="D1684" s="6">
        <v>115208</v>
      </c>
      <c r="E1684" s="6" t="s">
        <v>1860</v>
      </c>
      <c r="H1684" s="7">
        <v>175</v>
      </c>
      <c r="I1684" s="7">
        <v>547</v>
      </c>
      <c r="L1684" s="19">
        <f t="shared" si="78"/>
        <v>175</v>
      </c>
      <c r="M1684" s="17">
        <f t="shared" si="79"/>
        <v>0.31992687385740404</v>
      </c>
    </row>
    <row r="1685" spans="1:13" ht="15" x14ac:dyDescent="0.25">
      <c r="A1685" s="6">
        <v>145195</v>
      </c>
      <c r="B1685" s="6" t="s">
        <v>248</v>
      </c>
      <c r="C1685" s="17">
        <f t="shared" si="80"/>
        <v>0.26893979754928077</v>
      </c>
      <c r="D1685" s="6">
        <v>115209</v>
      </c>
      <c r="E1685" s="6" t="s">
        <v>1861</v>
      </c>
      <c r="H1685" s="7">
        <v>50</v>
      </c>
      <c r="I1685" s="7">
        <v>350</v>
      </c>
      <c r="L1685" s="19">
        <f t="shared" si="78"/>
        <v>50</v>
      </c>
      <c r="M1685" s="17">
        <f t="shared" si="79"/>
        <v>0.14285714285714285</v>
      </c>
    </row>
    <row r="1686" spans="1:13" ht="15" x14ac:dyDescent="0.25">
      <c r="A1686" s="6">
        <v>145195</v>
      </c>
      <c r="B1686" s="6" t="s">
        <v>248</v>
      </c>
      <c r="C1686" s="17">
        <f t="shared" si="80"/>
        <v>0.26893979754928077</v>
      </c>
      <c r="D1686" s="6">
        <v>115210</v>
      </c>
      <c r="E1686" s="6" t="s">
        <v>1862</v>
      </c>
      <c r="H1686" s="7">
        <v>143</v>
      </c>
      <c r="I1686" s="7">
        <v>421</v>
      </c>
      <c r="L1686" s="19">
        <f t="shared" si="78"/>
        <v>143</v>
      </c>
      <c r="M1686" s="17">
        <f t="shared" si="79"/>
        <v>0.33966745843230406</v>
      </c>
    </row>
    <row r="1687" spans="1:13" ht="15" x14ac:dyDescent="0.25">
      <c r="A1687" s="6">
        <v>145195</v>
      </c>
      <c r="B1687" s="6" t="s">
        <v>248</v>
      </c>
      <c r="C1687" s="17">
        <f t="shared" si="80"/>
        <v>0.26893979754928077</v>
      </c>
      <c r="D1687" s="6">
        <v>115247</v>
      </c>
      <c r="E1687" s="6" t="s">
        <v>1863</v>
      </c>
      <c r="H1687" s="7">
        <v>98</v>
      </c>
      <c r="I1687" s="7">
        <v>426</v>
      </c>
      <c r="L1687" s="19">
        <f t="shared" si="78"/>
        <v>98</v>
      </c>
      <c r="M1687" s="17">
        <f t="shared" si="79"/>
        <v>0.2300469483568075</v>
      </c>
    </row>
    <row r="1688" spans="1:13" ht="15" x14ac:dyDescent="0.25">
      <c r="A1688" s="6">
        <v>145195</v>
      </c>
      <c r="B1688" s="6" t="s">
        <v>248</v>
      </c>
      <c r="C1688" s="17">
        <f t="shared" si="80"/>
        <v>0.26893979754928077</v>
      </c>
      <c r="D1688" s="6">
        <v>115250</v>
      </c>
      <c r="E1688" s="6" t="s">
        <v>1864</v>
      </c>
      <c r="H1688" s="7">
        <v>49</v>
      </c>
      <c r="I1688" s="7">
        <v>340</v>
      </c>
      <c r="L1688" s="19">
        <f t="shared" si="78"/>
        <v>49</v>
      </c>
      <c r="M1688" s="17">
        <f t="shared" si="79"/>
        <v>0.14411764705882352</v>
      </c>
    </row>
    <row r="1689" spans="1:13" ht="15" x14ac:dyDescent="0.25">
      <c r="A1689" s="6">
        <v>145195</v>
      </c>
      <c r="B1689" s="6" t="s">
        <v>248</v>
      </c>
      <c r="C1689" s="17">
        <f t="shared" si="80"/>
        <v>0.26893979754928077</v>
      </c>
      <c r="D1689" s="6">
        <v>115252</v>
      </c>
      <c r="E1689" s="6" t="s">
        <v>1622</v>
      </c>
      <c r="H1689" s="7">
        <v>169</v>
      </c>
      <c r="I1689" s="7">
        <v>451</v>
      </c>
      <c r="L1689" s="19">
        <f t="shared" si="78"/>
        <v>169</v>
      </c>
      <c r="M1689" s="17">
        <f t="shared" si="79"/>
        <v>0.37472283813747226</v>
      </c>
    </row>
    <row r="1690" spans="1:13" ht="15" x14ac:dyDescent="0.25">
      <c r="A1690" s="6">
        <v>145195</v>
      </c>
      <c r="B1690" s="6" t="s">
        <v>248</v>
      </c>
      <c r="C1690" s="17">
        <f t="shared" si="80"/>
        <v>0.26893979754928077</v>
      </c>
      <c r="D1690" s="6">
        <v>115253</v>
      </c>
      <c r="E1690" s="6" t="s">
        <v>1865</v>
      </c>
      <c r="H1690" s="7">
        <v>285</v>
      </c>
      <c r="I1690" s="7">
        <v>982</v>
      </c>
      <c r="L1690" s="19">
        <f t="shared" si="78"/>
        <v>285</v>
      </c>
      <c r="M1690" s="17">
        <f t="shared" si="79"/>
        <v>0.29022403258655805</v>
      </c>
    </row>
    <row r="1691" spans="1:13" ht="15" x14ac:dyDescent="0.25">
      <c r="A1691" s="6">
        <v>145195</v>
      </c>
      <c r="B1691" s="6" t="s">
        <v>248</v>
      </c>
      <c r="C1691" s="17">
        <f t="shared" si="80"/>
        <v>0.26893979754928077</v>
      </c>
      <c r="D1691" s="6">
        <v>115254</v>
      </c>
      <c r="E1691" s="6" t="s">
        <v>1866</v>
      </c>
      <c r="H1691" s="7">
        <v>147</v>
      </c>
      <c r="I1691" s="7">
        <v>462</v>
      </c>
      <c r="L1691" s="19">
        <f t="shared" si="78"/>
        <v>147</v>
      </c>
      <c r="M1691" s="17">
        <f t="shared" si="79"/>
        <v>0.31818181818181818</v>
      </c>
    </row>
    <row r="1692" spans="1:13" ht="15" x14ac:dyDescent="0.25">
      <c r="A1692" s="6">
        <v>145195</v>
      </c>
      <c r="B1692" s="6" t="s">
        <v>248</v>
      </c>
      <c r="C1692" s="17">
        <f t="shared" si="80"/>
        <v>0.26893979754928077</v>
      </c>
      <c r="D1692" s="6">
        <v>115255</v>
      </c>
      <c r="E1692" s="6" t="s">
        <v>1867</v>
      </c>
      <c r="H1692" s="7">
        <v>399</v>
      </c>
      <c r="I1692" s="7">
        <v>1480</v>
      </c>
      <c r="L1692" s="19">
        <f t="shared" si="78"/>
        <v>399</v>
      </c>
      <c r="M1692" s="17">
        <f t="shared" si="79"/>
        <v>0.26959459459459462</v>
      </c>
    </row>
    <row r="1693" spans="1:13" ht="15" x14ac:dyDescent="0.25">
      <c r="A1693" s="6">
        <v>145195</v>
      </c>
      <c r="B1693" s="6" t="s">
        <v>248</v>
      </c>
      <c r="C1693" s="17">
        <f t="shared" si="80"/>
        <v>0.26893979754928077</v>
      </c>
      <c r="D1693" s="6">
        <v>115277</v>
      </c>
      <c r="E1693" s="6" t="s">
        <v>1868</v>
      </c>
      <c r="H1693" s="7">
        <v>61</v>
      </c>
      <c r="I1693" s="7">
        <v>471</v>
      </c>
      <c r="L1693" s="19">
        <f t="shared" si="78"/>
        <v>61</v>
      </c>
      <c r="M1693" s="17">
        <f t="shared" si="79"/>
        <v>0.12951167728237792</v>
      </c>
    </row>
    <row r="1694" spans="1:13" ht="15" x14ac:dyDescent="0.25">
      <c r="A1694" s="6">
        <v>145195</v>
      </c>
      <c r="B1694" s="6" t="s">
        <v>248</v>
      </c>
      <c r="C1694" s="17">
        <f t="shared" si="80"/>
        <v>0.26893979754928077</v>
      </c>
      <c r="D1694" s="6">
        <v>115279</v>
      </c>
      <c r="E1694" s="6" t="s">
        <v>1869</v>
      </c>
      <c r="H1694" s="7">
        <v>248</v>
      </c>
      <c r="I1694" s="7">
        <v>1014</v>
      </c>
      <c r="L1694" s="19">
        <f t="shared" si="78"/>
        <v>248</v>
      </c>
      <c r="M1694" s="17">
        <f t="shared" si="79"/>
        <v>0.24457593688362919</v>
      </c>
    </row>
    <row r="1695" spans="1:13" ht="15" x14ac:dyDescent="0.25">
      <c r="A1695" s="6">
        <v>145364</v>
      </c>
      <c r="B1695" s="6" t="s">
        <v>249</v>
      </c>
      <c r="C1695" s="17">
        <f t="shared" si="80"/>
        <v>0.45205479452054792</v>
      </c>
      <c r="D1695" s="6">
        <v>116329</v>
      </c>
      <c r="E1695" s="6" t="s">
        <v>1870</v>
      </c>
      <c r="H1695" s="7">
        <v>33</v>
      </c>
      <c r="I1695" s="7">
        <v>73</v>
      </c>
      <c r="L1695" s="19">
        <f t="shared" si="78"/>
        <v>33</v>
      </c>
      <c r="M1695" s="17">
        <f t="shared" si="79"/>
        <v>0.45205479452054792</v>
      </c>
    </row>
    <row r="1696" spans="1:13" ht="15" x14ac:dyDescent="0.25">
      <c r="A1696" s="6">
        <v>145242</v>
      </c>
      <c r="B1696" s="6" t="s">
        <v>250</v>
      </c>
      <c r="C1696" s="17">
        <f t="shared" si="80"/>
        <v>0.52778888888888886</v>
      </c>
      <c r="D1696" s="6">
        <v>115589</v>
      </c>
      <c r="E1696" s="6" t="s">
        <v>1871</v>
      </c>
      <c r="H1696" s="12">
        <v>16.000399999999999</v>
      </c>
      <c r="I1696" s="12">
        <v>26</v>
      </c>
      <c r="L1696" s="19">
        <f t="shared" si="78"/>
        <v>16.000399999999999</v>
      </c>
      <c r="M1696" s="17">
        <f t="shared" si="79"/>
        <v>0.61539999999999995</v>
      </c>
    </row>
    <row r="1697" spans="1:13" ht="15" x14ac:dyDescent="0.25">
      <c r="A1697" s="6">
        <v>145242</v>
      </c>
      <c r="B1697" s="6" t="s">
        <v>250</v>
      </c>
      <c r="C1697" s="17">
        <f t="shared" si="80"/>
        <v>0.52778888888888886</v>
      </c>
      <c r="D1697" s="6">
        <v>115590</v>
      </c>
      <c r="E1697" s="6" t="s">
        <v>1872</v>
      </c>
      <c r="H1697" s="12">
        <v>3</v>
      </c>
      <c r="I1697" s="12">
        <v>10</v>
      </c>
      <c r="L1697" s="19">
        <f t="shared" si="78"/>
        <v>3</v>
      </c>
      <c r="M1697" s="17">
        <f t="shared" si="79"/>
        <v>0.3</v>
      </c>
    </row>
    <row r="1698" spans="1:13" ht="15" x14ac:dyDescent="0.25">
      <c r="A1698" s="6">
        <v>145243</v>
      </c>
      <c r="B1698" s="6" t="s">
        <v>251</v>
      </c>
      <c r="C1698" s="17">
        <f t="shared" si="80"/>
        <v>0.19281045751633988</v>
      </c>
      <c r="D1698" s="6">
        <v>115362</v>
      </c>
      <c r="E1698" s="6" t="s">
        <v>1873</v>
      </c>
      <c r="H1698" s="7">
        <v>85</v>
      </c>
      <c r="I1698" s="7">
        <v>581</v>
      </c>
      <c r="L1698" s="19">
        <f t="shared" si="78"/>
        <v>85</v>
      </c>
      <c r="M1698" s="17">
        <f t="shared" si="79"/>
        <v>0.14629948364888123</v>
      </c>
    </row>
    <row r="1699" spans="1:13" ht="15" x14ac:dyDescent="0.25">
      <c r="A1699" s="6">
        <v>145243</v>
      </c>
      <c r="B1699" s="6" t="s">
        <v>251</v>
      </c>
      <c r="C1699" s="17">
        <f t="shared" si="80"/>
        <v>0.19281045751633988</v>
      </c>
      <c r="D1699" s="6">
        <v>115592</v>
      </c>
      <c r="E1699" s="6" t="s">
        <v>1874</v>
      </c>
      <c r="H1699" s="7">
        <v>68</v>
      </c>
      <c r="I1699" s="7">
        <v>363</v>
      </c>
      <c r="L1699" s="19">
        <f t="shared" si="78"/>
        <v>68</v>
      </c>
      <c r="M1699" s="17">
        <f t="shared" si="79"/>
        <v>0.18732782369146006</v>
      </c>
    </row>
    <row r="1700" spans="1:13" ht="15" x14ac:dyDescent="0.25">
      <c r="A1700" s="6">
        <v>145243</v>
      </c>
      <c r="B1700" s="6" t="s">
        <v>251</v>
      </c>
      <c r="C1700" s="17">
        <f t="shared" si="80"/>
        <v>0.19281045751633988</v>
      </c>
      <c r="D1700" s="6">
        <v>115595</v>
      </c>
      <c r="E1700" s="6" t="s">
        <v>811</v>
      </c>
      <c r="H1700" s="7">
        <v>271</v>
      </c>
      <c r="I1700" s="7">
        <v>461</v>
      </c>
      <c r="L1700" s="19">
        <f t="shared" si="78"/>
        <v>271</v>
      </c>
      <c r="M1700" s="17">
        <f t="shared" si="79"/>
        <v>0.5878524945770065</v>
      </c>
    </row>
    <row r="1701" spans="1:13" ht="15" x14ac:dyDescent="0.25">
      <c r="A1701" s="6">
        <v>145243</v>
      </c>
      <c r="B1701" s="6" t="s">
        <v>251</v>
      </c>
      <c r="C1701" s="17">
        <f t="shared" si="80"/>
        <v>0.19281045751633988</v>
      </c>
      <c r="D1701" s="6">
        <v>115600</v>
      </c>
      <c r="E1701" s="6" t="s">
        <v>1875</v>
      </c>
      <c r="H1701" s="7">
        <v>97</v>
      </c>
      <c r="I1701" s="7">
        <v>612</v>
      </c>
      <c r="L1701" s="19">
        <f t="shared" si="78"/>
        <v>97</v>
      </c>
      <c r="M1701" s="17">
        <f t="shared" si="79"/>
        <v>0.15849673202614378</v>
      </c>
    </row>
    <row r="1702" spans="1:13" ht="15" x14ac:dyDescent="0.25">
      <c r="A1702" s="6">
        <v>145243</v>
      </c>
      <c r="B1702" s="6" t="s">
        <v>251</v>
      </c>
      <c r="C1702" s="17">
        <f t="shared" si="80"/>
        <v>0.19281045751633988</v>
      </c>
      <c r="D1702" s="6">
        <v>115601</v>
      </c>
      <c r="E1702" s="6" t="s">
        <v>833</v>
      </c>
      <c r="H1702" s="7">
        <v>78</v>
      </c>
      <c r="I1702" s="7">
        <v>463</v>
      </c>
      <c r="L1702" s="19">
        <f t="shared" si="78"/>
        <v>78</v>
      </c>
      <c r="M1702" s="17">
        <f t="shared" si="79"/>
        <v>0.16846652267818574</v>
      </c>
    </row>
    <row r="1703" spans="1:13" ht="15" x14ac:dyDescent="0.25">
      <c r="A1703" s="6">
        <v>145243</v>
      </c>
      <c r="B1703" s="6" t="s">
        <v>251</v>
      </c>
      <c r="C1703" s="17">
        <f t="shared" si="80"/>
        <v>0.19281045751633988</v>
      </c>
      <c r="D1703" s="6">
        <v>115602</v>
      </c>
      <c r="E1703" s="6" t="s">
        <v>1876</v>
      </c>
      <c r="H1703" s="7">
        <v>360</v>
      </c>
      <c r="I1703" s="7">
        <v>1617</v>
      </c>
      <c r="L1703" s="19">
        <f t="shared" si="78"/>
        <v>360</v>
      </c>
      <c r="M1703" s="17">
        <f t="shared" si="79"/>
        <v>0.22263450834879406</v>
      </c>
    </row>
    <row r="1704" spans="1:13" ht="15" x14ac:dyDescent="0.25">
      <c r="A1704" s="6">
        <v>145243</v>
      </c>
      <c r="B1704" s="6" t="s">
        <v>251</v>
      </c>
      <c r="C1704" s="17">
        <f t="shared" si="80"/>
        <v>0.19281045751633988</v>
      </c>
      <c r="D1704" s="6">
        <v>115603</v>
      </c>
      <c r="E1704" s="6" t="s">
        <v>1877</v>
      </c>
      <c r="H1704" s="7">
        <v>91</v>
      </c>
      <c r="I1704" s="7">
        <v>652</v>
      </c>
      <c r="L1704" s="19">
        <f t="shared" si="78"/>
        <v>91</v>
      </c>
      <c r="M1704" s="17">
        <f t="shared" si="79"/>
        <v>0.13957055214723926</v>
      </c>
    </row>
    <row r="1705" spans="1:13" ht="15" x14ac:dyDescent="0.25">
      <c r="A1705" s="6">
        <v>145243</v>
      </c>
      <c r="B1705" s="6" t="s">
        <v>251</v>
      </c>
      <c r="C1705" s="17">
        <f t="shared" si="80"/>
        <v>0.19281045751633988</v>
      </c>
      <c r="D1705" s="6">
        <v>115604</v>
      </c>
      <c r="E1705" s="6" t="s">
        <v>1878</v>
      </c>
      <c r="H1705" s="7">
        <v>166</v>
      </c>
      <c r="I1705" s="7">
        <v>718</v>
      </c>
      <c r="L1705" s="19">
        <f t="shared" si="78"/>
        <v>166</v>
      </c>
      <c r="M1705" s="17">
        <f t="shared" si="79"/>
        <v>0.23119777158774374</v>
      </c>
    </row>
    <row r="1706" spans="1:13" ht="15" x14ac:dyDescent="0.25">
      <c r="A1706" s="6">
        <v>145243</v>
      </c>
      <c r="B1706" s="6" t="s">
        <v>251</v>
      </c>
      <c r="C1706" s="17">
        <f t="shared" si="80"/>
        <v>0.19281045751633988</v>
      </c>
      <c r="D1706" s="6">
        <v>115620</v>
      </c>
      <c r="E1706" s="6" t="s">
        <v>1879</v>
      </c>
      <c r="H1706" s="7">
        <v>92</v>
      </c>
      <c r="I1706" s="7">
        <v>641</v>
      </c>
      <c r="L1706" s="19">
        <f t="shared" si="78"/>
        <v>92</v>
      </c>
      <c r="M1706" s="17">
        <f t="shared" si="79"/>
        <v>0.14352574102964119</v>
      </c>
    </row>
    <row r="1707" spans="1:13" ht="15" x14ac:dyDescent="0.25">
      <c r="A1707" s="6">
        <v>145243</v>
      </c>
      <c r="B1707" s="6" t="s">
        <v>251</v>
      </c>
      <c r="C1707" s="17">
        <f t="shared" si="80"/>
        <v>0.19281045751633988</v>
      </c>
      <c r="D1707" s="6">
        <v>115621</v>
      </c>
      <c r="E1707" s="6" t="s">
        <v>1880</v>
      </c>
      <c r="H1707" s="7">
        <v>101</v>
      </c>
      <c r="I1707" s="7">
        <v>435</v>
      </c>
      <c r="L1707" s="19">
        <f t="shared" si="78"/>
        <v>101</v>
      </c>
      <c r="M1707" s="17">
        <f t="shared" si="79"/>
        <v>0.23218390804597702</v>
      </c>
    </row>
    <row r="1708" spans="1:13" ht="15" x14ac:dyDescent="0.25">
      <c r="A1708" s="6">
        <v>145243</v>
      </c>
      <c r="B1708" s="6" t="s">
        <v>251</v>
      </c>
      <c r="C1708" s="17">
        <f t="shared" si="80"/>
        <v>0.19281045751633988</v>
      </c>
      <c r="D1708" s="6">
        <v>115622</v>
      </c>
      <c r="E1708" s="6" t="s">
        <v>1881</v>
      </c>
      <c r="H1708" s="7">
        <v>37</v>
      </c>
      <c r="I1708" s="7">
        <v>392</v>
      </c>
      <c r="L1708" s="19">
        <f t="shared" si="78"/>
        <v>37</v>
      </c>
      <c r="M1708" s="17">
        <f t="shared" si="79"/>
        <v>9.438775510204081E-2</v>
      </c>
    </row>
    <row r="1709" spans="1:13" ht="15" x14ac:dyDescent="0.25">
      <c r="A1709" s="6">
        <v>145243</v>
      </c>
      <c r="B1709" s="6" t="s">
        <v>251</v>
      </c>
      <c r="C1709" s="17">
        <f t="shared" si="80"/>
        <v>0.19281045751633988</v>
      </c>
      <c r="D1709" s="6">
        <v>223157</v>
      </c>
      <c r="E1709" s="6" t="s">
        <v>892</v>
      </c>
      <c r="H1709" s="7">
        <v>36</v>
      </c>
      <c r="I1709" s="7">
        <v>48</v>
      </c>
      <c r="L1709" s="19">
        <f t="shared" si="78"/>
        <v>36</v>
      </c>
      <c r="M1709" s="17">
        <f t="shared" si="79"/>
        <v>0.75</v>
      </c>
    </row>
    <row r="1710" spans="1:13" ht="15" x14ac:dyDescent="0.25">
      <c r="A1710" s="6">
        <v>145243</v>
      </c>
      <c r="B1710" s="6" t="s">
        <v>251</v>
      </c>
      <c r="C1710" s="17">
        <f t="shared" si="80"/>
        <v>0.19281045751633988</v>
      </c>
      <c r="D1710" s="6">
        <v>16051449</v>
      </c>
      <c r="E1710" s="6" t="s">
        <v>1882</v>
      </c>
      <c r="H1710" s="7">
        <v>218</v>
      </c>
      <c r="I1710" s="7">
        <v>1587</v>
      </c>
      <c r="L1710" s="19">
        <f t="shared" si="78"/>
        <v>218</v>
      </c>
      <c r="M1710" s="17">
        <f t="shared" si="79"/>
        <v>0.13736609955891618</v>
      </c>
    </row>
    <row r="1711" spans="1:13" ht="15" x14ac:dyDescent="0.25">
      <c r="A1711" s="6">
        <v>145243</v>
      </c>
      <c r="B1711" s="6" t="s">
        <v>251</v>
      </c>
      <c r="C1711" s="17">
        <f t="shared" si="80"/>
        <v>0.19281045751633988</v>
      </c>
      <c r="D1711" s="6">
        <v>16051450</v>
      </c>
      <c r="E1711" s="6" t="s">
        <v>1883</v>
      </c>
      <c r="H1711" s="7">
        <v>70</v>
      </c>
      <c r="I1711" s="7">
        <v>610</v>
      </c>
      <c r="L1711" s="19">
        <f t="shared" si="78"/>
        <v>70</v>
      </c>
      <c r="M1711" s="17">
        <f t="shared" si="79"/>
        <v>0.11475409836065574</v>
      </c>
    </row>
    <row r="1712" spans="1:13" ht="15" x14ac:dyDescent="0.25">
      <c r="A1712" s="6">
        <v>145243</v>
      </c>
      <c r="B1712" s="6" t="s">
        <v>251</v>
      </c>
      <c r="C1712" s="17">
        <f t="shared" si="80"/>
        <v>0.19281045751633988</v>
      </c>
      <c r="D1712" s="6">
        <v>17004349</v>
      </c>
      <c r="E1712" s="6" t="s">
        <v>1884</v>
      </c>
      <c r="H1712" s="7">
        <v>0</v>
      </c>
      <c r="I1712" s="7">
        <v>0</v>
      </c>
      <c r="L1712" s="19">
        <f t="shared" si="78"/>
        <v>0</v>
      </c>
      <c r="M1712" s="17">
        <f t="shared" si="79"/>
        <v>0</v>
      </c>
    </row>
    <row r="1713" spans="1:13" ht="15" x14ac:dyDescent="0.25">
      <c r="A1713" s="6">
        <v>145243</v>
      </c>
      <c r="B1713" s="6" t="s">
        <v>251</v>
      </c>
      <c r="C1713" s="17">
        <f t="shared" si="80"/>
        <v>0.19281045751633988</v>
      </c>
      <c r="D1713" s="6">
        <v>17013094</v>
      </c>
      <c r="E1713" s="6" t="s">
        <v>1812</v>
      </c>
      <c r="H1713" s="7">
        <v>0</v>
      </c>
      <c r="I1713" s="7">
        <v>0</v>
      </c>
      <c r="L1713" s="19">
        <f t="shared" si="78"/>
        <v>0</v>
      </c>
      <c r="M1713" s="17">
        <f t="shared" si="79"/>
        <v>0</v>
      </c>
    </row>
    <row r="1714" spans="1:13" ht="15" x14ac:dyDescent="0.25">
      <c r="A1714" s="6">
        <v>145187</v>
      </c>
      <c r="B1714" s="6" t="s">
        <v>252</v>
      </c>
      <c r="C1714" s="17">
        <f t="shared" si="80"/>
        <v>0.13935886019590382</v>
      </c>
      <c r="D1714" s="6">
        <v>114769</v>
      </c>
      <c r="E1714" s="6" t="s">
        <v>1885</v>
      </c>
      <c r="H1714" s="7">
        <v>60</v>
      </c>
      <c r="I1714" s="7">
        <v>461</v>
      </c>
      <c r="L1714" s="19">
        <f t="shared" si="78"/>
        <v>60</v>
      </c>
      <c r="M1714" s="17">
        <f t="shared" si="79"/>
        <v>0.13015184381778741</v>
      </c>
    </row>
    <row r="1715" spans="1:13" ht="15" x14ac:dyDescent="0.25">
      <c r="A1715" s="6">
        <v>145187</v>
      </c>
      <c r="B1715" s="6" t="s">
        <v>252</v>
      </c>
      <c r="C1715" s="17">
        <f t="shared" si="80"/>
        <v>0.13935886019590382</v>
      </c>
      <c r="D1715" s="6">
        <v>114771</v>
      </c>
      <c r="E1715" s="6" t="s">
        <v>1886</v>
      </c>
      <c r="H1715" s="7">
        <v>72</v>
      </c>
      <c r="I1715" s="7">
        <v>580</v>
      </c>
      <c r="L1715" s="19">
        <f t="shared" si="78"/>
        <v>72</v>
      </c>
      <c r="M1715" s="17">
        <f t="shared" si="79"/>
        <v>0.12413793103448276</v>
      </c>
    </row>
    <row r="1716" spans="1:13" ht="15" x14ac:dyDescent="0.25">
      <c r="A1716" s="6">
        <v>145187</v>
      </c>
      <c r="B1716" s="6" t="s">
        <v>252</v>
      </c>
      <c r="C1716" s="17">
        <f t="shared" si="80"/>
        <v>0.13935886019590382</v>
      </c>
      <c r="D1716" s="6">
        <v>114923</v>
      </c>
      <c r="E1716" s="6" t="s">
        <v>1887</v>
      </c>
      <c r="H1716" s="7">
        <v>18</v>
      </c>
      <c r="I1716" s="7">
        <v>60</v>
      </c>
      <c r="L1716" s="19">
        <f t="shared" si="78"/>
        <v>18</v>
      </c>
      <c r="M1716" s="17">
        <f t="shared" si="79"/>
        <v>0.3</v>
      </c>
    </row>
    <row r="1717" spans="1:13" ht="15" x14ac:dyDescent="0.25">
      <c r="A1717" s="6">
        <v>145187</v>
      </c>
      <c r="B1717" s="6" t="s">
        <v>252</v>
      </c>
      <c r="C1717" s="17">
        <f t="shared" si="80"/>
        <v>0.13935886019590382</v>
      </c>
      <c r="D1717" s="6">
        <v>114924</v>
      </c>
      <c r="E1717" s="6" t="s">
        <v>1888</v>
      </c>
      <c r="H1717" s="7">
        <v>82</v>
      </c>
      <c r="I1717" s="7">
        <v>457</v>
      </c>
      <c r="L1717" s="19">
        <f t="shared" ref="L1717:L1780" si="81">IF(K1717="",H1717,(MIN(I1717,(K1717*1.6*I1717))))</f>
        <v>82</v>
      </c>
      <c r="M1717" s="17">
        <f t="shared" ref="M1717:M1780" si="82">IF(L1717=0,0,(L1717/I1717))</f>
        <v>0.17943107221006566</v>
      </c>
    </row>
    <row r="1718" spans="1:13" ht="15" x14ac:dyDescent="0.25">
      <c r="A1718" s="6">
        <v>145187</v>
      </c>
      <c r="B1718" s="6" t="s">
        <v>252</v>
      </c>
      <c r="C1718" s="17">
        <f t="shared" si="80"/>
        <v>0.13935886019590382</v>
      </c>
      <c r="D1718" s="6">
        <v>114926</v>
      </c>
      <c r="E1718" s="6" t="s">
        <v>1889</v>
      </c>
      <c r="H1718" s="7">
        <v>70</v>
      </c>
      <c r="I1718" s="7">
        <v>563</v>
      </c>
      <c r="L1718" s="19">
        <f t="shared" si="81"/>
        <v>70</v>
      </c>
      <c r="M1718" s="17">
        <f t="shared" si="82"/>
        <v>0.12433392539964476</v>
      </c>
    </row>
    <row r="1719" spans="1:13" ht="15" x14ac:dyDescent="0.25">
      <c r="A1719" s="6">
        <v>145187</v>
      </c>
      <c r="B1719" s="6" t="s">
        <v>252</v>
      </c>
      <c r="C1719" s="17">
        <f t="shared" si="80"/>
        <v>0.13935886019590382</v>
      </c>
      <c r="D1719" s="6">
        <v>114996</v>
      </c>
      <c r="E1719" s="6" t="s">
        <v>1890</v>
      </c>
      <c r="H1719" s="7">
        <v>72</v>
      </c>
      <c r="I1719" s="7">
        <v>422</v>
      </c>
      <c r="L1719" s="19">
        <f t="shared" si="81"/>
        <v>72</v>
      </c>
      <c r="M1719" s="17">
        <f t="shared" si="82"/>
        <v>0.17061611374407584</v>
      </c>
    </row>
    <row r="1720" spans="1:13" ht="15" x14ac:dyDescent="0.25">
      <c r="A1720" s="6">
        <v>145187</v>
      </c>
      <c r="B1720" s="6" t="s">
        <v>252</v>
      </c>
      <c r="C1720" s="17">
        <f t="shared" si="80"/>
        <v>0.13935886019590382</v>
      </c>
      <c r="D1720" s="6">
        <v>114997</v>
      </c>
      <c r="E1720" s="6" t="s">
        <v>1891</v>
      </c>
      <c r="H1720" s="7">
        <v>294</v>
      </c>
      <c r="I1720" s="7">
        <v>1969</v>
      </c>
      <c r="L1720" s="19">
        <f t="shared" si="81"/>
        <v>294</v>
      </c>
      <c r="M1720" s="17">
        <f t="shared" si="82"/>
        <v>0.14931437277805992</v>
      </c>
    </row>
    <row r="1721" spans="1:13" ht="15" x14ac:dyDescent="0.25">
      <c r="A1721" s="6">
        <v>145187</v>
      </c>
      <c r="B1721" s="6" t="s">
        <v>252</v>
      </c>
      <c r="C1721" s="17">
        <f t="shared" si="80"/>
        <v>0.13935886019590382</v>
      </c>
      <c r="D1721" s="6">
        <v>114998</v>
      </c>
      <c r="E1721" s="6" t="s">
        <v>1892</v>
      </c>
      <c r="H1721" s="7">
        <v>54</v>
      </c>
      <c r="I1721" s="7">
        <v>503</v>
      </c>
      <c r="L1721" s="19">
        <f t="shared" si="81"/>
        <v>54</v>
      </c>
      <c r="M1721" s="17">
        <f t="shared" si="82"/>
        <v>0.1073558648111332</v>
      </c>
    </row>
    <row r="1722" spans="1:13" ht="15" x14ac:dyDescent="0.25">
      <c r="A1722" s="6">
        <v>145187</v>
      </c>
      <c r="B1722" s="6" t="s">
        <v>252</v>
      </c>
      <c r="C1722" s="17">
        <f t="shared" si="80"/>
        <v>0.13935886019590382</v>
      </c>
      <c r="D1722" s="6">
        <v>16035636</v>
      </c>
      <c r="E1722" s="6" t="s">
        <v>1874</v>
      </c>
      <c r="H1722" s="7">
        <v>20</v>
      </c>
      <c r="I1722" s="7">
        <v>547</v>
      </c>
      <c r="L1722" s="19">
        <f t="shared" si="81"/>
        <v>20</v>
      </c>
      <c r="M1722" s="17">
        <f t="shared" si="82"/>
        <v>3.6563071297989032E-2</v>
      </c>
    </row>
    <row r="1723" spans="1:13" ht="15" x14ac:dyDescent="0.25">
      <c r="A1723" s="6">
        <v>145187</v>
      </c>
      <c r="B1723" s="6" t="s">
        <v>252</v>
      </c>
      <c r="C1723" s="17">
        <f t="shared" si="80"/>
        <v>0.13935886019590382</v>
      </c>
      <c r="D1723" s="6">
        <v>16051437</v>
      </c>
      <c r="E1723" s="6" t="s">
        <v>1893</v>
      </c>
      <c r="H1723" s="7">
        <v>106</v>
      </c>
      <c r="I1723" s="7">
        <v>546</v>
      </c>
      <c r="L1723" s="19">
        <f t="shared" si="81"/>
        <v>106</v>
      </c>
      <c r="M1723" s="17">
        <f t="shared" si="82"/>
        <v>0.19413919413919414</v>
      </c>
    </row>
    <row r="1724" spans="1:13" ht="15" x14ac:dyDescent="0.25">
      <c r="A1724" s="6">
        <v>145187</v>
      </c>
      <c r="B1724" s="6" t="s">
        <v>252</v>
      </c>
      <c r="C1724" s="17">
        <f t="shared" si="80"/>
        <v>0.13935886019590382</v>
      </c>
      <c r="D1724" s="6">
        <v>17016004</v>
      </c>
      <c r="E1724" s="6" t="s">
        <v>1894</v>
      </c>
      <c r="H1724" s="7">
        <v>91</v>
      </c>
      <c r="I1724" s="7">
        <v>630</v>
      </c>
      <c r="L1724" s="19">
        <f t="shared" si="81"/>
        <v>91</v>
      </c>
      <c r="M1724" s="17">
        <f t="shared" si="82"/>
        <v>0.14444444444444443</v>
      </c>
    </row>
    <row r="1725" spans="1:13" ht="15" x14ac:dyDescent="0.25">
      <c r="A1725" s="6">
        <v>145401</v>
      </c>
      <c r="B1725" s="6" t="s">
        <v>253</v>
      </c>
      <c r="C1725" s="17">
        <f t="shared" si="80"/>
        <v>0.99792960662525876</v>
      </c>
      <c r="D1725" s="6">
        <v>116527</v>
      </c>
      <c r="E1725" s="6" t="s">
        <v>1895</v>
      </c>
      <c r="H1725" s="7">
        <v>253</v>
      </c>
      <c r="I1725" s="7">
        <v>254</v>
      </c>
      <c r="L1725" s="19">
        <f t="shared" si="81"/>
        <v>253</v>
      </c>
      <c r="M1725" s="17">
        <f t="shared" si="82"/>
        <v>0.99606299212598426</v>
      </c>
    </row>
    <row r="1726" spans="1:13" ht="15" x14ac:dyDescent="0.25">
      <c r="A1726" s="6">
        <v>145401</v>
      </c>
      <c r="B1726" s="6" t="s">
        <v>253</v>
      </c>
      <c r="C1726" s="17">
        <f t="shared" si="80"/>
        <v>0.99792960662525876</v>
      </c>
      <c r="D1726" s="6">
        <v>116528</v>
      </c>
      <c r="E1726" s="6" t="s">
        <v>1896</v>
      </c>
      <c r="H1726" s="7">
        <v>229</v>
      </c>
      <c r="I1726" s="7">
        <v>229</v>
      </c>
      <c r="L1726" s="19">
        <f t="shared" si="81"/>
        <v>229</v>
      </c>
      <c r="M1726" s="17">
        <f t="shared" si="82"/>
        <v>1</v>
      </c>
    </row>
    <row r="1727" spans="1:13" ht="15" x14ac:dyDescent="0.25">
      <c r="A1727" s="6">
        <v>145401</v>
      </c>
      <c r="B1727" s="6" t="s">
        <v>253</v>
      </c>
      <c r="C1727" s="17">
        <f t="shared" si="80"/>
        <v>0.99792960662525876</v>
      </c>
      <c r="D1727" s="6">
        <v>116529</v>
      </c>
      <c r="E1727" s="6" t="s">
        <v>1897</v>
      </c>
      <c r="H1727" s="7">
        <v>0</v>
      </c>
      <c r="I1727" s="7">
        <v>0</v>
      </c>
      <c r="L1727" s="19">
        <f t="shared" si="81"/>
        <v>0</v>
      </c>
      <c r="M1727" s="17">
        <f t="shared" si="82"/>
        <v>0</v>
      </c>
    </row>
    <row r="1728" spans="1:13" ht="15" x14ac:dyDescent="0.25">
      <c r="A1728" s="6">
        <v>145329</v>
      </c>
      <c r="B1728" s="6" t="s">
        <v>254</v>
      </c>
      <c r="C1728" s="17">
        <f t="shared" si="80"/>
        <v>0.78545454545454541</v>
      </c>
      <c r="D1728" s="6">
        <v>116197</v>
      </c>
      <c r="E1728" s="6" t="s">
        <v>1898</v>
      </c>
      <c r="H1728" s="7">
        <v>262</v>
      </c>
      <c r="I1728" s="7">
        <v>285</v>
      </c>
      <c r="L1728" s="19">
        <f t="shared" si="81"/>
        <v>262</v>
      </c>
      <c r="M1728" s="17">
        <f t="shared" si="82"/>
        <v>0.91929824561403506</v>
      </c>
    </row>
    <row r="1729" spans="1:13" ht="15" x14ac:dyDescent="0.25">
      <c r="A1729" s="6">
        <v>145329</v>
      </c>
      <c r="B1729" s="6" t="s">
        <v>254</v>
      </c>
      <c r="C1729" s="17">
        <f t="shared" si="80"/>
        <v>0.78545454545454541</v>
      </c>
      <c r="D1729" s="6">
        <v>223151</v>
      </c>
      <c r="E1729" s="6" t="s">
        <v>1899</v>
      </c>
      <c r="H1729" s="7">
        <v>170</v>
      </c>
      <c r="I1729" s="7">
        <v>265</v>
      </c>
      <c r="L1729" s="19">
        <f t="shared" si="81"/>
        <v>170</v>
      </c>
      <c r="M1729" s="17">
        <f t="shared" si="82"/>
        <v>0.64150943396226412</v>
      </c>
    </row>
    <row r="1730" spans="1:13" ht="15" x14ac:dyDescent="0.25">
      <c r="A1730" s="6">
        <v>145264</v>
      </c>
      <c r="B1730" s="6" t="s">
        <v>255</v>
      </c>
      <c r="C1730" s="17">
        <f t="shared" si="80"/>
        <v>0.37656182679879363</v>
      </c>
      <c r="D1730" s="6">
        <v>115722</v>
      </c>
      <c r="E1730" s="6" t="s">
        <v>1900</v>
      </c>
      <c r="H1730" s="7">
        <v>99</v>
      </c>
      <c r="I1730" s="7">
        <v>290</v>
      </c>
      <c r="L1730" s="19">
        <f t="shared" si="81"/>
        <v>99</v>
      </c>
      <c r="M1730" s="17">
        <f t="shared" si="82"/>
        <v>0.3413793103448276</v>
      </c>
    </row>
    <row r="1731" spans="1:13" ht="15" x14ac:dyDescent="0.25">
      <c r="A1731" s="6">
        <v>145264</v>
      </c>
      <c r="B1731" s="6" t="s">
        <v>255</v>
      </c>
      <c r="C1731" s="17">
        <f t="shared" ref="C1731:C1794" si="83">SUMIF($B$2:$B$3000,B1731,$L$2:$L$3000)/(SUMIF($B$2:$B$3000,B1731,$I$2:$I$3000))</f>
        <v>0.37656182679879363</v>
      </c>
      <c r="D1731" s="6">
        <v>115744</v>
      </c>
      <c r="E1731" s="6" t="s">
        <v>1901</v>
      </c>
      <c r="H1731" s="7">
        <v>154</v>
      </c>
      <c r="I1731" s="7">
        <v>204</v>
      </c>
      <c r="L1731" s="19">
        <f t="shared" si="81"/>
        <v>154</v>
      </c>
      <c r="M1731" s="17">
        <f t="shared" si="82"/>
        <v>0.75490196078431371</v>
      </c>
    </row>
    <row r="1732" spans="1:13" ht="15" x14ac:dyDescent="0.25">
      <c r="A1732" s="6">
        <v>145264</v>
      </c>
      <c r="B1732" s="6" t="s">
        <v>255</v>
      </c>
      <c r="C1732" s="17">
        <f t="shared" si="83"/>
        <v>0.37656182679879363</v>
      </c>
      <c r="D1732" s="6">
        <v>115745</v>
      </c>
      <c r="E1732" s="6" t="s">
        <v>1902</v>
      </c>
      <c r="H1732" s="7">
        <v>257</v>
      </c>
      <c r="I1732" s="7">
        <v>664</v>
      </c>
      <c r="L1732" s="19">
        <f t="shared" si="81"/>
        <v>257</v>
      </c>
      <c r="M1732" s="17">
        <f t="shared" si="82"/>
        <v>0.38704819277108432</v>
      </c>
    </row>
    <row r="1733" spans="1:13" ht="15" x14ac:dyDescent="0.25">
      <c r="A1733" s="6">
        <v>145264</v>
      </c>
      <c r="B1733" s="6" t="s">
        <v>255</v>
      </c>
      <c r="C1733" s="17">
        <f t="shared" si="83"/>
        <v>0.37656182679879363</v>
      </c>
      <c r="D1733" s="6">
        <v>115746</v>
      </c>
      <c r="E1733" s="6" t="s">
        <v>1903</v>
      </c>
      <c r="H1733" s="7">
        <v>241</v>
      </c>
      <c r="I1733" s="7">
        <v>551</v>
      </c>
      <c r="L1733" s="19">
        <f t="shared" si="81"/>
        <v>241</v>
      </c>
      <c r="M1733" s="17">
        <f t="shared" si="82"/>
        <v>0.43738656987295826</v>
      </c>
    </row>
    <row r="1734" spans="1:13" ht="15" x14ac:dyDescent="0.25">
      <c r="A1734" s="6">
        <v>145264</v>
      </c>
      <c r="B1734" s="6" t="s">
        <v>255</v>
      </c>
      <c r="C1734" s="17">
        <f t="shared" si="83"/>
        <v>0.37656182679879363</v>
      </c>
      <c r="D1734" s="6">
        <v>115747</v>
      </c>
      <c r="E1734" s="6" t="s">
        <v>1904</v>
      </c>
      <c r="H1734" s="7">
        <v>351</v>
      </c>
      <c r="I1734" s="7">
        <v>690</v>
      </c>
      <c r="L1734" s="19">
        <f t="shared" si="81"/>
        <v>351</v>
      </c>
      <c r="M1734" s="17">
        <f t="shared" si="82"/>
        <v>0.50869565217391299</v>
      </c>
    </row>
    <row r="1735" spans="1:13" ht="15" x14ac:dyDescent="0.25">
      <c r="A1735" s="6">
        <v>145264</v>
      </c>
      <c r="B1735" s="6" t="s">
        <v>255</v>
      </c>
      <c r="C1735" s="17">
        <f t="shared" si="83"/>
        <v>0.37656182679879363</v>
      </c>
      <c r="D1735" s="6">
        <v>115748</v>
      </c>
      <c r="E1735" s="6" t="s">
        <v>1905</v>
      </c>
      <c r="H1735" s="7">
        <v>318</v>
      </c>
      <c r="I1735" s="7">
        <v>473</v>
      </c>
      <c r="L1735" s="19">
        <f t="shared" si="81"/>
        <v>318</v>
      </c>
      <c r="M1735" s="17">
        <f t="shared" si="82"/>
        <v>0.67230443974630016</v>
      </c>
    </row>
    <row r="1736" spans="1:13" ht="15" x14ac:dyDescent="0.25">
      <c r="A1736" s="6">
        <v>145264</v>
      </c>
      <c r="B1736" s="6" t="s">
        <v>255</v>
      </c>
      <c r="C1736" s="17">
        <f t="shared" si="83"/>
        <v>0.37656182679879363</v>
      </c>
      <c r="D1736" s="6">
        <v>115751</v>
      </c>
      <c r="E1736" s="6" t="s">
        <v>1906</v>
      </c>
      <c r="H1736" s="7">
        <v>842</v>
      </c>
      <c r="I1736" s="7">
        <v>2661</v>
      </c>
      <c r="L1736" s="19">
        <f t="shared" si="81"/>
        <v>842</v>
      </c>
      <c r="M1736" s="17">
        <f t="shared" si="82"/>
        <v>0.31642239759488916</v>
      </c>
    </row>
    <row r="1737" spans="1:13" ht="15" x14ac:dyDescent="0.25">
      <c r="A1737" s="6">
        <v>145264</v>
      </c>
      <c r="B1737" s="6" t="s">
        <v>255</v>
      </c>
      <c r="C1737" s="17">
        <f t="shared" si="83"/>
        <v>0.37656182679879363</v>
      </c>
      <c r="D1737" s="6">
        <v>115753</v>
      </c>
      <c r="E1737" s="6" t="s">
        <v>1907</v>
      </c>
      <c r="H1737" s="7">
        <v>164</v>
      </c>
      <c r="I1737" s="7">
        <v>406</v>
      </c>
      <c r="L1737" s="19">
        <f t="shared" si="81"/>
        <v>164</v>
      </c>
      <c r="M1737" s="17">
        <f t="shared" si="82"/>
        <v>0.4039408866995074</v>
      </c>
    </row>
    <row r="1738" spans="1:13" ht="15" x14ac:dyDescent="0.25">
      <c r="A1738" s="6">
        <v>145264</v>
      </c>
      <c r="B1738" s="6" t="s">
        <v>255</v>
      </c>
      <c r="C1738" s="17">
        <f t="shared" si="83"/>
        <v>0.37656182679879363</v>
      </c>
      <c r="D1738" s="6">
        <v>115754</v>
      </c>
      <c r="E1738" s="6" t="s">
        <v>1908</v>
      </c>
      <c r="H1738" s="7">
        <v>171</v>
      </c>
      <c r="I1738" s="7">
        <v>483</v>
      </c>
      <c r="L1738" s="19">
        <f t="shared" si="81"/>
        <v>171</v>
      </c>
      <c r="M1738" s="17">
        <f t="shared" si="82"/>
        <v>0.35403726708074534</v>
      </c>
    </row>
    <row r="1739" spans="1:13" ht="15" x14ac:dyDescent="0.25">
      <c r="A1739" s="6">
        <v>145264</v>
      </c>
      <c r="B1739" s="6" t="s">
        <v>255</v>
      </c>
      <c r="C1739" s="17">
        <f t="shared" si="83"/>
        <v>0.37656182679879363</v>
      </c>
      <c r="D1739" s="6">
        <v>115755</v>
      </c>
      <c r="E1739" s="6" t="s">
        <v>1909</v>
      </c>
      <c r="H1739" s="7">
        <v>79</v>
      </c>
      <c r="I1739" s="7">
        <v>294</v>
      </c>
      <c r="L1739" s="19">
        <f t="shared" si="81"/>
        <v>79</v>
      </c>
      <c r="M1739" s="17">
        <f t="shared" si="82"/>
        <v>0.2687074829931973</v>
      </c>
    </row>
    <row r="1740" spans="1:13" ht="15" x14ac:dyDescent="0.25">
      <c r="A1740" s="6">
        <v>145264</v>
      </c>
      <c r="B1740" s="6" t="s">
        <v>255</v>
      </c>
      <c r="C1740" s="17">
        <f t="shared" si="83"/>
        <v>0.37656182679879363</v>
      </c>
      <c r="D1740" s="6">
        <v>115756</v>
      </c>
      <c r="E1740" s="6" t="s">
        <v>1910</v>
      </c>
      <c r="H1740" s="7">
        <v>192</v>
      </c>
      <c r="I1740" s="7">
        <v>468</v>
      </c>
      <c r="L1740" s="19">
        <f t="shared" si="81"/>
        <v>192</v>
      </c>
      <c r="M1740" s="17">
        <f t="shared" si="82"/>
        <v>0.41025641025641024</v>
      </c>
    </row>
    <row r="1741" spans="1:13" ht="15" x14ac:dyDescent="0.25">
      <c r="A1741" s="6">
        <v>145264</v>
      </c>
      <c r="B1741" s="6" t="s">
        <v>255</v>
      </c>
      <c r="C1741" s="17">
        <f t="shared" si="83"/>
        <v>0.37656182679879363</v>
      </c>
      <c r="D1741" s="6">
        <v>115757</v>
      </c>
      <c r="E1741" s="6" t="s">
        <v>1911</v>
      </c>
      <c r="H1741" s="7">
        <v>215</v>
      </c>
      <c r="I1741" s="7">
        <v>733</v>
      </c>
      <c r="L1741" s="19">
        <f t="shared" si="81"/>
        <v>215</v>
      </c>
      <c r="M1741" s="17">
        <f t="shared" si="82"/>
        <v>0.29331514324693042</v>
      </c>
    </row>
    <row r="1742" spans="1:13" ht="15" x14ac:dyDescent="0.25">
      <c r="A1742" s="6">
        <v>145264</v>
      </c>
      <c r="B1742" s="6" t="s">
        <v>255</v>
      </c>
      <c r="C1742" s="17">
        <f t="shared" si="83"/>
        <v>0.37656182679879363</v>
      </c>
      <c r="D1742" s="6">
        <v>115758</v>
      </c>
      <c r="E1742" s="6" t="s">
        <v>1912</v>
      </c>
      <c r="H1742" s="7">
        <v>154</v>
      </c>
      <c r="I1742" s="7">
        <v>448</v>
      </c>
      <c r="L1742" s="19">
        <f t="shared" si="81"/>
        <v>154</v>
      </c>
      <c r="M1742" s="17">
        <f t="shared" si="82"/>
        <v>0.34375</v>
      </c>
    </row>
    <row r="1743" spans="1:13" ht="15" x14ac:dyDescent="0.25">
      <c r="A1743" s="6">
        <v>145264</v>
      </c>
      <c r="B1743" s="6" t="s">
        <v>255</v>
      </c>
      <c r="C1743" s="17">
        <f t="shared" si="83"/>
        <v>0.37656182679879363</v>
      </c>
      <c r="D1743" s="6">
        <v>115759</v>
      </c>
      <c r="E1743" s="6" t="s">
        <v>1913</v>
      </c>
      <c r="H1743" s="7">
        <v>118</v>
      </c>
      <c r="I1743" s="7">
        <v>448</v>
      </c>
      <c r="L1743" s="19">
        <f t="shared" si="81"/>
        <v>118</v>
      </c>
      <c r="M1743" s="17">
        <f t="shared" si="82"/>
        <v>0.26339285714285715</v>
      </c>
    </row>
    <row r="1744" spans="1:13" ht="15" x14ac:dyDescent="0.25">
      <c r="A1744" s="6">
        <v>145264</v>
      </c>
      <c r="B1744" s="6" t="s">
        <v>255</v>
      </c>
      <c r="C1744" s="17">
        <f t="shared" si="83"/>
        <v>0.37656182679879363</v>
      </c>
      <c r="D1744" s="6">
        <v>115761</v>
      </c>
      <c r="E1744" s="6" t="s">
        <v>1914</v>
      </c>
      <c r="H1744" s="7">
        <v>110</v>
      </c>
      <c r="I1744" s="7">
        <v>361</v>
      </c>
      <c r="L1744" s="19">
        <f t="shared" si="81"/>
        <v>110</v>
      </c>
      <c r="M1744" s="17">
        <f t="shared" si="82"/>
        <v>0.3047091412742382</v>
      </c>
    </row>
    <row r="1745" spans="1:13" ht="15" x14ac:dyDescent="0.25">
      <c r="A1745" s="6">
        <v>145264</v>
      </c>
      <c r="B1745" s="6" t="s">
        <v>255</v>
      </c>
      <c r="C1745" s="17">
        <f t="shared" si="83"/>
        <v>0.37656182679879363</v>
      </c>
      <c r="D1745" s="6">
        <v>16071687</v>
      </c>
      <c r="E1745" s="6" t="s">
        <v>1915</v>
      </c>
      <c r="H1745" s="7">
        <v>31</v>
      </c>
      <c r="I1745" s="7">
        <v>110</v>
      </c>
      <c r="L1745" s="19">
        <f t="shared" si="81"/>
        <v>31</v>
      </c>
      <c r="M1745" s="17">
        <f t="shared" si="82"/>
        <v>0.2818181818181818</v>
      </c>
    </row>
    <row r="1746" spans="1:13" ht="15" x14ac:dyDescent="0.25">
      <c r="A1746" s="6">
        <v>145264</v>
      </c>
      <c r="B1746" s="6" t="s">
        <v>255</v>
      </c>
      <c r="C1746" s="17">
        <f t="shared" si="83"/>
        <v>0.37656182679879363</v>
      </c>
      <c r="D1746" s="6">
        <v>16084566</v>
      </c>
      <c r="E1746" s="6" t="s">
        <v>1916</v>
      </c>
      <c r="H1746" s="7">
        <v>0</v>
      </c>
      <c r="I1746" s="7">
        <v>0</v>
      </c>
      <c r="L1746" s="19">
        <f t="shared" si="81"/>
        <v>0</v>
      </c>
      <c r="M1746" s="17">
        <f t="shared" si="82"/>
        <v>0</v>
      </c>
    </row>
    <row r="1747" spans="1:13" ht="15" x14ac:dyDescent="0.25">
      <c r="A1747" s="6">
        <v>145227</v>
      </c>
      <c r="B1747" s="6" t="s">
        <v>256</v>
      </c>
      <c r="C1747" s="17">
        <f t="shared" si="83"/>
        <v>0.29941126997476869</v>
      </c>
      <c r="D1747" s="6">
        <v>115494</v>
      </c>
      <c r="E1747" s="6" t="s">
        <v>1917</v>
      </c>
      <c r="H1747" s="7">
        <v>161</v>
      </c>
      <c r="I1747" s="7">
        <v>571</v>
      </c>
      <c r="L1747" s="19">
        <f t="shared" si="81"/>
        <v>161</v>
      </c>
      <c r="M1747" s="17">
        <f t="shared" si="82"/>
        <v>0.28196147110332748</v>
      </c>
    </row>
    <row r="1748" spans="1:13" ht="15" x14ac:dyDescent="0.25">
      <c r="A1748" s="6">
        <v>145227</v>
      </c>
      <c r="B1748" s="6" t="s">
        <v>256</v>
      </c>
      <c r="C1748" s="17">
        <f t="shared" si="83"/>
        <v>0.29941126997476869</v>
      </c>
      <c r="D1748" s="6">
        <v>115497</v>
      </c>
      <c r="E1748" s="6" t="s">
        <v>1918</v>
      </c>
      <c r="H1748" s="7">
        <v>63</v>
      </c>
      <c r="I1748" s="7">
        <v>204</v>
      </c>
      <c r="L1748" s="19">
        <f t="shared" si="81"/>
        <v>63</v>
      </c>
      <c r="M1748" s="17">
        <f t="shared" si="82"/>
        <v>0.30882352941176472</v>
      </c>
    </row>
    <row r="1749" spans="1:13" ht="15" x14ac:dyDescent="0.25">
      <c r="A1749" s="6">
        <v>145227</v>
      </c>
      <c r="B1749" s="6" t="s">
        <v>256</v>
      </c>
      <c r="C1749" s="17">
        <f t="shared" si="83"/>
        <v>0.29941126997476869</v>
      </c>
      <c r="D1749" s="6">
        <v>115498</v>
      </c>
      <c r="E1749" s="6" t="s">
        <v>1919</v>
      </c>
      <c r="H1749" s="7">
        <v>100</v>
      </c>
      <c r="I1749" s="7">
        <v>376</v>
      </c>
      <c r="L1749" s="19">
        <f t="shared" si="81"/>
        <v>100</v>
      </c>
      <c r="M1749" s="17">
        <f t="shared" si="82"/>
        <v>0.26595744680851063</v>
      </c>
    </row>
    <row r="1750" spans="1:13" ht="15" x14ac:dyDescent="0.25">
      <c r="A1750" s="6">
        <v>145227</v>
      </c>
      <c r="B1750" s="6" t="s">
        <v>256</v>
      </c>
      <c r="C1750" s="17">
        <f t="shared" si="83"/>
        <v>0.29941126997476869</v>
      </c>
      <c r="D1750" s="6">
        <v>115499</v>
      </c>
      <c r="E1750" s="6" t="s">
        <v>1920</v>
      </c>
      <c r="H1750" s="7">
        <v>32</v>
      </c>
      <c r="I1750" s="7">
        <v>38</v>
      </c>
      <c r="L1750" s="19">
        <f t="shared" si="81"/>
        <v>32</v>
      </c>
      <c r="M1750" s="17">
        <f t="shared" si="82"/>
        <v>0.84210526315789469</v>
      </c>
    </row>
    <row r="1751" spans="1:13" ht="15" x14ac:dyDescent="0.25">
      <c r="A1751" s="6">
        <v>145327</v>
      </c>
      <c r="B1751" s="6" t="s">
        <v>257</v>
      </c>
      <c r="C1751" s="17">
        <f t="shared" si="83"/>
        <v>0.4329896907216495</v>
      </c>
      <c r="D1751" s="6">
        <v>116191</v>
      </c>
      <c r="E1751" s="6" t="s">
        <v>1921</v>
      </c>
      <c r="H1751" s="7">
        <v>84</v>
      </c>
      <c r="I1751" s="7">
        <v>194</v>
      </c>
      <c r="L1751" s="19">
        <f t="shared" si="81"/>
        <v>84</v>
      </c>
      <c r="M1751" s="17">
        <f t="shared" si="82"/>
        <v>0.4329896907216495</v>
      </c>
    </row>
    <row r="1752" spans="1:13" ht="15" x14ac:dyDescent="0.25">
      <c r="A1752" s="6">
        <v>145503</v>
      </c>
      <c r="B1752" s="6" t="s">
        <v>258</v>
      </c>
      <c r="C1752" s="17">
        <f t="shared" si="83"/>
        <v>0.72291892269535751</v>
      </c>
      <c r="D1752" s="6">
        <v>116824</v>
      </c>
      <c r="E1752" s="6" t="s">
        <v>1922</v>
      </c>
      <c r="H1752" s="7">
        <v>369</v>
      </c>
      <c r="I1752" s="7">
        <v>369</v>
      </c>
      <c r="L1752" s="19">
        <f t="shared" si="81"/>
        <v>369</v>
      </c>
      <c r="M1752" s="17">
        <f t="shared" si="82"/>
        <v>1</v>
      </c>
    </row>
    <row r="1753" spans="1:13" ht="15" x14ac:dyDescent="0.25">
      <c r="A1753" s="6">
        <v>145503</v>
      </c>
      <c r="B1753" s="6" t="s">
        <v>258</v>
      </c>
      <c r="C1753" s="17">
        <f t="shared" si="83"/>
        <v>0.72291892269535751</v>
      </c>
      <c r="D1753" s="6">
        <v>116828</v>
      </c>
      <c r="E1753" s="6" t="s">
        <v>727</v>
      </c>
      <c r="H1753" s="7">
        <v>345</v>
      </c>
      <c r="I1753" s="7">
        <v>345</v>
      </c>
      <c r="L1753" s="19">
        <f t="shared" si="81"/>
        <v>345</v>
      </c>
      <c r="M1753" s="17">
        <f t="shared" si="82"/>
        <v>1</v>
      </c>
    </row>
    <row r="1754" spans="1:13" ht="15" x14ac:dyDescent="0.25">
      <c r="A1754" s="6">
        <v>145503</v>
      </c>
      <c r="B1754" s="6" t="s">
        <v>258</v>
      </c>
      <c r="C1754" s="17">
        <f t="shared" si="83"/>
        <v>0.72291892269535751</v>
      </c>
      <c r="D1754" s="6">
        <v>116829</v>
      </c>
      <c r="E1754" s="6" t="s">
        <v>326</v>
      </c>
      <c r="H1754" s="7">
        <v>399</v>
      </c>
      <c r="I1754" s="7">
        <v>399</v>
      </c>
      <c r="L1754" s="19">
        <f t="shared" si="81"/>
        <v>399</v>
      </c>
      <c r="M1754" s="17">
        <f t="shared" si="82"/>
        <v>1</v>
      </c>
    </row>
    <row r="1755" spans="1:13" ht="15" x14ac:dyDescent="0.25">
      <c r="A1755" s="6">
        <v>145503</v>
      </c>
      <c r="B1755" s="6" t="s">
        <v>258</v>
      </c>
      <c r="C1755" s="17">
        <f t="shared" si="83"/>
        <v>0.72291892269535751</v>
      </c>
      <c r="D1755" s="6">
        <v>116830</v>
      </c>
      <c r="E1755" s="6" t="s">
        <v>1923</v>
      </c>
      <c r="H1755" s="7">
        <v>158</v>
      </c>
      <c r="I1755" s="7">
        <v>562</v>
      </c>
      <c r="L1755" s="19">
        <f t="shared" si="81"/>
        <v>158</v>
      </c>
      <c r="M1755" s="17">
        <f t="shared" si="82"/>
        <v>0.28113879003558717</v>
      </c>
    </row>
    <row r="1756" spans="1:13" ht="15" x14ac:dyDescent="0.25">
      <c r="A1756" s="6">
        <v>145503</v>
      </c>
      <c r="B1756" s="6" t="s">
        <v>258</v>
      </c>
      <c r="C1756" s="17">
        <f t="shared" si="83"/>
        <v>0.72291892269535751</v>
      </c>
      <c r="D1756" s="6">
        <v>116832</v>
      </c>
      <c r="E1756" s="6" t="s">
        <v>1924</v>
      </c>
      <c r="H1756" s="7">
        <v>435</v>
      </c>
      <c r="I1756" s="7">
        <v>435</v>
      </c>
      <c r="L1756" s="19">
        <f t="shared" si="81"/>
        <v>435</v>
      </c>
      <c r="M1756" s="17">
        <f t="shared" si="82"/>
        <v>1</v>
      </c>
    </row>
    <row r="1757" spans="1:13" ht="15" x14ac:dyDescent="0.25">
      <c r="A1757" s="6">
        <v>145503</v>
      </c>
      <c r="B1757" s="6" t="s">
        <v>258</v>
      </c>
      <c r="C1757" s="17">
        <f t="shared" si="83"/>
        <v>0.72291892269535751</v>
      </c>
      <c r="D1757" s="6">
        <v>116833</v>
      </c>
      <c r="E1757" s="6" t="s">
        <v>1925</v>
      </c>
      <c r="H1757" s="7">
        <v>90</v>
      </c>
      <c r="I1757" s="7">
        <v>363</v>
      </c>
      <c r="L1757" s="19">
        <f t="shared" si="81"/>
        <v>90</v>
      </c>
      <c r="M1757" s="17">
        <f t="shared" si="82"/>
        <v>0.24793388429752067</v>
      </c>
    </row>
    <row r="1758" spans="1:13" ht="15" x14ac:dyDescent="0.25">
      <c r="A1758" s="6">
        <v>145503</v>
      </c>
      <c r="B1758" s="6" t="s">
        <v>258</v>
      </c>
      <c r="C1758" s="17">
        <f t="shared" si="83"/>
        <v>0.72291892269535751</v>
      </c>
      <c r="D1758" s="6">
        <v>116835</v>
      </c>
      <c r="E1758" s="6" t="s">
        <v>863</v>
      </c>
      <c r="H1758" s="7">
        <v>400</v>
      </c>
      <c r="I1758" s="7">
        <v>789</v>
      </c>
      <c r="L1758" s="19">
        <f t="shared" si="81"/>
        <v>400</v>
      </c>
      <c r="M1758" s="17">
        <f t="shared" si="82"/>
        <v>0.50697084917617241</v>
      </c>
    </row>
    <row r="1759" spans="1:13" ht="15" x14ac:dyDescent="0.25">
      <c r="A1759" s="6">
        <v>145503</v>
      </c>
      <c r="B1759" s="6" t="s">
        <v>258</v>
      </c>
      <c r="C1759" s="17">
        <f t="shared" si="83"/>
        <v>0.72291892269535751</v>
      </c>
      <c r="D1759" s="6">
        <v>116836</v>
      </c>
      <c r="E1759" s="6" t="s">
        <v>812</v>
      </c>
      <c r="H1759" s="7">
        <v>207</v>
      </c>
      <c r="I1759" s="7">
        <v>458</v>
      </c>
      <c r="L1759" s="19">
        <f t="shared" si="81"/>
        <v>207</v>
      </c>
      <c r="M1759" s="17">
        <f t="shared" si="82"/>
        <v>0.45196506550218341</v>
      </c>
    </row>
    <row r="1760" spans="1:13" ht="15" x14ac:dyDescent="0.25">
      <c r="A1760" s="6">
        <v>145503</v>
      </c>
      <c r="B1760" s="6" t="s">
        <v>258</v>
      </c>
      <c r="C1760" s="17">
        <f t="shared" si="83"/>
        <v>0.72291892269535751</v>
      </c>
      <c r="D1760" s="6">
        <v>116837</v>
      </c>
      <c r="E1760" s="6" t="s">
        <v>1926</v>
      </c>
      <c r="H1760" s="7">
        <v>150</v>
      </c>
      <c r="I1760" s="7">
        <v>532</v>
      </c>
      <c r="L1760" s="19">
        <f t="shared" si="81"/>
        <v>150</v>
      </c>
      <c r="M1760" s="17">
        <f t="shared" si="82"/>
        <v>0.28195488721804512</v>
      </c>
    </row>
    <row r="1761" spans="1:13" ht="15" x14ac:dyDescent="0.25">
      <c r="A1761" s="6">
        <v>145503</v>
      </c>
      <c r="B1761" s="6" t="s">
        <v>258</v>
      </c>
      <c r="C1761" s="17">
        <f t="shared" si="83"/>
        <v>0.72291892269535751</v>
      </c>
      <c r="D1761" s="6">
        <v>116840</v>
      </c>
      <c r="E1761" s="6" t="s">
        <v>1927</v>
      </c>
      <c r="H1761" s="7">
        <v>207</v>
      </c>
      <c r="I1761" s="7">
        <v>517</v>
      </c>
      <c r="L1761" s="19">
        <f t="shared" si="81"/>
        <v>207</v>
      </c>
      <c r="M1761" s="17">
        <f t="shared" si="82"/>
        <v>0.40038684719535783</v>
      </c>
    </row>
    <row r="1762" spans="1:13" ht="15" x14ac:dyDescent="0.25">
      <c r="A1762" s="6">
        <v>145503</v>
      </c>
      <c r="B1762" s="6" t="s">
        <v>258</v>
      </c>
      <c r="C1762" s="17">
        <f t="shared" si="83"/>
        <v>0.72291892269535751</v>
      </c>
      <c r="D1762" s="6">
        <v>116842</v>
      </c>
      <c r="E1762" s="6" t="s">
        <v>1928</v>
      </c>
      <c r="H1762" s="7">
        <v>857</v>
      </c>
      <c r="I1762" s="7">
        <v>1741</v>
      </c>
      <c r="L1762" s="19">
        <f t="shared" si="81"/>
        <v>857</v>
      </c>
      <c r="M1762" s="17">
        <f t="shared" si="82"/>
        <v>0.49224583572659392</v>
      </c>
    </row>
    <row r="1763" spans="1:13" ht="15" x14ac:dyDescent="0.25">
      <c r="A1763" s="6">
        <v>145503</v>
      </c>
      <c r="B1763" s="6" t="s">
        <v>258</v>
      </c>
      <c r="C1763" s="17">
        <f t="shared" si="83"/>
        <v>0.72291892269535751</v>
      </c>
      <c r="D1763" s="6">
        <v>116844</v>
      </c>
      <c r="E1763" s="6" t="s">
        <v>447</v>
      </c>
      <c r="H1763" s="7">
        <v>394</v>
      </c>
      <c r="I1763" s="7">
        <v>511</v>
      </c>
      <c r="L1763" s="19">
        <f t="shared" si="81"/>
        <v>394</v>
      </c>
      <c r="M1763" s="17">
        <f t="shared" si="82"/>
        <v>0.77103718199608606</v>
      </c>
    </row>
    <row r="1764" spans="1:13" ht="15" x14ac:dyDescent="0.25">
      <c r="A1764" s="6">
        <v>145503</v>
      </c>
      <c r="B1764" s="6" t="s">
        <v>258</v>
      </c>
      <c r="C1764" s="17">
        <f t="shared" si="83"/>
        <v>0.72291892269535751</v>
      </c>
      <c r="D1764" s="6">
        <v>116846</v>
      </c>
      <c r="E1764" s="6" t="s">
        <v>1929</v>
      </c>
      <c r="H1764" s="7">
        <v>399</v>
      </c>
      <c r="I1764" s="7">
        <v>405</v>
      </c>
      <c r="L1764" s="19">
        <f t="shared" si="81"/>
        <v>399</v>
      </c>
      <c r="M1764" s="17">
        <f t="shared" si="82"/>
        <v>0.98518518518518516</v>
      </c>
    </row>
    <row r="1765" spans="1:13" ht="15" x14ac:dyDescent="0.25">
      <c r="A1765" s="6">
        <v>145503</v>
      </c>
      <c r="B1765" s="6" t="s">
        <v>258</v>
      </c>
      <c r="C1765" s="17">
        <f t="shared" si="83"/>
        <v>0.72291892269535751</v>
      </c>
      <c r="D1765" s="6">
        <v>116847</v>
      </c>
      <c r="E1765" s="6" t="s">
        <v>1930</v>
      </c>
      <c r="H1765" s="7">
        <v>881</v>
      </c>
      <c r="I1765" s="7">
        <v>1392</v>
      </c>
      <c r="L1765" s="19">
        <f t="shared" si="81"/>
        <v>881</v>
      </c>
      <c r="M1765" s="17">
        <f t="shared" si="82"/>
        <v>0.6329022988505747</v>
      </c>
    </row>
    <row r="1766" spans="1:13" ht="15" x14ac:dyDescent="0.25">
      <c r="A1766" s="6">
        <v>145503</v>
      </c>
      <c r="B1766" s="6" t="s">
        <v>258</v>
      </c>
      <c r="C1766" s="17">
        <f t="shared" si="83"/>
        <v>0.72291892269535751</v>
      </c>
      <c r="D1766" s="6">
        <v>116849</v>
      </c>
      <c r="E1766" s="6" t="s">
        <v>1931</v>
      </c>
      <c r="H1766" s="7">
        <v>591</v>
      </c>
      <c r="I1766" s="7">
        <v>591</v>
      </c>
      <c r="L1766" s="19">
        <f t="shared" si="81"/>
        <v>591</v>
      </c>
      <c r="M1766" s="17">
        <f t="shared" si="82"/>
        <v>1</v>
      </c>
    </row>
    <row r="1767" spans="1:13" ht="15" x14ac:dyDescent="0.25">
      <c r="A1767" s="6">
        <v>145503</v>
      </c>
      <c r="B1767" s="6" t="s">
        <v>258</v>
      </c>
      <c r="C1767" s="17">
        <f t="shared" si="83"/>
        <v>0.72291892269535751</v>
      </c>
      <c r="D1767" s="6">
        <v>116850</v>
      </c>
      <c r="E1767" s="6" t="s">
        <v>1932</v>
      </c>
      <c r="H1767" s="7">
        <v>241</v>
      </c>
      <c r="I1767" s="7">
        <v>393</v>
      </c>
      <c r="L1767" s="19">
        <f t="shared" si="81"/>
        <v>241</v>
      </c>
      <c r="M1767" s="17">
        <f t="shared" si="82"/>
        <v>0.61323155216284986</v>
      </c>
    </row>
    <row r="1768" spans="1:13" ht="15" x14ac:dyDescent="0.25">
      <c r="A1768" s="6">
        <v>145503</v>
      </c>
      <c r="B1768" s="6" t="s">
        <v>258</v>
      </c>
      <c r="C1768" s="17">
        <f t="shared" si="83"/>
        <v>0.72291892269535751</v>
      </c>
      <c r="D1768" s="6">
        <v>116853</v>
      </c>
      <c r="E1768" s="6" t="s">
        <v>1174</v>
      </c>
      <c r="H1768" s="7">
        <v>401</v>
      </c>
      <c r="I1768" s="7">
        <v>401</v>
      </c>
      <c r="L1768" s="19">
        <f t="shared" si="81"/>
        <v>401</v>
      </c>
      <c r="M1768" s="17">
        <f t="shared" si="82"/>
        <v>1</v>
      </c>
    </row>
    <row r="1769" spans="1:13" ht="15" x14ac:dyDescent="0.25">
      <c r="A1769" s="6">
        <v>145503</v>
      </c>
      <c r="B1769" s="6" t="s">
        <v>258</v>
      </c>
      <c r="C1769" s="17">
        <f t="shared" si="83"/>
        <v>0.72291892269535751</v>
      </c>
      <c r="D1769" s="6">
        <v>116859</v>
      </c>
      <c r="E1769" s="6" t="s">
        <v>1933</v>
      </c>
      <c r="H1769" s="7">
        <v>111</v>
      </c>
      <c r="I1769" s="7">
        <v>111</v>
      </c>
      <c r="L1769" s="19">
        <f t="shared" si="81"/>
        <v>111</v>
      </c>
      <c r="M1769" s="17">
        <f t="shared" si="82"/>
        <v>1</v>
      </c>
    </row>
    <row r="1770" spans="1:13" ht="15" x14ac:dyDescent="0.25">
      <c r="A1770" s="6">
        <v>145503</v>
      </c>
      <c r="B1770" s="6" t="s">
        <v>258</v>
      </c>
      <c r="C1770" s="17">
        <f t="shared" si="83"/>
        <v>0.72291892269535751</v>
      </c>
      <c r="D1770" s="6">
        <v>116860</v>
      </c>
      <c r="E1770" s="6" t="s">
        <v>1934</v>
      </c>
      <c r="H1770" s="7">
        <v>1188</v>
      </c>
      <c r="I1770" s="7">
        <v>1685</v>
      </c>
      <c r="L1770" s="19">
        <f t="shared" si="81"/>
        <v>1188</v>
      </c>
      <c r="M1770" s="17">
        <f t="shared" si="82"/>
        <v>0.70504451038575666</v>
      </c>
    </row>
    <row r="1771" spans="1:13" ht="15" x14ac:dyDescent="0.25">
      <c r="A1771" s="6">
        <v>145503</v>
      </c>
      <c r="B1771" s="6" t="s">
        <v>258</v>
      </c>
      <c r="C1771" s="17">
        <f t="shared" si="83"/>
        <v>0.72291892269535751</v>
      </c>
      <c r="D1771" s="6">
        <v>116861</v>
      </c>
      <c r="E1771" s="6" t="s">
        <v>806</v>
      </c>
      <c r="H1771" s="7">
        <v>371</v>
      </c>
      <c r="I1771" s="7">
        <v>384</v>
      </c>
      <c r="L1771" s="19">
        <f t="shared" si="81"/>
        <v>371</v>
      </c>
      <c r="M1771" s="17">
        <f t="shared" si="82"/>
        <v>0.96614583333333337</v>
      </c>
    </row>
    <row r="1772" spans="1:13" ht="15" x14ac:dyDescent="0.25">
      <c r="A1772" s="6">
        <v>145503</v>
      </c>
      <c r="B1772" s="6" t="s">
        <v>258</v>
      </c>
      <c r="C1772" s="17">
        <f t="shared" si="83"/>
        <v>0.72291892269535751</v>
      </c>
      <c r="D1772" s="6">
        <v>116862</v>
      </c>
      <c r="E1772" s="6" t="s">
        <v>1935</v>
      </c>
      <c r="H1772" s="7">
        <v>294</v>
      </c>
      <c r="I1772" s="7">
        <v>345</v>
      </c>
      <c r="L1772" s="19">
        <f t="shared" si="81"/>
        <v>294</v>
      </c>
      <c r="M1772" s="17">
        <f t="shared" si="82"/>
        <v>0.85217391304347823</v>
      </c>
    </row>
    <row r="1773" spans="1:13" ht="15" x14ac:dyDescent="0.25">
      <c r="A1773" s="6">
        <v>145503</v>
      </c>
      <c r="B1773" s="6" t="s">
        <v>258</v>
      </c>
      <c r="C1773" s="17">
        <f t="shared" si="83"/>
        <v>0.72291892269535751</v>
      </c>
      <c r="D1773" s="6">
        <v>116863</v>
      </c>
      <c r="E1773" s="6" t="s">
        <v>810</v>
      </c>
      <c r="H1773" s="7">
        <v>247</v>
      </c>
      <c r="I1773" s="7">
        <v>281</v>
      </c>
      <c r="L1773" s="19">
        <f t="shared" si="81"/>
        <v>247</v>
      </c>
      <c r="M1773" s="17">
        <f t="shared" si="82"/>
        <v>0.87900355871886116</v>
      </c>
    </row>
    <row r="1774" spans="1:13" ht="15" x14ac:dyDescent="0.25">
      <c r="A1774" s="6">
        <v>145503</v>
      </c>
      <c r="B1774" s="6" t="s">
        <v>258</v>
      </c>
      <c r="C1774" s="17">
        <f t="shared" si="83"/>
        <v>0.72291892269535751</v>
      </c>
      <c r="D1774" s="6">
        <v>116865</v>
      </c>
      <c r="E1774" s="6" t="s">
        <v>1936</v>
      </c>
      <c r="H1774" s="7">
        <v>242</v>
      </c>
      <c r="I1774" s="7">
        <v>303</v>
      </c>
      <c r="L1774" s="19">
        <f t="shared" si="81"/>
        <v>242</v>
      </c>
      <c r="M1774" s="17">
        <f t="shared" si="82"/>
        <v>0.79867986798679869</v>
      </c>
    </row>
    <row r="1775" spans="1:13" ht="15" x14ac:dyDescent="0.25">
      <c r="A1775" s="6">
        <v>145503</v>
      </c>
      <c r="B1775" s="6" t="s">
        <v>258</v>
      </c>
      <c r="C1775" s="17">
        <f t="shared" si="83"/>
        <v>0.72291892269535751</v>
      </c>
      <c r="D1775" s="6">
        <v>116866</v>
      </c>
      <c r="E1775" s="6" t="s">
        <v>1937</v>
      </c>
      <c r="H1775" s="7">
        <v>298</v>
      </c>
      <c r="I1775" s="7">
        <v>348</v>
      </c>
      <c r="L1775" s="19">
        <f t="shared" si="81"/>
        <v>298</v>
      </c>
      <c r="M1775" s="17">
        <f t="shared" si="82"/>
        <v>0.85632183908045978</v>
      </c>
    </row>
    <row r="1776" spans="1:13" ht="15" x14ac:dyDescent="0.25">
      <c r="A1776" s="6">
        <v>145503</v>
      </c>
      <c r="B1776" s="6" t="s">
        <v>258</v>
      </c>
      <c r="C1776" s="17">
        <f t="shared" si="83"/>
        <v>0.72291892269535751</v>
      </c>
      <c r="D1776" s="6">
        <v>116882</v>
      </c>
      <c r="E1776" s="6" t="s">
        <v>1938</v>
      </c>
      <c r="H1776" s="7">
        <v>316</v>
      </c>
      <c r="I1776" s="7">
        <v>316</v>
      </c>
      <c r="L1776" s="19">
        <f t="shared" si="81"/>
        <v>316</v>
      </c>
      <c r="M1776" s="17">
        <f t="shared" si="82"/>
        <v>1</v>
      </c>
    </row>
    <row r="1777" spans="1:13" ht="15" x14ac:dyDescent="0.25">
      <c r="A1777" s="6">
        <v>145503</v>
      </c>
      <c r="B1777" s="6" t="s">
        <v>258</v>
      </c>
      <c r="C1777" s="17">
        <f t="shared" si="83"/>
        <v>0.72291892269535751</v>
      </c>
      <c r="D1777" s="6">
        <v>116884</v>
      </c>
      <c r="E1777" s="6" t="s">
        <v>1939</v>
      </c>
      <c r="H1777" s="7">
        <v>317</v>
      </c>
      <c r="I1777" s="7">
        <v>317</v>
      </c>
      <c r="L1777" s="19">
        <f t="shared" si="81"/>
        <v>317</v>
      </c>
      <c r="M1777" s="17">
        <f t="shared" si="82"/>
        <v>1</v>
      </c>
    </row>
    <row r="1778" spans="1:13" ht="15" x14ac:dyDescent="0.25">
      <c r="A1778" s="6">
        <v>145503</v>
      </c>
      <c r="B1778" s="6" t="s">
        <v>258</v>
      </c>
      <c r="C1778" s="17">
        <f t="shared" si="83"/>
        <v>0.72291892269535751</v>
      </c>
      <c r="D1778" s="6">
        <v>116886</v>
      </c>
      <c r="E1778" s="6" t="s">
        <v>1545</v>
      </c>
      <c r="H1778" s="7">
        <v>425</v>
      </c>
      <c r="I1778" s="7">
        <v>425</v>
      </c>
      <c r="L1778" s="19">
        <f t="shared" si="81"/>
        <v>425</v>
      </c>
      <c r="M1778" s="17">
        <f t="shared" si="82"/>
        <v>1</v>
      </c>
    </row>
    <row r="1779" spans="1:13" ht="15" x14ac:dyDescent="0.25">
      <c r="A1779" s="6">
        <v>145503</v>
      </c>
      <c r="B1779" s="6" t="s">
        <v>258</v>
      </c>
      <c r="C1779" s="17">
        <f t="shared" si="83"/>
        <v>0.72291892269535751</v>
      </c>
      <c r="D1779" s="6">
        <v>116887</v>
      </c>
      <c r="E1779" s="6" t="s">
        <v>1940</v>
      </c>
      <c r="H1779" s="7">
        <v>568</v>
      </c>
      <c r="I1779" s="7">
        <v>568</v>
      </c>
      <c r="L1779" s="19">
        <f t="shared" si="81"/>
        <v>568</v>
      </c>
      <c r="M1779" s="17">
        <f t="shared" si="82"/>
        <v>1</v>
      </c>
    </row>
    <row r="1780" spans="1:13" ht="15" x14ac:dyDescent="0.25">
      <c r="A1780" s="6">
        <v>145503</v>
      </c>
      <c r="B1780" s="6" t="s">
        <v>258</v>
      </c>
      <c r="C1780" s="17">
        <f t="shared" si="83"/>
        <v>0.72291892269535751</v>
      </c>
      <c r="D1780" s="6">
        <v>116888</v>
      </c>
      <c r="E1780" s="6" t="s">
        <v>1941</v>
      </c>
      <c r="H1780" s="7">
        <v>403</v>
      </c>
      <c r="I1780" s="7">
        <v>403</v>
      </c>
      <c r="L1780" s="19">
        <f t="shared" si="81"/>
        <v>403</v>
      </c>
      <c r="M1780" s="17">
        <f t="shared" si="82"/>
        <v>1</v>
      </c>
    </row>
    <row r="1781" spans="1:13" ht="15" x14ac:dyDescent="0.25">
      <c r="A1781" s="6">
        <v>145503</v>
      </c>
      <c r="B1781" s="6" t="s">
        <v>258</v>
      </c>
      <c r="C1781" s="17">
        <f t="shared" si="83"/>
        <v>0.72291892269535751</v>
      </c>
      <c r="D1781" s="6">
        <v>116889</v>
      </c>
      <c r="E1781" s="6" t="s">
        <v>1616</v>
      </c>
      <c r="H1781" s="7">
        <v>1543</v>
      </c>
      <c r="I1781" s="7">
        <v>1543</v>
      </c>
      <c r="L1781" s="19">
        <f t="shared" ref="L1781:L1844" si="84">IF(K1781="",H1781,(MIN(I1781,(K1781*1.6*I1781))))</f>
        <v>1543</v>
      </c>
      <c r="M1781" s="17">
        <f t="shared" ref="M1781:M1844" si="85">IF(L1781=0,0,(L1781/I1781))</f>
        <v>1</v>
      </c>
    </row>
    <row r="1782" spans="1:13" ht="15" x14ac:dyDescent="0.25">
      <c r="A1782" s="6">
        <v>145503</v>
      </c>
      <c r="B1782" s="6" t="s">
        <v>258</v>
      </c>
      <c r="C1782" s="17">
        <f t="shared" si="83"/>
        <v>0.72291892269535751</v>
      </c>
      <c r="D1782" s="6">
        <v>116890</v>
      </c>
      <c r="E1782" s="6" t="s">
        <v>1942</v>
      </c>
      <c r="H1782" s="7">
        <v>387</v>
      </c>
      <c r="I1782" s="7">
        <v>387</v>
      </c>
      <c r="L1782" s="19">
        <f t="shared" si="84"/>
        <v>387</v>
      </c>
      <c r="M1782" s="17">
        <f t="shared" si="85"/>
        <v>1</v>
      </c>
    </row>
    <row r="1783" spans="1:13" ht="15" x14ac:dyDescent="0.25">
      <c r="A1783" s="6">
        <v>145503</v>
      </c>
      <c r="B1783" s="6" t="s">
        <v>258</v>
      </c>
      <c r="C1783" s="17">
        <f t="shared" si="83"/>
        <v>0.72291892269535751</v>
      </c>
      <c r="D1783" s="6">
        <v>116891</v>
      </c>
      <c r="E1783" s="6" t="s">
        <v>1943</v>
      </c>
      <c r="H1783" s="7">
        <v>763</v>
      </c>
      <c r="I1783" s="7">
        <v>763</v>
      </c>
      <c r="L1783" s="19">
        <f t="shared" si="84"/>
        <v>763</v>
      </c>
      <c r="M1783" s="17">
        <f t="shared" si="85"/>
        <v>1</v>
      </c>
    </row>
    <row r="1784" spans="1:13" ht="15" x14ac:dyDescent="0.25">
      <c r="A1784" s="6">
        <v>145503</v>
      </c>
      <c r="B1784" s="6" t="s">
        <v>258</v>
      </c>
      <c r="C1784" s="17">
        <f t="shared" si="83"/>
        <v>0.72291892269535751</v>
      </c>
      <c r="D1784" s="6">
        <v>116892</v>
      </c>
      <c r="E1784" s="6" t="s">
        <v>1944</v>
      </c>
      <c r="H1784" s="7">
        <v>375</v>
      </c>
      <c r="I1784" s="7">
        <v>375</v>
      </c>
      <c r="L1784" s="19">
        <f t="shared" si="84"/>
        <v>375</v>
      </c>
      <c r="M1784" s="17">
        <f t="shared" si="85"/>
        <v>1</v>
      </c>
    </row>
    <row r="1785" spans="1:13" ht="15" x14ac:dyDescent="0.25">
      <c r="A1785" s="6">
        <v>145503</v>
      </c>
      <c r="B1785" s="6" t="s">
        <v>258</v>
      </c>
      <c r="C1785" s="17">
        <f t="shared" si="83"/>
        <v>0.72291892269535751</v>
      </c>
      <c r="D1785" s="6">
        <v>116893</v>
      </c>
      <c r="E1785" s="6" t="s">
        <v>1945</v>
      </c>
      <c r="H1785" s="7">
        <v>0</v>
      </c>
      <c r="I1785" s="7">
        <v>0</v>
      </c>
      <c r="L1785" s="19">
        <f t="shared" si="84"/>
        <v>0</v>
      </c>
      <c r="M1785" s="17">
        <f t="shared" si="85"/>
        <v>0</v>
      </c>
    </row>
    <row r="1786" spans="1:13" ht="15" x14ac:dyDescent="0.25">
      <c r="A1786" s="6">
        <v>145503</v>
      </c>
      <c r="B1786" s="6" t="s">
        <v>258</v>
      </c>
      <c r="C1786" s="17">
        <f t="shared" si="83"/>
        <v>0.72291892269535751</v>
      </c>
      <c r="D1786" s="6">
        <v>116898</v>
      </c>
      <c r="E1786" s="6" t="s">
        <v>1946</v>
      </c>
      <c r="H1786" s="7">
        <v>487</v>
      </c>
      <c r="I1786" s="7">
        <v>748</v>
      </c>
      <c r="L1786" s="19">
        <f t="shared" si="84"/>
        <v>487</v>
      </c>
      <c r="M1786" s="17">
        <f t="shared" si="85"/>
        <v>0.65106951871657759</v>
      </c>
    </row>
    <row r="1787" spans="1:13" ht="15" x14ac:dyDescent="0.25">
      <c r="A1787" s="6">
        <v>145503</v>
      </c>
      <c r="B1787" s="6" t="s">
        <v>258</v>
      </c>
      <c r="C1787" s="17">
        <f t="shared" si="83"/>
        <v>0.72291892269535751</v>
      </c>
      <c r="D1787" s="6">
        <v>116899</v>
      </c>
      <c r="E1787" s="6" t="s">
        <v>1947</v>
      </c>
      <c r="H1787" s="7">
        <v>114</v>
      </c>
      <c r="I1787" s="7">
        <v>259</v>
      </c>
      <c r="L1787" s="19">
        <f t="shared" si="84"/>
        <v>114</v>
      </c>
      <c r="M1787" s="17">
        <f t="shared" si="85"/>
        <v>0.44015444015444016</v>
      </c>
    </row>
    <row r="1788" spans="1:13" ht="15" x14ac:dyDescent="0.25">
      <c r="A1788" s="6">
        <v>145503</v>
      </c>
      <c r="B1788" s="6" t="s">
        <v>258</v>
      </c>
      <c r="C1788" s="17">
        <f t="shared" si="83"/>
        <v>0.72291892269535751</v>
      </c>
      <c r="D1788" s="6">
        <v>116902</v>
      </c>
      <c r="E1788" s="6" t="s">
        <v>1948</v>
      </c>
      <c r="H1788" s="7">
        <v>98</v>
      </c>
      <c r="I1788" s="7">
        <v>282</v>
      </c>
      <c r="L1788" s="19">
        <f t="shared" si="84"/>
        <v>98</v>
      </c>
      <c r="M1788" s="17">
        <f t="shared" si="85"/>
        <v>0.3475177304964539</v>
      </c>
    </row>
    <row r="1789" spans="1:13" ht="15" x14ac:dyDescent="0.25">
      <c r="A1789" s="6">
        <v>145503</v>
      </c>
      <c r="B1789" s="6" t="s">
        <v>258</v>
      </c>
      <c r="C1789" s="17">
        <f t="shared" si="83"/>
        <v>0.72291892269535751</v>
      </c>
      <c r="D1789" s="6">
        <v>116906</v>
      </c>
      <c r="E1789" s="6" t="s">
        <v>1949</v>
      </c>
      <c r="H1789" s="7">
        <v>520</v>
      </c>
      <c r="I1789" s="7">
        <v>520</v>
      </c>
      <c r="L1789" s="19">
        <f t="shared" si="84"/>
        <v>520</v>
      </c>
      <c r="M1789" s="17">
        <f t="shared" si="85"/>
        <v>1</v>
      </c>
    </row>
    <row r="1790" spans="1:13" ht="15" x14ac:dyDescent="0.25">
      <c r="A1790" s="6">
        <v>145503</v>
      </c>
      <c r="B1790" s="6" t="s">
        <v>258</v>
      </c>
      <c r="C1790" s="17">
        <f t="shared" si="83"/>
        <v>0.72291892269535751</v>
      </c>
      <c r="D1790" s="6">
        <v>116909</v>
      </c>
      <c r="E1790" s="6" t="s">
        <v>409</v>
      </c>
      <c r="H1790" s="7">
        <v>138</v>
      </c>
      <c r="I1790" s="7">
        <v>366</v>
      </c>
      <c r="L1790" s="19">
        <f t="shared" si="84"/>
        <v>138</v>
      </c>
      <c r="M1790" s="17">
        <f t="shared" si="85"/>
        <v>0.37704918032786883</v>
      </c>
    </row>
    <row r="1791" spans="1:13" ht="15" x14ac:dyDescent="0.25">
      <c r="A1791" s="6">
        <v>145503</v>
      </c>
      <c r="B1791" s="6" t="s">
        <v>258</v>
      </c>
      <c r="C1791" s="17">
        <f t="shared" si="83"/>
        <v>0.72291892269535751</v>
      </c>
      <c r="D1791" s="6">
        <v>116932</v>
      </c>
      <c r="E1791" s="6" t="s">
        <v>1950</v>
      </c>
      <c r="H1791" s="7">
        <v>371</v>
      </c>
      <c r="I1791" s="7">
        <v>387</v>
      </c>
      <c r="L1791" s="19">
        <f t="shared" si="84"/>
        <v>371</v>
      </c>
      <c r="M1791" s="17">
        <f t="shared" si="85"/>
        <v>0.95865633074935397</v>
      </c>
    </row>
    <row r="1792" spans="1:13" ht="15" x14ac:dyDescent="0.25">
      <c r="A1792" s="6">
        <v>145503</v>
      </c>
      <c r="B1792" s="6" t="s">
        <v>258</v>
      </c>
      <c r="C1792" s="17">
        <f t="shared" si="83"/>
        <v>0.72291892269535751</v>
      </c>
      <c r="D1792" s="6">
        <v>116933</v>
      </c>
      <c r="E1792" s="6" t="s">
        <v>1951</v>
      </c>
      <c r="H1792" s="7">
        <v>408</v>
      </c>
      <c r="I1792" s="7">
        <v>408</v>
      </c>
      <c r="L1792" s="19">
        <f t="shared" si="84"/>
        <v>408</v>
      </c>
      <c r="M1792" s="17">
        <f t="shared" si="85"/>
        <v>1</v>
      </c>
    </row>
    <row r="1793" spans="1:13" ht="15" x14ac:dyDescent="0.25">
      <c r="A1793" s="6">
        <v>145503</v>
      </c>
      <c r="B1793" s="6" t="s">
        <v>258</v>
      </c>
      <c r="C1793" s="17">
        <f t="shared" si="83"/>
        <v>0.72291892269535751</v>
      </c>
      <c r="D1793" s="6">
        <v>116940</v>
      </c>
      <c r="E1793" s="6" t="s">
        <v>1952</v>
      </c>
      <c r="H1793" s="7">
        <v>464</v>
      </c>
      <c r="I1793" s="7">
        <v>711</v>
      </c>
      <c r="L1793" s="19">
        <f t="shared" si="84"/>
        <v>464</v>
      </c>
      <c r="M1793" s="17">
        <f t="shared" si="85"/>
        <v>0.65260196905766521</v>
      </c>
    </row>
    <row r="1794" spans="1:13" ht="15" x14ac:dyDescent="0.25">
      <c r="A1794" s="6">
        <v>145503</v>
      </c>
      <c r="B1794" s="6" t="s">
        <v>258</v>
      </c>
      <c r="C1794" s="17">
        <f t="shared" si="83"/>
        <v>0.72291892269535751</v>
      </c>
      <c r="D1794" s="6">
        <v>116942</v>
      </c>
      <c r="E1794" s="6" t="s">
        <v>1953</v>
      </c>
      <c r="H1794" s="7">
        <v>310</v>
      </c>
      <c r="I1794" s="7">
        <v>478</v>
      </c>
      <c r="L1794" s="19">
        <f t="shared" si="84"/>
        <v>310</v>
      </c>
      <c r="M1794" s="17">
        <f t="shared" si="85"/>
        <v>0.64853556485355646</v>
      </c>
    </row>
    <row r="1795" spans="1:13" ht="15" x14ac:dyDescent="0.25">
      <c r="A1795" s="6">
        <v>145503</v>
      </c>
      <c r="B1795" s="6" t="s">
        <v>258</v>
      </c>
      <c r="C1795" s="17">
        <f t="shared" ref="C1795:C1858" si="86">SUMIF($B$2:$B$3000,B1795,$L$2:$L$3000)/(SUMIF($B$2:$B$3000,B1795,$I$2:$I$3000))</f>
        <v>0.72291892269535751</v>
      </c>
      <c r="D1795" s="6">
        <v>116943</v>
      </c>
      <c r="E1795" s="6" t="s">
        <v>569</v>
      </c>
      <c r="H1795" s="7">
        <v>293</v>
      </c>
      <c r="I1795" s="7">
        <v>332</v>
      </c>
      <c r="L1795" s="19">
        <f t="shared" si="84"/>
        <v>293</v>
      </c>
      <c r="M1795" s="17">
        <f t="shared" si="85"/>
        <v>0.88253012048192769</v>
      </c>
    </row>
    <row r="1796" spans="1:13" ht="15" x14ac:dyDescent="0.25">
      <c r="A1796" s="6">
        <v>145503</v>
      </c>
      <c r="B1796" s="6" t="s">
        <v>258</v>
      </c>
      <c r="C1796" s="17">
        <f t="shared" si="86"/>
        <v>0.72291892269535751</v>
      </c>
      <c r="D1796" s="6">
        <v>116944</v>
      </c>
      <c r="E1796" s="6" t="s">
        <v>1954</v>
      </c>
      <c r="H1796" s="7">
        <v>878</v>
      </c>
      <c r="I1796" s="7">
        <v>1645</v>
      </c>
      <c r="L1796" s="19">
        <f t="shared" si="84"/>
        <v>878</v>
      </c>
      <c r="M1796" s="17">
        <f t="shared" si="85"/>
        <v>0.53373860182370825</v>
      </c>
    </row>
    <row r="1797" spans="1:13" ht="15" x14ac:dyDescent="0.25">
      <c r="A1797" s="6">
        <v>145503</v>
      </c>
      <c r="B1797" s="6" t="s">
        <v>258</v>
      </c>
      <c r="C1797" s="17">
        <f t="shared" si="86"/>
        <v>0.72291892269535751</v>
      </c>
      <c r="D1797" s="6">
        <v>116945</v>
      </c>
      <c r="E1797" s="6" t="s">
        <v>1158</v>
      </c>
      <c r="H1797" s="7">
        <v>277</v>
      </c>
      <c r="I1797" s="7">
        <v>459</v>
      </c>
      <c r="L1797" s="19">
        <f t="shared" si="84"/>
        <v>277</v>
      </c>
      <c r="M1797" s="17">
        <f t="shared" si="85"/>
        <v>0.60348583877995643</v>
      </c>
    </row>
    <row r="1798" spans="1:13" ht="15" x14ac:dyDescent="0.25">
      <c r="A1798" s="6">
        <v>145503</v>
      </c>
      <c r="B1798" s="6" t="s">
        <v>258</v>
      </c>
      <c r="C1798" s="17">
        <f t="shared" si="86"/>
        <v>0.72291892269535751</v>
      </c>
      <c r="D1798" s="6">
        <v>116946</v>
      </c>
      <c r="E1798" s="6" t="s">
        <v>1955</v>
      </c>
      <c r="H1798" s="7">
        <v>315</v>
      </c>
      <c r="I1798" s="7">
        <v>629</v>
      </c>
      <c r="L1798" s="19">
        <f t="shared" si="84"/>
        <v>315</v>
      </c>
      <c r="M1798" s="17">
        <f t="shared" si="85"/>
        <v>0.50079491255961839</v>
      </c>
    </row>
    <row r="1799" spans="1:13" ht="15" x14ac:dyDescent="0.25">
      <c r="A1799" s="6">
        <v>145503</v>
      </c>
      <c r="B1799" s="6" t="s">
        <v>258</v>
      </c>
      <c r="C1799" s="17">
        <f t="shared" si="86"/>
        <v>0.72291892269535751</v>
      </c>
      <c r="D1799" s="6">
        <v>116947</v>
      </c>
      <c r="E1799" s="6" t="s">
        <v>1956</v>
      </c>
      <c r="H1799" s="7">
        <v>135</v>
      </c>
      <c r="I1799" s="7">
        <v>484</v>
      </c>
      <c r="L1799" s="19">
        <f t="shared" si="84"/>
        <v>135</v>
      </c>
      <c r="M1799" s="17">
        <f t="shared" si="85"/>
        <v>0.27892561983471076</v>
      </c>
    </row>
    <row r="1800" spans="1:13" ht="15" x14ac:dyDescent="0.25">
      <c r="A1800" s="6">
        <v>145503</v>
      </c>
      <c r="B1800" s="6" t="s">
        <v>258</v>
      </c>
      <c r="C1800" s="17">
        <f t="shared" si="86"/>
        <v>0.72291892269535751</v>
      </c>
      <c r="D1800" s="6">
        <v>223200</v>
      </c>
      <c r="E1800" s="6" t="s">
        <v>1957</v>
      </c>
      <c r="H1800" s="7">
        <v>124</v>
      </c>
      <c r="I1800" s="7">
        <v>342</v>
      </c>
      <c r="L1800" s="19">
        <f t="shared" si="84"/>
        <v>124</v>
      </c>
      <c r="M1800" s="17">
        <f t="shared" si="85"/>
        <v>0.36257309941520466</v>
      </c>
    </row>
    <row r="1801" spans="1:13" ht="15" x14ac:dyDescent="0.25">
      <c r="A1801" s="6">
        <v>145503</v>
      </c>
      <c r="B1801" s="6" t="s">
        <v>258</v>
      </c>
      <c r="C1801" s="17">
        <f t="shared" si="86"/>
        <v>0.72291892269535751</v>
      </c>
      <c r="D1801" s="6">
        <v>16071627</v>
      </c>
      <c r="E1801" s="6" t="s">
        <v>1958</v>
      </c>
      <c r="H1801" s="7">
        <v>101</v>
      </c>
      <c r="I1801" s="7">
        <v>164</v>
      </c>
      <c r="L1801" s="19">
        <f t="shared" si="84"/>
        <v>101</v>
      </c>
      <c r="M1801" s="17">
        <f t="shared" si="85"/>
        <v>0.61585365853658536</v>
      </c>
    </row>
    <row r="1802" spans="1:13" ht="15" x14ac:dyDescent="0.25">
      <c r="A1802" s="6">
        <v>145503</v>
      </c>
      <c r="B1802" s="6" t="s">
        <v>258</v>
      </c>
      <c r="C1802" s="17">
        <f t="shared" si="86"/>
        <v>0.72291892269535751</v>
      </c>
      <c r="D1802" s="6">
        <v>16080062</v>
      </c>
      <c r="E1802" s="6" t="s">
        <v>1959</v>
      </c>
      <c r="H1802" s="7">
        <v>111</v>
      </c>
      <c r="I1802" s="7">
        <v>361</v>
      </c>
      <c r="L1802" s="19">
        <f t="shared" si="84"/>
        <v>111</v>
      </c>
      <c r="M1802" s="17">
        <f t="shared" si="85"/>
        <v>0.30747922437673131</v>
      </c>
    </row>
    <row r="1803" spans="1:13" ht="15" x14ac:dyDescent="0.25">
      <c r="A1803" s="6">
        <v>145503</v>
      </c>
      <c r="B1803" s="6" t="s">
        <v>258</v>
      </c>
      <c r="C1803" s="17">
        <f t="shared" si="86"/>
        <v>0.72291892269535751</v>
      </c>
      <c r="D1803" s="6">
        <v>17031259</v>
      </c>
      <c r="E1803" s="6" t="s">
        <v>1960</v>
      </c>
      <c r="H1803" s="7">
        <v>265</v>
      </c>
      <c r="I1803" s="7">
        <v>372</v>
      </c>
      <c r="L1803" s="19">
        <f t="shared" si="84"/>
        <v>265</v>
      </c>
      <c r="M1803" s="17">
        <f t="shared" si="85"/>
        <v>0.7123655913978495</v>
      </c>
    </row>
    <row r="1804" spans="1:13" ht="15" x14ac:dyDescent="0.25">
      <c r="A1804" s="6">
        <v>145503</v>
      </c>
      <c r="B1804" s="6" t="s">
        <v>258</v>
      </c>
      <c r="C1804" s="17">
        <f t="shared" si="86"/>
        <v>0.72291892269535751</v>
      </c>
      <c r="D1804" s="6">
        <v>17031260</v>
      </c>
      <c r="E1804" s="6" t="s">
        <v>1961</v>
      </c>
      <c r="H1804" s="7">
        <v>389</v>
      </c>
      <c r="I1804" s="7">
        <v>389</v>
      </c>
      <c r="L1804" s="19">
        <f t="shared" si="84"/>
        <v>389</v>
      </c>
      <c r="M1804" s="17">
        <f t="shared" si="85"/>
        <v>1</v>
      </c>
    </row>
    <row r="1805" spans="1:13" ht="15" x14ac:dyDescent="0.25">
      <c r="A1805" s="6">
        <v>145503</v>
      </c>
      <c r="B1805" s="6" t="s">
        <v>258</v>
      </c>
      <c r="C1805" s="17">
        <f t="shared" si="86"/>
        <v>0.72291892269535751</v>
      </c>
      <c r="D1805" s="6">
        <v>17031261</v>
      </c>
      <c r="E1805" s="6" t="s">
        <v>1962</v>
      </c>
      <c r="H1805" s="7">
        <v>0</v>
      </c>
      <c r="I1805" s="7">
        <v>0</v>
      </c>
      <c r="L1805" s="19">
        <f t="shared" si="84"/>
        <v>0</v>
      </c>
      <c r="M1805" s="17">
        <f t="shared" si="85"/>
        <v>0</v>
      </c>
    </row>
    <row r="1806" spans="1:13" ht="15" x14ac:dyDescent="0.25">
      <c r="A1806" s="6">
        <v>145503</v>
      </c>
      <c r="B1806" s="6" t="s">
        <v>258</v>
      </c>
      <c r="C1806" s="17">
        <f t="shared" si="86"/>
        <v>0.72291892269535751</v>
      </c>
      <c r="D1806" s="6">
        <v>17033191</v>
      </c>
      <c r="E1806" s="6" t="s">
        <v>1963</v>
      </c>
      <c r="H1806" s="7">
        <v>525</v>
      </c>
      <c r="I1806" s="7">
        <v>534</v>
      </c>
      <c r="L1806" s="19">
        <f t="shared" si="84"/>
        <v>525</v>
      </c>
      <c r="M1806" s="17">
        <f t="shared" si="85"/>
        <v>0.9831460674157303</v>
      </c>
    </row>
    <row r="1807" spans="1:13" ht="15" x14ac:dyDescent="0.25">
      <c r="A1807" s="6">
        <v>145450</v>
      </c>
      <c r="B1807" s="6" t="s">
        <v>259</v>
      </c>
      <c r="C1807" s="17">
        <f t="shared" si="86"/>
        <v>0.75</v>
      </c>
      <c r="D1807" s="6">
        <v>116709</v>
      </c>
      <c r="E1807" s="6" t="s">
        <v>1964</v>
      </c>
      <c r="H1807" s="7">
        <v>29</v>
      </c>
      <c r="I1807" s="7">
        <v>36</v>
      </c>
      <c r="L1807" s="19">
        <f t="shared" si="84"/>
        <v>29</v>
      </c>
      <c r="M1807" s="17">
        <f t="shared" si="85"/>
        <v>0.80555555555555558</v>
      </c>
    </row>
    <row r="1808" spans="1:13" ht="15" x14ac:dyDescent="0.25">
      <c r="A1808" s="6">
        <v>145450</v>
      </c>
      <c r="B1808" s="6" t="s">
        <v>259</v>
      </c>
      <c r="C1808" s="17">
        <f t="shared" si="86"/>
        <v>0.75</v>
      </c>
      <c r="D1808" s="6">
        <v>116710</v>
      </c>
      <c r="E1808" s="6" t="s">
        <v>1965</v>
      </c>
      <c r="H1808" s="7">
        <v>22</v>
      </c>
      <c r="I1808" s="7">
        <v>32</v>
      </c>
      <c r="L1808" s="19">
        <f t="shared" si="84"/>
        <v>22</v>
      </c>
      <c r="M1808" s="17">
        <f t="shared" si="85"/>
        <v>0.6875</v>
      </c>
    </row>
    <row r="1809" spans="1:13" ht="15" x14ac:dyDescent="0.25">
      <c r="A1809" s="6">
        <v>145244</v>
      </c>
      <c r="B1809" s="6" t="s">
        <v>260</v>
      </c>
      <c r="C1809" s="17">
        <f t="shared" si="86"/>
        <v>0.27650250417362271</v>
      </c>
      <c r="D1809" s="6">
        <v>115607</v>
      </c>
      <c r="E1809" s="6" t="s">
        <v>1966</v>
      </c>
      <c r="H1809" s="7">
        <v>156</v>
      </c>
      <c r="I1809" s="7">
        <v>477</v>
      </c>
      <c r="L1809" s="19">
        <f t="shared" si="84"/>
        <v>156</v>
      </c>
      <c r="M1809" s="17">
        <f t="shared" si="85"/>
        <v>0.32704402515723269</v>
      </c>
    </row>
    <row r="1810" spans="1:13" ht="15" x14ac:dyDescent="0.25">
      <c r="A1810" s="6">
        <v>145244</v>
      </c>
      <c r="B1810" s="6" t="s">
        <v>260</v>
      </c>
      <c r="C1810" s="17">
        <f t="shared" si="86"/>
        <v>0.27650250417362271</v>
      </c>
      <c r="D1810" s="6">
        <v>115608</v>
      </c>
      <c r="E1810" s="6" t="s">
        <v>1967</v>
      </c>
      <c r="H1810" s="7">
        <v>450</v>
      </c>
      <c r="I1810" s="7">
        <v>1720</v>
      </c>
      <c r="L1810" s="19">
        <f t="shared" si="84"/>
        <v>450</v>
      </c>
      <c r="M1810" s="17">
        <f t="shared" si="85"/>
        <v>0.26162790697674421</v>
      </c>
    </row>
    <row r="1811" spans="1:13" ht="15" x14ac:dyDescent="0.25">
      <c r="A1811" s="6">
        <v>145244</v>
      </c>
      <c r="B1811" s="6" t="s">
        <v>260</v>
      </c>
      <c r="C1811" s="17">
        <f t="shared" si="86"/>
        <v>0.27650250417362271</v>
      </c>
      <c r="D1811" s="6">
        <v>115609</v>
      </c>
      <c r="E1811" s="6" t="s">
        <v>1968</v>
      </c>
      <c r="H1811" s="7">
        <v>143</v>
      </c>
      <c r="I1811" s="7">
        <v>457</v>
      </c>
      <c r="L1811" s="19">
        <f t="shared" si="84"/>
        <v>143</v>
      </c>
      <c r="M1811" s="17">
        <f t="shared" si="85"/>
        <v>0.31291028446389496</v>
      </c>
    </row>
    <row r="1812" spans="1:13" ht="15" x14ac:dyDescent="0.25">
      <c r="A1812" s="6">
        <v>145244</v>
      </c>
      <c r="B1812" s="6" t="s">
        <v>260</v>
      </c>
      <c r="C1812" s="17">
        <f t="shared" si="86"/>
        <v>0.27650250417362271</v>
      </c>
      <c r="D1812" s="6">
        <v>115610</v>
      </c>
      <c r="E1812" s="6" t="s">
        <v>1969</v>
      </c>
      <c r="H1812" s="7">
        <v>104</v>
      </c>
      <c r="I1812" s="7">
        <v>379</v>
      </c>
      <c r="L1812" s="19">
        <f t="shared" si="84"/>
        <v>104</v>
      </c>
      <c r="M1812" s="17">
        <f t="shared" si="85"/>
        <v>0.27440633245382584</v>
      </c>
    </row>
    <row r="1813" spans="1:13" ht="15" x14ac:dyDescent="0.25">
      <c r="A1813" s="6">
        <v>145244</v>
      </c>
      <c r="B1813" s="6" t="s">
        <v>260</v>
      </c>
      <c r="C1813" s="17">
        <f t="shared" si="86"/>
        <v>0.27650250417362271</v>
      </c>
      <c r="D1813" s="6">
        <v>193925</v>
      </c>
      <c r="E1813" s="6" t="s">
        <v>1970</v>
      </c>
      <c r="H1813" s="7">
        <v>152</v>
      </c>
      <c r="I1813" s="7">
        <v>517</v>
      </c>
      <c r="L1813" s="19">
        <f t="shared" si="84"/>
        <v>152</v>
      </c>
      <c r="M1813" s="17">
        <f t="shared" si="85"/>
        <v>0.29400386847195359</v>
      </c>
    </row>
    <row r="1814" spans="1:13" ht="15" x14ac:dyDescent="0.25">
      <c r="A1814" s="6">
        <v>145244</v>
      </c>
      <c r="B1814" s="6" t="s">
        <v>260</v>
      </c>
      <c r="C1814" s="17">
        <f t="shared" si="86"/>
        <v>0.27650250417362271</v>
      </c>
      <c r="D1814" s="6">
        <v>207661</v>
      </c>
      <c r="E1814" s="6" t="s">
        <v>1971</v>
      </c>
      <c r="H1814" s="7">
        <v>148</v>
      </c>
      <c r="I1814" s="7">
        <v>599</v>
      </c>
      <c r="L1814" s="19">
        <f t="shared" si="84"/>
        <v>148</v>
      </c>
      <c r="M1814" s="17">
        <f t="shared" si="85"/>
        <v>0.24707846410684475</v>
      </c>
    </row>
    <row r="1815" spans="1:13" ht="15" x14ac:dyDescent="0.25">
      <c r="A1815" s="6">
        <v>145244</v>
      </c>
      <c r="B1815" s="6" t="s">
        <v>260</v>
      </c>
      <c r="C1815" s="17">
        <f t="shared" si="86"/>
        <v>0.27650250417362271</v>
      </c>
      <c r="D1815" s="6">
        <v>229583</v>
      </c>
      <c r="E1815" s="6" t="s">
        <v>1972</v>
      </c>
      <c r="H1815" s="7">
        <v>111</v>
      </c>
      <c r="I1815" s="7">
        <v>357</v>
      </c>
      <c r="L1815" s="19">
        <f t="shared" si="84"/>
        <v>111</v>
      </c>
      <c r="M1815" s="17">
        <f t="shared" si="85"/>
        <v>0.31092436974789917</v>
      </c>
    </row>
    <row r="1816" spans="1:13" ht="15" x14ac:dyDescent="0.25">
      <c r="A1816" s="6">
        <v>145244</v>
      </c>
      <c r="B1816" s="6" t="s">
        <v>260</v>
      </c>
      <c r="C1816" s="17">
        <f t="shared" si="86"/>
        <v>0.27650250417362271</v>
      </c>
      <c r="D1816" s="6">
        <v>229646</v>
      </c>
      <c r="E1816" s="6" t="s">
        <v>1973</v>
      </c>
      <c r="H1816" s="7">
        <v>61</v>
      </c>
      <c r="I1816" s="7">
        <v>286</v>
      </c>
      <c r="L1816" s="19">
        <f t="shared" si="84"/>
        <v>61</v>
      </c>
      <c r="M1816" s="17">
        <f t="shared" si="85"/>
        <v>0.21328671328671328</v>
      </c>
    </row>
    <row r="1817" spans="1:13" ht="15" x14ac:dyDescent="0.25">
      <c r="A1817" s="6">
        <v>145526</v>
      </c>
      <c r="B1817" s="6" t="s">
        <v>261</v>
      </c>
      <c r="C1817" s="17">
        <f t="shared" si="86"/>
        <v>0</v>
      </c>
      <c r="D1817" s="6">
        <v>117029</v>
      </c>
      <c r="E1817" s="6" t="s">
        <v>1974</v>
      </c>
      <c r="H1817" s="6">
        <v>0</v>
      </c>
      <c r="I1817" s="6">
        <v>5</v>
      </c>
      <c r="L1817" s="19">
        <f t="shared" si="84"/>
        <v>0</v>
      </c>
      <c r="M1817" s="17">
        <f t="shared" si="85"/>
        <v>0</v>
      </c>
    </row>
    <row r="1818" spans="1:13" ht="15" x14ac:dyDescent="0.25">
      <c r="A1818" s="6">
        <v>145540</v>
      </c>
      <c r="B1818" s="6" t="s">
        <v>262</v>
      </c>
      <c r="C1818" s="17">
        <f t="shared" si="86"/>
        <v>0.90909090909090906</v>
      </c>
      <c r="D1818" s="6">
        <v>117074</v>
      </c>
      <c r="E1818" s="6" t="s">
        <v>1975</v>
      </c>
      <c r="H1818" s="7">
        <v>20</v>
      </c>
      <c r="I1818" s="7">
        <v>22</v>
      </c>
      <c r="L1818" s="19">
        <f t="shared" si="84"/>
        <v>20</v>
      </c>
      <c r="M1818" s="17">
        <f t="shared" si="85"/>
        <v>0.90909090909090906</v>
      </c>
    </row>
    <row r="1819" spans="1:13" ht="15" x14ac:dyDescent="0.25">
      <c r="A1819" s="6">
        <v>145276</v>
      </c>
      <c r="B1819" s="6" t="s">
        <v>263</v>
      </c>
      <c r="C1819" s="17">
        <f t="shared" si="86"/>
        <v>0.25878182404125039</v>
      </c>
      <c r="D1819" s="6">
        <v>115847</v>
      </c>
      <c r="E1819" s="6" t="s">
        <v>1976</v>
      </c>
      <c r="H1819" s="7">
        <v>213</v>
      </c>
      <c r="I1819" s="7">
        <v>966</v>
      </c>
      <c r="L1819" s="19">
        <f t="shared" si="84"/>
        <v>213</v>
      </c>
      <c r="M1819" s="17">
        <f t="shared" si="85"/>
        <v>0.22049689440993789</v>
      </c>
    </row>
    <row r="1820" spans="1:13" ht="15" x14ac:dyDescent="0.25">
      <c r="A1820" s="6">
        <v>145276</v>
      </c>
      <c r="B1820" s="6" t="s">
        <v>263</v>
      </c>
      <c r="C1820" s="17">
        <f t="shared" si="86"/>
        <v>0.25878182404125039</v>
      </c>
      <c r="D1820" s="6">
        <v>115848</v>
      </c>
      <c r="E1820" s="6" t="s">
        <v>1977</v>
      </c>
      <c r="H1820" s="7">
        <v>144</v>
      </c>
      <c r="I1820" s="7">
        <v>489</v>
      </c>
      <c r="L1820" s="19">
        <f t="shared" si="84"/>
        <v>144</v>
      </c>
      <c r="M1820" s="17">
        <f t="shared" si="85"/>
        <v>0.29447852760736198</v>
      </c>
    </row>
    <row r="1821" spans="1:13" ht="15" x14ac:dyDescent="0.25">
      <c r="A1821" s="6">
        <v>145276</v>
      </c>
      <c r="B1821" s="6" t="s">
        <v>263</v>
      </c>
      <c r="C1821" s="17">
        <f t="shared" si="86"/>
        <v>0.25878182404125039</v>
      </c>
      <c r="D1821" s="6">
        <v>115849</v>
      </c>
      <c r="E1821" s="6" t="s">
        <v>1978</v>
      </c>
      <c r="H1821" s="7">
        <v>13</v>
      </c>
      <c r="I1821" s="7">
        <v>25</v>
      </c>
      <c r="L1821" s="19">
        <f t="shared" si="84"/>
        <v>13</v>
      </c>
      <c r="M1821" s="17">
        <f t="shared" si="85"/>
        <v>0.52</v>
      </c>
    </row>
    <row r="1822" spans="1:13" ht="15" x14ac:dyDescent="0.25">
      <c r="A1822" s="6">
        <v>145276</v>
      </c>
      <c r="B1822" s="6" t="s">
        <v>263</v>
      </c>
      <c r="C1822" s="17">
        <f t="shared" si="86"/>
        <v>0.25878182404125039</v>
      </c>
      <c r="D1822" s="6">
        <v>115851</v>
      </c>
      <c r="E1822" s="6" t="s">
        <v>1979</v>
      </c>
      <c r="H1822" s="7">
        <v>198</v>
      </c>
      <c r="I1822" s="7">
        <v>729</v>
      </c>
      <c r="L1822" s="19">
        <f t="shared" si="84"/>
        <v>198</v>
      </c>
      <c r="M1822" s="17">
        <f t="shared" si="85"/>
        <v>0.27160493827160492</v>
      </c>
    </row>
    <row r="1823" spans="1:13" ht="15" x14ac:dyDescent="0.25">
      <c r="A1823" s="6">
        <v>145276</v>
      </c>
      <c r="B1823" s="6" t="s">
        <v>263</v>
      </c>
      <c r="C1823" s="17">
        <f t="shared" si="86"/>
        <v>0.25878182404125039</v>
      </c>
      <c r="D1823" s="6">
        <v>115852</v>
      </c>
      <c r="E1823" s="6" t="s">
        <v>1980</v>
      </c>
      <c r="H1823" s="7">
        <v>143</v>
      </c>
      <c r="I1823" s="7">
        <v>376</v>
      </c>
      <c r="L1823" s="19">
        <f t="shared" si="84"/>
        <v>143</v>
      </c>
      <c r="M1823" s="17">
        <f t="shared" si="85"/>
        <v>0.38031914893617019</v>
      </c>
    </row>
    <row r="1824" spans="1:13" ht="15" x14ac:dyDescent="0.25">
      <c r="A1824" s="6">
        <v>145276</v>
      </c>
      <c r="B1824" s="6" t="s">
        <v>263</v>
      </c>
      <c r="C1824" s="17">
        <f t="shared" si="86"/>
        <v>0.25878182404125039</v>
      </c>
      <c r="D1824" s="6">
        <v>225524</v>
      </c>
      <c r="E1824" s="6" t="s">
        <v>1981</v>
      </c>
      <c r="H1824" s="7">
        <v>92</v>
      </c>
      <c r="I1824" s="7">
        <v>518</v>
      </c>
      <c r="L1824" s="19">
        <f t="shared" si="84"/>
        <v>92</v>
      </c>
      <c r="M1824" s="17">
        <f t="shared" si="85"/>
        <v>0.17760617760617761</v>
      </c>
    </row>
    <row r="1825" spans="1:13" ht="15" x14ac:dyDescent="0.25">
      <c r="A1825" s="6">
        <v>145499</v>
      </c>
      <c r="B1825" s="6" t="s">
        <v>264</v>
      </c>
      <c r="C1825" s="17">
        <f t="shared" si="86"/>
        <v>0.22448979591836735</v>
      </c>
      <c r="D1825" s="6">
        <v>116819</v>
      </c>
      <c r="E1825" s="6" t="s">
        <v>1982</v>
      </c>
      <c r="H1825" s="6">
        <v>11</v>
      </c>
      <c r="I1825" s="6">
        <v>49</v>
      </c>
      <c r="L1825" s="19">
        <f t="shared" si="84"/>
        <v>11</v>
      </c>
      <c r="M1825" s="17">
        <f t="shared" si="85"/>
        <v>0.22448979591836735</v>
      </c>
    </row>
    <row r="1826" spans="1:13" ht="15" x14ac:dyDescent="0.25">
      <c r="A1826" s="6">
        <v>145363</v>
      </c>
      <c r="B1826" s="6" t="s">
        <v>265</v>
      </c>
      <c r="C1826" s="17">
        <f t="shared" si="86"/>
        <v>0.61824729891956787</v>
      </c>
      <c r="D1826" s="6">
        <v>116254</v>
      </c>
      <c r="E1826" s="6" t="s">
        <v>1983</v>
      </c>
      <c r="H1826" s="7">
        <v>135</v>
      </c>
      <c r="I1826" s="7">
        <v>205</v>
      </c>
      <c r="L1826" s="19">
        <f t="shared" si="84"/>
        <v>135</v>
      </c>
      <c r="M1826" s="17">
        <f t="shared" si="85"/>
        <v>0.65853658536585369</v>
      </c>
    </row>
    <row r="1827" spans="1:13" ht="15" x14ac:dyDescent="0.25">
      <c r="A1827" s="6">
        <v>145363</v>
      </c>
      <c r="B1827" s="6" t="s">
        <v>265</v>
      </c>
      <c r="C1827" s="17">
        <f t="shared" si="86"/>
        <v>0.61824729891956787</v>
      </c>
      <c r="D1827" s="6">
        <v>116325</v>
      </c>
      <c r="E1827" s="6" t="s">
        <v>416</v>
      </c>
      <c r="H1827" s="7">
        <v>123</v>
      </c>
      <c r="I1827" s="7">
        <v>169</v>
      </c>
      <c r="L1827" s="19">
        <f t="shared" si="84"/>
        <v>123</v>
      </c>
      <c r="M1827" s="17">
        <f t="shared" si="85"/>
        <v>0.72781065088757402</v>
      </c>
    </row>
    <row r="1828" spans="1:13" ht="15" x14ac:dyDescent="0.25">
      <c r="A1828" s="6">
        <v>145363</v>
      </c>
      <c r="B1828" s="6" t="s">
        <v>265</v>
      </c>
      <c r="C1828" s="17">
        <f t="shared" si="86"/>
        <v>0.61824729891956787</v>
      </c>
      <c r="D1828" s="6">
        <v>116327</v>
      </c>
      <c r="E1828" s="6" t="s">
        <v>1186</v>
      </c>
      <c r="H1828" s="7">
        <v>120</v>
      </c>
      <c r="I1828" s="7">
        <v>192</v>
      </c>
      <c r="L1828" s="19">
        <f t="shared" si="84"/>
        <v>120</v>
      </c>
      <c r="M1828" s="17">
        <f t="shared" si="85"/>
        <v>0.625</v>
      </c>
    </row>
    <row r="1829" spans="1:13" ht="15" x14ac:dyDescent="0.25">
      <c r="A1829" s="6">
        <v>145363</v>
      </c>
      <c r="B1829" s="6" t="s">
        <v>265</v>
      </c>
      <c r="C1829" s="17">
        <f t="shared" si="86"/>
        <v>0.61824729891956787</v>
      </c>
      <c r="D1829" s="6">
        <v>116328</v>
      </c>
      <c r="E1829" s="6" t="s">
        <v>1984</v>
      </c>
      <c r="H1829" s="7">
        <v>137</v>
      </c>
      <c r="I1829" s="7">
        <v>267</v>
      </c>
      <c r="L1829" s="19">
        <f t="shared" si="84"/>
        <v>137</v>
      </c>
      <c r="M1829" s="17">
        <f t="shared" si="85"/>
        <v>0.51310861423220977</v>
      </c>
    </row>
    <row r="1830" spans="1:13" ht="15" x14ac:dyDescent="0.25">
      <c r="A1830" s="6">
        <v>145245</v>
      </c>
      <c r="B1830" s="6" t="s">
        <v>266</v>
      </c>
      <c r="C1830" s="17">
        <f t="shared" si="86"/>
        <v>0.5</v>
      </c>
      <c r="D1830" s="6">
        <v>115475</v>
      </c>
      <c r="E1830" s="6" t="s">
        <v>1985</v>
      </c>
      <c r="H1830" s="7">
        <v>200</v>
      </c>
      <c r="I1830" s="7">
        <v>346</v>
      </c>
      <c r="L1830" s="19">
        <f t="shared" si="84"/>
        <v>200</v>
      </c>
      <c r="M1830" s="17">
        <f t="shared" si="85"/>
        <v>0.5780346820809249</v>
      </c>
    </row>
    <row r="1831" spans="1:13" ht="15" x14ac:dyDescent="0.25">
      <c r="A1831" s="6">
        <v>145245</v>
      </c>
      <c r="B1831" s="6" t="s">
        <v>266</v>
      </c>
      <c r="C1831" s="17">
        <f t="shared" si="86"/>
        <v>0.5</v>
      </c>
      <c r="D1831" s="6">
        <v>115613</v>
      </c>
      <c r="E1831" s="6" t="s">
        <v>1986</v>
      </c>
      <c r="H1831" s="7">
        <v>269</v>
      </c>
      <c r="I1831" s="7">
        <v>627</v>
      </c>
      <c r="L1831" s="19">
        <f t="shared" si="84"/>
        <v>269</v>
      </c>
      <c r="M1831" s="17">
        <f t="shared" si="85"/>
        <v>0.42902711323763953</v>
      </c>
    </row>
    <row r="1832" spans="1:13" ht="15" x14ac:dyDescent="0.25">
      <c r="A1832" s="6">
        <v>145245</v>
      </c>
      <c r="B1832" s="6" t="s">
        <v>266</v>
      </c>
      <c r="C1832" s="17">
        <f t="shared" si="86"/>
        <v>0.5</v>
      </c>
      <c r="D1832" s="6">
        <v>115614</v>
      </c>
      <c r="E1832" s="6" t="s">
        <v>1987</v>
      </c>
      <c r="H1832" s="7">
        <v>234</v>
      </c>
      <c r="I1832" s="7">
        <v>447</v>
      </c>
      <c r="L1832" s="19">
        <f t="shared" si="84"/>
        <v>234</v>
      </c>
      <c r="M1832" s="17">
        <f t="shared" si="85"/>
        <v>0.52348993288590606</v>
      </c>
    </row>
    <row r="1833" spans="1:13" ht="15" x14ac:dyDescent="0.25">
      <c r="A1833" s="6">
        <v>145245</v>
      </c>
      <c r="B1833" s="6" t="s">
        <v>266</v>
      </c>
      <c r="C1833" s="17">
        <f t="shared" si="86"/>
        <v>0.5</v>
      </c>
      <c r="D1833" s="6">
        <v>115616</v>
      </c>
      <c r="E1833" s="6" t="s">
        <v>1988</v>
      </c>
      <c r="H1833" s="7">
        <v>299</v>
      </c>
      <c r="I1833" s="7">
        <v>584</v>
      </c>
      <c r="L1833" s="19">
        <f t="shared" si="84"/>
        <v>299</v>
      </c>
      <c r="M1833" s="17">
        <f t="shared" si="85"/>
        <v>0.51198630136986301</v>
      </c>
    </row>
    <row r="1834" spans="1:13" ht="15" x14ac:dyDescent="0.25">
      <c r="A1834" s="6">
        <v>16066642</v>
      </c>
      <c r="B1834" s="6" t="s">
        <v>267</v>
      </c>
      <c r="C1834" s="17">
        <f t="shared" si="86"/>
        <v>0.42857142857142855</v>
      </c>
      <c r="D1834" s="6">
        <v>16079971</v>
      </c>
      <c r="E1834" s="6" t="s">
        <v>1989</v>
      </c>
      <c r="H1834" s="7">
        <v>76</v>
      </c>
      <c r="I1834" s="7">
        <v>252</v>
      </c>
      <c r="L1834" s="19">
        <f t="shared" si="84"/>
        <v>76</v>
      </c>
      <c r="M1834" s="17">
        <f t="shared" si="85"/>
        <v>0.30158730158730157</v>
      </c>
    </row>
    <row r="1835" spans="1:13" ht="15" x14ac:dyDescent="0.25">
      <c r="A1835" s="6">
        <v>16066642</v>
      </c>
      <c r="B1835" s="6" t="s">
        <v>267</v>
      </c>
      <c r="C1835" s="17">
        <f t="shared" si="86"/>
        <v>0.42857142857142855</v>
      </c>
      <c r="D1835" s="6">
        <v>16079972</v>
      </c>
      <c r="E1835" s="6" t="s">
        <v>1990</v>
      </c>
      <c r="H1835" s="7">
        <v>127</v>
      </c>
      <c r="I1835" s="7">
        <v>182</v>
      </c>
      <c r="L1835" s="19">
        <f t="shared" si="84"/>
        <v>127</v>
      </c>
      <c r="M1835" s="17">
        <f t="shared" si="85"/>
        <v>0.69780219780219777</v>
      </c>
    </row>
    <row r="1836" spans="1:13" ht="15" x14ac:dyDescent="0.25">
      <c r="A1836" s="6">
        <v>16066642</v>
      </c>
      <c r="B1836" s="6" t="s">
        <v>267</v>
      </c>
      <c r="C1836" s="17">
        <f t="shared" si="86"/>
        <v>0.42857142857142855</v>
      </c>
      <c r="D1836" s="6">
        <v>17002184</v>
      </c>
      <c r="E1836" s="6" t="s">
        <v>1991</v>
      </c>
      <c r="H1836" s="7">
        <v>187</v>
      </c>
      <c r="I1836" s="7">
        <v>476</v>
      </c>
      <c r="L1836" s="19">
        <f t="shared" si="84"/>
        <v>187</v>
      </c>
      <c r="M1836" s="17">
        <f t="shared" si="85"/>
        <v>0.39285714285714285</v>
      </c>
    </row>
    <row r="1837" spans="1:13" ht="15" x14ac:dyDescent="0.25">
      <c r="A1837" s="6">
        <v>145453</v>
      </c>
      <c r="B1837" s="6" t="s">
        <v>268</v>
      </c>
      <c r="C1837" s="17">
        <f t="shared" si="86"/>
        <v>0.94047619047619047</v>
      </c>
      <c r="D1837" s="6">
        <v>116723</v>
      </c>
      <c r="E1837" s="6" t="s">
        <v>1992</v>
      </c>
      <c r="H1837" s="6">
        <v>69</v>
      </c>
      <c r="I1837" s="6">
        <v>71</v>
      </c>
      <c r="L1837" s="19">
        <f t="shared" si="84"/>
        <v>69</v>
      </c>
      <c r="M1837" s="17">
        <f t="shared" si="85"/>
        <v>0.971830985915493</v>
      </c>
    </row>
    <row r="1838" spans="1:13" ht="15" x14ac:dyDescent="0.25">
      <c r="A1838" s="6">
        <v>145453</v>
      </c>
      <c r="B1838" s="6" t="s">
        <v>268</v>
      </c>
      <c r="C1838" s="17">
        <f t="shared" si="86"/>
        <v>0.94047619047619047</v>
      </c>
      <c r="D1838" s="6">
        <v>17036506</v>
      </c>
      <c r="E1838" s="6" t="s">
        <v>1993</v>
      </c>
      <c r="H1838" s="6">
        <v>10</v>
      </c>
      <c r="I1838" s="6">
        <v>13</v>
      </c>
      <c r="L1838" s="19">
        <f t="shared" si="84"/>
        <v>10</v>
      </c>
      <c r="M1838" s="17">
        <f t="shared" si="85"/>
        <v>0.76923076923076927</v>
      </c>
    </row>
    <row r="1839" spans="1:13" ht="15" x14ac:dyDescent="0.25">
      <c r="A1839" s="6">
        <v>145277</v>
      </c>
      <c r="B1839" s="6" t="s">
        <v>269</v>
      </c>
      <c r="C1839" s="17">
        <f t="shared" si="86"/>
        <v>0.26796673925955256</v>
      </c>
      <c r="D1839" s="6">
        <v>115855</v>
      </c>
      <c r="E1839" s="6" t="s">
        <v>1994</v>
      </c>
      <c r="H1839" s="7">
        <v>254</v>
      </c>
      <c r="I1839" s="7">
        <v>686</v>
      </c>
      <c r="L1839" s="19">
        <f t="shared" si="84"/>
        <v>254</v>
      </c>
      <c r="M1839" s="17">
        <f t="shared" si="85"/>
        <v>0.37026239067055394</v>
      </c>
    </row>
    <row r="1840" spans="1:13" ht="15" x14ac:dyDescent="0.25">
      <c r="A1840" s="6">
        <v>145277</v>
      </c>
      <c r="B1840" s="6" t="s">
        <v>269</v>
      </c>
      <c r="C1840" s="17">
        <f t="shared" si="86"/>
        <v>0.26796673925955256</v>
      </c>
      <c r="D1840" s="6">
        <v>115856</v>
      </c>
      <c r="E1840" s="6" t="s">
        <v>1995</v>
      </c>
      <c r="H1840" s="7">
        <v>135</v>
      </c>
      <c r="I1840" s="7">
        <v>513</v>
      </c>
      <c r="L1840" s="19">
        <f t="shared" si="84"/>
        <v>135</v>
      </c>
      <c r="M1840" s="17">
        <f t="shared" si="85"/>
        <v>0.26315789473684209</v>
      </c>
    </row>
    <row r="1841" spans="1:13" ht="15" x14ac:dyDescent="0.25">
      <c r="A1841" s="6">
        <v>145277</v>
      </c>
      <c r="B1841" s="6" t="s">
        <v>269</v>
      </c>
      <c r="C1841" s="17">
        <f t="shared" si="86"/>
        <v>0.26796673925955256</v>
      </c>
      <c r="D1841" s="6">
        <v>115858</v>
      </c>
      <c r="E1841" s="6" t="s">
        <v>1996</v>
      </c>
      <c r="H1841" s="7">
        <v>450</v>
      </c>
      <c r="I1841" s="7">
        <v>1828</v>
      </c>
      <c r="L1841" s="19">
        <f t="shared" si="84"/>
        <v>450</v>
      </c>
      <c r="M1841" s="17">
        <f t="shared" si="85"/>
        <v>0.24617067833698031</v>
      </c>
    </row>
    <row r="1842" spans="1:13" ht="15" x14ac:dyDescent="0.25">
      <c r="A1842" s="6">
        <v>145277</v>
      </c>
      <c r="B1842" s="6" t="s">
        <v>269</v>
      </c>
      <c r="C1842" s="17">
        <f t="shared" si="86"/>
        <v>0.26796673925955256</v>
      </c>
      <c r="D1842" s="6">
        <v>115860</v>
      </c>
      <c r="E1842" s="6" t="s">
        <v>1997</v>
      </c>
      <c r="H1842" s="7">
        <v>150</v>
      </c>
      <c r="I1842" s="7">
        <v>544</v>
      </c>
      <c r="L1842" s="19">
        <f t="shared" si="84"/>
        <v>150</v>
      </c>
      <c r="M1842" s="17">
        <f t="shared" si="85"/>
        <v>0.27573529411764708</v>
      </c>
    </row>
    <row r="1843" spans="1:13" ht="15" x14ac:dyDescent="0.25">
      <c r="A1843" s="6">
        <v>145277</v>
      </c>
      <c r="B1843" s="6" t="s">
        <v>269</v>
      </c>
      <c r="C1843" s="17">
        <f t="shared" si="86"/>
        <v>0.26796673925955256</v>
      </c>
      <c r="D1843" s="6">
        <v>115861</v>
      </c>
      <c r="E1843" s="6" t="s">
        <v>1998</v>
      </c>
      <c r="H1843" s="7">
        <v>203</v>
      </c>
      <c r="I1843" s="7">
        <v>723</v>
      </c>
      <c r="L1843" s="19">
        <f t="shared" si="84"/>
        <v>203</v>
      </c>
      <c r="M1843" s="17">
        <f t="shared" si="85"/>
        <v>0.28077455048409405</v>
      </c>
    </row>
    <row r="1844" spans="1:13" ht="15" x14ac:dyDescent="0.25">
      <c r="A1844" s="6">
        <v>145277</v>
      </c>
      <c r="B1844" s="6" t="s">
        <v>269</v>
      </c>
      <c r="C1844" s="17">
        <f t="shared" si="86"/>
        <v>0.26796673925955256</v>
      </c>
      <c r="D1844" s="6">
        <v>115862</v>
      </c>
      <c r="E1844" s="6" t="s">
        <v>1999</v>
      </c>
      <c r="H1844" s="7">
        <v>120</v>
      </c>
      <c r="I1844" s="7">
        <v>530</v>
      </c>
      <c r="L1844" s="19">
        <f t="shared" si="84"/>
        <v>120</v>
      </c>
      <c r="M1844" s="17">
        <f t="shared" si="85"/>
        <v>0.22641509433962265</v>
      </c>
    </row>
    <row r="1845" spans="1:13" ht="15" x14ac:dyDescent="0.25">
      <c r="A1845" s="6">
        <v>145277</v>
      </c>
      <c r="B1845" s="6" t="s">
        <v>269</v>
      </c>
      <c r="C1845" s="17">
        <f t="shared" si="86"/>
        <v>0.26796673925955256</v>
      </c>
      <c r="D1845" s="6">
        <v>115863</v>
      </c>
      <c r="E1845" s="6" t="s">
        <v>2000</v>
      </c>
      <c r="H1845" s="7">
        <v>196</v>
      </c>
      <c r="I1845" s="7">
        <v>460</v>
      </c>
      <c r="L1845" s="19">
        <f t="shared" ref="L1845:L1908" si="87">IF(K1845="",H1845,(MIN(I1845,(K1845*1.6*I1845))))</f>
        <v>196</v>
      </c>
      <c r="M1845" s="17">
        <f t="shared" ref="M1845:M1908" si="88">IF(L1845=0,0,(L1845/I1845))</f>
        <v>0.42608695652173911</v>
      </c>
    </row>
    <row r="1846" spans="1:13" ht="15" x14ac:dyDescent="0.25">
      <c r="A1846" s="6">
        <v>145277</v>
      </c>
      <c r="B1846" s="6" t="s">
        <v>269</v>
      </c>
      <c r="C1846" s="17">
        <f t="shared" si="86"/>
        <v>0.26796673925955256</v>
      </c>
      <c r="D1846" s="6">
        <v>115864</v>
      </c>
      <c r="E1846" s="6" t="s">
        <v>495</v>
      </c>
      <c r="H1846" s="7">
        <v>208</v>
      </c>
      <c r="I1846" s="7">
        <v>854</v>
      </c>
      <c r="L1846" s="19">
        <f t="shared" si="87"/>
        <v>208</v>
      </c>
      <c r="M1846" s="17">
        <f t="shared" si="88"/>
        <v>0.24355971896955503</v>
      </c>
    </row>
    <row r="1847" spans="1:13" ht="15" x14ac:dyDescent="0.25">
      <c r="A1847" s="6">
        <v>145277</v>
      </c>
      <c r="B1847" s="6" t="s">
        <v>269</v>
      </c>
      <c r="C1847" s="17">
        <f t="shared" si="86"/>
        <v>0.26796673925955256</v>
      </c>
      <c r="D1847" s="6">
        <v>115865</v>
      </c>
      <c r="E1847" s="6" t="s">
        <v>2001</v>
      </c>
      <c r="H1847" s="7">
        <v>129</v>
      </c>
      <c r="I1847" s="7">
        <v>444</v>
      </c>
      <c r="L1847" s="19">
        <f t="shared" si="87"/>
        <v>129</v>
      </c>
      <c r="M1847" s="17">
        <f t="shared" si="88"/>
        <v>0.29054054054054052</v>
      </c>
    </row>
    <row r="1848" spans="1:13" ht="15" x14ac:dyDescent="0.25">
      <c r="A1848" s="6">
        <v>145277</v>
      </c>
      <c r="B1848" s="6" t="s">
        <v>269</v>
      </c>
      <c r="C1848" s="17">
        <f t="shared" si="86"/>
        <v>0.26796673925955256</v>
      </c>
      <c r="D1848" s="6">
        <v>115866</v>
      </c>
      <c r="E1848" s="6" t="s">
        <v>1093</v>
      </c>
      <c r="H1848" s="7">
        <v>118</v>
      </c>
      <c r="I1848" s="7">
        <v>386</v>
      </c>
      <c r="L1848" s="19">
        <f t="shared" si="87"/>
        <v>118</v>
      </c>
      <c r="M1848" s="17">
        <f t="shared" si="88"/>
        <v>0.30569948186528495</v>
      </c>
    </row>
    <row r="1849" spans="1:13" ht="15" x14ac:dyDescent="0.25">
      <c r="A1849" s="6">
        <v>145277</v>
      </c>
      <c r="B1849" s="6" t="s">
        <v>269</v>
      </c>
      <c r="C1849" s="17">
        <f t="shared" si="86"/>
        <v>0.26796673925955256</v>
      </c>
      <c r="D1849" s="6">
        <v>202176</v>
      </c>
      <c r="E1849" s="6" t="s">
        <v>2002</v>
      </c>
      <c r="H1849" s="7">
        <v>175</v>
      </c>
      <c r="I1849" s="7">
        <v>336</v>
      </c>
      <c r="L1849" s="19">
        <f t="shared" si="87"/>
        <v>175</v>
      </c>
      <c r="M1849" s="17">
        <f t="shared" si="88"/>
        <v>0.52083333333333337</v>
      </c>
    </row>
    <row r="1850" spans="1:13" ht="15" x14ac:dyDescent="0.25">
      <c r="A1850" s="6">
        <v>145277</v>
      </c>
      <c r="B1850" s="6" t="s">
        <v>269</v>
      </c>
      <c r="C1850" s="17">
        <f t="shared" si="86"/>
        <v>0.26796673925955256</v>
      </c>
      <c r="D1850" s="6">
        <v>16035635</v>
      </c>
      <c r="E1850" s="6" t="s">
        <v>2003</v>
      </c>
      <c r="H1850" s="7">
        <v>427</v>
      </c>
      <c r="I1850" s="7">
        <v>1684</v>
      </c>
      <c r="L1850" s="19">
        <f t="shared" si="87"/>
        <v>427</v>
      </c>
      <c r="M1850" s="17">
        <f t="shared" si="88"/>
        <v>0.25356294536817103</v>
      </c>
    </row>
    <row r="1851" spans="1:13" ht="15" x14ac:dyDescent="0.25">
      <c r="A1851" s="6">
        <v>145277</v>
      </c>
      <c r="B1851" s="6" t="s">
        <v>269</v>
      </c>
      <c r="C1851" s="17">
        <f t="shared" si="86"/>
        <v>0.26796673925955256</v>
      </c>
      <c r="D1851" s="6">
        <v>16052751</v>
      </c>
      <c r="E1851" s="6" t="s">
        <v>2004</v>
      </c>
      <c r="H1851" s="7">
        <v>105</v>
      </c>
      <c r="I1851" s="7">
        <v>679</v>
      </c>
      <c r="L1851" s="19">
        <f t="shared" si="87"/>
        <v>105</v>
      </c>
      <c r="M1851" s="17">
        <f t="shared" si="88"/>
        <v>0.15463917525773196</v>
      </c>
    </row>
    <row r="1852" spans="1:13" ht="15" x14ac:dyDescent="0.25">
      <c r="A1852" s="6">
        <v>145277</v>
      </c>
      <c r="B1852" s="6" t="s">
        <v>269</v>
      </c>
      <c r="C1852" s="17">
        <f t="shared" si="86"/>
        <v>0.26796673925955256</v>
      </c>
      <c r="D1852" s="6">
        <v>17014987</v>
      </c>
      <c r="E1852" s="6" t="s">
        <v>2005</v>
      </c>
      <c r="H1852" s="7">
        <v>0</v>
      </c>
      <c r="I1852" s="7">
        <v>0</v>
      </c>
      <c r="L1852" s="19">
        <f t="shared" si="87"/>
        <v>0</v>
      </c>
      <c r="M1852" s="17">
        <f t="shared" si="88"/>
        <v>0</v>
      </c>
    </row>
    <row r="1853" spans="1:13" ht="15" x14ac:dyDescent="0.25">
      <c r="A1853" s="6">
        <v>145277</v>
      </c>
      <c r="B1853" s="6" t="s">
        <v>269</v>
      </c>
      <c r="C1853" s="17">
        <f t="shared" si="86"/>
        <v>0.26796673925955256</v>
      </c>
      <c r="D1853" s="6">
        <v>17015100</v>
      </c>
      <c r="E1853" s="6" t="s">
        <v>2006</v>
      </c>
      <c r="H1853" s="7">
        <v>37</v>
      </c>
      <c r="I1853" s="7">
        <v>435</v>
      </c>
      <c r="L1853" s="19">
        <f t="shared" si="87"/>
        <v>37</v>
      </c>
      <c r="M1853" s="17">
        <f t="shared" si="88"/>
        <v>8.5057471264367815E-2</v>
      </c>
    </row>
    <row r="1854" spans="1:13" ht="15" x14ac:dyDescent="0.25">
      <c r="A1854" s="6">
        <v>145431</v>
      </c>
      <c r="B1854" s="6" t="s">
        <v>270</v>
      </c>
      <c r="C1854" s="17">
        <f t="shared" si="86"/>
        <v>0.98338557993730402</v>
      </c>
      <c r="D1854" s="6">
        <v>116622</v>
      </c>
      <c r="E1854" s="6" t="s">
        <v>2007</v>
      </c>
      <c r="H1854" s="7">
        <v>462</v>
      </c>
      <c r="I1854" s="7">
        <v>462</v>
      </c>
      <c r="L1854" s="19">
        <f t="shared" si="87"/>
        <v>462</v>
      </c>
      <c r="M1854" s="17">
        <f t="shared" si="88"/>
        <v>1</v>
      </c>
    </row>
    <row r="1855" spans="1:13" ht="15" x14ac:dyDescent="0.25">
      <c r="A1855" s="6">
        <v>145431</v>
      </c>
      <c r="B1855" s="6" t="s">
        <v>270</v>
      </c>
      <c r="C1855" s="17">
        <f t="shared" si="86"/>
        <v>0.98338557993730402</v>
      </c>
      <c r="D1855" s="6">
        <v>116630</v>
      </c>
      <c r="E1855" s="6" t="s">
        <v>2008</v>
      </c>
      <c r="H1855" s="7">
        <v>566</v>
      </c>
      <c r="I1855" s="7">
        <v>566</v>
      </c>
      <c r="L1855" s="19">
        <f t="shared" si="87"/>
        <v>566</v>
      </c>
      <c r="M1855" s="17">
        <f t="shared" si="88"/>
        <v>1</v>
      </c>
    </row>
    <row r="1856" spans="1:13" ht="15" x14ac:dyDescent="0.25">
      <c r="A1856" s="6">
        <v>145431</v>
      </c>
      <c r="B1856" s="6" t="s">
        <v>270</v>
      </c>
      <c r="C1856" s="17">
        <f t="shared" si="86"/>
        <v>0.98338557993730402</v>
      </c>
      <c r="D1856" s="6">
        <v>116631</v>
      </c>
      <c r="E1856" s="6" t="s">
        <v>2009</v>
      </c>
      <c r="H1856" s="7">
        <v>847</v>
      </c>
      <c r="I1856" s="7">
        <v>849</v>
      </c>
      <c r="L1856" s="19">
        <f t="shared" si="87"/>
        <v>847</v>
      </c>
      <c r="M1856" s="17">
        <f t="shared" si="88"/>
        <v>0.99764428739693756</v>
      </c>
    </row>
    <row r="1857" spans="1:13" ht="15" x14ac:dyDescent="0.25">
      <c r="A1857" s="6">
        <v>145431</v>
      </c>
      <c r="B1857" s="6" t="s">
        <v>270</v>
      </c>
      <c r="C1857" s="17">
        <f t="shared" si="86"/>
        <v>0.98338557993730402</v>
      </c>
      <c r="D1857" s="6">
        <v>116632</v>
      </c>
      <c r="E1857" s="6" t="s">
        <v>348</v>
      </c>
      <c r="H1857" s="7">
        <v>612</v>
      </c>
      <c r="I1857" s="7">
        <v>612</v>
      </c>
      <c r="L1857" s="19">
        <f t="shared" si="87"/>
        <v>612</v>
      </c>
      <c r="M1857" s="17">
        <f t="shared" si="88"/>
        <v>1</v>
      </c>
    </row>
    <row r="1858" spans="1:13" ht="15" x14ac:dyDescent="0.25">
      <c r="A1858" s="6">
        <v>145431</v>
      </c>
      <c r="B1858" s="6" t="s">
        <v>270</v>
      </c>
      <c r="C1858" s="17">
        <f t="shared" si="86"/>
        <v>0.98338557993730402</v>
      </c>
      <c r="D1858" s="6">
        <v>116633</v>
      </c>
      <c r="E1858" s="6" t="s">
        <v>2010</v>
      </c>
      <c r="H1858" s="7">
        <v>2068</v>
      </c>
      <c r="I1858" s="7">
        <v>2167</v>
      </c>
      <c r="L1858" s="19">
        <f t="shared" si="87"/>
        <v>2068</v>
      </c>
      <c r="M1858" s="17">
        <f t="shared" si="88"/>
        <v>0.95431472081218272</v>
      </c>
    </row>
    <row r="1859" spans="1:13" ht="15" x14ac:dyDescent="0.25">
      <c r="A1859" s="6">
        <v>145431</v>
      </c>
      <c r="B1859" s="6" t="s">
        <v>270</v>
      </c>
      <c r="C1859" s="17">
        <f t="shared" ref="C1859:C1922" si="89">SUMIF($B$2:$B$3000,B1859,$L$2:$L$3000)/(SUMIF($B$2:$B$3000,B1859,$I$2:$I$3000))</f>
        <v>0.98338557993730402</v>
      </c>
      <c r="D1859" s="6">
        <v>116634</v>
      </c>
      <c r="E1859" s="6" t="s">
        <v>357</v>
      </c>
      <c r="H1859" s="7">
        <v>639</v>
      </c>
      <c r="I1859" s="7">
        <v>644</v>
      </c>
      <c r="L1859" s="19">
        <f t="shared" si="87"/>
        <v>639</v>
      </c>
      <c r="M1859" s="17">
        <f t="shared" si="88"/>
        <v>0.99223602484472051</v>
      </c>
    </row>
    <row r="1860" spans="1:13" ht="15" x14ac:dyDescent="0.25">
      <c r="A1860" s="6">
        <v>145431</v>
      </c>
      <c r="B1860" s="6" t="s">
        <v>270</v>
      </c>
      <c r="C1860" s="17">
        <f t="shared" si="89"/>
        <v>0.98338557993730402</v>
      </c>
      <c r="D1860" s="6">
        <v>16033814</v>
      </c>
      <c r="E1860" s="6" t="s">
        <v>2011</v>
      </c>
      <c r="H1860" s="7">
        <v>627</v>
      </c>
      <c r="I1860" s="7">
        <v>627</v>
      </c>
      <c r="L1860" s="19">
        <f t="shared" si="87"/>
        <v>627</v>
      </c>
      <c r="M1860" s="17">
        <f t="shared" si="88"/>
        <v>1</v>
      </c>
    </row>
    <row r="1861" spans="1:13" ht="15" x14ac:dyDescent="0.25">
      <c r="A1861" s="6">
        <v>145431</v>
      </c>
      <c r="B1861" s="6" t="s">
        <v>270</v>
      </c>
      <c r="C1861" s="17">
        <f t="shared" si="89"/>
        <v>0.98338557993730402</v>
      </c>
      <c r="D1861" s="6">
        <v>16045569</v>
      </c>
      <c r="E1861" s="6" t="s">
        <v>2012</v>
      </c>
      <c r="H1861" s="7">
        <v>453</v>
      </c>
      <c r="I1861" s="7">
        <v>453</v>
      </c>
      <c r="L1861" s="19">
        <f t="shared" si="87"/>
        <v>453</v>
      </c>
      <c r="M1861" s="17">
        <f t="shared" si="88"/>
        <v>1</v>
      </c>
    </row>
    <row r="1862" spans="1:13" ht="15" x14ac:dyDescent="0.25">
      <c r="A1862" s="6">
        <v>154904</v>
      </c>
      <c r="B1862" s="6" t="s">
        <v>271</v>
      </c>
      <c r="C1862" s="17">
        <f t="shared" si="89"/>
        <v>0.57692307692307687</v>
      </c>
      <c r="D1862" s="6">
        <v>16079729</v>
      </c>
      <c r="E1862" s="6" t="s">
        <v>271</v>
      </c>
      <c r="H1862" s="6">
        <v>45</v>
      </c>
      <c r="I1862" s="6">
        <v>78</v>
      </c>
      <c r="L1862" s="19">
        <f t="shared" si="87"/>
        <v>45</v>
      </c>
      <c r="M1862" s="17">
        <f t="shared" si="88"/>
        <v>0.57692307692307687</v>
      </c>
    </row>
    <row r="1863" spans="1:13" ht="15" x14ac:dyDescent="0.25">
      <c r="A1863" s="6">
        <v>145279</v>
      </c>
      <c r="B1863" s="6" t="s">
        <v>272</v>
      </c>
      <c r="C1863" s="17">
        <f t="shared" si="89"/>
        <v>0.71621133275513149</v>
      </c>
      <c r="D1863" s="6">
        <v>115874</v>
      </c>
      <c r="E1863" s="6" t="s">
        <v>2013</v>
      </c>
      <c r="H1863" s="7">
        <v>460</v>
      </c>
      <c r="I1863" s="7">
        <v>530</v>
      </c>
      <c r="L1863" s="19">
        <f t="shared" si="87"/>
        <v>460</v>
      </c>
      <c r="M1863" s="17">
        <f t="shared" si="88"/>
        <v>0.86792452830188682</v>
      </c>
    </row>
    <row r="1864" spans="1:13" ht="15" x14ac:dyDescent="0.25">
      <c r="A1864" s="6">
        <v>145279</v>
      </c>
      <c r="B1864" s="6" t="s">
        <v>272</v>
      </c>
      <c r="C1864" s="17">
        <f t="shared" si="89"/>
        <v>0.71621133275513149</v>
      </c>
      <c r="D1864" s="6">
        <v>115875</v>
      </c>
      <c r="E1864" s="6" t="s">
        <v>441</v>
      </c>
      <c r="H1864" s="7">
        <v>84</v>
      </c>
      <c r="I1864" s="7">
        <v>323</v>
      </c>
      <c r="L1864" s="19">
        <f t="shared" si="87"/>
        <v>84</v>
      </c>
      <c r="M1864" s="17">
        <f t="shared" si="88"/>
        <v>0.26006191950464397</v>
      </c>
    </row>
    <row r="1865" spans="1:13" ht="15" x14ac:dyDescent="0.25">
      <c r="A1865" s="6">
        <v>145279</v>
      </c>
      <c r="B1865" s="6" t="s">
        <v>272</v>
      </c>
      <c r="C1865" s="17">
        <f t="shared" si="89"/>
        <v>0.71621133275513149</v>
      </c>
      <c r="D1865" s="6">
        <v>115877</v>
      </c>
      <c r="E1865" s="6" t="s">
        <v>2014</v>
      </c>
      <c r="H1865" s="7">
        <v>650</v>
      </c>
      <c r="I1865" s="7">
        <v>1594</v>
      </c>
      <c r="L1865" s="19">
        <f t="shared" si="87"/>
        <v>650</v>
      </c>
      <c r="M1865" s="17">
        <f t="shared" si="88"/>
        <v>0.40777917189460477</v>
      </c>
    </row>
    <row r="1866" spans="1:13" ht="15" x14ac:dyDescent="0.25">
      <c r="A1866" s="6">
        <v>145279</v>
      </c>
      <c r="B1866" s="6" t="s">
        <v>272</v>
      </c>
      <c r="C1866" s="17">
        <f t="shared" si="89"/>
        <v>0.71621133275513149</v>
      </c>
      <c r="D1866" s="6">
        <v>115881</v>
      </c>
      <c r="E1866" s="6" t="s">
        <v>2015</v>
      </c>
      <c r="H1866" s="7">
        <v>259</v>
      </c>
      <c r="I1866" s="7">
        <v>347</v>
      </c>
      <c r="L1866" s="19">
        <f t="shared" si="87"/>
        <v>259</v>
      </c>
      <c r="M1866" s="17">
        <f t="shared" si="88"/>
        <v>0.74639769452449567</v>
      </c>
    </row>
    <row r="1867" spans="1:13" ht="15" x14ac:dyDescent="0.25">
      <c r="A1867" s="6">
        <v>145279</v>
      </c>
      <c r="B1867" s="6" t="s">
        <v>272</v>
      </c>
      <c r="C1867" s="17">
        <f t="shared" si="89"/>
        <v>0.71621133275513149</v>
      </c>
      <c r="D1867" s="6">
        <v>115883</v>
      </c>
      <c r="E1867" s="6" t="s">
        <v>2016</v>
      </c>
      <c r="H1867" s="7">
        <v>281</v>
      </c>
      <c r="I1867" s="7">
        <v>344</v>
      </c>
      <c r="L1867" s="19">
        <f t="shared" si="87"/>
        <v>281</v>
      </c>
      <c r="M1867" s="17">
        <f t="shared" si="88"/>
        <v>0.81686046511627908</v>
      </c>
    </row>
    <row r="1868" spans="1:13" ht="15" x14ac:dyDescent="0.25">
      <c r="A1868" s="6">
        <v>145279</v>
      </c>
      <c r="B1868" s="6" t="s">
        <v>272</v>
      </c>
      <c r="C1868" s="17">
        <f t="shared" si="89"/>
        <v>0.71621133275513149</v>
      </c>
      <c r="D1868" s="6">
        <v>115885</v>
      </c>
      <c r="E1868" s="6" t="s">
        <v>2017</v>
      </c>
      <c r="H1868" s="7">
        <v>425</v>
      </c>
      <c r="I1868" s="7">
        <v>450</v>
      </c>
      <c r="L1868" s="19">
        <f t="shared" si="87"/>
        <v>425</v>
      </c>
      <c r="M1868" s="17">
        <f t="shared" si="88"/>
        <v>0.94444444444444442</v>
      </c>
    </row>
    <row r="1869" spans="1:13" ht="15" x14ac:dyDescent="0.25">
      <c r="A1869" s="6">
        <v>145279</v>
      </c>
      <c r="B1869" s="6" t="s">
        <v>272</v>
      </c>
      <c r="C1869" s="17">
        <f t="shared" si="89"/>
        <v>0.71621133275513149</v>
      </c>
      <c r="D1869" s="6">
        <v>115886</v>
      </c>
      <c r="E1869" s="6" t="s">
        <v>2018</v>
      </c>
      <c r="H1869" s="7">
        <v>452</v>
      </c>
      <c r="I1869" s="7">
        <v>490</v>
      </c>
      <c r="L1869" s="19">
        <f t="shared" si="87"/>
        <v>452</v>
      </c>
      <c r="M1869" s="17">
        <f t="shared" si="88"/>
        <v>0.92244897959183669</v>
      </c>
    </row>
    <row r="1870" spans="1:13" ht="15" x14ac:dyDescent="0.25">
      <c r="A1870" s="6">
        <v>145279</v>
      </c>
      <c r="B1870" s="6" t="s">
        <v>272</v>
      </c>
      <c r="C1870" s="17">
        <f t="shared" si="89"/>
        <v>0.71621133275513149</v>
      </c>
      <c r="D1870" s="6">
        <v>115892</v>
      </c>
      <c r="E1870" s="6" t="s">
        <v>447</v>
      </c>
      <c r="H1870" s="7">
        <v>238</v>
      </c>
      <c r="I1870" s="7">
        <v>238</v>
      </c>
      <c r="L1870" s="19">
        <f t="shared" si="87"/>
        <v>238</v>
      </c>
      <c r="M1870" s="17">
        <f t="shared" si="88"/>
        <v>1</v>
      </c>
    </row>
    <row r="1871" spans="1:13" ht="15" x14ac:dyDescent="0.25">
      <c r="A1871" s="6">
        <v>145279</v>
      </c>
      <c r="B1871" s="6" t="s">
        <v>272</v>
      </c>
      <c r="C1871" s="17">
        <f t="shared" si="89"/>
        <v>0.71621133275513149</v>
      </c>
      <c r="D1871" s="6">
        <v>115896</v>
      </c>
      <c r="E1871" s="6" t="s">
        <v>2019</v>
      </c>
      <c r="H1871" s="7">
        <v>576</v>
      </c>
      <c r="I1871" s="7">
        <v>611</v>
      </c>
      <c r="L1871" s="19">
        <f t="shared" si="87"/>
        <v>576</v>
      </c>
      <c r="M1871" s="17">
        <f t="shared" si="88"/>
        <v>0.94271685761047463</v>
      </c>
    </row>
    <row r="1872" spans="1:13" ht="15" x14ac:dyDescent="0.25">
      <c r="A1872" s="6">
        <v>145279</v>
      </c>
      <c r="B1872" s="6" t="s">
        <v>272</v>
      </c>
      <c r="C1872" s="17">
        <f t="shared" si="89"/>
        <v>0.71621133275513149</v>
      </c>
      <c r="D1872" s="6">
        <v>115898</v>
      </c>
      <c r="E1872" s="6" t="s">
        <v>2020</v>
      </c>
      <c r="H1872" s="7">
        <v>316</v>
      </c>
      <c r="I1872" s="7">
        <v>393</v>
      </c>
      <c r="L1872" s="19">
        <f t="shared" si="87"/>
        <v>316</v>
      </c>
      <c r="M1872" s="17">
        <f t="shared" si="88"/>
        <v>0.80407124681933839</v>
      </c>
    </row>
    <row r="1873" spans="1:13" ht="15" x14ac:dyDescent="0.25">
      <c r="A1873" s="6">
        <v>145279</v>
      </c>
      <c r="B1873" s="6" t="s">
        <v>272</v>
      </c>
      <c r="C1873" s="17">
        <f t="shared" si="89"/>
        <v>0.71621133275513149</v>
      </c>
      <c r="D1873" s="6">
        <v>115901</v>
      </c>
      <c r="E1873" s="6" t="s">
        <v>1158</v>
      </c>
      <c r="H1873" s="7">
        <v>267</v>
      </c>
      <c r="I1873" s="7">
        <v>280</v>
      </c>
      <c r="L1873" s="19">
        <f t="shared" si="87"/>
        <v>267</v>
      </c>
      <c r="M1873" s="17">
        <f t="shared" si="88"/>
        <v>0.95357142857142863</v>
      </c>
    </row>
    <row r="1874" spans="1:13" ht="15" x14ac:dyDescent="0.25">
      <c r="A1874" s="6">
        <v>145279</v>
      </c>
      <c r="B1874" s="6" t="s">
        <v>272</v>
      </c>
      <c r="C1874" s="17">
        <f t="shared" si="89"/>
        <v>0.71621133275513149</v>
      </c>
      <c r="D1874" s="6">
        <v>115902</v>
      </c>
      <c r="E1874" s="6" t="s">
        <v>2021</v>
      </c>
      <c r="H1874" s="7">
        <v>313</v>
      </c>
      <c r="I1874" s="7">
        <v>348</v>
      </c>
      <c r="L1874" s="19">
        <f t="shared" si="87"/>
        <v>313</v>
      </c>
      <c r="M1874" s="17">
        <f t="shared" si="88"/>
        <v>0.89942528735632188</v>
      </c>
    </row>
    <row r="1875" spans="1:13" ht="15" x14ac:dyDescent="0.25">
      <c r="A1875" s="6">
        <v>145279</v>
      </c>
      <c r="B1875" s="6" t="s">
        <v>272</v>
      </c>
      <c r="C1875" s="17">
        <f t="shared" si="89"/>
        <v>0.71621133275513149</v>
      </c>
      <c r="D1875" s="6">
        <v>115903</v>
      </c>
      <c r="E1875" s="6" t="s">
        <v>2022</v>
      </c>
      <c r="H1875" s="7">
        <v>235</v>
      </c>
      <c r="I1875" s="7">
        <v>381</v>
      </c>
      <c r="L1875" s="19">
        <f t="shared" si="87"/>
        <v>235</v>
      </c>
      <c r="M1875" s="17">
        <f t="shared" si="88"/>
        <v>0.61679790026246717</v>
      </c>
    </row>
    <row r="1876" spans="1:13" ht="15" x14ac:dyDescent="0.25">
      <c r="A1876" s="6">
        <v>145279</v>
      </c>
      <c r="B1876" s="6" t="s">
        <v>272</v>
      </c>
      <c r="C1876" s="17">
        <f t="shared" si="89"/>
        <v>0.71621133275513149</v>
      </c>
      <c r="D1876" s="6">
        <v>115904</v>
      </c>
      <c r="E1876" s="6" t="s">
        <v>2023</v>
      </c>
      <c r="H1876" s="7">
        <v>402</v>
      </c>
      <c r="I1876" s="7">
        <v>402</v>
      </c>
      <c r="L1876" s="19">
        <f t="shared" si="87"/>
        <v>402</v>
      </c>
      <c r="M1876" s="17">
        <f t="shared" si="88"/>
        <v>1</v>
      </c>
    </row>
    <row r="1877" spans="1:13" ht="15" x14ac:dyDescent="0.25">
      <c r="A1877" s="6">
        <v>145279</v>
      </c>
      <c r="B1877" s="6" t="s">
        <v>272</v>
      </c>
      <c r="C1877" s="17">
        <f t="shared" si="89"/>
        <v>0.71621133275513149</v>
      </c>
      <c r="D1877" s="6">
        <v>115906</v>
      </c>
      <c r="E1877" s="6" t="s">
        <v>894</v>
      </c>
      <c r="H1877" s="7">
        <v>258</v>
      </c>
      <c r="I1877" s="7">
        <v>333</v>
      </c>
      <c r="L1877" s="19">
        <f t="shared" si="87"/>
        <v>258</v>
      </c>
      <c r="M1877" s="17">
        <f t="shared" si="88"/>
        <v>0.77477477477477474</v>
      </c>
    </row>
    <row r="1878" spans="1:13" ht="15" x14ac:dyDescent="0.25">
      <c r="A1878" s="6">
        <v>145279</v>
      </c>
      <c r="B1878" s="6" t="s">
        <v>272</v>
      </c>
      <c r="C1878" s="17">
        <f t="shared" si="89"/>
        <v>0.71621133275513149</v>
      </c>
      <c r="D1878" s="6">
        <v>115907</v>
      </c>
      <c r="E1878" s="6" t="s">
        <v>2024</v>
      </c>
      <c r="H1878" s="7">
        <v>304</v>
      </c>
      <c r="I1878" s="7">
        <v>438</v>
      </c>
      <c r="L1878" s="19">
        <f t="shared" si="87"/>
        <v>304</v>
      </c>
      <c r="M1878" s="17">
        <f t="shared" si="88"/>
        <v>0.69406392694063923</v>
      </c>
    </row>
    <row r="1879" spans="1:13" ht="15" x14ac:dyDescent="0.25">
      <c r="A1879" s="6">
        <v>145279</v>
      </c>
      <c r="B1879" s="6" t="s">
        <v>272</v>
      </c>
      <c r="C1879" s="17">
        <f t="shared" si="89"/>
        <v>0.71621133275513149</v>
      </c>
      <c r="D1879" s="6">
        <v>115908</v>
      </c>
      <c r="E1879" s="6" t="s">
        <v>2025</v>
      </c>
      <c r="H1879" s="7">
        <v>506</v>
      </c>
      <c r="I1879" s="7">
        <v>1120</v>
      </c>
      <c r="L1879" s="19">
        <f t="shared" si="87"/>
        <v>506</v>
      </c>
      <c r="M1879" s="17">
        <f t="shared" si="88"/>
        <v>0.45178571428571429</v>
      </c>
    </row>
    <row r="1880" spans="1:13" ht="15" x14ac:dyDescent="0.25">
      <c r="A1880" s="6">
        <v>145279</v>
      </c>
      <c r="B1880" s="6" t="s">
        <v>272</v>
      </c>
      <c r="C1880" s="17">
        <f t="shared" si="89"/>
        <v>0.71621133275513149</v>
      </c>
      <c r="D1880" s="6">
        <v>115909</v>
      </c>
      <c r="E1880" s="6" t="s">
        <v>2026</v>
      </c>
      <c r="H1880" s="7">
        <v>163</v>
      </c>
      <c r="I1880" s="7">
        <v>258</v>
      </c>
      <c r="L1880" s="19">
        <f t="shared" si="87"/>
        <v>163</v>
      </c>
      <c r="M1880" s="17">
        <f t="shared" si="88"/>
        <v>0.63178294573643412</v>
      </c>
    </row>
    <row r="1881" spans="1:13" ht="15" x14ac:dyDescent="0.25">
      <c r="A1881" s="6">
        <v>145279</v>
      </c>
      <c r="B1881" s="6" t="s">
        <v>272</v>
      </c>
      <c r="C1881" s="17">
        <f t="shared" si="89"/>
        <v>0.71621133275513149</v>
      </c>
      <c r="D1881" s="6">
        <v>115910</v>
      </c>
      <c r="E1881" s="6" t="s">
        <v>2027</v>
      </c>
      <c r="H1881" s="7">
        <v>170</v>
      </c>
      <c r="I1881" s="7">
        <v>314</v>
      </c>
      <c r="L1881" s="19">
        <f t="shared" si="87"/>
        <v>170</v>
      </c>
      <c r="M1881" s="17">
        <f t="shared" si="88"/>
        <v>0.54140127388535031</v>
      </c>
    </row>
    <row r="1882" spans="1:13" ht="15" x14ac:dyDescent="0.25">
      <c r="A1882" s="6">
        <v>145279</v>
      </c>
      <c r="B1882" s="6" t="s">
        <v>272</v>
      </c>
      <c r="C1882" s="17">
        <f t="shared" si="89"/>
        <v>0.71621133275513149</v>
      </c>
      <c r="D1882" s="6">
        <v>115911</v>
      </c>
      <c r="E1882" s="6" t="s">
        <v>727</v>
      </c>
      <c r="H1882" s="7">
        <v>133</v>
      </c>
      <c r="I1882" s="7">
        <v>343</v>
      </c>
      <c r="L1882" s="19">
        <f t="shared" si="87"/>
        <v>133</v>
      </c>
      <c r="M1882" s="17">
        <f t="shared" si="88"/>
        <v>0.38775510204081631</v>
      </c>
    </row>
    <row r="1883" spans="1:13" ht="15" x14ac:dyDescent="0.25">
      <c r="A1883" s="6">
        <v>145279</v>
      </c>
      <c r="B1883" s="6" t="s">
        <v>272</v>
      </c>
      <c r="C1883" s="17">
        <f t="shared" si="89"/>
        <v>0.71621133275513149</v>
      </c>
      <c r="D1883" s="6">
        <v>115912</v>
      </c>
      <c r="E1883" s="6" t="s">
        <v>2028</v>
      </c>
      <c r="H1883" s="7">
        <v>120</v>
      </c>
      <c r="I1883" s="7">
        <v>331</v>
      </c>
      <c r="L1883" s="19">
        <f t="shared" si="87"/>
        <v>120</v>
      </c>
      <c r="M1883" s="17">
        <f t="shared" si="88"/>
        <v>0.36253776435045315</v>
      </c>
    </row>
    <row r="1884" spans="1:13" ht="15" x14ac:dyDescent="0.25">
      <c r="A1884" s="6">
        <v>145279</v>
      </c>
      <c r="B1884" s="6" t="s">
        <v>272</v>
      </c>
      <c r="C1884" s="17">
        <f t="shared" si="89"/>
        <v>0.71621133275513149</v>
      </c>
      <c r="D1884" s="6">
        <v>115913</v>
      </c>
      <c r="E1884" s="6" t="s">
        <v>2029</v>
      </c>
      <c r="H1884" s="7">
        <v>71</v>
      </c>
      <c r="I1884" s="7">
        <v>444</v>
      </c>
      <c r="L1884" s="19">
        <f t="shared" si="87"/>
        <v>71</v>
      </c>
      <c r="M1884" s="17">
        <f t="shared" si="88"/>
        <v>0.15990990990990991</v>
      </c>
    </row>
    <row r="1885" spans="1:13" ht="15" x14ac:dyDescent="0.25">
      <c r="A1885" s="6">
        <v>145279</v>
      </c>
      <c r="B1885" s="6" t="s">
        <v>272</v>
      </c>
      <c r="C1885" s="17">
        <f t="shared" si="89"/>
        <v>0.71621133275513149</v>
      </c>
      <c r="D1885" s="6">
        <v>115914</v>
      </c>
      <c r="E1885" s="6" t="s">
        <v>2030</v>
      </c>
      <c r="H1885" s="7">
        <v>231</v>
      </c>
      <c r="I1885" s="7">
        <v>661</v>
      </c>
      <c r="L1885" s="19">
        <f t="shared" si="87"/>
        <v>231</v>
      </c>
      <c r="M1885" s="17">
        <f t="shared" si="88"/>
        <v>0.34947049924357032</v>
      </c>
    </row>
    <row r="1886" spans="1:13" ht="15" x14ac:dyDescent="0.25">
      <c r="A1886" s="6">
        <v>145279</v>
      </c>
      <c r="B1886" s="6" t="s">
        <v>272</v>
      </c>
      <c r="C1886" s="17">
        <f t="shared" si="89"/>
        <v>0.71621133275513149</v>
      </c>
      <c r="D1886" s="6">
        <v>115915</v>
      </c>
      <c r="E1886" s="6" t="s">
        <v>2031</v>
      </c>
      <c r="H1886" s="7">
        <v>87</v>
      </c>
      <c r="I1886" s="7">
        <v>362</v>
      </c>
      <c r="L1886" s="19">
        <f t="shared" si="87"/>
        <v>87</v>
      </c>
      <c r="M1886" s="17">
        <f t="shared" si="88"/>
        <v>0.24033149171270718</v>
      </c>
    </row>
    <row r="1887" spans="1:13" ht="15" x14ac:dyDescent="0.25">
      <c r="A1887" s="6">
        <v>145279</v>
      </c>
      <c r="B1887" s="6" t="s">
        <v>272</v>
      </c>
      <c r="C1887" s="17">
        <f t="shared" si="89"/>
        <v>0.71621133275513149</v>
      </c>
      <c r="D1887" s="6">
        <v>115918</v>
      </c>
      <c r="E1887" s="6" t="s">
        <v>2032</v>
      </c>
      <c r="H1887" s="7">
        <v>371</v>
      </c>
      <c r="I1887" s="7">
        <v>371</v>
      </c>
      <c r="L1887" s="19">
        <f t="shared" si="87"/>
        <v>371</v>
      </c>
      <c r="M1887" s="17">
        <f t="shared" si="88"/>
        <v>1</v>
      </c>
    </row>
    <row r="1888" spans="1:13" ht="15" x14ac:dyDescent="0.25">
      <c r="A1888" s="6">
        <v>145279</v>
      </c>
      <c r="B1888" s="6" t="s">
        <v>272</v>
      </c>
      <c r="C1888" s="17">
        <f t="shared" si="89"/>
        <v>0.71621133275513149</v>
      </c>
      <c r="D1888" s="6">
        <v>115919</v>
      </c>
      <c r="E1888" s="6" t="s">
        <v>2033</v>
      </c>
      <c r="H1888" s="7">
        <v>447</v>
      </c>
      <c r="I1888" s="7">
        <v>460</v>
      </c>
      <c r="L1888" s="19">
        <f t="shared" si="87"/>
        <v>447</v>
      </c>
      <c r="M1888" s="17">
        <f t="shared" si="88"/>
        <v>0.97173913043478266</v>
      </c>
    </row>
    <row r="1889" spans="1:13" ht="15" x14ac:dyDescent="0.25">
      <c r="A1889" s="6">
        <v>145279</v>
      </c>
      <c r="B1889" s="6" t="s">
        <v>272</v>
      </c>
      <c r="C1889" s="17">
        <f t="shared" si="89"/>
        <v>0.71621133275513149</v>
      </c>
      <c r="D1889" s="6">
        <v>115920</v>
      </c>
      <c r="E1889" s="6" t="s">
        <v>1171</v>
      </c>
      <c r="H1889" s="7">
        <v>279</v>
      </c>
      <c r="I1889" s="7">
        <v>356</v>
      </c>
      <c r="L1889" s="19">
        <f t="shared" si="87"/>
        <v>279</v>
      </c>
      <c r="M1889" s="17">
        <f t="shared" si="88"/>
        <v>0.7837078651685393</v>
      </c>
    </row>
    <row r="1890" spans="1:13" ht="15" x14ac:dyDescent="0.25">
      <c r="A1890" s="6">
        <v>145279</v>
      </c>
      <c r="B1890" s="6" t="s">
        <v>272</v>
      </c>
      <c r="C1890" s="17">
        <f t="shared" si="89"/>
        <v>0.71621133275513149</v>
      </c>
      <c r="D1890" s="6">
        <v>115921</v>
      </c>
      <c r="E1890" s="6" t="s">
        <v>1941</v>
      </c>
      <c r="H1890" s="7">
        <v>330</v>
      </c>
      <c r="I1890" s="7">
        <v>341</v>
      </c>
      <c r="L1890" s="19">
        <f t="shared" si="87"/>
        <v>330</v>
      </c>
      <c r="M1890" s="17">
        <f t="shared" si="88"/>
        <v>0.967741935483871</v>
      </c>
    </row>
    <row r="1891" spans="1:13" ht="15" x14ac:dyDescent="0.25">
      <c r="A1891" s="6">
        <v>145279</v>
      </c>
      <c r="B1891" s="6" t="s">
        <v>272</v>
      </c>
      <c r="C1891" s="17">
        <f t="shared" si="89"/>
        <v>0.71621133275513149</v>
      </c>
      <c r="D1891" s="6">
        <v>115923</v>
      </c>
      <c r="E1891" s="6" t="s">
        <v>2034</v>
      </c>
      <c r="H1891" s="7">
        <v>627</v>
      </c>
      <c r="I1891" s="7">
        <v>724</v>
      </c>
      <c r="L1891" s="19">
        <f t="shared" si="87"/>
        <v>627</v>
      </c>
      <c r="M1891" s="17">
        <f t="shared" si="88"/>
        <v>0.86602209944751385</v>
      </c>
    </row>
    <row r="1892" spans="1:13" ht="15" x14ac:dyDescent="0.25">
      <c r="A1892" s="6">
        <v>145279</v>
      </c>
      <c r="B1892" s="6" t="s">
        <v>272</v>
      </c>
      <c r="C1892" s="17">
        <f t="shared" si="89"/>
        <v>0.71621133275513149</v>
      </c>
      <c r="D1892" s="6">
        <v>115924</v>
      </c>
      <c r="E1892" s="6" t="s">
        <v>2035</v>
      </c>
      <c r="H1892" s="7">
        <v>424</v>
      </c>
      <c r="I1892" s="7">
        <v>424</v>
      </c>
      <c r="L1892" s="19">
        <f t="shared" si="87"/>
        <v>424</v>
      </c>
      <c r="M1892" s="17">
        <f t="shared" si="88"/>
        <v>1</v>
      </c>
    </row>
    <row r="1893" spans="1:13" ht="15" x14ac:dyDescent="0.25">
      <c r="A1893" s="6">
        <v>145279</v>
      </c>
      <c r="B1893" s="6" t="s">
        <v>272</v>
      </c>
      <c r="C1893" s="17">
        <f t="shared" si="89"/>
        <v>0.71621133275513149</v>
      </c>
      <c r="D1893" s="6">
        <v>115926</v>
      </c>
      <c r="E1893" s="6" t="s">
        <v>2036</v>
      </c>
      <c r="H1893" s="7">
        <v>1552</v>
      </c>
      <c r="I1893" s="7">
        <v>1618</v>
      </c>
      <c r="L1893" s="19">
        <f t="shared" si="87"/>
        <v>1552</v>
      </c>
      <c r="M1893" s="17">
        <f t="shared" si="88"/>
        <v>0.95920889987639057</v>
      </c>
    </row>
    <row r="1894" spans="1:13" ht="15" x14ac:dyDescent="0.25">
      <c r="A1894" s="6">
        <v>145279</v>
      </c>
      <c r="B1894" s="6" t="s">
        <v>272</v>
      </c>
      <c r="C1894" s="17">
        <f t="shared" si="89"/>
        <v>0.71621133275513149</v>
      </c>
      <c r="D1894" s="6">
        <v>115927</v>
      </c>
      <c r="E1894" s="6" t="s">
        <v>2037</v>
      </c>
      <c r="H1894" s="7">
        <v>575</v>
      </c>
      <c r="I1894" s="7">
        <v>632</v>
      </c>
      <c r="L1894" s="19">
        <f t="shared" si="87"/>
        <v>575</v>
      </c>
      <c r="M1894" s="17">
        <f t="shared" si="88"/>
        <v>0.90981012658227844</v>
      </c>
    </row>
    <row r="1895" spans="1:13" ht="15" x14ac:dyDescent="0.25">
      <c r="A1895" s="6">
        <v>145279</v>
      </c>
      <c r="B1895" s="6" t="s">
        <v>272</v>
      </c>
      <c r="C1895" s="17">
        <f t="shared" si="89"/>
        <v>0.71621133275513149</v>
      </c>
      <c r="D1895" s="6">
        <v>115928</v>
      </c>
      <c r="E1895" s="6" t="s">
        <v>2038</v>
      </c>
      <c r="H1895" s="7">
        <v>433</v>
      </c>
      <c r="I1895" s="7">
        <v>469</v>
      </c>
      <c r="L1895" s="19">
        <f t="shared" si="87"/>
        <v>433</v>
      </c>
      <c r="M1895" s="17">
        <f t="shared" si="88"/>
        <v>0.92324093816631125</v>
      </c>
    </row>
    <row r="1896" spans="1:13" ht="15" x14ac:dyDescent="0.25">
      <c r="A1896" s="6">
        <v>145279</v>
      </c>
      <c r="B1896" s="6" t="s">
        <v>272</v>
      </c>
      <c r="C1896" s="17">
        <f t="shared" si="89"/>
        <v>0.71621133275513149</v>
      </c>
      <c r="D1896" s="6">
        <v>115930</v>
      </c>
      <c r="E1896" s="6" t="s">
        <v>2039</v>
      </c>
      <c r="H1896" s="7">
        <v>1132</v>
      </c>
      <c r="I1896" s="7">
        <v>1445</v>
      </c>
      <c r="L1896" s="19">
        <f t="shared" si="87"/>
        <v>1132</v>
      </c>
      <c r="M1896" s="17">
        <f t="shared" si="88"/>
        <v>0.78339100346020762</v>
      </c>
    </row>
    <row r="1897" spans="1:13" ht="15" x14ac:dyDescent="0.25">
      <c r="A1897" s="6">
        <v>145279</v>
      </c>
      <c r="B1897" s="6" t="s">
        <v>272</v>
      </c>
      <c r="C1897" s="17">
        <f t="shared" si="89"/>
        <v>0.71621133275513149</v>
      </c>
      <c r="D1897" s="6">
        <v>115931</v>
      </c>
      <c r="E1897" s="6" t="s">
        <v>2040</v>
      </c>
      <c r="H1897" s="7">
        <v>143</v>
      </c>
      <c r="I1897" s="7">
        <v>143</v>
      </c>
      <c r="L1897" s="19">
        <f t="shared" si="87"/>
        <v>143</v>
      </c>
      <c r="M1897" s="17">
        <f t="shared" si="88"/>
        <v>1</v>
      </c>
    </row>
    <row r="1898" spans="1:13" ht="15" x14ac:dyDescent="0.25">
      <c r="A1898" s="6">
        <v>145279</v>
      </c>
      <c r="B1898" s="6" t="s">
        <v>272</v>
      </c>
      <c r="C1898" s="17">
        <f t="shared" si="89"/>
        <v>0.71621133275513149</v>
      </c>
      <c r="D1898" s="6">
        <v>115932</v>
      </c>
      <c r="E1898" s="6" t="s">
        <v>2041</v>
      </c>
      <c r="H1898" s="7">
        <v>518</v>
      </c>
      <c r="I1898" s="7">
        <v>526</v>
      </c>
      <c r="L1898" s="19">
        <f t="shared" si="87"/>
        <v>518</v>
      </c>
      <c r="M1898" s="17">
        <f t="shared" si="88"/>
        <v>0.98479087452471481</v>
      </c>
    </row>
    <row r="1899" spans="1:13" ht="15" x14ac:dyDescent="0.25">
      <c r="A1899" s="6">
        <v>145279</v>
      </c>
      <c r="B1899" s="6" t="s">
        <v>272</v>
      </c>
      <c r="C1899" s="17">
        <f t="shared" si="89"/>
        <v>0.71621133275513149</v>
      </c>
      <c r="D1899" s="6">
        <v>115935</v>
      </c>
      <c r="E1899" s="6" t="s">
        <v>1951</v>
      </c>
      <c r="H1899" s="7">
        <v>389</v>
      </c>
      <c r="I1899" s="7">
        <v>412</v>
      </c>
      <c r="L1899" s="19">
        <f t="shared" si="87"/>
        <v>389</v>
      </c>
      <c r="M1899" s="17">
        <f t="shared" si="88"/>
        <v>0.94417475728155342</v>
      </c>
    </row>
    <row r="1900" spans="1:13" ht="15" x14ac:dyDescent="0.25">
      <c r="A1900" s="6">
        <v>145279</v>
      </c>
      <c r="B1900" s="6" t="s">
        <v>272</v>
      </c>
      <c r="C1900" s="17">
        <f t="shared" si="89"/>
        <v>0.71621133275513149</v>
      </c>
      <c r="D1900" s="6">
        <v>115936</v>
      </c>
      <c r="E1900" s="6" t="s">
        <v>511</v>
      </c>
      <c r="H1900" s="7">
        <v>392</v>
      </c>
      <c r="I1900" s="7">
        <v>392</v>
      </c>
      <c r="L1900" s="19">
        <f t="shared" si="87"/>
        <v>392</v>
      </c>
      <c r="M1900" s="17">
        <f t="shared" si="88"/>
        <v>1</v>
      </c>
    </row>
    <row r="1901" spans="1:13" ht="15" x14ac:dyDescent="0.25">
      <c r="A1901" s="6">
        <v>145279</v>
      </c>
      <c r="B1901" s="6" t="s">
        <v>272</v>
      </c>
      <c r="C1901" s="17">
        <f t="shared" si="89"/>
        <v>0.71621133275513149</v>
      </c>
      <c r="D1901" s="6">
        <v>115942</v>
      </c>
      <c r="E1901" s="6" t="s">
        <v>2042</v>
      </c>
      <c r="H1901" s="7">
        <v>104</v>
      </c>
      <c r="I1901" s="7">
        <v>443</v>
      </c>
      <c r="L1901" s="19">
        <f t="shared" si="87"/>
        <v>104</v>
      </c>
      <c r="M1901" s="17">
        <f t="shared" si="88"/>
        <v>0.23476297968397292</v>
      </c>
    </row>
    <row r="1902" spans="1:13" ht="15" x14ac:dyDescent="0.25">
      <c r="A1902" s="6">
        <v>145279</v>
      </c>
      <c r="B1902" s="6" t="s">
        <v>272</v>
      </c>
      <c r="C1902" s="17">
        <f t="shared" si="89"/>
        <v>0.71621133275513149</v>
      </c>
      <c r="D1902" s="6">
        <v>115943</v>
      </c>
      <c r="E1902" s="6" t="s">
        <v>2043</v>
      </c>
      <c r="H1902" s="7">
        <v>264</v>
      </c>
      <c r="I1902" s="7">
        <v>594</v>
      </c>
      <c r="L1902" s="19">
        <f t="shared" si="87"/>
        <v>264</v>
      </c>
      <c r="M1902" s="17">
        <f t="shared" si="88"/>
        <v>0.44444444444444442</v>
      </c>
    </row>
    <row r="1903" spans="1:13" ht="15" x14ac:dyDescent="0.25">
      <c r="A1903" s="6">
        <v>145279</v>
      </c>
      <c r="B1903" s="6" t="s">
        <v>272</v>
      </c>
      <c r="C1903" s="17">
        <f t="shared" si="89"/>
        <v>0.71621133275513149</v>
      </c>
      <c r="D1903" s="6">
        <v>115945</v>
      </c>
      <c r="E1903" s="6" t="s">
        <v>2044</v>
      </c>
      <c r="H1903" s="7">
        <v>245</v>
      </c>
      <c r="I1903" s="7">
        <v>384</v>
      </c>
      <c r="L1903" s="19">
        <f t="shared" si="87"/>
        <v>245</v>
      </c>
      <c r="M1903" s="17">
        <f t="shared" si="88"/>
        <v>0.63802083333333337</v>
      </c>
    </row>
    <row r="1904" spans="1:13" ht="15" x14ac:dyDescent="0.25">
      <c r="A1904" s="6">
        <v>145279</v>
      </c>
      <c r="B1904" s="6" t="s">
        <v>272</v>
      </c>
      <c r="C1904" s="17">
        <f t="shared" si="89"/>
        <v>0.71621133275513149</v>
      </c>
      <c r="D1904" s="6">
        <v>115965</v>
      </c>
      <c r="E1904" s="6" t="s">
        <v>2045</v>
      </c>
      <c r="H1904" s="7">
        <v>296</v>
      </c>
      <c r="I1904" s="7">
        <v>311</v>
      </c>
      <c r="L1904" s="19">
        <f t="shared" si="87"/>
        <v>296</v>
      </c>
      <c r="M1904" s="17">
        <f t="shared" si="88"/>
        <v>0.95176848874598075</v>
      </c>
    </row>
    <row r="1905" spans="1:13" ht="15" x14ac:dyDescent="0.25">
      <c r="A1905" s="6">
        <v>145279</v>
      </c>
      <c r="B1905" s="6" t="s">
        <v>272</v>
      </c>
      <c r="C1905" s="17">
        <f t="shared" si="89"/>
        <v>0.71621133275513149</v>
      </c>
      <c r="D1905" s="6">
        <v>115971</v>
      </c>
      <c r="E1905" s="6" t="s">
        <v>2046</v>
      </c>
      <c r="H1905" s="7">
        <v>314</v>
      </c>
      <c r="I1905" s="7">
        <v>314</v>
      </c>
      <c r="L1905" s="19">
        <f t="shared" si="87"/>
        <v>314</v>
      </c>
      <c r="M1905" s="17">
        <f t="shared" si="88"/>
        <v>1</v>
      </c>
    </row>
    <row r="1906" spans="1:13" ht="15" x14ac:dyDescent="0.25">
      <c r="A1906" s="6">
        <v>145279</v>
      </c>
      <c r="B1906" s="6" t="s">
        <v>272</v>
      </c>
      <c r="C1906" s="17">
        <f t="shared" si="89"/>
        <v>0.71621133275513149</v>
      </c>
      <c r="D1906" s="6">
        <v>115980</v>
      </c>
      <c r="E1906" s="6" t="s">
        <v>2047</v>
      </c>
      <c r="H1906" s="7">
        <v>252</v>
      </c>
      <c r="I1906" s="7">
        <v>529</v>
      </c>
      <c r="L1906" s="19">
        <f t="shared" si="87"/>
        <v>252</v>
      </c>
      <c r="M1906" s="17">
        <f t="shared" si="88"/>
        <v>0.47637051039697542</v>
      </c>
    </row>
    <row r="1907" spans="1:13" ht="15" x14ac:dyDescent="0.25">
      <c r="A1907" s="6">
        <v>145279</v>
      </c>
      <c r="B1907" s="6" t="s">
        <v>272</v>
      </c>
      <c r="C1907" s="17">
        <f t="shared" si="89"/>
        <v>0.71621133275513149</v>
      </c>
      <c r="D1907" s="6">
        <v>115991</v>
      </c>
      <c r="E1907" s="6" t="s">
        <v>803</v>
      </c>
      <c r="H1907" s="7">
        <v>231</v>
      </c>
      <c r="I1907" s="7">
        <v>326</v>
      </c>
      <c r="L1907" s="19">
        <f t="shared" si="87"/>
        <v>231</v>
      </c>
      <c r="M1907" s="17">
        <f t="shared" si="88"/>
        <v>0.70858895705521474</v>
      </c>
    </row>
    <row r="1908" spans="1:13" ht="15" x14ac:dyDescent="0.25">
      <c r="A1908" s="6">
        <v>145279</v>
      </c>
      <c r="B1908" s="6" t="s">
        <v>272</v>
      </c>
      <c r="C1908" s="17">
        <f t="shared" si="89"/>
        <v>0.71621133275513149</v>
      </c>
      <c r="D1908" s="6">
        <v>207474</v>
      </c>
      <c r="E1908" s="6" t="s">
        <v>2048</v>
      </c>
      <c r="H1908" s="7">
        <v>0</v>
      </c>
      <c r="I1908" s="7">
        <v>0</v>
      </c>
      <c r="L1908" s="19">
        <f t="shared" si="87"/>
        <v>0</v>
      </c>
      <c r="M1908" s="17">
        <f t="shared" si="88"/>
        <v>0</v>
      </c>
    </row>
    <row r="1909" spans="1:13" ht="15" x14ac:dyDescent="0.25">
      <c r="A1909" s="6">
        <v>145279</v>
      </c>
      <c r="B1909" s="6" t="s">
        <v>272</v>
      </c>
      <c r="C1909" s="17">
        <f t="shared" si="89"/>
        <v>0.71621133275513149</v>
      </c>
      <c r="D1909" s="6">
        <v>207475</v>
      </c>
      <c r="E1909" s="6" t="s">
        <v>2049</v>
      </c>
      <c r="H1909" s="7">
        <v>191</v>
      </c>
      <c r="I1909" s="7">
        <v>451</v>
      </c>
      <c r="L1909" s="19">
        <f t="shared" ref="L1909:L1972" si="90">IF(K1909="",H1909,(MIN(I1909,(K1909*1.6*I1909))))</f>
        <v>191</v>
      </c>
      <c r="M1909" s="17">
        <f t="shared" ref="M1909:M1972" si="91">IF(L1909=0,0,(L1909/I1909))</f>
        <v>0.42350332594235035</v>
      </c>
    </row>
    <row r="1910" spans="1:13" ht="15" x14ac:dyDescent="0.25">
      <c r="A1910" s="6">
        <v>145279</v>
      </c>
      <c r="B1910" s="6" t="s">
        <v>272</v>
      </c>
      <c r="C1910" s="17">
        <f t="shared" si="89"/>
        <v>0.71621133275513149</v>
      </c>
      <c r="D1910" s="6">
        <v>234182</v>
      </c>
      <c r="E1910" s="6" t="s">
        <v>2050</v>
      </c>
      <c r="H1910" s="7">
        <v>484</v>
      </c>
      <c r="I1910" s="7">
        <v>484</v>
      </c>
      <c r="L1910" s="19">
        <f t="shared" si="90"/>
        <v>484</v>
      </c>
      <c r="M1910" s="17">
        <f t="shared" si="91"/>
        <v>1</v>
      </c>
    </row>
    <row r="1911" spans="1:13" ht="15" x14ac:dyDescent="0.25">
      <c r="A1911" s="6">
        <v>145279</v>
      </c>
      <c r="B1911" s="6" t="s">
        <v>272</v>
      </c>
      <c r="C1911" s="17">
        <f t="shared" si="89"/>
        <v>0.71621133275513149</v>
      </c>
      <c r="D1911" s="6">
        <v>234618</v>
      </c>
      <c r="E1911" s="6" t="s">
        <v>2051</v>
      </c>
      <c r="H1911" s="7">
        <v>263</v>
      </c>
      <c r="I1911" s="7">
        <v>625</v>
      </c>
      <c r="L1911" s="19">
        <f t="shared" si="90"/>
        <v>263</v>
      </c>
      <c r="M1911" s="17">
        <f t="shared" si="91"/>
        <v>0.42080000000000001</v>
      </c>
    </row>
    <row r="1912" spans="1:13" ht="15" x14ac:dyDescent="0.25">
      <c r="A1912" s="6">
        <v>145279</v>
      </c>
      <c r="B1912" s="6" t="s">
        <v>272</v>
      </c>
      <c r="C1912" s="17">
        <f t="shared" si="89"/>
        <v>0.71621133275513149</v>
      </c>
      <c r="D1912" s="6">
        <v>16024406</v>
      </c>
      <c r="E1912" s="6" t="s">
        <v>2052</v>
      </c>
      <c r="H1912" s="7">
        <v>434</v>
      </c>
      <c r="I1912" s="7">
        <v>444</v>
      </c>
      <c r="L1912" s="19">
        <f t="shared" si="90"/>
        <v>434</v>
      </c>
      <c r="M1912" s="17">
        <f t="shared" si="91"/>
        <v>0.97747747747747749</v>
      </c>
    </row>
    <row r="1913" spans="1:13" ht="15" x14ac:dyDescent="0.25">
      <c r="A1913" s="6">
        <v>145279</v>
      </c>
      <c r="B1913" s="6" t="s">
        <v>272</v>
      </c>
      <c r="C1913" s="17">
        <f t="shared" si="89"/>
        <v>0.71621133275513149</v>
      </c>
      <c r="D1913" s="6">
        <v>16049253</v>
      </c>
      <c r="E1913" s="6" t="s">
        <v>2053</v>
      </c>
      <c r="H1913" s="7">
        <v>580</v>
      </c>
      <c r="I1913" s="7">
        <v>580</v>
      </c>
      <c r="L1913" s="19">
        <f t="shared" si="90"/>
        <v>580</v>
      </c>
      <c r="M1913" s="17">
        <f t="shared" si="91"/>
        <v>1</v>
      </c>
    </row>
    <row r="1914" spans="1:13" ht="15" x14ac:dyDescent="0.25">
      <c r="A1914" s="6">
        <v>145279</v>
      </c>
      <c r="B1914" s="6" t="s">
        <v>272</v>
      </c>
      <c r="C1914" s="17">
        <f t="shared" si="89"/>
        <v>0.71621133275513149</v>
      </c>
      <c r="D1914" s="6">
        <v>16050508</v>
      </c>
      <c r="E1914" s="6" t="s">
        <v>2054</v>
      </c>
      <c r="H1914" s="7">
        <v>434</v>
      </c>
      <c r="I1914" s="7">
        <v>453</v>
      </c>
      <c r="L1914" s="19">
        <f t="shared" si="90"/>
        <v>434</v>
      </c>
      <c r="M1914" s="17">
        <f t="shared" si="91"/>
        <v>0.95805739514348787</v>
      </c>
    </row>
    <row r="1915" spans="1:13" ht="15" x14ac:dyDescent="0.25">
      <c r="A1915" s="6">
        <v>145279</v>
      </c>
      <c r="B1915" s="6" t="s">
        <v>272</v>
      </c>
      <c r="C1915" s="17">
        <f t="shared" si="89"/>
        <v>0.71621133275513149</v>
      </c>
      <c r="D1915" s="6">
        <v>16055407</v>
      </c>
      <c r="E1915" s="6" t="s">
        <v>2055</v>
      </c>
      <c r="H1915" s="7">
        <v>259</v>
      </c>
      <c r="I1915" s="7">
        <v>612</v>
      </c>
      <c r="L1915" s="19">
        <f t="shared" si="90"/>
        <v>259</v>
      </c>
      <c r="M1915" s="17">
        <f t="shared" si="91"/>
        <v>0.42320261437908496</v>
      </c>
    </row>
    <row r="1916" spans="1:13" ht="15" x14ac:dyDescent="0.25">
      <c r="A1916" s="6">
        <v>145279</v>
      </c>
      <c r="B1916" s="6" t="s">
        <v>272</v>
      </c>
      <c r="C1916" s="17">
        <f t="shared" si="89"/>
        <v>0.71621133275513149</v>
      </c>
      <c r="D1916" s="6">
        <v>16064467</v>
      </c>
      <c r="E1916" s="6" t="s">
        <v>2056</v>
      </c>
      <c r="H1916" s="7">
        <v>30</v>
      </c>
      <c r="I1916" s="7">
        <v>30</v>
      </c>
      <c r="L1916" s="19">
        <f t="shared" si="90"/>
        <v>30</v>
      </c>
      <c r="M1916" s="17">
        <f t="shared" si="91"/>
        <v>1</v>
      </c>
    </row>
    <row r="1917" spans="1:13" ht="15" x14ac:dyDescent="0.25">
      <c r="A1917" s="6">
        <v>145279</v>
      </c>
      <c r="B1917" s="6" t="s">
        <v>272</v>
      </c>
      <c r="C1917" s="17">
        <f t="shared" si="89"/>
        <v>0.71621133275513149</v>
      </c>
      <c r="D1917" s="6">
        <v>17013004</v>
      </c>
      <c r="E1917" s="6" t="s">
        <v>2057</v>
      </c>
      <c r="H1917" s="7">
        <v>179</v>
      </c>
      <c r="I1917" s="7">
        <v>420</v>
      </c>
      <c r="L1917" s="19">
        <f t="shared" si="90"/>
        <v>179</v>
      </c>
      <c r="M1917" s="17">
        <f t="shared" si="91"/>
        <v>0.42619047619047618</v>
      </c>
    </row>
    <row r="1918" spans="1:13" ht="15" x14ac:dyDescent="0.25">
      <c r="A1918" s="6">
        <v>145279</v>
      </c>
      <c r="B1918" s="6" t="s">
        <v>272</v>
      </c>
      <c r="C1918" s="17">
        <f t="shared" si="89"/>
        <v>0.71621133275513149</v>
      </c>
      <c r="D1918" s="6">
        <v>17023241</v>
      </c>
      <c r="E1918" s="6" t="s">
        <v>2058</v>
      </c>
      <c r="H1918" s="7">
        <v>236</v>
      </c>
      <c r="I1918" s="7">
        <v>374</v>
      </c>
      <c r="L1918" s="19">
        <f t="shared" si="90"/>
        <v>236</v>
      </c>
      <c r="M1918" s="17">
        <f t="shared" si="91"/>
        <v>0.63101604278074863</v>
      </c>
    </row>
    <row r="1919" spans="1:13" ht="15" x14ac:dyDescent="0.25">
      <c r="A1919" s="6">
        <v>145279</v>
      </c>
      <c r="B1919" s="6" t="s">
        <v>272</v>
      </c>
      <c r="C1919" s="17">
        <f t="shared" si="89"/>
        <v>0.71621133275513149</v>
      </c>
      <c r="D1919" s="6">
        <v>17023242</v>
      </c>
      <c r="E1919" s="6" t="s">
        <v>2059</v>
      </c>
      <c r="H1919" s="7">
        <v>184</v>
      </c>
      <c r="I1919" s="7">
        <v>188</v>
      </c>
      <c r="L1919" s="19">
        <f t="shared" si="90"/>
        <v>184</v>
      </c>
      <c r="M1919" s="17">
        <f t="shared" si="91"/>
        <v>0.97872340425531912</v>
      </c>
    </row>
    <row r="1920" spans="1:13" ht="15" x14ac:dyDescent="0.25">
      <c r="A1920" s="6">
        <v>145279</v>
      </c>
      <c r="B1920" s="6" t="s">
        <v>272</v>
      </c>
      <c r="C1920" s="17">
        <f t="shared" si="89"/>
        <v>0.71621133275513149</v>
      </c>
      <c r="D1920" s="6">
        <v>17026923</v>
      </c>
      <c r="E1920" s="6" t="s">
        <v>2060</v>
      </c>
      <c r="H1920" s="7">
        <v>172</v>
      </c>
      <c r="I1920" s="7">
        <v>404</v>
      </c>
      <c r="L1920" s="19">
        <f t="shared" si="90"/>
        <v>172</v>
      </c>
      <c r="M1920" s="17">
        <f t="shared" si="91"/>
        <v>0.42574257425742573</v>
      </c>
    </row>
    <row r="1921" spans="1:13" ht="15" x14ac:dyDescent="0.25">
      <c r="A1921" s="6">
        <v>145279</v>
      </c>
      <c r="B1921" s="6" t="s">
        <v>272</v>
      </c>
      <c r="C1921" s="17">
        <f t="shared" si="89"/>
        <v>0.71621133275513149</v>
      </c>
      <c r="D1921" s="6">
        <v>17033605</v>
      </c>
      <c r="E1921" s="6" t="s">
        <v>2061</v>
      </c>
      <c r="H1921" s="7">
        <v>14</v>
      </c>
      <c r="I1921" s="7">
        <v>18</v>
      </c>
      <c r="L1921" s="19">
        <f t="shared" si="90"/>
        <v>14</v>
      </c>
      <c r="M1921" s="17">
        <f t="shared" si="91"/>
        <v>0.77777777777777779</v>
      </c>
    </row>
    <row r="1922" spans="1:13" ht="15" x14ac:dyDescent="0.25">
      <c r="A1922" s="6">
        <v>145279</v>
      </c>
      <c r="B1922" s="6" t="s">
        <v>272</v>
      </c>
      <c r="C1922" s="17">
        <f t="shared" si="89"/>
        <v>0.71621133275513149</v>
      </c>
      <c r="D1922" s="6">
        <v>17033606</v>
      </c>
      <c r="E1922" s="6" t="s">
        <v>2062</v>
      </c>
      <c r="H1922" s="7">
        <v>40</v>
      </c>
      <c r="I1922" s="7">
        <v>40</v>
      </c>
      <c r="L1922" s="19">
        <f t="shared" si="90"/>
        <v>40</v>
      </c>
      <c r="M1922" s="17">
        <f t="shared" si="91"/>
        <v>1</v>
      </c>
    </row>
    <row r="1923" spans="1:13" ht="15" x14ac:dyDescent="0.25">
      <c r="A1923" s="6">
        <v>145330</v>
      </c>
      <c r="B1923" s="6" t="s">
        <v>273</v>
      </c>
      <c r="C1923" s="17">
        <f t="shared" ref="C1923:C1986" si="92">SUMIF($B$2:$B$3000,B1923,$L$2:$L$3000)/(SUMIF($B$2:$B$3000,B1923,$I$2:$I$3000))</f>
        <v>0.76687116564417179</v>
      </c>
      <c r="D1923" s="6">
        <v>116199</v>
      </c>
      <c r="E1923" s="6" t="s">
        <v>2063</v>
      </c>
      <c r="H1923" s="7">
        <v>125</v>
      </c>
      <c r="I1923" s="7">
        <v>163</v>
      </c>
      <c r="L1923" s="19">
        <f t="shared" si="90"/>
        <v>125</v>
      </c>
      <c r="M1923" s="17">
        <f t="shared" si="91"/>
        <v>0.76687116564417179</v>
      </c>
    </row>
    <row r="1924" spans="1:13" ht="15" x14ac:dyDescent="0.25">
      <c r="A1924" s="6">
        <v>145183</v>
      </c>
      <c r="B1924" s="6" t="s">
        <v>274</v>
      </c>
      <c r="C1924" s="17">
        <f t="shared" si="92"/>
        <v>0.15220015362668715</v>
      </c>
      <c r="D1924" s="6">
        <v>114875</v>
      </c>
      <c r="E1924" s="6" t="s">
        <v>2064</v>
      </c>
      <c r="H1924" s="7">
        <v>195</v>
      </c>
      <c r="I1924" s="7">
        <v>1013</v>
      </c>
      <c r="L1924" s="19">
        <f t="shared" si="90"/>
        <v>195</v>
      </c>
      <c r="M1924" s="17">
        <f t="shared" si="91"/>
        <v>0.192497532082922</v>
      </c>
    </row>
    <row r="1925" spans="1:13" ht="15" x14ac:dyDescent="0.25">
      <c r="A1925" s="6">
        <v>145183</v>
      </c>
      <c r="B1925" s="6" t="s">
        <v>274</v>
      </c>
      <c r="C1925" s="17">
        <f t="shared" si="92"/>
        <v>0.15220015362668715</v>
      </c>
      <c r="D1925" s="6">
        <v>114876</v>
      </c>
      <c r="E1925" s="6" t="s">
        <v>2065</v>
      </c>
      <c r="H1925" s="7">
        <v>60</v>
      </c>
      <c r="I1925" s="7">
        <v>606</v>
      </c>
      <c r="L1925" s="19">
        <f t="shared" si="90"/>
        <v>60</v>
      </c>
      <c r="M1925" s="17">
        <f t="shared" si="91"/>
        <v>9.9009900990099015E-2</v>
      </c>
    </row>
    <row r="1926" spans="1:13" ht="15" x14ac:dyDescent="0.25">
      <c r="A1926" s="6">
        <v>145183</v>
      </c>
      <c r="B1926" s="6" t="s">
        <v>274</v>
      </c>
      <c r="C1926" s="17">
        <f t="shared" si="92"/>
        <v>0.15220015362668715</v>
      </c>
      <c r="D1926" s="6">
        <v>114877</v>
      </c>
      <c r="E1926" s="6" t="s">
        <v>2066</v>
      </c>
      <c r="H1926" s="7">
        <v>135</v>
      </c>
      <c r="I1926" s="7">
        <v>495</v>
      </c>
      <c r="L1926" s="19">
        <f t="shared" si="90"/>
        <v>135</v>
      </c>
      <c r="M1926" s="17">
        <f t="shared" si="91"/>
        <v>0.27272727272727271</v>
      </c>
    </row>
    <row r="1927" spans="1:13" ht="15" x14ac:dyDescent="0.25">
      <c r="A1927" s="6">
        <v>145183</v>
      </c>
      <c r="B1927" s="6" t="s">
        <v>274</v>
      </c>
      <c r="C1927" s="17">
        <f t="shared" si="92"/>
        <v>0.15220015362668715</v>
      </c>
      <c r="D1927" s="6">
        <v>114878</v>
      </c>
      <c r="E1927" s="6" t="s">
        <v>2067</v>
      </c>
      <c r="H1927" s="7">
        <v>152</v>
      </c>
      <c r="I1927" s="7">
        <v>885</v>
      </c>
      <c r="L1927" s="19">
        <f t="shared" si="90"/>
        <v>152</v>
      </c>
      <c r="M1927" s="17">
        <f t="shared" si="91"/>
        <v>0.17175141242937852</v>
      </c>
    </row>
    <row r="1928" spans="1:13" ht="15" x14ac:dyDescent="0.25">
      <c r="A1928" s="6">
        <v>145183</v>
      </c>
      <c r="B1928" s="6" t="s">
        <v>274</v>
      </c>
      <c r="C1928" s="17">
        <f t="shared" si="92"/>
        <v>0.15220015362668715</v>
      </c>
      <c r="D1928" s="6">
        <v>114879</v>
      </c>
      <c r="E1928" s="6" t="s">
        <v>2068</v>
      </c>
      <c r="H1928" s="7">
        <v>131</v>
      </c>
      <c r="I1928" s="7">
        <v>1102</v>
      </c>
      <c r="L1928" s="19">
        <f t="shared" si="90"/>
        <v>131</v>
      </c>
      <c r="M1928" s="17">
        <f t="shared" si="91"/>
        <v>0.11887477313974591</v>
      </c>
    </row>
    <row r="1929" spans="1:13" ht="15" x14ac:dyDescent="0.25">
      <c r="A1929" s="6">
        <v>145183</v>
      </c>
      <c r="B1929" s="6" t="s">
        <v>274</v>
      </c>
      <c r="C1929" s="17">
        <f t="shared" si="92"/>
        <v>0.15220015362668715</v>
      </c>
      <c r="D1929" s="6">
        <v>114882</v>
      </c>
      <c r="E1929" s="6" t="s">
        <v>2069</v>
      </c>
      <c r="H1929" s="7">
        <v>100</v>
      </c>
      <c r="I1929" s="7">
        <v>730</v>
      </c>
      <c r="L1929" s="19">
        <f t="shared" si="90"/>
        <v>100</v>
      </c>
      <c r="M1929" s="17">
        <f t="shared" si="91"/>
        <v>0.13698630136986301</v>
      </c>
    </row>
    <row r="1930" spans="1:13" ht="15" x14ac:dyDescent="0.25">
      <c r="A1930" s="6">
        <v>145183</v>
      </c>
      <c r="B1930" s="6" t="s">
        <v>274</v>
      </c>
      <c r="C1930" s="17">
        <f t="shared" si="92"/>
        <v>0.15220015362668715</v>
      </c>
      <c r="D1930" s="6">
        <v>223165</v>
      </c>
      <c r="E1930" s="6" t="s">
        <v>2070</v>
      </c>
      <c r="H1930" s="7">
        <v>109</v>
      </c>
      <c r="I1930" s="7">
        <v>775</v>
      </c>
      <c r="L1930" s="19">
        <f t="shared" si="90"/>
        <v>109</v>
      </c>
      <c r="M1930" s="17">
        <f t="shared" si="91"/>
        <v>0.14064516129032259</v>
      </c>
    </row>
    <row r="1931" spans="1:13" ht="15" x14ac:dyDescent="0.25">
      <c r="A1931" s="6">
        <v>145183</v>
      </c>
      <c r="B1931" s="6" t="s">
        <v>274</v>
      </c>
      <c r="C1931" s="17">
        <f t="shared" si="92"/>
        <v>0.15220015362668715</v>
      </c>
      <c r="D1931" s="6">
        <v>16021360</v>
      </c>
      <c r="E1931" s="6" t="s">
        <v>2071</v>
      </c>
      <c r="H1931" s="7">
        <v>96</v>
      </c>
      <c r="I1931" s="7">
        <v>700</v>
      </c>
      <c r="L1931" s="19">
        <f t="shared" si="90"/>
        <v>96</v>
      </c>
      <c r="M1931" s="17">
        <f t="shared" si="91"/>
        <v>0.13714285714285715</v>
      </c>
    </row>
    <row r="1932" spans="1:13" ht="15" x14ac:dyDescent="0.25">
      <c r="A1932" s="6">
        <v>145183</v>
      </c>
      <c r="B1932" s="6" t="s">
        <v>274</v>
      </c>
      <c r="C1932" s="17">
        <f t="shared" si="92"/>
        <v>0.15220015362668715</v>
      </c>
      <c r="D1932" s="6">
        <v>17002383</v>
      </c>
      <c r="E1932" s="6" t="s">
        <v>2072</v>
      </c>
      <c r="H1932" s="7">
        <v>409</v>
      </c>
      <c r="I1932" s="7">
        <v>2807</v>
      </c>
      <c r="L1932" s="19">
        <f t="shared" si="90"/>
        <v>409</v>
      </c>
      <c r="M1932" s="17">
        <f t="shared" si="91"/>
        <v>0.1457071606697542</v>
      </c>
    </row>
    <row r="1933" spans="1:13" ht="15" x14ac:dyDescent="0.25">
      <c r="A1933" s="6">
        <v>145451</v>
      </c>
      <c r="B1933" s="6" t="s">
        <v>275</v>
      </c>
      <c r="C1933" s="17">
        <f t="shared" si="92"/>
        <v>0.660377358490566</v>
      </c>
      <c r="D1933" s="6">
        <v>116711</v>
      </c>
      <c r="E1933" s="6" t="s">
        <v>2073</v>
      </c>
      <c r="H1933" s="7">
        <v>77</v>
      </c>
      <c r="I1933" s="7">
        <v>100</v>
      </c>
      <c r="L1933" s="19">
        <f t="shared" si="90"/>
        <v>77</v>
      </c>
      <c r="M1933" s="17">
        <f t="shared" si="91"/>
        <v>0.77</v>
      </c>
    </row>
    <row r="1934" spans="1:13" ht="15" x14ac:dyDescent="0.25">
      <c r="A1934" s="6">
        <v>145451</v>
      </c>
      <c r="B1934" s="6" t="s">
        <v>275</v>
      </c>
      <c r="C1934" s="17">
        <f t="shared" si="92"/>
        <v>0.660377358490566</v>
      </c>
      <c r="D1934" s="6">
        <v>116712</v>
      </c>
      <c r="E1934" s="6" t="s">
        <v>2074</v>
      </c>
      <c r="H1934" s="7">
        <v>63</v>
      </c>
      <c r="I1934" s="7">
        <v>112</v>
      </c>
      <c r="L1934" s="19">
        <f t="shared" si="90"/>
        <v>63</v>
      </c>
      <c r="M1934" s="17">
        <f t="shared" si="91"/>
        <v>0.5625</v>
      </c>
    </row>
    <row r="1935" spans="1:13" ht="15" x14ac:dyDescent="0.25">
      <c r="A1935" s="6">
        <v>145451</v>
      </c>
      <c r="B1935" s="6" t="s">
        <v>275</v>
      </c>
      <c r="C1935" s="17">
        <f t="shared" si="92"/>
        <v>0.660377358490566</v>
      </c>
      <c r="D1935" s="6">
        <v>16083583</v>
      </c>
      <c r="E1935" s="6" t="s">
        <v>2075</v>
      </c>
      <c r="H1935" s="7">
        <v>0</v>
      </c>
      <c r="I1935" s="7">
        <v>0</v>
      </c>
      <c r="L1935" s="19">
        <f t="shared" si="90"/>
        <v>0</v>
      </c>
      <c r="M1935" s="17">
        <f t="shared" si="91"/>
        <v>0</v>
      </c>
    </row>
    <row r="1936" spans="1:13" ht="15" x14ac:dyDescent="0.25">
      <c r="A1936" s="6">
        <v>145331</v>
      </c>
      <c r="B1936" s="6" t="s">
        <v>276</v>
      </c>
      <c r="C1936" s="17">
        <f t="shared" si="92"/>
        <v>0.56739811912225702</v>
      </c>
      <c r="D1936" s="6">
        <v>116201</v>
      </c>
      <c r="E1936" s="6" t="s">
        <v>980</v>
      </c>
      <c r="H1936" s="7">
        <v>153</v>
      </c>
      <c r="I1936" s="7">
        <v>278</v>
      </c>
      <c r="L1936" s="19">
        <f t="shared" si="90"/>
        <v>153</v>
      </c>
      <c r="M1936" s="17">
        <f t="shared" si="91"/>
        <v>0.55035971223021585</v>
      </c>
    </row>
    <row r="1937" spans="1:13" ht="15" x14ac:dyDescent="0.25">
      <c r="A1937" s="6">
        <v>145331</v>
      </c>
      <c r="B1937" s="6" t="s">
        <v>276</v>
      </c>
      <c r="C1937" s="17">
        <f t="shared" si="92"/>
        <v>0.56739811912225702</v>
      </c>
      <c r="D1937" s="6">
        <v>116202</v>
      </c>
      <c r="E1937" s="6" t="s">
        <v>2076</v>
      </c>
      <c r="H1937" s="7">
        <v>197</v>
      </c>
      <c r="I1937" s="7">
        <v>284</v>
      </c>
      <c r="L1937" s="19">
        <f t="shared" si="90"/>
        <v>197</v>
      </c>
      <c r="M1937" s="17">
        <f t="shared" si="91"/>
        <v>0.69366197183098588</v>
      </c>
    </row>
    <row r="1938" spans="1:13" ht="15" x14ac:dyDescent="0.25">
      <c r="A1938" s="6">
        <v>145331</v>
      </c>
      <c r="B1938" s="6" t="s">
        <v>276</v>
      </c>
      <c r="C1938" s="17">
        <f t="shared" si="92"/>
        <v>0.56739811912225702</v>
      </c>
      <c r="D1938" s="6">
        <v>116203</v>
      </c>
      <c r="E1938" s="6" t="s">
        <v>2077</v>
      </c>
      <c r="H1938" s="7">
        <v>178</v>
      </c>
      <c r="I1938" s="7">
        <v>364</v>
      </c>
      <c r="L1938" s="19">
        <f t="shared" si="90"/>
        <v>178</v>
      </c>
      <c r="M1938" s="17">
        <f t="shared" si="91"/>
        <v>0.48901098901098899</v>
      </c>
    </row>
    <row r="1939" spans="1:13" ht="15" x14ac:dyDescent="0.25">
      <c r="A1939" s="6">
        <v>145331</v>
      </c>
      <c r="B1939" s="6" t="s">
        <v>276</v>
      </c>
      <c r="C1939" s="17">
        <f t="shared" si="92"/>
        <v>0.56739811912225702</v>
      </c>
      <c r="D1939" s="6">
        <v>116204</v>
      </c>
      <c r="E1939" s="6" t="s">
        <v>2078</v>
      </c>
      <c r="H1939" s="7">
        <v>196</v>
      </c>
      <c r="I1939" s="7">
        <v>350</v>
      </c>
      <c r="L1939" s="19">
        <f t="shared" si="90"/>
        <v>196</v>
      </c>
      <c r="M1939" s="17">
        <f t="shared" si="91"/>
        <v>0.56000000000000005</v>
      </c>
    </row>
    <row r="1940" spans="1:13" ht="15" x14ac:dyDescent="0.25">
      <c r="A1940" s="6">
        <v>145432</v>
      </c>
      <c r="B1940" s="6" t="s">
        <v>277</v>
      </c>
      <c r="C1940" s="17">
        <f t="shared" si="92"/>
        <v>0.47388059701492535</v>
      </c>
      <c r="D1940" s="6">
        <v>116636</v>
      </c>
      <c r="E1940" s="6" t="s">
        <v>2079</v>
      </c>
      <c r="H1940" s="7">
        <v>77</v>
      </c>
      <c r="I1940" s="7">
        <v>167</v>
      </c>
      <c r="L1940" s="19">
        <f t="shared" si="90"/>
        <v>77</v>
      </c>
      <c r="M1940" s="17">
        <f t="shared" si="91"/>
        <v>0.46107784431137727</v>
      </c>
    </row>
    <row r="1941" spans="1:13" ht="15" x14ac:dyDescent="0.25">
      <c r="A1941" s="6">
        <v>145432</v>
      </c>
      <c r="B1941" s="6" t="s">
        <v>277</v>
      </c>
      <c r="C1941" s="17">
        <f t="shared" si="92"/>
        <v>0.47388059701492535</v>
      </c>
      <c r="D1941" s="6">
        <v>214199</v>
      </c>
      <c r="E1941" s="6" t="s">
        <v>2080</v>
      </c>
      <c r="H1941" s="7">
        <v>50</v>
      </c>
      <c r="I1941" s="7">
        <v>101</v>
      </c>
      <c r="L1941" s="19">
        <f t="shared" si="90"/>
        <v>50</v>
      </c>
      <c r="M1941" s="17">
        <f t="shared" si="91"/>
        <v>0.49504950495049505</v>
      </c>
    </row>
    <row r="1942" spans="1:13" ht="15" x14ac:dyDescent="0.25">
      <c r="A1942" s="6">
        <v>145332</v>
      </c>
      <c r="B1942" s="6" t="s">
        <v>278</v>
      </c>
      <c r="C1942" s="17">
        <f t="shared" si="92"/>
        <v>0.53734939759036149</v>
      </c>
      <c r="D1942" s="6">
        <v>116205</v>
      </c>
      <c r="E1942" s="6" t="s">
        <v>2081</v>
      </c>
      <c r="H1942" s="7">
        <v>156</v>
      </c>
      <c r="I1942" s="7">
        <v>386</v>
      </c>
      <c r="L1942" s="19">
        <f t="shared" si="90"/>
        <v>156</v>
      </c>
      <c r="M1942" s="17">
        <f t="shared" si="91"/>
        <v>0.40414507772020725</v>
      </c>
    </row>
    <row r="1943" spans="1:13" ht="15" x14ac:dyDescent="0.25">
      <c r="A1943" s="6">
        <v>145332</v>
      </c>
      <c r="B1943" s="6" t="s">
        <v>278</v>
      </c>
      <c r="C1943" s="17">
        <f t="shared" si="92"/>
        <v>0.53734939759036149</v>
      </c>
      <c r="D1943" s="6">
        <v>116206</v>
      </c>
      <c r="E1943" s="6" t="s">
        <v>2082</v>
      </c>
      <c r="H1943" s="7">
        <v>144</v>
      </c>
      <c r="I1943" s="7">
        <v>219</v>
      </c>
      <c r="L1943" s="19">
        <f t="shared" si="90"/>
        <v>144</v>
      </c>
      <c r="M1943" s="17">
        <f t="shared" si="91"/>
        <v>0.65753424657534243</v>
      </c>
    </row>
    <row r="1944" spans="1:13" ht="15" x14ac:dyDescent="0.25">
      <c r="A1944" s="6">
        <v>145332</v>
      </c>
      <c r="B1944" s="6" t="s">
        <v>278</v>
      </c>
      <c r="C1944" s="17">
        <f t="shared" si="92"/>
        <v>0.53734939759036149</v>
      </c>
      <c r="D1944" s="6">
        <v>116207</v>
      </c>
      <c r="E1944" s="6" t="s">
        <v>2083</v>
      </c>
      <c r="H1944" s="7">
        <v>101</v>
      </c>
      <c r="I1944" s="7">
        <v>172</v>
      </c>
      <c r="L1944" s="19">
        <f t="shared" si="90"/>
        <v>101</v>
      </c>
      <c r="M1944" s="17">
        <f t="shared" si="91"/>
        <v>0.58720930232558144</v>
      </c>
    </row>
    <row r="1945" spans="1:13" ht="15" x14ac:dyDescent="0.25">
      <c r="A1945" s="6">
        <v>145332</v>
      </c>
      <c r="B1945" s="6" t="s">
        <v>278</v>
      </c>
      <c r="C1945" s="17">
        <f t="shared" si="92"/>
        <v>0.53734939759036149</v>
      </c>
      <c r="D1945" s="6">
        <v>16076265</v>
      </c>
      <c r="E1945" s="6" t="s">
        <v>2084</v>
      </c>
      <c r="H1945" s="7">
        <v>45</v>
      </c>
      <c r="I1945" s="7">
        <v>53</v>
      </c>
      <c r="L1945" s="19">
        <f t="shared" si="90"/>
        <v>45</v>
      </c>
      <c r="M1945" s="17">
        <f t="shared" si="91"/>
        <v>0.84905660377358494</v>
      </c>
    </row>
    <row r="1946" spans="1:13" ht="15" x14ac:dyDescent="0.25">
      <c r="A1946" s="6">
        <v>145402</v>
      </c>
      <c r="B1946" s="6" t="s">
        <v>279</v>
      </c>
      <c r="C1946" s="17">
        <f t="shared" si="92"/>
        <v>0.98642533936651589</v>
      </c>
      <c r="D1946" s="6">
        <v>116530</v>
      </c>
      <c r="E1946" s="6" t="s">
        <v>2085</v>
      </c>
      <c r="H1946" s="7">
        <v>437</v>
      </c>
      <c r="I1946" s="7">
        <v>437</v>
      </c>
      <c r="L1946" s="19">
        <f t="shared" si="90"/>
        <v>437</v>
      </c>
      <c r="M1946" s="17">
        <f t="shared" si="91"/>
        <v>1</v>
      </c>
    </row>
    <row r="1947" spans="1:13" ht="15" x14ac:dyDescent="0.25">
      <c r="A1947" s="6">
        <v>145402</v>
      </c>
      <c r="B1947" s="6" t="s">
        <v>279</v>
      </c>
      <c r="C1947" s="17">
        <f t="shared" si="92"/>
        <v>0.98642533936651589</v>
      </c>
      <c r="D1947" s="6">
        <v>116531</v>
      </c>
      <c r="E1947" s="6" t="s">
        <v>2086</v>
      </c>
      <c r="H1947" s="7">
        <v>231</v>
      </c>
      <c r="I1947" s="7">
        <v>231</v>
      </c>
      <c r="L1947" s="19">
        <f t="shared" si="90"/>
        <v>231</v>
      </c>
      <c r="M1947" s="17">
        <f t="shared" si="91"/>
        <v>1</v>
      </c>
    </row>
    <row r="1948" spans="1:13" ht="15" x14ac:dyDescent="0.25">
      <c r="A1948" s="6">
        <v>145402</v>
      </c>
      <c r="B1948" s="6" t="s">
        <v>279</v>
      </c>
      <c r="C1948" s="17">
        <f t="shared" si="92"/>
        <v>0.98642533936651589</v>
      </c>
      <c r="D1948" s="6">
        <v>116533</v>
      </c>
      <c r="E1948" s="6" t="s">
        <v>2087</v>
      </c>
      <c r="H1948" s="7">
        <v>303</v>
      </c>
      <c r="I1948" s="7">
        <v>318</v>
      </c>
      <c r="L1948" s="19">
        <f t="shared" si="90"/>
        <v>303</v>
      </c>
      <c r="M1948" s="17">
        <f t="shared" si="91"/>
        <v>0.95283018867924529</v>
      </c>
    </row>
    <row r="1949" spans="1:13" ht="15" x14ac:dyDescent="0.25">
      <c r="A1949" s="6">
        <v>145402</v>
      </c>
      <c r="B1949" s="6" t="s">
        <v>279</v>
      </c>
      <c r="C1949" s="17">
        <f t="shared" si="92"/>
        <v>0.98642533936651589</v>
      </c>
      <c r="D1949" s="6">
        <v>17024751</v>
      </c>
      <c r="E1949" s="6" t="s">
        <v>2088</v>
      </c>
      <c r="H1949" s="7">
        <v>97</v>
      </c>
      <c r="I1949" s="7">
        <v>97</v>
      </c>
      <c r="L1949" s="19">
        <f t="shared" si="90"/>
        <v>97</v>
      </c>
      <c r="M1949" s="17">
        <f t="shared" si="91"/>
        <v>1</v>
      </c>
    </row>
    <row r="1950" spans="1:13" ht="15" x14ac:dyDescent="0.25">
      <c r="A1950" s="6">
        <v>145402</v>
      </c>
      <c r="B1950" s="6" t="s">
        <v>279</v>
      </c>
      <c r="C1950" s="17">
        <f t="shared" si="92"/>
        <v>0.98642533936651589</v>
      </c>
      <c r="D1950" s="6">
        <v>17024752</v>
      </c>
      <c r="E1950" s="6" t="s">
        <v>2089</v>
      </c>
      <c r="H1950" s="7">
        <v>22</v>
      </c>
      <c r="I1950" s="7">
        <v>22</v>
      </c>
      <c r="L1950" s="19">
        <f t="shared" si="90"/>
        <v>22</v>
      </c>
      <c r="M1950" s="17">
        <f t="shared" si="91"/>
        <v>1</v>
      </c>
    </row>
    <row r="1951" spans="1:13" ht="15" x14ac:dyDescent="0.25">
      <c r="A1951" s="6">
        <v>145433</v>
      </c>
      <c r="B1951" s="6" t="s">
        <v>280</v>
      </c>
      <c r="C1951" s="17">
        <f t="shared" si="92"/>
        <v>0.99533316048742548</v>
      </c>
      <c r="D1951" s="6">
        <v>116640</v>
      </c>
      <c r="E1951" s="6" t="s">
        <v>2090</v>
      </c>
      <c r="H1951" s="7">
        <v>521</v>
      </c>
      <c r="I1951" s="7">
        <v>521</v>
      </c>
      <c r="L1951" s="19">
        <f t="shared" si="90"/>
        <v>521</v>
      </c>
      <c r="M1951" s="17">
        <f t="shared" si="91"/>
        <v>1</v>
      </c>
    </row>
    <row r="1952" spans="1:13" ht="15" x14ac:dyDescent="0.25">
      <c r="A1952" s="6">
        <v>145433</v>
      </c>
      <c r="B1952" s="6" t="s">
        <v>280</v>
      </c>
      <c r="C1952" s="17">
        <f t="shared" si="92"/>
        <v>0.99533316048742548</v>
      </c>
      <c r="D1952" s="6">
        <v>116641</v>
      </c>
      <c r="E1952" s="6" t="s">
        <v>806</v>
      </c>
      <c r="H1952" s="7">
        <v>336</v>
      </c>
      <c r="I1952" s="7">
        <v>336</v>
      </c>
      <c r="L1952" s="19">
        <f t="shared" si="90"/>
        <v>336</v>
      </c>
      <c r="M1952" s="17">
        <f t="shared" si="91"/>
        <v>1</v>
      </c>
    </row>
    <row r="1953" spans="1:13" ht="15" x14ac:dyDescent="0.25">
      <c r="A1953" s="6">
        <v>145433</v>
      </c>
      <c r="B1953" s="6" t="s">
        <v>280</v>
      </c>
      <c r="C1953" s="17">
        <f t="shared" si="92"/>
        <v>0.99533316048742548</v>
      </c>
      <c r="D1953" s="6">
        <v>116642</v>
      </c>
      <c r="E1953" s="6" t="s">
        <v>2091</v>
      </c>
      <c r="H1953" s="7">
        <v>413</v>
      </c>
      <c r="I1953" s="7">
        <v>413</v>
      </c>
      <c r="L1953" s="19">
        <f t="shared" si="90"/>
        <v>413</v>
      </c>
      <c r="M1953" s="17">
        <f t="shared" si="91"/>
        <v>1</v>
      </c>
    </row>
    <row r="1954" spans="1:13" ht="15" x14ac:dyDescent="0.25">
      <c r="A1954" s="6">
        <v>145433</v>
      </c>
      <c r="B1954" s="6" t="s">
        <v>280</v>
      </c>
      <c r="C1954" s="17">
        <f t="shared" si="92"/>
        <v>0.99533316048742548</v>
      </c>
      <c r="D1954" s="6">
        <v>116643</v>
      </c>
      <c r="E1954" s="6" t="s">
        <v>2092</v>
      </c>
      <c r="H1954" s="7">
        <v>861</v>
      </c>
      <c r="I1954" s="7">
        <v>861</v>
      </c>
      <c r="L1954" s="19">
        <f t="shared" si="90"/>
        <v>861</v>
      </c>
      <c r="M1954" s="17">
        <f t="shared" si="91"/>
        <v>1</v>
      </c>
    </row>
    <row r="1955" spans="1:13" ht="15" x14ac:dyDescent="0.25">
      <c r="A1955" s="6">
        <v>145433</v>
      </c>
      <c r="B1955" s="6" t="s">
        <v>280</v>
      </c>
      <c r="C1955" s="17">
        <f t="shared" si="92"/>
        <v>0.99533316048742548</v>
      </c>
      <c r="D1955" s="6">
        <v>116644</v>
      </c>
      <c r="E1955" s="6" t="s">
        <v>774</v>
      </c>
      <c r="H1955" s="7">
        <v>288</v>
      </c>
      <c r="I1955" s="7">
        <v>288</v>
      </c>
      <c r="L1955" s="19">
        <f t="shared" si="90"/>
        <v>288</v>
      </c>
      <c r="M1955" s="17">
        <f t="shared" si="91"/>
        <v>1</v>
      </c>
    </row>
    <row r="1956" spans="1:13" ht="15" x14ac:dyDescent="0.25">
      <c r="A1956" s="6">
        <v>145433</v>
      </c>
      <c r="B1956" s="6" t="s">
        <v>280</v>
      </c>
      <c r="C1956" s="17">
        <f t="shared" si="92"/>
        <v>0.99533316048742548</v>
      </c>
      <c r="D1956" s="6">
        <v>116645</v>
      </c>
      <c r="E1956" s="6" t="s">
        <v>2093</v>
      </c>
      <c r="H1956" s="7">
        <v>965</v>
      </c>
      <c r="I1956" s="7">
        <v>983</v>
      </c>
      <c r="L1956" s="19">
        <f t="shared" si="90"/>
        <v>965</v>
      </c>
      <c r="M1956" s="17">
        <f t="shared" si="91"/>
        <v>0.98168870803662256</v>
      </c>
    </row>
    <row r="1957" spans="1:13" ht="15" x14ac:dyDescent="0.25">
      <c r="A1957" s="6">
        <v>145433</v>
      </c>
      <c r="B1957" s="6" t="s">
        <v>280</v>
      </c>
      <c r="C1957" s="17">
        <f t="shared" si="92"/>
        <v>0.99533316048742548</v>
      </c>
      <c r="D1957" s="6">
        <v>229566</v>
      </c>
      <c r="E1957" s="6" t="s">
        <v>2094</v>
      </c>
      <c r="H1957" s="7">
        <v>0</v>
      </c>
      <c r="I1957" s="7">
        <v>0</v>
      </c>
      <c r="L1957" s="19">
        <f t="shared" si="90"/>
        <v>0</v>
      </c>
      <c r="M1957" s="17">
        <f t="shared" si="91"/>
        <v>0</v>
      </c>
    </row>
    <row r="1958" spans="1:13" ht="15" x14ac:dyDescent="0.25">
      <c r="A1958" s="6">
        <v>145433</v>
      </c>
      <c r="B1958" s="6" t="s">
        <v>280</v>
      </c>
      <c r="C1958" s="17">
        <f t="shared" si="92"/>
        <v>0.99533316048742548</v>
      </c>
      <c r="D1958" s="6">
        <v>16025409</v>
      </c>
      <c r="E1958" s="6" t="s">
        <v>773</v>
      </c>
      <c r="H1958" s="7">
        <v>455</v>
      </c>
      <c r="I1958" s="7">
        <v>455</v>
      </c>
      <c r="L1958" s="19">
        <f t="shared" si="90"/>
        <v>455</v>
      </c>
      <c r="M1958" s="17">
        <f t="shared" si="91"/>
        <v>1</v>
      </c>
    </row>
    <row r="1959" spans="1:13" ht="15" x14ac:dyDescent="0.25">
      <c r="A1959" s="6">
        <v>145541</v>
      </c>
      <c r="B1959" s="6" t="s">
        <v>281</v>
      </c>
      <c r="C1959" s="17">
        <f t="shared" si="92"/>
        <v>0.52192982456140347</v>
      </c>
      <c r="D1959" s="6">
        <v>117076</v>
      </c>
      <c r="E1959" s="6" t="s">
        <v>2095</v>
      </c>
      <c r="H1959" s="7">
        <v>119</v>
      </c>
      <c r="I1959" s="7">
        <v>228</v>
      </c>
      <c r="L1959" s="19">
        <f t="shared" si="90"/>
        <v>119</v>
      </c>
      <c r="M1959" s="17">
        <f t="shared" si="91"/>
        <v>0.52192982456140347</v>
      </c>
    </row>
    <row r="1960" spans="1:13" ht="15" x14ac:dyDescent="0.25">
      <c r="A1960" s="6">
        <v>145365</v>
      </c>
      <c r="B1960" s="6" t="s">
        <v>282</v>
      </c>
      <c r="C1960" s="17">
        <f t="shared" si="92"/>
        <v>0.44346549192364171</v>
      </c>
      <c r="D1960" s="6">
        <v>116330</v>
      </c>
      <c r="E1960" s="6" t="s">
        <v>2096</v>
      </c>
      <c r="H1960" s="7">
        <v>184</v>
      </c>
      <c r="I1960" s="7">
        <v>396</v>
      </c>
      <c r="L1960" s="19">
        <f t="shared" si="90"/>
        <v>184</v>
      </c>
      <c r="M1960" s="17">
        <f t="shared" si="91"/>
        <v>0.46464646464646464</v>
      </c>
    </row>
    <row r="1961" spans="1:13" ht="15" x14ac:dyDescent="0.25">
      <c r="A1961" s="6">
        <v>145365</v>
      </c>
      <c r="B1961" s="6" t="s">
        <v>282</v>
      </c>
      <c r="C1961" s="17">
        <f t="shared" si="92"/>
        <v>0.44346549192364171</v>
      </c>
      <c r="D1961" s="6">
        <v>116331</v>
      </c>
      <c r="E1961" s="6" t="s">
        <v>2097</v>
      </c>
      <c r="H1961" s="7">
        <v>118</v>
      </c>
      <c r="I1961" s="7">
        <v>285</v>
      </c>
      <c r="L1961" s="19">
        <f t="shared" si="90"/>
        <v>118</v>
      </c>
      <c r="M1961" s="17">
        <f t="shared" si="91"/>
        <v>0.41403508771929826</v>
      </c>
    </row>
    <row r="1962" spans="1:13" ht="15" x14ac:dyDescent="0.25">
      <c r="A1962" s="6">
        <v>145366</v>
      </c>
      <c r="B1962" s="6" t="s">
        <v>283</v>
      </c>
      <c r="C1962" s="17">
        <f t="shared" si="92"/>
        <v>0.33333333333333331</v>
      </c>
      <c r="D1962" s="6">
        <v>116332</v>
      </c>
      <c r="E1962" s="6" t="s">
        <v>2098</v>
      </c>
      <c r="H1962" s="6">
        <v>19</v>
      </c>
      <c r="I1962" s="6">
        <v>73</v>
      </c>
      <c r="L1962" s="19">
        <f t="shared" si="90"/>
        <v>19</v>
      </c>
      <c r="M1962" s="17">
        <f t="shared" si="91"/>
        <v>0.26027397260273971</v>
      </c>
    </row>
    <row r="1963" spans="1:13" ht="15" x14ac:dyDescent="0.25">
      <c r="A1963" s="6">
        <v>145366</v>
      </c>
      <c r="B1963" s="6" t="s">
        <v>283</v>
      </c>
      <c r="C1963" s="17">
        <f t="shared" si="92"/>
        <v>0.33333333333333331</v>
      </c>
      <c r="D1963" s="6">
        <v>214201</v>
      </c>
      <c r="E1963" s="6" t="s">
        <v>2099</v>
      </c>
      <c r="H1963" s="6">
        <v>48</v>
      </c>
      <c r="I1963" s="6">
        <v>128</v>
      </c>
      <c r="L1963" s="19">
        <f t="shared" si="90"/>
        <v>48</v>
      </c>
      <c r="M1963" s="17">
        <f t="shared" si="91"/>
        <v>0.375</v>
      </c>
    </row>
    <row r="1964" spans="1:13" ht="15" x14ac:dyDescent="0.25">
      <c r="A1964" s="6">
        <v>145198</v>
      </c>
      <c r="B1964" s="6" t="s">
        <v>284</v>
      </c>
      <c r="C1964" s="17">
        <f t="shared" si="92"/>
        <v>0.99880287310454907</v>
      </c>
      <c r="D1964" s="6">
        <v>115272</v>
      </c>
      <c r="E1964" s="6" t="s">
        <v>1874</v>
      </c>
      <c r="H1964" s="7">
        <v>378</v>
      </c>
      <c r="I1964" s="7">
        <v>378</v>
      </c>
      <c r="L1964" s="19">
        <f t="shared" si="90"/>
        <v>378</v>
      </c>
      <c r="M1964" s="17">
        <f t="shared" si="91"/>
        <v>1</v>
      </c>
    </row>
    <row r="1965" spans="1:13" ht="15" x14ac:dyDescent="0.25">
      <c r="A1965" s="6">
        <v>145198</v>
      </c>
      <c r="B1965" s="6" t="s">
        <v>284</v>
      </c>
      <c r="C1965" s="17">
        <f t="shared" si="92"/>
        <v>0.99880287310454907</v>
      </c>
      <c r="D1965" s="6">
        <v>115273</v>
      </c>
      <c r="E1965" s="6" t="s">
        <v>2100</v>
      </c>
      <c r="H1965" s="7">
        <v>822</v>
      </c>
      <c r="I1965" s="7">
        <v>822</v>
      </c>
      <c r="L1965" s="19">
        <f t="shared" si="90"/>
        <v>822</v>
      </c>
      <c r="M1965" s="17">
        <f t="shared" si="91"/>
        <v>1</v>
      </c>
    </row>
    <row r="1966" spans="1:13" ht="15" x14ac:dyDescent="0.25">
      <c r="A1966" s="6">
        <v>145198</v>
      </c>
      <c r="B1966" s="6" t="s">
        <v>284</v>
      </c>
      <c r="C1966" s="17">
        <f t="shared" si="92"/>
        <v>0.99880287310454907</v>
      </c>
      <c r="D1966" s="6">
        <v>115274</v>
      </c>
      <c r="E1966" s="6" t="s">
        <v>2101</v>
      </c>
      <c r="H1966" s="7">
        <v>573</v>
      </c>
      <c r="I1966" s="7">
        <v>573</v>
      </c>
      <c r="L1966" s="19">
        <f t="shared" si="90"/>
        <v>573</v>
      </c>
      <c r="M1966" s="17">
        <f t="shared" si="91"/>
        <v>1</v>
      </c>
    </row>
    <row r="1967" spans="1:13" ht="15" x14ac:dyDescent="0.25">
      <c r="A1967" s="6">
        <v>145198</v>
      </c>
      <c r="B1967" s="6" t="s">
        <v>284</v>
      </c>
      <c r="C1967" s="17">
        <f t="shared" si="92"/>
        <v>0.99880287310454907</v>
      </c>
      <c r="D1967" s="6">
        <v>115276</v>
      </c>
      <c r="E1967" s="6" t="s">
        <v>2102</v>
      </c>
      <c r="H1967" s="7">
        <v>409</v>
      </c>
      <c r="I1967" s="7">
        <v>412</v>
      </c>
      <c r="L1967" s="19">
        <f t="shared" si="90"/>
        <v>409</v>
      </c>
      <c r="M1967" s="17">
        <f t="shared" si="91"/>
        <v>0.99271844660194175</v>
      </c>
    </row>
    <row r="1968" spans="1:13" ht="15" x14ac:dyDescent="0.25">
      <c r="A1968" s="6">
        <v>145198</v>
      </c>
      <c r="B1968" s="6" t="s">
        <v>284</v>
      </c>
      <c r="C1968" s="17">
        <f t="shared" si="92"/>
        <v>0.99880287310454907</v>
      </c>
      <c r="D1968" s="6">
        <v>115292</v>
      </c>
      <c r="E1968" s="6" t="s">
        <v>2103</v>
      </c>
      <c r="H1968" s="7">
        <v>321</v>
      </c>
      <c r="I1968" s="7">
        <v>321</v>
      </c>
      <c r="L1968" s="19">
        <f t="shared" si="90"/>
        <v>321</v>
      </c>
      <c r="M1968" s="17">
        <f t="shared" si="91"/>
        <v>1</v>
      </c>
    </row>
    <row r="1969" spans="1:13" ht="15" x14ac:dyDescent="0.25">
      <c r="A1969" s="6">
        <v>145295</v>
      </c>
      <c r="B1969" s="6" t="s">
        <v>285</v>
      </c>
      <c r="C1969" s="17">
        <f t="shared" si="92"/>
        <v>0.28411890293972736</v>
      </c>
      <c r="D1969" s="6">
        <v>116028</v>
      </c>
      <c r="E1969" s="6" t="s">
        <v>2104</v>
      </c>
      <c r="H1969" s="7">
        <v>256</v>
      </c>
      <c r="I1969" s="7">
        <v>1101</v>
      </c>
      <c r="L1969" s="19">
        <f t="shared" si="90"/>
        <v>256</v>
      </c>
      <c r="M1969" s="17">
        <f t="shared" si="91"/>
        <v>0.23251589464123523</v>
      </c>
    </row>
    <row r="1970" spans="1:13" ht="15" x14ac:dyDescent="0.25">
      <c r="A1970" s="6">
        <v>145295</v>
      </c>
      <c r="B1970" s="6" t="s">
        <v>285</v>
      </c>
      <c r="C1970" s="17">
        <f t="shared" si="92"/>
        <v>0.28411890293972736</v>
      </c>
      <c r="D1970" s="6">
        <v>116029</v>
      </c>
      <c r="E1970" s="6" t="s">
        <v>2105</v>
      </c>
      <c r="H1970" s="7">
        <v>216</v>
      </c>
      <c r="I1970" s="7">
        <v>589</v>
      </c>
      <c r="L1970" s="19">
        <f t="shared" si="90"/>
        <v>216</v>
      </c>
      <c r="M1970" s="17">
        <f t="shared" si="91"/>
        <v>0.36672325976230902</v>
      </c>
    </row>
    <row r="1971" spans="1:13" ht="15" x14ac:dyDescent="0.25">
      <c r="A1971" s="6">
        <v>145295</v>
      </c>
      <c r="B1971" s="6" t="s">
        <v>285</v>
      </c>
      <c r="C1971" s="17">
        <f t="shared" si="92"/>
        <v>0.28411890293972736</v>
      </c>
      <c r="D1971" s="6">
        <v>116032</v>
      </c>
      <c r="E1971" s="6" t="s">
        <v>2106</v>
      </c>
      <c r="H1971" s="7">
        <v>0</v>
      </c>
      <c r="I1971" s="7">
        <v>0</v>
      </c>
      <c r="L1971" s="19">
        <f t="shared" si="90"/>
        <v>0</v>
      </c>
      <c r="M1971" s="17">
        <f t="shared" si="91"/>
        <v>0</v>
      </c>
    </row>
    <row r="1972" spans="1:13" ht="15" x14ac:dyDescent="0.25">
      <c r="A1972" s="6">
        <v>145295</v>
      </c>
      <c r="B1972" s="6" t="s">
        <v>285</v>
      </c>
      <c r="C1972" s="17">
        <f t="shared" si="92"/>
        <v>0.28411890293972736</v>
      </c>
      <c r="D1972" s="6">
        <v>116034</v>
      </c>
      <c r="E1972" s="6" t="s">
        <v>2107</v>
      </c>
      <c r="H1972" s="7">
        <v>154</v>
      </c>
      <c r="I1972" s="7">
        <v>604</v>
      </c>
      <c r="L1972" s="19">
        <f t="shared" si="90"/>
        <v>154</v>
      </c>
      <c r="M1972" s="17">
        <f t="shared" si="91"/>
        <v>0.25496688741721857</v>
      </c>
    </row>
    <row r="1973" spans="1:13" ht="15" x14ac:dyDescent="0.25">
      <c r="A1973" s="6">
        <v>145295</v>
      </c>
      <c r="B1973" s="6" t="s">
        <v>285</v>
      </c>
      <c r="C1973" s="17">
        <f t="shared" si="92"/>
        <v>0.28411890293972736</v>
      </c>
      <c r="D1973" s="6">
        <v>116068</v>
      </c>
      <c r="E1973" s="6" t="s">
        <v>2108</v>
      </c>
      <c r="H1973" s="7">
        <v>86</v>
      </c>
      <c r="I1973" s="7">
        <v>380</v>
      </c>
      <c r="L1973" s="19">
        <f t="shared" ref="L1973:L2036" si="93">IF(K1973="",H1973,(MIN(I1973,(K1973*1.6*I1973))))</f>
        <v>86</v>
      </c>
      <c r="M1973" s="17">
        <f t="shared" ref="M1973:M2036" si="94">IF(L1973=0,0,(L1973/I1973))</f>
        <v>0.22631578947368422</v>
      </c>
    </row>
    <row r="1974" spans="1:13" ht="15" x14ac:dyDescent="0.25">
      <c r="A1974" s="6">
        <v>145295</v>
      </c>
      <c r="B1974" s="6" t="s">
        <v>285</v>
      </c>
      <c r="C1974" s="17">
        <f t="shared" si="92"/>
        <v>0.28411890293972736</v>
      </c>
      <c r="D1974" s="6">
        <v>116069</v>
      </c>
      <c r="E1974" s="6" t="s">
        <v>2109</v>
      </c>
      <c r="H1974" s="7">
        <v>102</v>
      </c>
      <c r="I1974" s="7">
        <v>372</v>
      </c>
      <c r="L1974" s="19">
        <f t="shared" si="93"/>
        <v>102</v>
      </c>
      <c r="M1974" s="17">
        <f t="shared" si="94"/>
        <v>0.27419354838709675</v>
      </c>
    </row>
    <row r="1975" spans="1:13" ht="15" x14ac:dyDescent="0.25">
      <c r="A1975" s="6">
        <v>145295</v>
      </c>
      <c r="B1975" s="6" t="s">
        <v>285</v>
      </c>
      <c r="C1975" s="17">
        <f t="shared" si="92"/>
        <v>0.28411890293972736</v>
      </c>
      <c r="D1975" s="6">
        <v>116070</v>
      </c>
      <c r="E1975" s="6" t="s">
        <v>2110</v>
      </c>
      <c r="H1975" s="7">
        <v>147</v>
      </c>
      <c r="I1975" s="7">
        <v>483</v>
      </c>
      <c r="L1975" s="19">
        <f t="shared" si="93"/>
        <v>147</v>
      </c>
      <c r="M1975" s="17">
        <f t="shared" si="94"/>
        <v>0.30434782608695654</v>
      </c>
    </row>
    <row r="1976" spans="1:13" ht="15" x14ac:dyDescent="0.25">
      <c r="A1976" s="6">
        <v>145295</v>
      </c>
      <c r="B1976" s="6" t="s">
        <v>285</v>
      </c>
      <c r="C1976" s="17">
        <f t="shared" si="92"/>
        <v>0.28411890293972736</v>
      </c>
      <c r="D1976" s="6">
        <v>116071</v>
      </c>
      <c r="E1976" s="6" t="s">
        <v>2111</v>
      </c>
      <c r="H1976" s="7">
        <v>165</v>
      </c>
      <c r="I1976" s="7">
        <v>616</v>
      </c>
      <c r="L1976" s="19">
        <f t="shared" si="93"/>
        <v>165</v>
      </c>
      <c r="M1976" s="17">
        <f t="shared" si="94"/>
        <v>0.26785714285714285</v>
      </c>
    </row>
    <row r="1977" spans="1:13" ht="15" x14ac:dyDescent="0.25">
      <c r="A1977" s="6">
        <v>145295</v>
      </c>
      <c r="B1977" s="6" t="s">
        <v>285</v>
      </c>
      <c r="C1977" s="17">
        <f t="shared" si="92"/>
        <v>0.28411890293972736</v>
      </c>
      <c r="D1977" s="6">
        <v>116072</v>
      </c>
      <c r="E1977" s="6" t="s">
        <v>2112</v>
      </c>
      <c r="H1977" s="7">
        <v>259</v>
      </c>
      <c r="I1977" s="7">
        <v>750</v>
      </c>
      <c r="L1977" s="19">
        <f t="shared" si="93"/>
        <v>259</v>
      </c>
      <c r="M1977" s="17">
        <f t="shared" si="94"/>
        <v>0.34533333333333333</v>
      </c>
    </row>
    <row r="1978" spans="1:13" ht="15" x14ac:dyDescent="0.25">
      <c r="A1978" s="6">
        <v>145295</v>
      </c>
      <c r="B1978" s="6" t="s">
        <v>285</v>
      </c>
      <c r="C1978" s="17">
        <f t="shared" si="92"/>
        <v>0.28411890293972736</v>
      </c>
      <c r="D1978" s="6">
        <v>116142</v>
      </c>
      <c r="E1978" s="6" t="s">
        <v>2113</v>
      </c>
      <c r="H1978" s="7">
        <v>122</v>
      </c>
      <c r="I1978" s="7">
        <v>353</v>
      </c>
      <c r="L1978" s="19">
        <f t="shared" si="93"/>
        <v>122</v>
      </c>
      <c r="M1978" s="17">
        <f t="shared" si="94"/>
        <v>0.34560906515580736</v>
      </c>
    </row>
    <row r="1979" spans="1:13" ht="15" x14ac:dyDescent="0.25">
      <c r="A1979" s="6">
        <v>145295</v>
      </c>
      <c r="B1979" s="6" t="s">
        <v>285</v>
      </c>
      <c r="C1979" s="17">
        <f t="shared" si="92"/>
        <v>0.28411890293972736</v>
      </c>
      <c r="D1979" s="6">
        <v>207662</v>
      </c>
      <c r="E1979" s="6" t="s">
        <v>2114</v>
      </c>
      <c r="H1979" s="7">
        <v>223</v>
      </c>
      <c r="I1979" s="7">
        <v>841</v>
      </c>
      <c r="L1979" s="19">
        <f t="shared" si="93"/>
        <v>223</v>
      </c>
      <c r="M1979" s="17">
        <f t="shared" si="94"/>
        <v>0.26516052318668254</v>
      </c>
    </row>
    <row r="1980" spans="1:13" ht="15" x14ac:dyDescent="0.25">
      <c r="A1980" s="6">
        <v>145295</v>
      </c>
      <c r="B1980" s="6" t="s">
        <v>285</v>
      </c>
      <c r="C1980" s="17">
        <f t="shared" si="92"/>
        <v>0.28411890293972736</v>
      </c>
      <c r="D1980" s="6">
        <v>17026717</v>
      </c>
      <c r="E1980" s="6" t="s">
        <v>2115</v>
      </c>
      <c r="H1980" s="7">
        <v>0</v>
      </c>
      <c r="I1980" s="7">
        <v>0</v>
      </c>
      <c r="L1980" s="19">
        <f t="shared" si="93"/>
        <v>0</v>
      </c>
      <c r="M1980" s="17">
        <f t="shared" si="94"/>
        <v>0</v>
      </c>
    </row>
    <row r="1981" spans="1:13" ht="15" x14ac:dyDescent="0.25">
      <c r="A1981" s="6">
        <v>145295</v>
      </c>
      <c r="B1981" s="6" t="s">
        <v>285</v>
      </c>
      <c r="C1981" s="17">
        <f t="shared" si="92"/>
        <v>0.28411890293972736</v>
      </c>
      <c r="D1981" s="6">
        <v>17026778</v>
      </c>
      <c r="E1981" s="6" t="s">
        <v>2116</v>
      </c>
      <c r="H1981" s="7">
        <v>0</v>
      </c>
      <c r="I1981" s="7">
        <v>0</v>
      </c>
      <c r="L1981" s="19">
        <f t="shared" si="93"/>
        <v>0</v>
      </c>
      <c r="M1981" s="17">
        <f t="shared" si="94"/>
        <v>0</v>
      </c>
    </row>
    <row r="1982" spans="1:13" ht="15" x14ac:dyDescent="0.25">
      <c r="A1982" s="6">
        <v>145411</v>
      </c>
      <c r="B1982" s="6" t="s">
        <v>286</v>
      </c>
      <c r="C1982" s="17">
        <f t="shared" si="92"/>
        <v>1</v>
      </c>
      <c r="D1982" s="6">
        <v>116569</v>
      </c>
      <c r="E1982" s="6" t="s">
        <v>2117</v>
      </c>
      <c r="H1982" s="7">
        <v>581</v>
      </c>
      <c r="I1982" s="7">
        <v>581</v>
      </c>
      <c r="L1982" s="19">
        <f t="shared" si="93"/>
        <v>581</v>
      </c>
      <c r="M1982" s="17">
        <f t="shared" si="94"/>
        <v>1</v>
      </c>
    </row>
    <row r="1983" spans="1:13" ht="15" x14ac:dyDescent="0.25">
      <c r="A1983" s="6">
        <v>145284</v>
      </c>
      <c r="B1983" s="6" t="s">
        <v>287</v>
      </c>
      <c r="C1983" s="17">
        <f t="shared" si="92"/>
        <v>0.36279235850740937</v>
      </c>
      <c r="D1983" s="6">
        <v>115983</v>
      </c>
      <c r="E1983" s="6" t="s">
        <v>2118</v>
      </c>
      <c r="H1983" s="7">
        <v>180</v>
      </c>
      <c r="I1983" s="7">
        <v>531</v>
      </c>
      <c r="L1983" s="19">
        <f t="shared" si="93"/>
        <v>180</v>
      </c>
      <c r="M1983" s="17">
        <f t="shared" si="94"/>
        <v>0.33898305084745761</v>
      </c>
    </row>
    <row r="1984" spans="1:13" ht="15" x14ac:dyDescent="0.25">
      <c r="A1984" s="6">
        <v>145284</v>
      </c>
      <c r="B1984" s="6" t="s">
        <v>287</v>
      </c>
      <c r="C1984" s="17">
        <f t="shared" si="92"/>
        <v>0.36279235850740937</v>
      </c>
      <c r="D1984" s="6">
        <v>115984</v>
      </c>
      <c r="E1984" s="6" t="s">
        <v>2119</v>
      </c>
      <c r="H1984" s="7">
        <v>329</v>
      </c>
      <c r="I1984" s="7">
        <v>911</v>
      </c>
      <c r="L1984" s="19">
        <f t="shared" si="93"/>
        <v>329</v>
      </c>
      <c r="M1984" s="17">
        <f t="shared" si="94"/>
        <v>0.3611416026344676</v>
      </c>
    </row>
    <row r="1985" spans="1:13" ht="15" x14ac:dyDescent="0.25">
      <c r="A1985" s="6">
        <v>145284</v>
      </c>
      <c r="B1985" s="6" t="s">
        <v>287</v>
      </c>
      <c r="C1985" s="17">
        <f t="shared" si="92"/>
        <v>0.36279235850740937</v>
      </c>
      <c r="D1985" s="6">
        <v>115985</v>
      </c>
      <c r="E1985" s="6" t="s">
        <v>2120</v>
      </c>
      <c r="H1985" s="7">
        <v>430</v>
      </c>
      <c r="I1985" s="7">
        <v>1337</v>
      </c>
      <c r="L1985" s="19">
        <f t="shared" si="93"/>
        <v>430</v>
      </c>
      <c r="M1985" s="17">
        <f t="shared" si="94"/>
        <v>0.32161555721765145</v>
      </c>
    </row>
    <row r="1986" spans="1:13" ht="15" x14ac:dyDescent="0.25">
      <c r="A1986" s="6">
        <v>145284</v>
      </c>
      <c r="B1986" s="6" t="s">
        <v>287</v>
      </c>
      <c r="C1986" s="17">
        <f t="shared" si="92"/>
        <v>0.36279235850740937</v>
      </c>
      <c r="D1986" s="6">
        <v>115986</v>
      </c>
      <c r="E1986" s="6" t="s">
        <v>2121</v>
      </c>
      <c r="H1986" s="7">
        <v>190</v>
      </c>
      <c r="I1986" s="7">
        <v>507</v>
      </c>
      <c r="L1986" s="19">
        <f t="shared" si="93"/>
        <v>190</v>
      </c>
      <c r="M1986" s="17">
        <f t="shared" si="94"/>
        <v>0.37475345167652863</v>
      </c>
    </row>
    <row r="1987" spans="1:13" ht="15" x14ac:dyDescent="0.25">
      <c r="A1987" s="6">
        <v>145284</v>
      </c>
      <c r="B1987" s="6" t="s">
        <v>287</v>
      </c>
      <c r="C1987" s="17">
        <f t="shared" ref="C1987:C2050" si="95">SUMIF($B$2:$B$3000,B1987,$L$2:$L$3000)/(SUMIF($B$2:$B$3000,B1987,$I$2:$I$3000))</f>
        <v>0.36279235850740937</v>
      </c>
      <c r="D1987" s="6">
        <v>115987</v>
      </c>
      <c r="E1987" s="6" t="s">
        <v>2122</v>
      </c>
      <c r="H1987" s="7">
        <v>272</v>
      </c>
      <c r="I1987" s="7">
        <v>712</v>
      </c>
      <c r="L1987" s="19">
        <f t="shared" si="93"/>
        <v>272</v>
      </c>
      <c r="M1987" s="17">
        <f t="shared" si="94"/>
        <v>0.38202247191011235</v>
      </c>
    </row>
    <row r="1988" spans="1:13" ht="15" x14ac:dyDescent="0.25">
      <c r="A1988" s="6">
        <v>145284</v>
      </c>
      <c r="B1988" s="6" t="s">
        <v>287</v>
      </c>
      <c r="C1988" s="17">
        <f t="shared" si="95"/>
        <v>0.36279235850740937</v>
      </c>
      <c r="D1988" s="6">
        <v>115989</v>
      </c>
      <c r="E1988" s="6" t="s">
        <v>2123</v>
      </c>
      <c r="H1988" s="7">
        <v>215</v>
      </c>
      <c r="I1988" s="7">
        <v>541</v>
      </c>
      <c r="L1988" s="19">
        <f t="shared" si="93"/>
        <v>215</v>
      </c>
      <c r="M1988" s="17">
        <f t="shared" si="94"/>
        <v>0.39741219963031421</v>
      </c>
    </row>
    <row r="1989" spans="1:13" ht="15" x14ac:dyDescent="0.25">
      <c r="A1989" s="6">
        <v>145284</v>
      </c>
      <c r="B1989" s="6" t="s">
        <v>287</v>
      </c>
      <c r="C1989" s="17">
        <f t="shared" si="95"/>
        <v>0.36279235850740937</v>
      </c>
      <c r="D1989" s="6">
        <v>115992</v>
      </c>
      <c r="E1989" s="6" t="s">
        <v>2124</v>
      </c>
      <c r="H1989" s="7">
        <v>175</v>
      </c>
      <c r="I1989" s="7">
        <v>472</v>
      </c>
      <c r="L1989" s="19">
        <f t="shared" si="93"/>
        <v>175</v>
      </c>
      <c r="M1989" s="17">
        <f t="shared" si="94"/>
        <v>0.37076271186440679</v>
      </c>
    </row>
    <row r="1990" spans="1:13" ht="15" x14ac:dyDescent="0.25">
      <c r="A1990" s="6">
        <v>145284</v>
      </c>
      <c r="B1990" s="6" t="s">
        <v>287</v>
      </c>
      <c r="C1990" s="17">
        <f t="shared" si="95"/>
        <v>0.36279235850740937</v>
      </c>
      <c r="D1990" s="6">
        <v>115993</v>
      </c>
      <c r="E1990" s="6" t="s">
        <v>2125</v>
      </c>
      <c r="H1990" s="7">
        <v>241</v>
      </c>
      <c r="I1990" s="7">
        <v>590</v>
      </c>
      <c r="L1990" s="19">
        <f t="shared" si="93"/>
        <v>241</v>
      </c>
      <c r="M1990" s="17">
        <f t="shared" si="94"/>
        <v>0.40847457627118644</v>
      </c>
    </row>
    <row r="1991" spans="1:13" ht="15" x14ac:dyDescent="0.25">
      <c r="A1991" s="6">
        <v>145284</v>
      </c>
      <c r="B1991" s="6" t="s">
        <v>287</v>
      </c>
      <c r="C1991" s="17">
        <f t="shared" si="95"/>
        <v>0.36279235850740937</v>
      </c>
      <c r="D1991" s="6">
        <v>16084557</v>
      </c>
      <c r="E1991" s="6" t="s">
        <v>2126</v>
      </c>
      <c r="H1991" s="7">
        <v>0</v>
      </c>
      <c r="I1991" s="7">
        <v>0</v>
      </c>
      <c r="L1991" s="19">
        <f t="shared" si="93"/>
        <v>0</v>
      </c>
      <c r="M1991" s="17">
        <f t="shared" si="94"/>
        <v>0</v>
      </c>
    </row>
    <row r="1992" spans="1:13" ht="15" x14ac:dyDescent="0.25">
      <c r="A1992" s="6">
        <v>145500</v>
      </c>
      <c r="B1992" s="6" t="s">
        <v>288</v>
      </c>
      <c r="C1992" s="17">
        <f t="shared" si="95"/>
        <v>0.82051282051282048</v>
      </c>
      <c r="D1992" s="6">
        <v>116820</v>
      </c>
      <c r="E1992" s="6" t="s">
        <v>2127</v>
      </c>
      <c r="H1992" s="7">
        <v>177</v>
      </c>
      <c r="I1992" s="7">
        <v>189</v>
      </c>
      <c r="L1992" s="19">
        <f t="shared" si="93"/>
        <v>177</v>
      </c>
      <c r="M1992" s="17">
        <f t="shared" si="94"/>
        <v>0.93650793650793651</v>
      </c>
    </row>
    <row r="1993" spans="1:13" ht="15" x14ac:dyDescent="0.25">
      <c r="A1993" s="6">
        <v>145500</v>
      </c>
      <c r="B1993" s="6" t="s">
        <v>288</v>
      </c>
      <c r="C1993" s="17">
        <f t="shared" si="95"/>
        <v>0.82051282051282048</v>
      </c>
      <c r="D1993" s="6">
        <v>16067996</v>
      </c>
      <c r="E1993" s="6" t="s">
        <v>2128</v>
      </c>
      <c r="H1993" s="7">
        <v>36</v>
      </c>
      <c r="I1993" s="7">
        <v>45</v>
      </c>
      <c r="L1993" s="19">
        <f t="shared" si="93"/>
        <v>36</v>
      </c>
      <c r="M1993" s="17">
        <f t="shared" si="94"/>
        <v>0.8</v>
      </c>
    </row>
    <row r="1994" spans="1:13" ht="15" x14ac:dyDescent="0.25">
      <c r="A1994" s="6">
        <v>145500</v>
      </c>
      <c r="B1994" s="6" t="s">
        <v>288</v>
      </c>
      <c r="C1994" s="17">
        <f t="shared" si="95"/>
        <v>0.82051282051282048</v>
      </c>
      <c r="D1994" s="6">
        <v>17002010</v>
      </c>
      <c r="E1994" s="6" t="s">
        <v>2129</v>
      </c>
      <c r="H1994" s="7">
        <v>11</v>
      </c>
      <c r="I1994" s="7">
        <v>39</v>
      </c>
      <c r="L1994" s="19">
        <f t="shared" si="93"/>
        <v>11</v>
      </c>
      <c r="M1994" s="17">
        <f t="shared" si="94"/>
        <v>0.28205128205128205</v>
      </c>
    </row>
    <row r="1995" spans="1:13" ht="15" x14ac:dyDescent="0.25">
      <c r="A1995" s="6">
        <v>145500</v>
      </c>
      <c r="B1995" s="6" t="s">
        <v>288</v>
      </c>
      <c r="C1995" s="17">
        <f t="shared" si="95"/>
        <v>0.82051282051282048</v>
      </c>
      <c r="D1995" s="6">
        <v>17002011</v>
      </c>
      <c r="E1995" s="6" t="s">
        <v>2130</v>
      </c>
      <c r="H1995" s="7">
        <v>0</v>
      </c>
      <c r="I1995" s="7">
        <v>0</v>
      </c>
      <c r="L1995" s="19">
        <f t="shared" si="93"/>
        <v>0</v>
      </c>
      <c r="M1995" s="17">
        <f t="shared" si="94"/>
        <v>0</v>
      </c>
    </row>
    <row r="1996" spans="1:13" ht="15" x14ac:dyDescent="0.25">
      <c r="A1996" s="6">
        <v>145370</v>
      </c>
      <c r="B1996" s="6" t="s">
        <v>289</v>
      </c>
      <c r="C1996" s="17">
        <f t="shared" si="95"/>
        <v>0.63661784918716524</v>
      </c>
      <c r="D1996" s="6">
        <v>116333</v>
      </c>
      <c r="E1996" s="6" t="s">
        <v>2131</v>
      </c>
      <c r="H1996" s="7">
        <v>197</v>
      </c>
      <c r="I1996" s="7">
        <v>197</v>
      </c>
      <c r="L1996" s="19">
        <f t="shared" si="93"/>
        <v>197</v>
      </c>
      <c r="M1996" s="17">
        <f t="shared" si="94"/>
        <v>1</v>
      </c>
    </row>
    <row r="1997" spans="1:13" ht="15" x14ac:dyDescent="0.25">
      <c r="A1997" s="6">
        <v>145370</v>
      </c>
      <c r="B1997" s="6" t="s">
        <v>289</v>
      </c>
      <c r="C1997" s="17">
        <f t="shared" si="95"/>
        <v>0.63661784918716524</v>
      </c>
      <c r="D1997" s="6">
        <v>116334</v>
      </c>
      <c r="E1997" s="6" t="s">
        <v>774</v>
      </c>
      <c r="H1997" s="7">
        <v>266</v>
      </c>
      <c r="I1997" s="7">
        <v>345</v>
      </c>
      <c r="L1997" s="19">
        <f t="shared" si="93"/>
        <v>266</v>
      </c>
      <c r="M1997" s="17">
        <f t="shared" si="94"/>
        <v>0.77101449275362322</v>
      </c>
    </row>
    <row r="1998" spans="1:13" ht="15" x14ac:dyDescent="0.25">
      <c r="A1998" s="6">
        <v>145370</v>
      </c>
      <c r="B1998" s="6" t="s">
        <v>289</v>
      </c>
      <c r="C1998" s="17">
        <f t="shared" si="95"/>
        <v>0.63661784918716524</v>
      </c>
      <c r="D1998" s="6">
        <v>116335</v>
      </c>
      <c r="E1998" s="6" t="s">
        <v>2132</v>
      </c>
      <c r="H1998" s="7">
        <v>208</v>
      </c>
      <c r="I1998" s="7">
        <v>257</v>
      </c>
      <c r="L1998" s="19">
        <f t="shared" si="93"/>
        <v>208</v>
      </c>
      <c r="M1998" s="17">
        <f t="shared" si="94"/>
        <v>0.80933852140077822</v>
      </c>
    </row>
    <row r="1999" spans="1:13" ht="15" x14ac:dyDescent="0.25">
      <c r="A1999" s="6">
        <v>145370</v>
      </c>
      <c r="B1999" s="6" t="s">
        <v>289</v>
      </c>
      <c r="C1999" s="17">
        <f t="shared" si="95"/>
        <v>0.63661784918716524</v>
      </c>
      <c r="D1999" s="6">
        <v>116337</v>
      </c>
      <c r="E1999" s="6" t="s">
        <v>2133</v>
      </c>
      <c r="H1999" s="7">
        <v>546</v>
      </c>
      <c r="I1999" s="7">
        <v>660</v>
      </c>
      <c r="L1999" s="19">
        <f t="shared" si="93"/>
        <v>546</v>
      </c>
      <c r="M1999" s="17">
        <f t="shared" si="94"/>
        <v>0.82727272727272727</v>
      </c>
    </row>
    <row r="2000" spans="1:13" ht="15" x14ac:dyDescent="0.25">
      <c r="A2000" s="6">
        <v>145370</v>
      </c>
      <c r="B2000" s="6" t="s">
        <v>289</v>
      </c>
      <c r="C2000" s="17">
        <f t="shared" si="95"/>
        <v>0.63661784918716524</v>
      </c>
      <c r="D2000" s="6">
        <v>116338</v>
      </c>
      <c r="E2000" s="6" t="s">
        <v>2134</v>
      </c>
      <c r="H2000" s="7">
        <v>429</v>
      </c>
      <c r="I2000" s="7">
        <v>492</v>
      </c>
      <c r="L2000" s="19">
        <f t="shared" si="93"/>
        <v>429</v>
      </c>
      <c r="M2000" s="17">
        <f t="shared" si="94"/>
        <v>0.87195121951219512</v>
      </c>
    </row>
    <row r="2001" spans="1:13" ht="15" x14ac:dyDescent="0.25">
      <c r="A2001" s="6">
        <v>145370</v>
      </c>
      <c r="B2001" s="6" t="s">
        <v>289</v>
      </c>
      <c r="C2001" s="17">
        <f t="shared" si="95"/>
        <v>0.63661784918716524</v>
      </c>
      <c r="D2001" s="6">
        <v>116339</v>
      </c>
      <c r="E2001" s="6" t="s">
        <v>2135</v>
      </c>
      <c r="H2001" s="7">
        <v>889</v>
      </c>
      <c r="I2001" s="7">
        <v>1173</v>
      </c>
      <c r="L2001" s="19">
        <f t="shared" si="93"/>
        <v>889</v>
      </c>
      <c r="M2001" s="17">
        <f t="shared" si="94"/>
        <v>0.75788576300085253</v>
      </c>
    </row>
    <row r="2002" spans="1:13" ht="15" x14ac:dyDescent="0.25">
      <c r="A2002" s="6">
        <v>145370</v>
      </c>
      <c r="B2002" s="6" t="s">
        <v>289</v>
      </c>
      <c r="C2002" s="17">
        <f t="shared" si="95"/>
        <v>0.63661784918716524</v>
      </c>
      <c r="D2002" s="6">
        <v>116342</v>
      </c>
      <c r="E2002" s="6" t="s">
        <v>2136</v>
      </c>
      <c r="H2002" s="7">
        <v>395</v>
      </c>
      <c r="I2002" s="7">
        <v>521</v>
      </c>
      <c r="L2002" s="19">
        <f t="shared" si="93"/>
        <v>395</v>
      </c>
      <c r="M2002" s="17">
        <f t="shared" si="94"/>
        <v>0.75815738963531665</v>
      </c>
    </row>
    <row r="2003" spans="1:13" ht="15" x14ac:dyDescent="0.25">
      <c r="A2003" s="6">
        <v>145370</v>
      </c>
      <c r="B2003" s="6" t="s">
        <v>289</v>
      </c>
      <c r="C2003" s="17">
        <f t="shared" si="95"/>
        <v>0.63661784918716524</v>
      </c>
      <c r="D2003" s="6">
        <v>116343</v>
      </c>
      <c r="E2003" s="6" t="s">
        <v>2137</v>
      </c>
      <c r="H2003" s="7">
        <v>57</v>
      </c>
      <c r="I2003" s="7">
        <v>64</v>
      </c>
      <c r="L2003" s="19">
        <f t="shared" si="93"/>
        <v>57</v>
      </c>
      <c r="M2003" s="17">
        <f t="shared" si="94"/>
        <v>0.890625</v>
      </c>
    </row>
    <row r="2004" spans="1:13" ht="15" x14ac:dyDescent="0.25">
      <c r="A2004" s="6">
        <v>145370</v>
      </c>
      <c r="B2004" s="6" t="s">
        <v>289</v>
      </c>
      <c r="C2004" s="17">
        <f t="shared" si="95"/>
        <v>0.63661784918716524</v>
      </c>
      <c r="D2004" s="6">
        <v>116344</v>
      </c>
      <c r="E2004" s="6" t="s">
        <v>447</v>
      </c>
      <c r="H2004" s="7">
        <v>576</v>
      </c>
      <c r="I2004" s="7">
        <v>576</v>
      </c>
      <c r="L2004" s="19">
        <f t="shared" si="93"/>
        <v>576</v>
      </c>
      <c r="M2004" s="17">
        <f t="shared" si="94"/>
        <v>1</v>
      </c>
    </row>
    <row r="2005" spans="1:13" ht="15" x14ac:dyDescent="0.25">
      <c r="A2005" s="6">
        <v>145370</v>
      </c>
      <c r="B2005" s="6" t="s">
        <v>289</v>
      </c>
      <c r="C2005" s="17">
        <f t="shared" si="95"/>
        <v>0.63661784918716524</v>
      </c>
      <c r="D2005" s="6">
        <v>116345</v>
      </c>
      <c r="E2005" s="6" t="s">
        <v>2138</v>
      </c>
      <c r="H2005" s="7">
        <v>465</v>
      </c>
      <c r="I2005" s="7">
        <v>465</v>
      </c>
      <c r="L2005" s="19">
        <f t="shared" si="93"/>
        <v>465</v>
      </c>
      <c r="M2005" s="17">
        <f t="shared" si="94"/>
        <v>1</v>
      </c>
    </row>
    <row r="2006" spans="1:13" ht="15" x14ac:dyDescent="0.25">
      <c r="A2006" s="6">
        <v>145370</v>
      </c>
      <c r="B2006" s="6" t="s">
        <v>289</v>
      </c>
      <c r="C2006" s="17">
        <f t="shared" si="95"/>
        <v>0.63661784918716524</v>
      </c>
      <c r="D2006" s="6">
        <v>116346</v>
      </c>
      <c r="E2006" s="6" t="s">
        <v>1928</v>
      </c>
      <c r="H2006" s="7">
        <v>51</v>
      </c>
      <c r="I2006" s="7">
        <v>87</v>
      </c>
      <c r="L2006" s="19">
        <f t="shared" si="93"/>
        <v>51</v>
      </c>
      <c r="M2006" s="17">
        <f t="shared" si="94"/>
        <v>0.58620689655172409</v>
      </c>
    </row>
    <row r="2007" spans="1:13" ht="15" x14ac:dyDescent="0.25">
      <c r="A2007" s="6">
        <v>145370</v>
      </c>
      <c r="B2007" s="6" t="s">
        <v>289</v>
      </c>
      <c r="C2007" s="17">
        <f t="shared" si="95"/>
        <v>0.63661784918716524</v>
      </c>
      <c r="D2007" s="6">
        <v>116347</v>
      </c>
      <c r="E2007" s="6" t="s">
        <v>2139</v>
      </c>
      <c r="H2007" s="7">
        <v>1304</v>
      </c>
      <c r="I2007" s="7">
        <v>1501</v>
      </c>
      <c r="L2007" s="19">
        <f t="shared" si="93"/>
        <v>1304</v>
      </c>
      <c r="M2007" s="17">
        <f t="shared" si="94"/>
        <v>0.86875416389073956</v>
      </c>
    </row>
    <row r="2008" spans="1:13" ht="15" x14ac:dyDescent="0.25">
      <c r="A2008" s="6">
        <v>145370</v>
      </c>
      <c r="B2008" s="6" t="s">
        <v>289</v>
      </c>
      <c r="C2008" s="17">
        <f t="shared" si="95"/>
        <v>0.63661784918716524</v>
      </c>
      <c r="D2008" s="6">
        <v>116348</v>
      </c>
      <c r="E2008" s="6" t="s">
        <v>1539</v>
      </c>
      <c r="H2008" s="7">
        <v>912</v>
      </c>
      <c r="I2008" s="7">
        <v>912</v>
      </c>
      <c r="L2008" s="19">
        <f t="shared" si="93"/>
        <v>912</v>
      </c>
      <c r="M2008" s="17">
        <f t="shared" si="94"/>
        <v>1</v>
      </c>
    </row>
    <row r="2009" spans="1:13" ht="15" x14ac:dyDescent="0.25">
      <c r="A2009" s="6">
        <v>145370</v>
      </c>
      <c r="B2009" s="6" t="s">
        <v>289</v>
      </c>
      <c r="C2009" s="17">
        <f t="shared" si="95"/>
        <v>0.63661784918716524</v>
      </c>
      <c r="D2009" s="6">
        <v>116349</v>
      </c>
      <c r="E2009" s="6" t="s">
        <v>2140</v>
      </c>
      <c r="H2009" s="7">
        <v>454</v>
      </c>
      <c r="I2009" s="7">
        <v>490</v>
      </c>
      <c r="L2009" s="19">
        <f t="shared" si="93"/>
        <v>454</v>
      </c>
      <c r="M2009" s="17">
        <f t="shared" si="94"/>
        <v>0.92653061224489797</v>
      </c>
    </row>
    <row r="2010" spans="1:13" ht="15" x14ac:dyDescent="0.25">
      <c r="A2010" s="6">
        <v>145370</v>
      </c>
      <c r="B2010" s="6" t="s">
        <v>289</v>
      </c>
      <c r="C2010" s="17">
        <f t="shared" si="95"/>
        <v>0.63661784918716524</v>
      </c>
      <c r="D2010" s="6">
        <v>116360</v>
      </c>
      <c r="E2010" s="6" t="s">
        <v>2141</v>
      </c>
      <c r="H2010" s="7">
        <v>649</v>
      </c>
      <c r="I2010" s="7">
        <v>677</v>
      </c>
      <c r="L2010" s="19">
        <f t="shared" si="93"/>
        <v>649</v>
      </c>
      <c r="M2010" s="17">
        <f t="shared" si="94"/>
        <v>0.95864106351550959</v>
      </c>
    </row>
    <row r="2011" spans="1:13" ht="15" x14ac:dyDescent="0.25">
      <c r="A2011" s="6">
        <v>145370</v>
      </c>
      <c r="B2011" s="6" t="s">
        <v>289</v>
      </c>
      <c r="C2011" s="17">
        <f t="shared" si="95"/>
        <v>0.63661784918716524</v>
      </c>
      <c r="D2011" s="6">
        <v>116362</v>
      </c>
      <c r="E2011" s="6" t="s">
        <v>2142</v>
      </c>
      <c r="H2011" s="7">
        <v>99</v>
      </c>
      <c r="I2011" s="7">
        <v>354</v>
      </c>
      <c r="L2011" s="19">
        <f t="shared" si="93"/>
        <v>99</v>
      </c>
      <c r="M2011" s="17">
        <f t="shared" si="94"/>
        <v>0.27966101694915252</v>
      </c>
    </row>
    <row r="2012" spans="1:13" ht="15" x14ac:dyDescent="0.25">
      <c r="A2012" s="6">
        <v>145370</v>
      </c>
      <c r="B2012" s="6" t="s">
        <v>289</v>
      </c>
      <c r="C2012" s="17">
        <f t="shared" si="95"/>
        <v>0.63661784918716524</v>
      </c>
      <c r="D2012" s="6">
        <v>116364</v>
      </c>
      <c r="E2012" s="6" t="s">
        <v>2143</v>
      </c>
      <c r="H2012" s="7">
        <v>481</v>
      </c>
      <c r="I2012" s="7">
        <v>547</v>
      </c>
      <c r="L2012" s="19">
        <f t="shared" si="93"/>
        <v>481</v>
      </c>
      <c r="M2012" s="17">
        <f t="shared" si="94"/>
        <v>0.87934186471663622</v>
      </c>
    </row>
    <row r="2013" spans="1:13" ht="15" x14ac:dyDescent="0.25">
      <c r="A2013" s="6">
        <v>145370</v>
      </c>
      <c r="B2013" s="6" t="s">
        <v>289</v>
      </c>
      <c r="C2013" s="17">
        <f t="shared" si="95"/>
        <v>0.63661784918716524</v>
      </c>
      <c r="D2013" s="6">
        <v>116365</v>
      </c>
      <c r="E2013" s="6" t="s">
        <v>2144</v>
      </c>
      <c r="H2013" s="7">
        <v>338</v>
      </c>
      <c r="I2013" s="7">
        <v>524</v>
      </c>
      <c r="L2013" s="19">
        <f t="shared" si="93"/>
        <v>338</v>
      </c>
      <c r="M2013" s="17">
        <f t="shared" si="94"/>
        <v>0.64503816793893132</v>
      </c>
    </row>
    <row r="2014" spans="1:13" ht="15" x14ac:dyDescent="0.25">
      <c r="A2014" s="6">
        <v>145370</v>
      </c>
      <c r="B2014" s="6" t="s">
        <v>289</v>
      </c>
      <c r="C2014" s="17">
        <f t="shared" si="95"/>
        <v>0.63661784918716524</v>
      </c>
      <c r="D2014" s="6">
        <v>116366</v>
      </c>
      <c r="E2014" s="6" t="s">
        <v>2145</v>
      </c>
      <c r="H2014" s="7">
        <v>204</v>
      </c>
      <c r="I2014" s="7">
        <v>773</v>
      </c>
      <c r="L2014" s="19">
        <f t="shared" si="93"/>
        <v>204</v>
      </c>
      <c r="M2014" s="17">
        <f t="shared" si="94"/>
        <v>0.26390685640362227</v>
      </c>
    </row>
    <row r="2015" spans="1:13" ht="15" x14ac:dyDescent="0.25">
      <c r="A2015" s="6">
        <v>145370</v>
      </c>
      <c r="B2015" s="6" t="s">
        <v>289</v>
      </c>
      <c r="C2015" s="17">
        <f t="shared" si="95"/>
        <v>0.63661784918716524</v>
      </c>
      <c r="D2015" s="6">
        <v>116367</v>
      </c>
      <c r="E2015" s="6" t="s">
        <v>357</v>
      </c>
      <c r="H2015" s="7">
        <v>250</v>
      </c>
      <c r="I2015" s="7">
        <v>250</v>
      </c>
      <c r="L2015" s="19">
        <f t="shared" si="93"/>
        <v>250</v>
      </c>
      <c r="M2015" s="17">
        <f t="shared" si="94"/>
        <v>1</v>
      </c>
    </row>
    <row r="2016" spans="1:13" ht="15" x14ac:dyDescent="0.25">
      <c r="A2016" s="6">
        <v>145370</v>
      </c>
      <c r="B2016" s="6" t="s">
        <v>289</v>
      </c>
      <c r="C2016" s="17">
        <f t="shared" si="95"/>
        <v>0.63661784918716524</v>
      </c>
      <c r="D2016" s="6">
        <v>116369</v>
      </c>
      <c r="E2016" s="6" t="s">
        <v>2146</v>
      </c>
      <c r="H2016" s="7">
        <v>137</v>
      </c>
      <c r="I2016" s="7">
        <v>184</v>
      </c>
      <c r="L2016" s="19">
        <f t="shared" si="93"/>
        <v>137</v>
      </c>
      <c r="M2016" s="17">
        <f t="shared" si="94"/>
        <v>0.74456521739130432</v>
      </c>
    </row>
    <row r="2017" spans="1:13" ht="15" x14ac:dyDescent="0.25">
      <c r="A2017" s="6">
        <v>145370</v>
      </c>
      <c r="B2017" s="6" t="s">
        <v>289</v>
      </c>
      <c r="C2017" s="17">
        <f t="shared" si="95"/>
        <v>0.63661784918716524</v>
      </c>
      <c r="D2017" s="6">
        <v>116375</v>
      </c>
      <c r="E2017" s="6" t="s">
        <v>2147</v>
      </c>
      <c r="H2017" s="7">
        <v>133</v>
      </c>
      <c r="I2017" s="7">
        <v>366</v>
      </c>
      <c r="L2017" s="19">
        <f t="shared" si="93"/>
        <v>133</v>
      </c>
      <c r="M2017" s="17">
        <f t="shared" si="94"/>
        <v>0.36338797814207652</v>
      </c>
    </row>
    <row r="2018" spans="1:13" ht="15" x14ac:dyDescent="0.25">
      <c r="A2018" s="6">
        <v>145370</v>
      </c>
      <c r="B2018" s="6" t="s">
        <v>289</v>
      </c>
      <c r="C2018" s="17">
        <f t="shared" si="95"/>
        <v>0.63661784918716524</v>
      </c>
      <c r="D2018" s="6">
        <v>116376</v>
      </c>
      <c r="E2018" s="6" t="s">
        <v>2148</v>
      </c>
      <c r="H2018" s="7">
        <v>340</v>
      </c>
      <c r="I2018" s="7">
        <v>1127</v>
      </c>
      <c r="L2018" s="19">
        <f t="shared" si="93"/>
        <v>340</v>
      </c>
      <c r="M2018" s="17">
        <f t="shared" si="94"/>
        <v>0.30168589174800353</v>
      </c>
    </row>
    <row r="2019" spans="1:13" ht="15" x14ac:dyDescent="0.25">
      <c r="A2019" s="6">
        <v>145370</v>
      </c>
      <c r="B2019" s="6" t="s">
        <v>289</v>
      </c>
      <c r="C2019" s="17">
        <f t="shared" si="95"/>
        <v>0.63661784918716524</v>
      </c>
      <c r="D2019" s="6">
        <v>116377</v>
      </c>
      <c r="E2019" s="6" t="s">
        <v>2149</v>
      </c>
      <c r="H2019" s="7">
        <v>289</v>
      </c>
      <c r="I2019" s="7">
        <v>472</v>
      </c>
      <c r="L2019" s="19">
        <f t="shared" si="93"/>
        <v>289</v>
      </c>
      <c r="M2019" s="17">
        <f t="shared" si="94"/>
        <v>0.61228813559322037</v>
      </c>
    </row>
    <row r="2020" spans="1:13" ht="15" x14ac:dyDescent="0.25">
      <c r="A2020" s="6">
        <v>145370</v>
      </c>
      <c r="B2020" s="6" t="s">
        <v>289</v>
      </c>
      <c r="C2020" s="17">
        <f t="shared" si="95"/>
        <v>0.63661784918716524</v>
      </c>
      <c r="D2020" s="6">
        <v>116378</v>
      </c>
      <c r="E2020" s="6" t="s">
        <v>2150</v>
      </c>
      <c r="H2020" s="7">
        <v>366</v>
      </c>
      <c r="I2020" s="7">
        <v>540</v>
      </c>
      <c r="L2020" s="19">
        <f t="shared" si="93"/>
        <v>366</v>
      </c>
      <c r="M2020" s="17">
        <f t="shared" si="94"/>
        <v>0.67777777777777781</v>
      </c>
    </row>
    <row r="2021" spans="1:13" ht="15" x14ac:dyDescent="0.25">
      <c r="A2021" s="6">
        <v>145370</v>
      </c>
      <c r="B2021" s="6" t="s">
        <v>289</v>
      </c>
      <c r="C2021" s="17">
        <f t="shared" si="95"/>
        <v>0.63661784918716524</v>
      </c>
      <c r="D2021" s="6">
        <v>116379</v>
      </c>
      <c r="E2021" s="6" t="s">
        <v>2151</v>
      </c>
      <c r="H2021" s="7">
        <v>319</v>
      </c>
      <c r="I2021" s="7">
        <v>396</v>
      </c>
      <c r="L2021" s="19">
        <f t="shared" si="93"/>
        <v>319</v>
      </c>
      <c r="M2021" s="17">
        <f t="shared" si="94"/>
        <v>0.80555555555555558</v>
      </c>
    </row>
    <row r="2022" spans="1:13" ht="15" x14ac:dyDescent="0.25">
      <c r="A2022" s="6">
        <v>145370</v>
      </c>
      <c r="B2022" s="6" t="s">
        <v>289</v>
      </c>
      <c r="C2022" s="17">
        <f t="shared" si="95"/>
        <v>0.63661784918716524</v>
      </c>
      <c r="D2022" s="6">
        <v>116380</v>
      </c>
      <c r="E2022" s="6" t="s">
        <v>2152</v>
      </c>
      <c r="H2022" s="7">
        <v>606</v>
      </c>
      <c r="I2022" s="7">
        <v>761</v>
      </c>
      <c r="L2022" s="19">
        <f t="shared" si="93"/>
        <v>606</v>
      </c>
      <c r="M2022" s="17">
        <f t="shared" si="94"/>
        <v>0.79632063074901449</v>
      </c>
    </row>
    <row r="2023" spans="1:13" ht="15" x14ac:dyDescent="0.25">
      <c r="A2023" s="6">
        <v>145370</v>
      </c>
      <c r="B2023" s="6" t="s">
        <v>289</v>
      </c>
      <c r="C2023" s="17">
        <f t="shared" si="95"/>
        <v>0.63661784918716524</v>
      </c>
      <c r="D2023" s="6">
        <v>116421</v>
      </c>
      <c r="E2023" s="6" t="s">
        <v>2153</v>
      </c>
      <c r="H2023" s="7">
        <v>217</v>
      </c>
      <c r="I2023" s="7">
        <v>608</v>
      </c>
      <c r="L2023" s="19">
        <f t="shared" si="93"/>
        <v>217</v>
      </c>
      <c r="M2023" s="17">
        <f t="shared" si="94"/>
        <v>0.35690789473684209</v>
      </c>
    </row>
    <row r="2024" spans="1:13" ht="15" x14ac:dyDescent="0.25">
      <c r="A2024" s="6">
        <v>145370</v>
      </c>
      <c r="B2024" s="6" t="s">
        <v>289</v>
      </c>
      <c r="C2024" s="17">
        <f t="shared" si="95"/>
        <v>0.63661784918716524</v>
      </c>
      <c r="D2024" s="6">
        <v>116422</v>
      </c>
      <c r="E2024" s="6" t="s">
        <v>366</v>
      </c>
      <c r="H2024" s="7">
        <v>205</v>
      </c>
      <c r="I2024" s="7">
        <v>552</v>
      </c>
      <c r="L2024" s="19">
        <f t="shared" si="93"/>
        <v>205</v>
      </c>
      <c r="M2024" s="17">
        <f t="shared" si="94"/>
        <v>0.37137681159420288</v>
      </c>
    </row>
    <row r="2025" spans="1:13" ht="15" x14ac:dyDescent="0.25">
      <c r="A2025" s="6">
        <v>145370</v>
      </c>
      <c r="B2025" s="6" t="s">
        <v>289</v>
      </c>
      <c r="C2025" s="17">
        <f t="shared" si="95"/>
        <v>0.63661784918716524</v>
      </c>
      <c r="D2025" s="6">
        <v>116423</v>
      </c>
      <c r="E2025" s="6" t="s">
        <v>2154</v>
      </c>
      <c r="H2025" s="7">
        <v>166</v>
      </c>
      <c r="I2025" s="7">
        <v>406</v>
      </c>
      <c r="L2025" s="19">
        <f t="shared" si="93"/>
        <v>166</v>
      </c>
      <c r="M2025" s="17">
        <f t="shared" si="94"/>
        <v>0.40886699507389163</v>
      </c>
    </row>
    <row r="2026" spans="1:13" ht="15" x14ac:dyDescent="0.25">
      <c r="A2026" s="6">
        <v>145370</v>
      </c>
      <c r="B2026" s="6" t="s">
        <v>289</v>
      </c>
      <c r="C2026" s="17">
        <f t="shared" si="95"/>
        <v>0.63661784918716524</v>
      </c>
      <c r="D2026" s="6">
        <v>116424</v>
      </c>
      <c r="E2026" s="6" t="s">
        <v>2155</v>
      </c>
      <c r="H2026" s="7">
        <v>121</v>
      </c>
      <c r="I2026" s="7">
        <v>633</v>
      </c>
      <c r="L2026" s="19">
        <f t="shared" si="93"/>
        <v>121</v>
      </c>
      <c r="M2026" s="17">
        <f t="shared" si="94"/>
        <v>0.19115323854660349</v>
      </c>
    </row>
    <row r="2027" spans="1:13" ht="15" x14ac:dyDescent="0.25">
      <c r="A2027" s="6">
        <v>145370</v>
      </c>
      <c r="B2027" s="6" t="s">
        <v>289</v>
      </c>
      <c r="C2027" s="17">
        <f t="shared" si="95"/>
        <v>0.63661784918716524</v>
      </c>
      <c r="D2027" s="6">
        <v>116425</v>
      </c>
      <c r="E2027" s="6" t="s">
        <v>1685</v>
      </c>
      <c r="H2027" s="7">
        <v>224</v>
      </c>
      <c r="I2027" s="7">
        <v>382</v>
      </c>
      <c r="L2027" s="19">
        <f t="shared" si="93"/>
        <v>224</v>
      </c>
      <c r="M2027" s="17">
        <f t="shared" si="94"/>
        <v>0.58638743455497377</v>
      </c>
    </row>
    <row r="2028" spans="1:13" ht="15" x14ac:dyDescent="0.25">
      <c r="A2028" s="6">
        <v>145370</v>
      </c>
      <c r="B2028" s="6" t="s">
        <v>289</v>
      </c>
      <c r="C2028" s="17">
        <f t="shared" si="95"/>
        <v>0.63661784918716524</v>
      </c>
      <c r="D2028" s="6">
        <v>116428</v>
      </c>
      <c r="E2028" s="6" t="s">
        <v>2156</v>
      </c>
      <c r="H2028" s="7">
        <v>423</v>
      </c>
      <c r="I2028" s="7">
        <v>656</v>
      </c>
      <c r="L2028" s="19">
        <f t="shared" si="93"/>
        <v>423</v>
      </c>
      <c r="M2028" s="17">
        <f t="shared" si="94"/>
        <v>0.64481707317073167</v>
      </c>
    </row>
    <row r="2029" spans="1:13" ht="15" x14ac:dyDescent="0.25">
      <c r="A2029" s="6">
        <v>145370</v>
      </c>
      <c r="B2029" s="6" t="s">
        <v>289</v>
      </c>
      <c r="C2029" s="17">
        <f t="shared" si="95"/>
        <v>0.63661784918716524</v>
      </c>
      <c r="D2029" s="6">
        <v>171907</v>
      </c>
      <c r="E2029" s="6" t="s">
        <v>2157</v>
      </c>
      <c r="H2029" s="7">
        <v>577</v>
      </c>
      <c r="I2029" s="7">
        <v>1743</v>
      </c>
      <c r="L2029" s="19">
        <f t="shared" si="93"/>
        <v>577</v>
      </c>
      <c r="M2029" s="17">
        <f t="shared" si="94"/>
        <v>0.33103843947217443</v>
      </c>
    </row>
    <row r="2030" spans="1:13" ht="15" x14ac:dyDescent="0.25">
      <c r="A2030" s="6">
        <v>145370</v>
      </c>
      <c r="B2030" s="6" t="s">
        <v>289</v>
      </c>
      <c r="C2030" s="17">
        <f t="shared" si="95"/>
        <v>0.63661784918716524</v>
      </c>
      <c r="D2030" s="6">
        <v>223193</v>
      </c>
      <c r="E2030" s="6" t="s">
        <v>2158</v>
      </c>
      <c r="H2030" s="7">
        <v>35</v>
      </c>
      <c r="I2030" s="7">
        <v>42</v>
      </c>
      <c r="L2030" s="19">
        <f t="shared" si="93"/>
        <v>35</v>
      </c>
      <c r="M2030" s="17">
        <f t="shared" si="94"/>
        <v>0.83333333333333337</v>
      </c>
    </row>
    <row r="2031" spans="1:13" ht="15" x14ac:dyDescent="0.25">
      <c r="A2031" s="6">
        <v>145370</v>
      </c>
      <c r="B2031" s="6" t="s">
        <v>289</v>
      </c>
      <c r="C2031" s="17">
        <f t="shared" si="95"/>
        <v>0.63661784918716524</v>
      </c>
      <c r="D2031" s="6">
        <v>16026039</v>
      </c>
      <c r="E2031" s="6" t="s">
        <v>2159</v>
      </c>
      <c r="H2031" s="7">
        <v>262</v>
      </c>
      <c r="I2031" s="7">
        <v>736</v>
      </c>
      <c r="L2031" s="19">
        <f t="shared" si="93"/>
        <v>262</v>
      </c>
      <c r="M2031" s="17">
        <f t="shared" si="94"/>
        <v>0.35597826086956524</v>
      </c>
    </row>
    <row r="2032" spans="1:13" ht="15" x14ac:dyDescent="0.25">
      <c r="A2032" s="6">
        <v>145370</v>
      </c>
      <c r="B2032" s="6" t="s">
        <v>289</v>
      </c>
      <c r="C2032" s="17">
        <f t="shared" si="95"/>
        <v>0.63661784918716524</v>
      </c>
      <c r="D2032" s="6">
        <v>16034489</v>
      </c>
      <c r="E2032" s="6" t="s">
        <v>2160</v>
      </c>
      <c r="H2032" s="7">
        <v>0</v>
      </c>
      <c r="I2032" s="7">
        <v>0</v>
      </c>
      <c r="L2032" s="19">
        <f t="shared" si="93"/>
        <v>0</v>
      </c>
      <c r="M2032" s="17">
        <f t="shared" si="94"/>
        <v>0</v>
      </c>
    </row>
    <row r="2033" spans="1:13" ht="15" x14ac:dyDescent="0.25">
      <c r="A2033" s="6">
        <v>145370</v>
      </c>
      <c r="B2033" s="6" t="s">
        <v>289</v>
      </c>
      <c r="C2033" s="17">
        <f t="shared" si="95"/>
        <v>0.63661784918716524</v>
      </c>
      <c r="D2033" s="6">
        <v>17022853</v>
      </c>
      <c r="E2033" s="6" t="s">
        <v>2161</v>
      </c>
      <c r="H2033" s="7">
        <v>224</v>
      </c>
      <c r="I2033" s="7">
        <v>607</v>
      </c>
      <c r="L2033" s="19">
        <f t="shared" si="93"/>
        <v>224</v>
      </c>
      <c r="M2033" s="17">
        <f t="shared" si="94"/>
        <v>0.36902800658978585</v>
      </c>
    </row>
    <row r="2034" spans="1:13" ht="15" x14ac:dyDescent="0.25">
      <c r="A2034" s="6">
        <v>145370</v>
      </c>
      <c r="B2034" s="6" t="s">
        <v>289</v>
      </c>
      <c r="C2034" s="17">
        <f t="shared" si="95"/>
        <v>0.63661784918716524</v>
      </c>
      <c r="D2034" s="6">
        <v>17022895</v>
      </c>
      <c r="E2034" s="6" t="s">
        <v>2162</v>
      </c>
      <c r="H2034" s="7">
        <v>0</v>
      </c>
      <c r="I2034" s="7">
        <v>0</v>
      </c>
      <c r="L2034" s="19">
        <f t="shared" si="93"/>
        <v>0</v>
      </c>
      <c r="M2034" s="17">
        <f t="shared" si="94"/>
        <v>0</v>
      </c>
    </row>
    <row r="2035" spans="1:13" ht="15" x14ac:dyDescent="0.25">
      <c r="A2035" s="6">
        <v>145370</v>
      </c>
      <c r="B2035" s="6" t="s">
        <v>289</v>
      </c>
      <c r="C2035" s="17">
        <f t="shared" si="95"/>
        <v>0.63661784918716524</v>
      </c>
      <c r="D2035" s="6">
        <v>17029691</v>
      </c>
      <c r="E2035" s="6" t="s">
        <v>2163</v>
      </c>
      <c r="H2035" s="7">
        <v>0</v>
      </c>
      <c r="I2035" s="7">
        <v>0</v>
      </c>
      <c r="L2035" s="19">
        <f t="shared" si="93"/>
        <v>0</v>
      </c>
      <c r="M2035" s="17">
        <f t="shared" si="94"/>
        <v>0</v>
      </c>
    </row>
    <row r="2036" spans="1:13" ht="15" x14ac:dyDescent="0.25">
      <c r="A2036" s="6">
        <v>145370</v>
      </c>
      <c r="B2036" s="6" t="s">
        <v>289</v>
      </c>
      <c r="C2036" s="17">
        <f t="shared" si="95"/>
        <v>0.63661784918716524</v>
      </c>
      <c r="D2036" s="6">
        <v>17036591</v>
      </c>
      <c r="E2036" s="6" t="s">
        <v>2164</v>
      </c>
      <c r="H2036" s="7">
        <v>18</v>
      </c>
      <c r="I2036" s="7">
        <v>23</v>
      </c>
      <c r="L2036" s="19">
        <f t="shared" si="93"/>
        <v>18</v>
      </c>
      <c r="M2036" s="17">
        <f t="shared" si="94"/>
        <v>0.78260869565217395</v>
      </c>
    </row>
    <row r="2037" spans="1:13" ht="15" x14ac:dyDescent="0.25">
      <c r="A2037" s="6">
        <v>145188</v>
      </c>
      <c r="B2037" s="6" t="s">
        <v>290</v>
      </c>
      <c r="C2037" s="17">
        <f t="shared" si="95"/>
        <v>0.2400521852576647</v>
      </c>
      <c r="D2037" s="6">
        <v>115002</v>
      </c>
      <c r="E2037" s="6" t="s">
        <v>2165</v>
      </c>
      <c r="H2037" s="7">
        <v>145</v>
      </c>
      <c r="I2037" s="7">
        <v>654</v>
      </c>
      <c r="L2037" s="19">
        <f t="shared" ref="L2037:L2100" si="96">IF(K2037="",H2037,(MIN(I2037,(K2037*1.6*I2037))))</f>
        <v>145</v>
      </c>
      <c r="M2037" s="17">
        <f t="shared" ref="M2037:M2100" si="97">IF(L2037=0,0,(L2037/I2037))</f>
        <v>0.22171253822629969</v>
      </c>
    </row>
    <row r="2038" spans="1:13" ht="15" x14ac:dyDescent="0.25">
      <c r="A2038" s="6">
        <v>145188</v>
      </c>
      <c r="B2038" s="6" t="s">
        <v>290</v>
      </c>
      <c r="C2038" s="17">
        <f t="shared" si="95"/>
        <v>0.2400521852576647</v>
      </c>
      <c r="D2038" s="6">
        <v>115003</v>
      </c>
      <c r="E2038" s="6" t="s">
        <v>2166</v>
      </c>
      <c r="H2038" s="7">
        <v>142</v>
      </c>
      <c r="I2038" s="7">
        <v>525</v>
      </c>
      <c r="L2038" s="19">
        <f t="shared" si="96"/>
        <v>142</v>
      </c>
      <c r="M2038" s="17">
        <f t="shared" si="97"/>
        <v>0.27047619047619048</v>
      </c>
    </row>
    <row r="2039" spans="1:13" ht="15" x14ac:dyDescent="0.25">
      <c r="A2039" s="6">
        <v>145188</v>
      </c>
      <c r="B2039" s="6" t="s">
        <v>290</v>
      </c>
      <c r="C2039" s="17">
        <f t="shared" si="95"/>
        <v>0.2400521852576647</v>
      </c>
      <c r="D2039" s="6">
        <v>115004</v>
      </c>
      <c r="E2039" s="6" t="s">
        <v>2167</v>
      </c>
      <c r="H2039" s="7">
        <v>81</v>
      </c>
      <c r="I2039" s="7">
        <v>354</v>
      </c>
      <c r="L2039" s="19">
        <f t="shared" si="96"/>
        <v>81</v>
      </c>
      <c r="M2039" s="17">
        <f t="shared" si="97"/>
        <v>0.2288135593220339</v>
      </c>
    </row>
    <row r="2040" spans="1:13" ht="15" x14ac:dyDescent="0.25">
      <c r="A2040" s="6">
        <v>154904</v>
      </c>
      <c r="B2040" s="6" t="s">
        <v>291</v>
      </c>
      <c r="C2040" s="17">
        <f t="shared" si="95"/>
        <v>0.84328358208955223</v>
      </c>
      <c r="D2040" s="6">
        <v>116077</v>
      </c>
      <c r="E2040" s="6" t="s">
        <v>291</v>
      </c>
      <c r="H2040" s="7">
        <v>113</v>
      </c>
      <c r="I2040" s="7">
        <v>134</v>
      </c>
      <c r="L2040" s="19">
        <f t="shared" si="96"/>
        <v>113</v>
      </c>
      <c r="M2040" s="17">
        <f t="shared" si="97"/>
        <v>0.84328358208955223</v>
      </c>
    </row>
    <row r="2041" spans="1:13" ht="15" x14ac:dyDescent="0.25">
      <c r="A2041" s="6">
        <v>145346</v>
      </c>
      <c r="B2041" s="6" t="s">
        <v>292</v>
      </c>
      <c r="C2041" s="17">
        <f t="shared" si="95"/>
        <v>0.76412776412776418</v>
      </c>
      <c r="D2041" s="6">
        <v>116258</v>
      </c>
      <c r="E2041" s="6" t="s">
        <v>2168</v>
      </c>
      <c r="H2041" s="7">
        <v>121</v>
      </c>
      <c r="I2041" s="7">
        <v>161</v>
      </c>
      <c r="L2041" s="19">
        <f t="shared" si="96"/>
        <v>121</v>
      </c>
      <c r="M2041" s="17">
        <f t="shared" si="97"/>
        <v>0.75155279503105588</v>
      </c>
    </row>
    <row r="2042" spans="1:13" ht="15" x14ac:dyDescent="0.25">
      <c r="A2042" s="6">
        <v>145346</v>
      </c>
      <c r="B2042" s="6" t="s">
        <v>292</v>
      </c>
      <c r="C2042" s="17">
        <f t="shared" si="95"/>
        <v>0.76412776412776418</v>
      </c>
      <c r="D2042" s="6">
        <v>116260</v>
      </c>
      <c r="E2042" s="6" t="s">
        <v>2169</v>
      </c>
      <c r="H2042" s="7">
        <v>190</v>
      </c>
      <c r="I2042" s="7">
        <v>246</v>
      </c>
      <c r="L2042" s="19">
        <f t="shared" si="96"/>
        <v>190</v>
      </c>
      <c r="M2042" s="17">
        <f t="shared" si="97"/>
        <v>0.77235772357723576</v>
      </c>
    </row>
    <row r="2043" spans="1:13" ht="15" x14ac:dyDescent="0.25">
      <c r="A2043" s="6">
        <v>145532</v>
      </c>
      <c r="B2043" s="6" t="s">
        <v>293</v>
      </c>
      <c r="C2043" s="17">
        <f t="shared" si="95"/>
        <v>1</v>
      </c>
      <c r="D2043" s="6">
        <v>117043</v>
      </c>
      <c r="E2043" s="6" t="s">
        <v>2170</v>
      </c>
      <c r="H2043" s="7">
        <v>477</v>
      </c>
      <c r="I2043" s="7">
        <v>477</v>
      </c>
      <c r="L2043" s="19">
        <f t="shared" si="96"/>
        <v>477</v>
      </c>
      <c r="M2043" s="17">
        <f t="shared" si="97"/>
        <v>1</v>
      </c>
    </row>
    <row r="2044" spans="1:13" ht="15" x14ac:dyDescent="0.25">
      <c r="A2044" s="6">
        <v>145532</v>
      </c>
      <c r="B2044" s="6" t="s">
        <v>293</v>
      </c>
      <c r="C2044" s="17">
        <f t="shared" si="95"/>
        <v>1</v>
      </c>
      <c r="D2044" s="6">
        <v>117044</v>
      </c>
      <c r="E2044" s="6" t="s">
        <v>2171</v>
      </c>
      <c r="H2044" s="7">
        <v>243</v>
      </c>
      <c r="I2044" s="7">
        <v>243</v>
      </c>
      <c r="L2044" s="19">
        <f t="shared" si="96"/>
        <v>243</v>
      </c>
      <c r="M2044" s="17">
        <f t="shared" si="97"/>
        <v>1</v>
      </c>
    </row>
    <row r="2045" spans="1:13" ht="15" x14ac:dyDescent="0.25">
      <c r="A2045" s="6">
        <v>145532</v>
      </c>
      <c r="B2045" s="6" t="s">
        <v>293</v>
      </c>
      <c r="C2045" s="17">
        <f t="shared" si="95"/>
        <v>1</v>
      </c>
      <c r="D2045" s="6">
        <v>117045</v>
      </c>
      <c r="E2045" s="6" t="s">
        <v>2172</v>
      </c>
      <c r="H2045" s="7">
        <v>839</v>
      </c>
      <c r="I2045" s="7">
        <v>839</v>
      </c>
      <c r="L2045" s="19">
        <f t="shared" si="96"/>
        <v>839</v>
      </c>
      <c r="M2045" s="17">
        <f t="shared" si="97"/>
        <v>1</v>
      </c>
    </row>
    <row r="2046" spans="1:13" ht="15" x14ac:dyDescent="0.25">
      <c r="A2046" s="6">
        <v>145532</v>
      </c>
      <c r="B2046" s="6" t="s">
        <v>293</v>
      </c>
      <c r="C2046" s="17">
        <f t="shared" si="95"/>
        <v>1</v>
      </c>
      <c r="D2046" s="6">
        <v>193950</v>
      </c>
      <c r="E2046" s="6" t="s">
        <v>2173</v>
      </c>
      <c r="H2046" s="7">
        <v>406</v>
      </c>
      <c r="I2046" s="7">
        <v>406</v>
      </c>
      <c r="L2046" s="19">
        <f t="shared" si="96"/>
        <v>406</v>
      </c>
      <c r="M2046" s="17">
        <f t="shared" si="97"/>
        <v>1</v>
      </c>
    </row>
    <row r="2047" spans="1:13" ht="15" x14ac:dyDescent="0.25">
      <c r="A2047" s="6">
        <v>145532</v>
      </c>
      <c r="B2047" s="6" t="s">
        <v>293</v>
      </c>
      <c r="C2047" s="17">
        <f t="shared" si="95"/>
        <v>1</v>
      </c>
      <c r="D2047" s="6">
        <v>222205</v>
      </c>
      <c r="E2047" s="6" t="s">
        <v>2174</v>
      </c>
      <c r="H2047" s="7">
        <v>0</v>
      </c>
      <c r="I2047" s="7">
        <v>0</v>
      </c>
      <c r="L2047" s="19">
        <f t="shared" si="96"/>
        <v>0</v>
      </c>
      <c r="M2047" s="17">
        <f t="shared" si="97"/>
        <v>0</v>
      </c>
    </row>
    <row r="2048" spans="1:13" ht="15" x14ac:dyDescent="0.25">
      <c r="A2048" s="6">
        <v>145532</v>
      </c>
      <c r="B2048" s="6" t="s">
        <v>293</v>
      </c>
      <c r="C2048" s="17">
        <f t="shared" si="95"/>
        <v>1</v>
      </c>
      <c r="D2048" s="6">
        <v>16050904</v>
      </c>
      <c r="E2048" s="6" t="s">
        <v>2175</v>
      </c>
      <c r="H2048" s="7">
        <v>571</v>
      </c>
      <c r="I2048" s="7">
        <v>571</v>
      </c>
      <c r="L2048" s="19">
        <f t="shared" si="96"/>
        <v>571</v>
      </c>
      <c r="M2048" s="17">
        <f t="shared" si="97"/>
        <v>1</v>
      </c>
    </row>
    <row r="2049" spans="1:13" ht="15" x14ac:dyDescent="0.25">
      <c r="A2049" s="6">
        <v>145543</v>
      </c>
      <c r="B2049" s="6" t="s">
        <v>294</v>
      </c>
      <c r="C2049" s="17">
        <f t="shared" si="95"/>
        <v>0.75912408759124084</v>
      </c>
      <c r="D2049" s="6">
        <v>117077</v>
      </c>
      <c r="E2049" s="6" t="s">
        <v>2176</v>
      </c>
      <c r="H2049" s="7">
        <v>58</v>
      </c>
      <c r="I2049" s="7">
        <v>73</v>
      </c>
      <c r="L2049" s="19">
        <f t="shared" si="96"/>
        <v>58</v>
      </c>
      <c r="M2049" s="17">
        <f t="shared" si="97"/>
        <v>0.79452054794520544</v>
      </c>
    </row>
    <row r="2050" spans="1:13" ht="15" x14ac:dyDescent="0.25">
      <c r="A2050" s="6">
        <v>145543</v>
      </c>
      <c r="B2050" s="6" t="s">
        <v>294</v>
      </c>
      <c r="C2050" s="17">
        <f t="shared" si="95"/>
        <v>0.75912408759124084</v>
      </c>
      <c r="D2050" s="6">
        <v>117078</v>
      </c>
      <c r="E2050" s="6" t="s">
        <v>2177</v>
      </c>
      <c r="H2050" s="7">
        <v>82</v>
      </c>
      <c r="I2050" s="7">
        <v>114</v>
      </c>
      <c r="L2050" s="19">
        <f t="shared" si="96"/>
        <v>82</v>
      </c>
      <c r="M2050" s="17">
        <f t="shared" si="97"/>
        <v>0.7192982456140351</v>
      </c>
    </row>
    <row r="2051" spans="1:13" ht="15" x14ac:dyDescent="0.25">
      <c r="A2051" s="6">
        <v>145543</v>
      </c>
      <c r="B2051" s="6" t="s">
        <v>294</v>
      </c>
      <c r="C2051" s="17">
        <f t="shared" ref="C2051:C2114" si="98">SUMIF($B$2:$B$3000,B2051,$L$2:$L$3000)/(SUMIF($B$2:$B$3000,B2051,$I$2:$I$3000))</f>
        <v>0.75912408759124084</v>
      </c>
      <c r="D2051" s="6">
        <v>117079</v>
      </c>
      <c r="E2051" s="6" t="s">
        <v>2178</v>
      </c>
      <c r="H2051" s="7">
        <v>68</v>
      </c>
      <c r="I2051" s="7">
        <v>87</v>
      </c>
      <c r="L2051" s="19">
        <f t="shared" si="96"/>
        <v>68</v>
      </c>
      <c r="M2051" s="17">
        <f t="shared" si="97"/>
        <v>0.7816091954022989</v>
      </c>
    </row>
    <row r="2052" spans="1:13" ht="15" x14ac:dyDescent="0.25">
      <c r="A2052" s="6">
        <v>145545</v>
      </c>
      <c r="B2052" s="6" t="s">
        <v>295</v>
      </c>
      <c r="C2052" s="17">
        <f t="shared" si="98"/>
        <v>0.71268115942028987</v>
      </c>
      <c r="D2052" s="6">
        <v>117080</v>
      </c>
      <c r="E2052" s="6" t="s">
        <v>2179</v>
      </c>
      <c r="H2052" s="7">
        <v>277</v>
      </c>
      <c r="I2052" s="7">
        <v>407</v>
      </c>
      <c r="L2052" s="19">
        <f t="shared" si="96"/>
        <v>277</v>
      </c>
      <c r="M2052" s="17">
        <f t="shared" si="97"/>
        <v>0.68058968058968061</v>
      </c>
    </row>
    <row r="2053" spans="1:13" ht="15" x14ac:dyDescent="0.25">
      <c r="A2053" s="6">
        <v>145545</v>
      </c>
      <c r="B2053" s="6" t="s">
        <v>295</v>
      </c>
      <c r="C2053" s="17">
        <f t="shared" si="98"/>
        <v>0.71268115942028987</v>
      </c>
      <c r="D2053" s="6">
        <v>117081</v>
      </c>
      <c r="E2053" s="6" t="s">
        <v>1586</v>
      </c>
      <c r="H2053" s="7">
        <v>184</v>
      </c>
      <c r="I2053" s="7">
        <v>184</v>
      </c>
      <c r="L2053" s="19">
        <f t="shared" si="96"/>
        <v>184</v>
      </c>
      <c r="M2053" s="17">
        <f t="shared" si="97"/>
        <v>1</v>
      </c>
    </row>
    <row r="2054" spans="1:13" ht="15" x14ac:dyDescent="0.25">
      <c r="A2054" s="6">
        <v>145545</v>
      </c>
      <c r="B2054" s="6" t="s">
        <v>295</v>
      </c>
      <c r="C2054" s="17">
        <f t="shared" si="98"/>
        <v>0.71268115942028987</v>
      </c>
      <c r="D2054" s="6">
        <v>117083</v>
      </c>
      <c r="E2054" s="6" t="s">
        <v>2180</v>
      </c>
      <c r="H2054" s="7">
        <v>465</v>
      </c>
      <c r="I2054" s="7">
        <v>486</v>
      </c>
      <c r="L2054" s="19">
        <f t="shared" si="96"/>
        <v>465</v>
      </c>
      <c r="M2054" s="17">
        <f t="shared" si="97"/>
        <v>0.95679012345679015</v>
      </c>
    </row>
    <row r="2055" spans="1:13" ht="15" x14ac:dyDescent="0.25">
      <c r="A2055" s="6">
        <v>145545</v>
      </c>
      <c r="B2055" s="6" t="s">
        <v>295</v>
      </c>
      <c r="C2055" s="17">
        <f t="shared" si="98"/>
        <v>0.71268115942028987</v>
      </c>
      <c r="D2055" s="6">
        <v>117085</v>
      </c>
      <c r="E2055" s="6" t="s">
        <v>2181</v>
      </c>
      <c r="H2055" s="7">
        <v>358</v>
      </c>
      <c r="I2055" s="7">
        <v>370</v>
      </c>
      <c r="L2055" s="19">
        <f t="shared" si="96"/>
        <v>358</v>
      </c>
      <c r="M2055" s="17">
        <f t="shared" si="97"/>
        <v>0.96756756756756757</v>
      </c>
    </row>
    <row r="2056" spans="1:13" ht="15" x14ac:dyDescent="0.25">
      <c r="A2056" s="6">
        <v>145545</v>
      </c>
      <c r="B2056" s="6" t="s">
        <v>295</v>
      </c>
      <c r="C2056" s="17">
        <f t="shared" si="98"/>
        <v>0.71268115942028987</v>
      </c>
      <c r="D2056" s="6">
        <v>117086</v>
      </c>
      <c r="E2056" s="6" t="s">
        <v>511</v>
      </c>
      <c r="H2056" s="7">
        <v>325</v>
      </c>
      <c r="I2056" s="7">
        <v>440</v>
      </c>
      <c r="L2056" s="19">
        <f t="shared" si="96"/>
        <v>325</v>
      </c>
      <c r="M2056" s="17">
        <f t="shared" si="97"/>
        <v>0.73863636363636365</v>
      </c>
    </row>
    <row r="2057" spans="1:13" ht="15" x14ac:dyDescent="0.25">
      <c r="A2057" s="6">
        <v>145545</v>
      </c>
      <c r="B2057" s="6" t="s">
        <v>295</v>
      </c>
      <c r="C2057" s="17">
        <f t="shared" si="98"/>
        <v>0.71268115942028987</v>
      </c>
      <c r="D2057" s="6">
        <v>117087</v>
      </c>
      <c r="E2057" s="6" t="s">
        <v>1979</v>
      </c>
      <c r="H2057" s="7">
        <v>453</v>
      </c>
      <c r="I2057" s="7">
        <v>612</v>
      </c>
      <c r="L2057" s="19">
        <f t="shared" si="96"/>
        <v>453</v>
      </c>
      <c r="M2057" s="17">
        <f t="shared" si="97"/>
        <v>0.74019607843137258</v>
      </c>
    </row>
    <row r="2058" spans="1:13" ht="15" x14ac:dyDescent="0.25">
      <c r="A2058" s="6">
        <v>145545</v>
      </c>
      <c r="B2058" s="6" t="s">
        <v>295</v>
      </c>
      <c r="C2058" s="17">
        <f t="shared" si="98"/>
        <v>0.71268115942028987</v>
      </c>
      <c r="D2058" s="6">
        <v>117088</v>
      </c>
      <c r="E2058" s="6" t="s">
        <v>2182</v>
      </c>
      <c r="H2058" s="7">
        <v>199</v>
      </c>
      <c r="I2058" s="7">
        <v>199</v>
      </c>
      <c r="L2058" s="19">
        <f t="shared" si="96"/>
        <v>199</v>
      </c>
      <c r="M2058" s="17">
        <f t="shared" si="97"/>
        <v>1</v>
      </c>
    </row>
    <row r="2059" spans="1:13" ht="15" x14ac:dyDescent="0.25">
      <c r="A2059" s="6">
        <v>145545</v>
      </c>
      <c r="B2059" s="6" t="s">
        <v>295</v>
      </c>
      <c r="C2059" s="17">
        <f t="shared" si="98"/>
        <v>0.71268115942028987</v>
      </c>
      <c r="D2059" s="6">
        <v>117089</v>
      </c>
      <c r="E2059" s="6" t="s">
        <v>2183</v>
      </c>
      <c r="H2059" s="7">
        <v>387</v>
      </c>
      <c r="I2059" s="7">
        <v>563</v>
      </c>
      <c r="L2059" s="19">
        <f t="shared" si="96"/>
        <v>387</v>
      </c>
      <c r="M2059" s="17">
        <f t="shared" si="97"/>
        <v>0.68738898756660749</v>
      </c>
    </row>
    <row r="2060" spans="1:13" ht="15" x14ac:dyDescent="0.25">
      <c r="A2060" s="6">
        <v>145545</v>
      </c>
      <c r="B2060" s="6" t="s">
        <v>295</v>
      </c>
      <c r="C2060" s="17">
        <f t="shared" si="98"/>
        <v>0.71268115942028987</v>
      </c>
      <c r="D2060" s="6">
        <v>117091</v>
      </c>
      <c r="E2060" s="6" t="s">
        <v>2184</v>
      </c>
      <c r="H2060" s="7">
        <v>874</v>
      </c>
      <c r="I2060" s="7">
        <v>1629</v>
      </c>
      <c r="L2060" s="19">
        <f t="shared" si="96"/>
        <v>874</v>
      </c>
      <c r="M2060" s="17">
        <f t="shared" si="97"/>
        <v>0.53652547575199505</v>
      </c>
    </row>
    <row r="2061" spans="1:13" ht="15" x14ac:dyDescent="0.25">
      <c r="A2061" s="6">
        <v>145545</v>
      </c>
      <c r="B2061" s="6" t="s">
        <v>295</v>
      </c>
      <c r="C2061" s="17">
        <f t="shared" si="98"/>
        <v>0.71268115942028987</v>
      </c>
      <c r="D2061" s="6">
        <v>117092</v>
      </c>
      <c r="E2061" s="6" t="s">
        <v>2185</v>
      </c>
      <c r="H2061" s="7">
        <v>295</v>
      </c>
      <c r="I2061" s="7">
        <v>513</v>
      </c>
      <c r="L2061" s="19">
        <f t="shared" si="96"/>
        <v>295</v>
      </c>
      <c r="M2061" s="17">
        <f t="shared" si="97"/>
        <v>0.57504873294346981</v>
      </c>
    </row>
    <row r="2062" spans="1:13" ht="15" x14ac:dyDescent="0.25">
      <c r="A2062" s="6">
        <v>145545</v>
      </c>
      <c r="B2062" s="6" t="s">
        <v>295</v>
      </c>
      <c r="C2062" s="17">
        <f t="shared" si="98"/>
        <v>0.71268115942028987</v>
      </c>
      <c r="D2062" s="6">
        <v>223195</v>
      </c>
      <c r="E2062" s="6" t="s">
        <v>2186</v>
      </c>
      <c r="H2062" s="7">
        <v>117</v>
      </c>
      <c r="I2062" s="7">
        <v>117</v>
      </c>
      <c r="L2062" s="19">
        <f t="shared" si="96"/>
        <v>117</v>
      </c>
      <c r="M2062" s="17">
        <f t="shared" si="97"/>
        <v>1</v>
      </c>
    </row>
    <row r="2063" spans="1:13" ht="15" x14ac:dyDescent="0.25">
      <c r="A2063" s="6">
        <v>145545</v>
      </c>
      <c r="B2063" s="6" t="s">
        <v>295</v>
      </c>
      <c r="C2063" s="17">
        <f t="shared" si="98"/>
        <v>0.71268115942028987</v>
      </c>
      <c r="D2063" s="6">
        <v>16075279</v>
      </c>
      <c r="E2063" s="6" t="s">
        <v>2187</v>
      </c>
      <c r="H2063" s="7">
        <v>0</v>
      </c>
      <c r="I2063" s="7">
        <v>0</v>
      </c>
      <c r="L2063" s="19">
        <f t="shared" si="96"/>
        <v>0</v>
      </c>
      <c r="M2063" s="17">
        <f t="shared" si="97"/>
        <v>0</v>
      </c>
    </row>
    <row r="2064" spans="1:13" ht="15" x14ac:dyDescent="0.25">
      <c r="A2064" s="6">
        <v>145545</v>
      </c>
      <c r="B2064" s="6" t="s">
        <v>295</v>
      </c>
      <c r="C2064" s="17">
        <f t="shared" si="98"/>
        <v>0.71268115942028987</v>
      </c>
      <c r="D2064" s="6">
        <v>17030199</v>
      </c>
      <c r="E2064" s="6" t="s">
        <v>2188</v>
      </c>
      <c r="H2064" s="7">
        <v>0</v>
      </c>
      <c r="I2064" s="7">
        <v>0</v>
      </c>
      <c r="L2064" s="19">
        <f t="shared" si="96"/>
        <v>0</v>
      </c>
      <c r="M2064" s="17">
        <f t="shared" si="97"/>
        <v>0</v>
      </c>
    </row>
    <row r="2065" spans="1:13" ht="15" x14ac:dyDescent="0.25">
      <c r="A2065" s="6">
        <v>145545</v>
      </c>
      <c r="B2065" s="6" t="s">
        <v>295</v>
      </c>
      <c r="C2065" s="17">
        <f t="shared" si="98"/>
        <v>0.71268115942028987</v>
      </c>
      <c r="D2065" s="6">
        <v>17036543</v>
      </c>
      <c r="E2065" s="6" t="s">
        <v>1146</v>
      </c>
      <c r="H2065" s="7">
        <v>0</v>
      </c>
      <c r="I2065" s="7">
        <v>0</v>
      </c>
      <c r="L2065" s="19">
        <f t="shared" si="96"/>
        <v>0</v>
      </c>
      <c r="M2065" s="17">
        <f t="shared" si="97"/>
        <v>0</v>
      </c>
    </row>
    <row r="2066" spans="1:13" ht="15" x14ac:dyDescent="0.25">
      <c r="A2066" s="6">
        <v>145435</v>
      </c>
      <c r="B2066" s="6" t="s">
        <v>296</v>
      </c>
      <c r="C2066" s="17">
        <f t="shared" si="98"/>
        <v>1</v>
      </c>
      <c r="D2066" s="6">
        <v>116646</v>
      </c>
      <c r="E2066" s="6" t="s">
        <v>2189</v>
      </c>
      <c r="H2066" s="7">
        <v>392</v>
      </c>
      <c r="I2066" s="7">
        <v>392</v>
      </c>
      <c r="L2066" s="19">
        <f t="shared" si="96"/>
        <v>392</v>
      </c>
      <c r="M2066" s="17">
        <f t="shared" si="97"/>
        <v>1</v>
      </c>
    </row>
    <row r="2067" spans="1:13" ht="15" x14ac:dyDescent="0.25">
      <c r="A2067" s="6">
        <v>145435</v>
      </c>
      <c r="B2067" s="6" t="s">
        <v>296</v>
      </c>
      <c r="C2067" s="17">
        <f t="shared" si="98"/>
        <v>1</v>
      </c>
      <c r="D2067" s="6">
        <v>116647</v>
      </c>
      <c r="E2067" s="6" t="s">
        <v>2190</v>
      </c>
      <c r="H2067" s="7">
        <v>85</v>
      </c>
      <c r="I2067" s="7">
        <v>85</v>
      </c>
      <c r="L2067" s="19">
        <f t="shared" si="96"/>
        <v>85</v>
      </c>
      <c r="M2067" s="17">
        <f t="shared" si="97"/>
        <v>1</v>
      </c>
    </row>
    <row r="2068" spans="1:13" ht="15" x14ac:dyDescent="0.25">
      <c r="A2068" s="6">
        <v>145435</v>
      </c>
      <c r="B2068" s="6" t="s">
        <v>296</v>
      </c>
      <c r="C2068" s="17">
        <f t="shared" si="98"/>
        <v>1</v>
      </c>
      <c r="D2068" s="6">
        <v>116648</v>
      </c>
      <c r="E2068" s="6" t="s">
        <v>2191</v>
      </c>
      <c r="H2068" s="7">
        <v>333</v>
      </c>
      <c r="I2068" s="7">
        <v>333</v>
      </c>
      <c r="L2068" s="19">
        <f t="shared" si="96"/>
        <v>333</v>
      </c>
      <c r="M2068" s="17">
        <f t="shared" si="97"/>
        <v>1</v>
      </c>
    </row>
    <row r="2069" spans="1:13" ht="15" x14ac:dyDescent="0.25">
      <c r="A2069" s="6">
        <v>145435</v>
      </c>
      <c r="B2069" s="6" t="s">
        <v>296</v>
      </c>
      <c r="C2069" s="17">
        <f t="shared" si="98"/>
        <v>1</v>
      </c>
      <c r="D2069" s="6">
        <v>116649</v>
      </c>
      <c r="E2069" s="6" t="s">
        <v>2192</v>
      </c>
      <c r="H2069" s="7">
        <v>883</v>
      </c>
      <c r="I2069" s="7">
        <v>883</v>
      </c>
      <c r="L2069" s="19">
        <f t="shared" si="96"/>
        <v>883</v>
      </c>
      <c r="M2069" s="17">
        <f t="shared" si="97"/>
        <v>1</v>
      </c>
    </row>
    <row r="2070" spans="1:13" ht="15" x14ac:dyDescent="0.25">
      <c r="A2070" s="6">
        <v>145435</v>
      </c>
      <c r="B2070" s="6" t="s">
        <v>296</v>
      </c>
      <c r="C2070" s="17">
        <f t="shared" si="98"/>
        <v>1</v>
      </c>
      <c r="D2070" s="6">
        <v>116650</v>
      </c>
      <c r="E2070" s="6" t="s">
        <v>2193</v>
      </c>
      <c r="H2070" s="7">
        <v>716</v>
      </c>
      <c r="I2070" s="7">
        <v>716</v>
      </c>
      <c r="L2070" s="19">
        <f t="shared" si="96"/>
        <v>716</v>
      </c>
      <c r="M2070" s="17">
        <f t="shared" si="97"/>
        <v>1</v>
      </c>
    </row>
    <row r="2071" spans="1:13" ht="15" x14ac:dyDescent="0.25">
      <c r="A2071" s="6">
        <v>145435</v>
      </c>
      <c r="B2071" s="6" t="s">
        <v>296</v>
      </c>
      <c r="C2071" s="17">
        <f t="shared" si="98"/>
        <v>1</v>
      </c>
      <c r="D2071" s="6">
        <v>164312</v>
      </c>
      <c r="E2071" s="6" t="s">
        <v>2194</v>
      </c>
      <c r="H2071" s="7">
        <v>384</v>
      </c>
      <c r="I2071" s="7">
        <v>384</v>
      </c>
      <c r="L2071" s="19">
        <f t="shared" si="96"/>
        <v>384</v>
      </c>
      <c r="M2071" s="17">
        <f t="shared" si="97"/>
        <v>1</v>
      </c>
    </row>
    <row r="2072" spans="1:13" ht="15" x14ac:dyDescent="0.25">
      <c r="A2072" s="6">
        <v>145435</v>
      </c>
      <c r="B2072" s="6" t="s">
        <v>296</v>
      </c>
      <c r="C2072" s="17">
        <f t="shared" si="98"/>
        <v>1</v>
      </c>
      <c r="D2072" s="6">
        <v>17016101</v>
      </c>
      <c r="E2072" s="6" t="s">
        <v>2195</v>
      </c>
      <c r="H2072" s="7">
        <v>372</v>
      </c>
      <c r="I2072" s="7">
        <v>372</v>
      </c>
      <c r="L2072" s="19">
        <f t="shared" si="96"/>
        <v>372</v>
      </c>
      <c r="M2072" s="17">
        <f t="shared" si="97"/>
        <v>1</v>
      </c>
    </row>
    <row r="2073" spans="1:13" ht="15" x14ac:dyDescent="0.25">
      <c r="A2073" s="6">
        <v>145403</v>
      </c>
      <c r="B2073" s="6" t="s">
        <v>297</v>
      </c>
      <c r="C2073" s="17">
        <f t="shared" si="98"/>
        <v>0.77463193657984142</v>
      </c>
      <c r="D2073" s="6">
        <v>116535</v>
      </c>
      <c r="E2073" s="6" t="s">
        <v>2196</v>
      </c>
      <c r="H2073" s="7">
        <v>283</v>
      </c>
      <c r="I2073" s="7">
        <v>372</v>
      </c>
      <c r="L2073" s="19">
        <f t="shared" si="96"/>
        <v>283</v>
      </c>
      <c r="M2073" s="17">
        <f t="shared" si="97"/>
        <v>0.760752688172043</v>
      </c>
    </row>
    <row r="2074" spans="1:13" ht="15" x14ac:dyDescent="0.25">
      <c r="A2074" s="6">
        <v>145403</v>
      </c>
      <c r="B2074" s="6" t="s">
        <v>297</v>
      </c>
      <c r="C2074" s="17">
        <f t="shared" si="98"/>
        <v>0.77463193657984142</v>
      </c>
      <c r="D2074" s="6">
        <v>116536</v>
      </c>
      <c r="E2074" s="6" t="s">
        <v>2197</v>
      </c>
      <c r="H2074" s="7">
        <v>222</v>
      </c>
      <c r="I2074" s="7">
        <v>291</v>
      </c>
      <c r="L2074" s="19">
        <f t="shared" si="96"/>
        <v>222</v>
      </c>
      <c r="M2074" s="17">
        <f t="shared" si="97"/>
        <v>0.76288659793814428</v>
      </c>
    </row>
    <row r="2075" spans="1:13" ht="15" x14ac:dyDescent="0.25">
      <c r="A2075" s="6">
        <v>145403</v>
      </c>
      <c r="B2075" s="6" t="s">
        <v>297</v>
      </c>
      <c r="C2075" s="17">
        <f t="shared" si="98"/>
        <v>0.77463193657984142</v>
      </c>
      <c r="D2075" s="6">
        <v>116537</v>
      </c>
      <c r="E2075" s="6" t="s">
        <v>2198</v>
      </c>
      <c r="H2075" s="7">
        <v>179</v>
      </c>
      <c r="I2075" s="7">
        <v>220</v>
      </c>
      <c r="L2075" s="19">
        <f t="shared" si="96"/>
        <v>179</v>
      </c>
      <c r="M2075" s="17">
        <f t="shared" si="97"/>
        <v>0.8136363636363636</v>
      </c>
    </row>
    <row r="2076" spans="1:13" ht="15" x14ac:dyDescent="0.25">
      <c r="A2076" s="6">
        <v>154904</v>
      </c>
      <c r="B2076" s="6" t="s">
        <v>298</v>
      </c>
      <c r="C2076" s="17">
        <f t="shared" si="98"/>
        <v>0.6428571428571429</v>
      </c>
      <c r="D2076" s="6">
        <v>116341</v>
      </c>
      <c r="E2076" s="6" t="s">
        <v>298</v>
      </c>
      <c r="H2076" s="7">
        <v>72</v>
      </c>
      <c r="I2076" s="7">
        <v>112</v>
      </c>
      <c r="L2076" s="19">
        <f t="shared" si="96"/>
        <v>72</v>
      </c>
      <c r="M2076" s="17">
        <f t="shared" si="97"/>
        <v>0.6428571428571429</v>
      </c>
    </row>
    <row r="2077" spans="1:13" ht="15" x14ac:dyDescent="0.25">
      <c r="A2077" s="6">
        <v>154904</v>
      </c>
      <c r="B2077" s="6" t="s">
        <v>299</v>
      </c>
      <c r="C2077" s="17">
        <f t="shared" si="98"/>
        <v>0.62745098039215685</v>
      </c>
      <c r="D2077" s="6">
        <v>116340</v>
      </c>
      <c r="E2077" s="6" t="s">
        <v>299</v>
      </c>
      <c r="H2077" s="13">
        <v>32</v>
      </c>
      <c r="I2077" s="13">
        <v>51</v>
      </c>
      <c r="L2077" s="19">
        <f t="shared" si="96"/>
        <v>32</v>
      </c>
      <c r="M2077" s="17">
        <f t="shared" si="97"/>
        <v>0.62745098039215685</v>
      </c>
    </row>
    <row r="2078" spans="1:13" ht="15" x14ac:dyDescent="0.25">
      <c r="A2078" s="6">
        <v>145371</v>
      </c>
      <c r="B2078" s="6" t="s">
        <v>300</v>
      </c>
      <c r="C2078" s="17">
        <f t="shared" si="98"/>
        <v>0.34813248766737137</v>
      </c>
      <c r="D2078" s="6">
        <v>116381</v>
      </c>
      <c r="E2078" s="6" t="s">
        <v>2199</v>
      </c>
      <c r="H2078" s="7">
        <v>130</v>
      </c>
      <c r="I2078" s="7">
        <v>275</v>
      </c>
      <c r="L2078" s="19">
        <f t="shared" si="96"/>
        <v>130</v>
      </c>
      <c r="M2078" s="17">
        <f t="shared" si="97"/>
        <v>0.47272727272727272</v>
      </c>
    </row>
    <row r="2079" spans="1:13" ht="15" x14ac:dyDescent="0.25">
      <c r="A2079" s="6">
        <v>145371</v>
      </c>
      <c r="B2079" s="6" t="s">
        <v>300</v>
      </c>
      <c r="C2079" s="17">
        <f t="shared" si="98"/>
        <v>0.34813248766737137</v>
      </c>
      <c r="D2079" s="6">
        <v>116382</v>
      </c>
      <c r="E2079" s="6" t="s">
        <v>2200</v>
      </c>
      <c r="H2079" s="7">
        <v>106</v>
      </c>
      <c r="I2079" s="7">
        <v>257</v>
      </c>
      <c r="L2079" s="19">
        <f t="shared" si="96"/>
        <v>106</v>
      </c>
      <c r="M2079" s="17">
        <f t="shared" si="97"/>
        <v>0.41245136186770426</v>
      </c>
    </row>
    <row r="2080" spans="1:13" ht="15" x14ac:dyDescent="0.25">
      <c r="A2080" s="6">
        <v>145371</v>
      </c>
      <c r="B2080" s="6" t="s">
        <v>300</v>
      </c>
      <c r="C2080" s="17">
        <f t="shared" si="98"/>
        <v>0.34813248766737137</v>
      </c>
      <c r="D2080" s="6">
        <v>116385</v>
      </c>
      <c r="E2080" s="6" t="s">
        <v>2201</v>
      </c>
      <c r="H2080" s="7">
        <v>76</v>
      </c>
      <c r="I2080" s="7">
        <v>290</v>
      </c>
      <c r="L2080" s="19">
        <f t="shared" si="96"/>
        <v>76</v>
      </c>
      <c r="M2080" s="17">
        <f t="shared" si="97"/>
        <v>0.2620689655172414</v>
      </c>
    </row>
    <row r="2081" spans="1:13" ht="15" x14ac:dyDescent="0.25">
      <c r="A2081" s="6">
        <v>145371</v>
      </c>
      <c r="B2081" s="6" t="s">
        <v>300</v>
      </c>
      <c r="C2081" s="17">
        <f t="shared" si="98"/>
        <v>0.34813248766737137</v>
      </c>
      <c r="D2081" s="6">
        <v>116387</v>
      </c>
      <c r="E2081" s="6" t="s">
        <v>2202</v>
      </c>
      <c r="H2081" s="7">
        <v>299</v>
      </c>
      <c r="I2081" s="7">
        <v>1012</v>
      </c>
      <c r="L2081" s="19">
        <f t="shared" si="96"/>
        <v>299</v>
      </c>
      <c r="M2081" s="17">
        <f t="shared" si="97"/>
        <v>0.29545454545454547</v>
      </c>
    </row>
    <row r="2082" spans="1:13" ht="15" x14ac:dyDescent="0.25">
      <c r="A2082" s="6">
        <v>145371</v>
      </c>
      <c r="B2082" s="6" t="s">
        <v>300</v>
      </c>
      <c r="C2082" s="17">
        <f t="shared" si="98"/>
        <v>0.34813248766737137</v>
      </c>
      <c r="D2082" s="6">
        <v>116388</v>
      </c>
      <c r="E2082" s="6" t="s">
        <v>2203</v>
      </c>
      <c r="H2082" s="7">
        <v>198</v>
      </c>
      <c r="I2082" s="7">
        <v>453</v>
      </c>
      <c r="L2082" s="19">
        <f t="shared" si="96"/>
        <v>198</v>
      </c>
      <c r="M2082" s="17">
        <f t="shared" si="97"/>
        <v>0.4370860927152318</v>
      </c>
    </row>
    <row r="2083" spans="1:13" ht="15" x14ac:dyDescent="0.25">
      <c r="A2083" s="6">
        <v>145371</v>
      </c>
      <c r="B2083" s="6" t="s">
        <v>300</v>
      </c>
      <c r="C2083" s="17">
        <f t="shared" si="98"/>
        <v>0.34813248766737137</v>
      </c>
      <c r="D2083" s="6">
        <v>229662</v>
      </c>
      <c r="E2083" s="6" t="s">
        <v>2204</v>
      </c>
      <c r="H2083" s="7">
        <v>47</v>
      </c>
      <c r="I2083" s="7">
        <v>213</v>
      </c>
      <c r="L2083" s="19">
        <f t="shared" si="96"/>
        <v>47</v>
      </c>
      <c r="M2083" s="17">
        <f t="shared" si="97"/>
        <v>0.22065727699530516</v>
      </c>
    </row>
    <row r="2084" spans="1:13" ht="15" x14ac:dyDescent="0.25">
      <c r="A2084" s="6">
        <v>145371</v>
      </c>
      <c r="B2084" s="6" t="s">
        <v>300</v>
      </c>
      <c r="C2084" s="17">
        <f t="shared" si="98"/>
        <v>0.34813248766737137</v>
      </c>
      <c r="D2084" s="6">
        <v>17012023</v>
      </c>
      <c r="E2084" s="6" t="s">
        <v>2205</v>
      </c>
      <c r="H2084" s="7">
        <v>132</v>
      </c>
      <c r="I2084" s="7">
        <v>338</v>
      </c>
      <c r="L2084" s="19">
        <f t="shared" si="96"/>
        <v>132</v>
      </c>
      <c r="M2084" s="17">
        <f t="shared" si="97"/>
        <v>0.39053254437869822</v>
      </c>
    </row>
    <row r="2085" spans="1:13" ht="15" x14ac:dyDescent="0.25">
      <c r="A2085" s="6">
        <v>145546</v>
      </c>
      <c r="B2085" s="6" t="s">
        <v>301</v>
      </c>
      <c r="C2085" s="17">
        <f t="shared" si="98"/>
        <v>0.92753623188405798</v>
      </c>
      <c r="D2085" s="6">
        <v>117093</v>
      </c>
      <c r="E2085" s="6" t="s">
        <v>2206</v>
      </c>
      <c r="H2085" s="7">
        <v>64</v>
      </c>
      <c r="I2085" s="7">
        <v>69</v>
      </c>
      <c r="L2085" s="19">
        <f t="shared" si="96"/>
        <v>64</v>
      </c>
      <c r="M2085" s="17">
        <f t="shared" si="97"/>
        <v>0.92753623188405798</v>
      </c>
    </row>
    <row r="2086" spans="1:13" ht="15" x14ac:dyDescent="0.25">
      <c r="A2086" s="6">
        <v>145404</v>
      </c>
      <c r="B2086" s="6" t="s">
        <v>302</v>
      </c>
      <c r="C2086" s="17">
        <f t="shared" si="98"/>
        <v>0.73745173745173742</v>
      </c>
      <c r="D2086" s="6">
        <v>116539</v>
      </c>
      <c r="E2086" s="6" t="s">
        <v>2207</v>
      </c>
      <c r="H2086" s="7">
        <v>88</v>
      </c>
      <c r="I2086" s="7">
        <v>134</v>
      </c>
      <c r="L2086" s="19">
        <f t="shared" si="96"/>
        <v>88</v>
      </c>
      <c r="M2086" s="17">
        <f t="shared" si="97"/>
        <v>0.65671641791044777</v>
      </c>
    </row>
    <row r="2087" spans="1:13" ht="15" x14ac:dyDescent="0.25">
      <c r="A2087" s="6">
        <v>145404</v>
      </c>
      <c r="B2087" s="6" t="s">
        <v>302</v>
      </c>
      <c r="C2087" s="17">
        <f t="shared" si="98"/>
        <v>0.73745173745173742</v>
      </c>
      <c r="D2087" s="6">
        <v>116540</v>
      </c>
      <c r="E2087" s="6" t="s">
        <v>2208</v>
      </c>
      <c r="H2087" s="7">
        <v>103</v>
      </c>
      <c r="I2087" s="7">
        <v>125</v>
      </c>
      <c r="L2087" s="19">
        <f t="shared" si="96"/>
        <v>103</v>
      </c>
      <c r="M2087" s="17">
        <f t="shared" si="97"/>
        <v>0.82399999999999995</v>
      </c>
    </row>
    <row r="2088" spans="1:13" ht="15" x14ac:dyDescent="0.25">
      <c r="A2088" s="6">
        <v>145452</v>
      </c>
      <c r="B2088" s="6" t="s">
        <v>303</v>
      </c>
      <c r="C2088" s="17">
        <f t="shared" si="98"/>
        <v>1</v>
      </c>
      <c r="D2088" s="6">
        <v>116721</v>
      </c>
      <c r="E2088" s="6" t="s">
        <v>2209</v>
      </c>
      <c r="H2088" s="7">
        <v>37</v>
      </c>
      <c r="I2088" s="7">
        <v>37</v>
      </c>
      <c r="L2088" s="19">
        <f t="shared" si="96"/>
        <v>37</v>
      </c>
      <c r="M2088" s="17">
        <f t="shared" si="97"/>
        <v>1</v>
      </c>
    </row>
    <row r="2089" spans="1:13" ht="15" x14ac:dyDescent="0.25">
      <c r="A2089" s="6">
        <v>145452</v>
      </c>
      <c r="B2089" s="6" t="s">
        <v>303</v>
      </c>
      <c r="C2089" s="17">
        <f t="shared" si="98"/>
        <v>1</v>
      </c>
      <c r="D2089" s="6">
        <v>16029239</v>
      </c>
      <c r="E2089" s="6" t="s">
        <v>2210</v>
      </c>
      <c r="H2089" s="7">
        <v>88</v>
      </c>
      <c r="I2089" s="7">
        <v>88</v>
      </c>
      <c r="L2089" s="19">
        <f t="shared" si="96"/>
        <v>88</v>
      </c>
      <c r="M2089" s="17">
        <f t="shared" si="97"/>
        <v>1</v>
      </c>
    </row>
    <row r="2090" spans="1:13" ht="15" x14ac:dyDescent="0.25">
      <c r="A2090" s="6">
        <v>145452</v>
      </c>
      <c r="B2090" s="6" t="s">
        <v>303</v>
      </c>
      <c r="C2090" s="17">
        <f t="shared" si="98"/>
        <v>1</v>
      </c>
      <c r="D2090" s="6">
        <v>16029246</v>
      </c>
      <c r="E2090" s="6" t="s">
        <v>2211</v>
      </c>
      <c r="H2090" s="7">
        <v>150</v>
      </c>
      <c r="I2090" s="7">
        <v>150</v>
      </c>
      <c r="L2090" s="19">
        <f t="shared" si="96"/>
        <v>150</v>
      </c>
      <c r="M2090" s="17">
        <f t="shared" si="97"/>
        <v>1</v>
      </c>
    </row>
    <row r="2091" spans="1:13" ht="15" x14ac:dyDescent="0.25">
      <c r="A2091" s="6">
        <v>145452</v>
      </c>
      <c r="B2091" s="6" t="s">
        <v>303</v>
      </c>
      <c r="C2091" s="17">
        <f t="shared" si="98"/>
        <v>1</v>
      </c>
      <c r="D2091" s="6">
        <v>16060068</v>
      </c>
      <c r="E2091" s="6" t="s">
        <v>2212</v>
      </c>
      <c r="H2091" s="7">
        <v>64</v>
      </c>
      <c r="I2091" s="7">
        <v>64</v>
      </c>
      <c r="L2091" s="19">
        <f t="shared" si="96"/>
        <v>64</v>
      </c>
      <c r="M2091" s="17">
        <f t="shared" si="97"/>
        <v>1</v>
      </c>
    </row>
    <row r="2092" spans="1:13" ht="15" x14ac:dyDescent="0.25">
      <c r="A2092" s="6">
        <v>145378</v>
      </c>
      <c r="B2092" s="6" t="s">
        <v>304</v>
      </c>
      <c r="C2092" s="17">
        <f t="shared" si="98"/>
        <v>0.74688737973967179</v>
      </c>
      <c r="D2092" s="6">
        <v>116430</v>
      </c>
      <c r="E2092" s="6" t="s">
        <v>2213</v>
      </c>
      <c r="H2092" s="7">
        <v>285</v>
      </c>
      <c r="I2092" s="7">
        <v>420</v>
      </c>
      <c r="L2092" s="19">
        <f t="shared" si="96"/>
        <v>285</v>
      </c>
      <c r="M2092" s="17">
        <f t="shared" si="97"/>
        <v>0.6785714285714286</v>
      </c>
    </row>
    <row r="2093" spans="1:13" ht="15" x14ac:dyDescent="0.25">
      <c r="A2093" s="6">
        <v>145378</v>
      </c>
      <c r="B2093" s="6" t="s">
        <v>304</v>
      </c>
      <c r="C2093" s="17">
        <f t="shared" si="98"/>
        <v>0.74688737973967179</v>
      </c>
      <c r="D2093" s="6">
        <v>116431</v>
      </c>
      <c r="E2093" s="6" t="s">
        <v>2214</v>
      </c>
      <c r="H2093" s="7">
        <v>376</v>
      </c>
      <c r="I2093" s="7">
        <v>578</v>
      </c>
      <c r="L2093" s="19">
        <f t="shared" si="96"/>
        <v>376</v>
      </c>
      <c r="M2093" s="17">
        <f t="shared" si="97"/>
        <v>0.65051903114186849</v>
      </c>
    </row>
    <row r="2094" spans="1:13" ht="15" x14ac:dyDescent="0.25">
      <c r="A2094" s="6">
        <v>145378</v>
      </c>
      <c r="B2094" s="6" t="s">
        <v>304</v>
      </c>
      <c r="C2094" s="17">
        <f t="shared" si="98"/>
        <v>0.74688737973967179</v>
      </c>
      <c r="D2094" s="6">
        <v>116432</v>
      </c>
      <c r="E2094" s="6" t="s">
        <v>1692</v>
      </c>
      <c r="H2094" s="7">
        <v>379</v>
      </c>
      <c r="I2094" s="7">
        <v>430</v>
      </c>
      <c r="L2094" s="19">
        <f t="shared" si="96"/>
        <v>379</v>
      </c>
      <c r="M2094" s="17">
        <f t="shared" si="97"/>
        <v>0.88139534883720927</v>
      </c>
    </row>
    <row r="2095" spans="1:13" ht="15" x14ac:dyDescent="0.25">
      <c r="A2095" s="6">
        <v>145378</v>
      </c>
      <c r="B2095" s="6" t="s">
        <v>304</v>
      </c>
      <c r="C2095" s="17">
        <f t="shared" si="98"/>
        <v>0.74688737973967179</v>
      </c>
      <c r="D2095" s="6">
        <v>116433</v>
      </c>
      <c r="E2095" s="6" t="s">
        <v>2215</v>
      </c>
      <c r="H2095" s="7">
        <v>403</v>
      </c>
      <c r="I2095" s="7">
        <v>403</v>
      </c>
      <c r="L2095" s="19">
        <f t="shared" si="96"/>
        <v>403</v>
      </c>
      <c r="M2095" s="17">
        <f t="shared" si="97"/>
        <v>1</v>
      </c>
    </row>
    <row r="2096" spans="1:13" ht="15" x14ac:dyDescent="0.25">
      <c r="A2096" s="6">
        <v>145378</v>
      </c>
      <c r="B2096" s="6" t="s">
        <v>304</v>
      </c>
      <c r="C2096" s="17">
        <f t="shared" si="98"/>
        <v>0.74688737973967179</v>
      </c>
      <c r="D2096" s="6">
        <v>116434</v>
      </c>
      <c r="E2096" s="6" t="s">
        <v>357</v>
      </c>
      <c r="H2096" s="7">
        <v>258</v>
      </c>
      <c r="I2096" s="7">
        <v>494</v>
      </c>
      <c r="L2096" s="19">
        <f t="shared" si="96"/>
        <v>258</v>
      </c>
      <c r="M2096" s="17">
        <f t="shared" si="97"/>
        <v>0.52226720647773284</v>
      </c>
    </row>
    <row r="2097" spans="1:13" ht="15" x14ac:dyDescent="0.25">
      <c r="A2097" s="6">
        <v>145378</v>
      </c>
      <c r="B2097" s="6" t="s">
        <v>304</v>
      </c>
      <c r="C2097" s="17">
        <f t="shared" si="98"/>
        <v>0.74688737973967179</v>
      </c>
      <c r="D2097" s="6">
        <v>116435</v>
      </c>
      <c r="E2097" s="6" t="s">
        <v>437</v>
      </c>
      <c r="H2097" s="7">
        <v>331</v>
      </c>
      <c r="I2097" s="7">
        <v>335</v>
      </c>
      <c r="L2097" s="19">
        <f t="shared" si="96"/>
        <v>331</v>
      </c>
      <c r="M2097" s="17">
        <f t="shared" si="97"/>
        <v>0.9880597014925373</v>
      </c>
    </row>
    <row r="2098" spans="1:13" ht="15" x14ac:dyDescent="0.25">
      <c r="A2098" s="6">
        <v>145378</v>
      </c>
      <c r="B2098" s="6" t="s">
        <v>304</v>
      </c>
      <c r="C2098" s="17">
        <f t="shared" si="98"/>
        <v>0.74688737973967179</v>
      </c>
      <c r="D2098" s="6">
        <v>116437</v>
      </c>
      <c r="E2098" s="6" t="s">
        <v>2216</v>
      </c>
      <c r="H2098" s="7">
        <v>1489</v>
      </c>
      <c r="I2098" s="7">
        <v>1974</v>
      </c>
      <c r="L2098" s="19">
        <f t="shared" si="96"/>
        <v>1489</v>
      </c>
      <c r="M2098" s="17">
        <f t="shared" si="97"/>
        <v>0.754305977710233</v>
      </c>
    </row>
    <row r="2099" spans="1:13" ht="15" x14ac:dyDescent="0.25">
      <c r="A2099" s="6">
        <v>145378</v>
      </c>
      <c r="B2099" s="6" t="s">
        <v>304</v>
      </c>
      <c r="C2099" s="17">
        <f t="shared" si="98"/>
        <v>0.74688737973967179</v>
      </c>
      <c r="D2099" s="6">
        <v>116438</v>
      </c>
      <c r="E2099" s="6" t="s">
        <v>1979</v>
      </c>
      <c r="H2099" s="7">
        <v>545</v>
      </c>
      <c r="I2099" s="7">
        <v>598</v>
      </c>
      <c r="L2099" s="19">
        <f t="shared" si="96"/>
        <v>545</v>
      </c>
      <c r="M2099" s="17">
        <f t="shared" si="97"/>
        <v>0.91137123745819393</v>
      </c>
    </row>
    <row r="2100" spans="1:13" ht="15" x14ac:dyDescent="0.25">
      <c r="A2100" s="6">
        <v>145378</v>
      </c>
      <c r="B2100" s="6" t="s">
        <v>304</v>
      </c>
      <c r="C2100" s="17">
        <f t="shared" si="98"/>
        <v>0.74688737973967179</v>
      </c>
      <c r="D2100" s="6">
        <v>116439</v>
      </c>
      <c r="E2100" s="6" t="s">
        <v>774</v>
      </c>
      <c r="H2100" s="7">
        <v>436</v>
      </c>
      <c r="I2100" s="7">
        <v>465</v>
      </c>
      <c r="L2100" s="19">
        <f t="shared" si="96"/>
        <v>436</v>
      </c>
      <c r="M2100" s="17">
        <f t="shared" si="97"/>
        <v>0.93763440860215053</v>
      </c>
    </row>
    <row r="2101" spans="1:13" ht="15" x14ac:dyDescent="0.25">
      <c r="A2101" s="6">
        <v>145378</v>
      </c>
      <c r="B2101" s="6" t="s">
        <v>304</v>
      </c>
      <c r="C2101" s="17">
        <f t="shared" si="98"/>
        <v>0.74688737973967179</v>
      </c>
      <c r="D2101" s="6">
        <v>116440</v>
      </c>
      <c r="E2101" s="6" t="s">
        <v>2217</v>
      </c>
      <c r="H2101" s="7">
        <v>420</v>
      </c>
      <c r="I2101" s="7">
        <v>457</v>
      </c>
      <c r="L2101" s="19">
        <f t="shared" ref="L2101:L2164" si="99">IF(K2101="",H2101,(MIN(I2101,(K2101*1.6*I2101))))</f>
        <v>420</v>
      </c>
      <c r="M2101" s="17">
        <f t="shared" ref="M2101:M2164" si="100">IF(L2101=0,0,(L2101/I2101))</f>
        <v>0.91903719912472648</v>
      </c>
    </row>
    <row r="2102" spans="1:13" ht="15" x14ac:dyDescent="0.25">
      <c r="A2102" s="6">
        <v>145378</v>
      </c>
      <c r="B2102" s="6" t="s">
        <v>304</v>
      </c>
      <c r="C2102" s="17">
        <f t="shared" si="98"/>
        <v>0.74688737973967179</v>
      </c>
      <c r="D2102" s="6">
        <v>116441</v>
      </c>
      <c r="E2102" s="6" t="s">
        <v>1913</v>
      </c>
      <c r="H2102" s="7">
        <v>89</v>
      </c>
      <c r="I2102" s="7">
        <v>305</v>
      </c>
      <c r="L2102" s="19">
        <f t="shared" si="99"/>
        <v>89</v>
      </c>
      <c r="M2102" s="17">
        <f t="shared" si="100"/>
        <v>0.29180327868852457</v>
      </c>
    </row>
    <row r="2103" spans="1:13" ht="15" x14ac:dyDescent="0.25">
      <c r="A2103" s="6">
        <v>145378</v>
      </c>
      <c r="B2103" s="6" t="s">
        <v>304</v>
      </c>
      <c r="C2103" s="17">
        <f t="shared" si="98"/>
        <v>0.74688737973967179</v>
      </c>
      <c r="D2103" s="6">
        <v>116450</v>
      </c>
      <c r="E2103" s="6" t="s">
        <v>2218</v>
      </c>
      <c r="H2103" s="7">
        <v>265</v>
      </c>
      <c r="I2103" s="7">
        <v>297</v>
      </c>
      <c r="L2103" s="19">
        <f t="shared" si="99"/>
        <v>265</v>
      </c>
      <c r="M2103" s="17">
        <f t="shared" si="100"/>
        <v>0.8922558922558923</v>
      </c>
    </row>
    <row r="2104" spans="1:13" ht="15" x14ac:dyDescent="0.25">
      <c r="A2104" s="6">
        <v>145378</v>
      </c>
      <c r="B2104" s="6" t="s">
        <v>304</v>
      </c>
      <c r="C2104" s="17">
        <f t="shared" si="98"/>
        <v>0.74688737973967179</v>
      </c>
      <c r="D2104" s="6">
        <v>223219</v>
      </c>
      <c r="E2104" s="6" t="s">
        <v>2219</v>
      </c>
      <c r="H2104" s="6">
        <v>3</v>
      </c>
      <c r="I2104" s="6">
        <v>3</v>
      </c>
      <c r="L2104" s="19">
        <f t="shared" si="99"/>
        <v>3</v>
      </c>
      <c r="M2104" s="17">
        <f t="shared" si="100"/>
        <v>1</v>
      </c>
    </row>
    <row r="2105" spans="1:13" ht="15" x14ac:dyDescent="0.25">
      <c r="A2105" s="6">
        <v>145378</v>
      </c>
      <c r="B2105" s="6" t="s">
        <v>304</v>
      </c>
      <c r="C2105" s="17">
        <f t="shared" si="98"/>
        <v>0.74688737973967179</v>
      </c>
      <c r="D2105" s="6">
        <v>223222</v>
      </c>
      <c r="E2105" s="6" t="s">
        <v>2220</v>
      </c>
      <c r="H2105" s="7">
        <v>0</v>
      </c>
      <c r="I2105" s="7">
        <v>0</v>
      </c>
      <c r="L2105" s="19">
        <f t="shared" si="99"/>
        <v>0</v>
      </c>
      <c r="M2105" s="17">
        <f t="shared" si="100"/>
        <v>0</v>
      </c>
    </row>
    <row r="2106" spans="1:13" ht="15" x14ac:dyDescent="0.25">
      <c r="A2106" s="6">
        <v>145378</v>
      </c>
      <c r="B2106" s="6" t="s">
        <v>304</v>
      </c>
      <c r="C2106" s="17">
        <f t="shared" si="98"/>
        <v>0.74688737973967179</v>
      </c>
      <c r="D2106" s="6">
        <v>223223</v>
      </c>
      <c r="E2106" s="6" t="s">
        <v>2221</v>
      </c>
      <c r="H2106" s="7">
        <v>0</v>
      </c>
      <c r="I2106" s="7">
        <v>163</v>
      </c>
      <c r="L2106" s="19">
        <f t="shared" si="99"/>
        <v>0</v>
      </c>
      <c r="M2106" s="17">
        <f t="shared" si="100"/>
        <v>0</v>
      </c>
    </row>
    <row r="2107" spans="1:13" ht="15" x14ac:dyDescent="0.25">
      <c r="A2107" s="6">
        <v>145378</v>
      </c>
      <c r="B2107" s="6" t="s">
        <v>304</v>
      </c>
      <c r="C2107" s="17">
        <f t="shared" si="98"/>
        <v>0.74688737973967179</v>
      </c>
      <c r="D2107" s="6">
        <v>229620</v>
      </c>
      <c r="E2107" s="6" t="s">
        <v>2222</v>
      </c>
      <c r="H2107" s="7">
        <v>0</v>
      </c>
      <c r="I2107" s="7">
        <v>146</v>
      </c>
      <c r="L2107" s="19">
        <f t="shared" si="99"/>
        <v>0</v>
      </c>
      <c r="M2107" s="17">
        <f t="shared" si="100"/>
        <v>0</v>
      </c>
    </row>
    <row r="2108" spans="1:13" ht="15" x14ac:dyDescent="0.25">
      <c r="A2108" s="6">
        <v>145413</v>
      </c>
      <c r="B2108" s="6" t="s">
        <v>305</v>
      </c>
      <c r="C2108" s="17">
        <f t="shared" si="98"/>
        <v>0.51971053132736622</v>
      </c>
      <c r="D2108" s="6">
        <v>116571</v>
      </c>
      <c r="E2108" s="6" t="s">
        <v>2223</v>
      </c>
      <c r="H2108" s="7">
        <v>276</v>
      </c>
      <c r="I2108" s="7">
        <v>362</v>
      </c>
      <c r="L2108" s="19">
        <f t="shared" si="99"/>
        <v>276</v>
      </c>
      <c r="M2108" s="17">
        <f t="shared" si="100"/>
        <v>0.76243093922651939</v>
      </c>
    </row>
    <row r="2109" spans="1:13" ht="15" x14ac:dyDescent="0.25">
      <c r="A2109" s="6">
        <v>145413</v>
      </c>
      <c r="B2109" s="6" t="s">
        <v>305</v>
      </c>
      <c r="C2109" s="17">
        <f t="shared" si="98"/>
        <v>0.51971053132736622</v>
      </c>
      <c r="D2109" s="6">
        <v>116573</v>
      </c>
      <c r="E2109" s="6" t="s">
        <v>2224</v>
      </c>
      <c r="H2109" s="7">
        <v>146</v>
      </c>
      <c r="I2109" s="7">
        <v>419</v>
      </c>
      <c r="L2109" s="19">
        <f t="shared" si="99"/>
        <v>146</v>
      </c>
      <c r="M2109" s="17">
        <f t="shared" si="100"/>
        <v>0.34844868735083534</v>
      </c>
    </row>
    <row r="2110" spans="1:13" ht="15" x14ac:dyDescent="0.25">
      <c r="A2110" s="6">
        <v>145413</v>
      </c>
      <c r="B2110" s="6" t="s">
        <v>305</v>
      </c>
      <c r="C2110" s="17">
        <f t="shared" si="98"/>
        <v>0.51971053132736622</v>
      </c>
      <c r="D2110" s="6">
        <v>116574</v>
      </c>
      <c r="E2110" s="6" t="s">
        <v>2225</v>
      </c>
      <c r="H2110" s="7">
        <v>306</v>
      </c>
      <c r="I2110" s="7">
        <v>460</v>
      </c>
      <c r="L2110" s="19">
        <f t="shared" si="99"/>
        <v>306</v>
      </c>
      <c r="M2110" s="17">
        <f t="shared" si="100"/>
        <v>0.66521739130434787</v>
      </c>
    </row>
    <row r="2111" spans="1:13" ht="15" x14ac:dyDescent="0.25">
      <c r="A2111" s="6">
        <v>145413</v>
      </c>
      <c r="B2111" s="6" t="s">
        <v>305</v>
      </c>
      <c r="C2111" s="17">
        <f t="shared" si="98"/>
        <v>0.51971053132736622</v>
      </c>
      <c r="D2111" s="6">
        <v>116575</v>
      </c>
      <c r="E2111" s="6" t="s">
        <v>2226</v>
      </c>
      <c r="H2111" s="7">
        <v>0</v>
      </c>
      <c r="I2111" s="7">
        <v>0</v>
      </c>
      <c r="L2111" s="19">
        <f t="shared" si="99"/>
        <v>0</v>
      </c>
      <c r="M2111" s="17">
        <f t="shared" si="100"/>
        <v>0</v>
      </c>
    </row>
    <row r="2112" spans="1:13" ht="15" x14ac:dyDescent="0.25">
      <c r="A2112" s="6">
        <v>145413</v>
      </c>
      <c r="B2112" s="6" t="s">
        <v>305</v>
      </c>
      <c r="C2112" s="17">
        <f t="shared" si="98"/>
        <v>0.51971053132736622</v>
      </c>
      <c r="D2112" s="6">
        <v>116579</v>
      </c>
      <c r="E2112" s="6" t="s">
        <v>2227</v>
      </c>
      <c r="H2112" s="7">
        <v>366</v>
      </c>
      <c r="I2112" s="7">
        <v>496</v>
      </c>
      <c r="L2112" s="19">
        <f t="shared" si="99"/>
        <v>366</v>
      </c>
      <c r="M2112" s="17">
        <f t="shared" si="100"/>
        <v>0.73790322580645162</v>
      </c>
    </row>
    <row r="2113" spans="1:13" ht="15" x14ac:dyDescent="0.25">
      <c r="A2113" s="6">
        <v>145413</v>
      </c>
      <c r="B2113" s="6" t="s">
        <v>305</v>
      </c>
      <c r="C2113" s="17">
        <f t="shared" si="98"/>
        <v>0.51971053132736622</v>
      </c>
      <c r="D2113" s="6">
        <v>116584</v>
      </c>
      <c r="E2113" s="6" t="s">
        <v>2228</v>
      </c>
      <c r="H2113" s="7">
        <v>136</v>
      </c>
      <c r="I2113" s="7">
        <v>234</v>
      </c>
      <c r="L2113" s="19">
        <f t="shared" si="99"/>
        <v>136</v>
      </c>
      <c r="M2113" s="17">
        <f t="shared" si="100"/>
        <v>0.58119658119658124</v>
      </c>
    </row>
    <row r="2114" spans="1:13" ht="15" x14ac:dyDescent="0.25">
      <c r="A2114" s="6">
        <v>145413</v>
      </c>
      <c r="B2114" s="6" t="s">
        <v>305</v>
      </c>
      <c r="C2114" s="17">
        <f t="shared" si="98"/>
        <v>0.51971053132736622</v>
      </c>
      <c r="D2114" s="6">
        <v>116586</v>
      </c>
      <c r="E2114" s="6" t="s">
        <v>2229</v>
      </c>
      <c r="H2114" s="7">
        <v>598</v>
      </c>
      <c r="I2114" s="7">
        <v>1519</v>
      </c>
      <c r="L2114" s="19">
        <f t="shared" si="99"/>
        <v>598</v>
      </c>
      <c r="M2114" s="17">
        <f t="shared" si="100"/>
        <v>0.3936800526662278</v>
      </c>
    </row>
    <row r="2115" spans="1:13" ht="15" x14ac:dyDescent="0.25">
      <c r="A2115" s="6">
        <v>145413</v>
      </c>
      <c r="B2115" s="6" t="s">
        <v>305</v>
      </c>
      <c r="C2115" s="17">
        <f t="shared" ref="C2115:C2178" si="101">SUMIF($B$2:$B$3000,B2115,$L$2:$L$3000)/(SUMIF($B$2:$B$3000,B2115,$I$2:$I$3000))</f>
        <v>0.51971053132736622</v>
      </c>
      <c r="D2115" s="6">
        <v>116587</v>
      </c>
      <c r="E2115" s="6" t="s">
        <v>547</v>
      </c>
      <c r="H2115" s="7">
        <v>122</v>
      </c>
      <c r="I2115" s="7">
        <v>398</v>
      </c>
      <c r="L2115" s="19">
        <f t="shared" si="99"/>
        <v>122</v>
      </c>
      <c r="M2115" s="17">
        <f t="shared" si="100"/>
        <v>0.30653266331658291</v>
      </c>
    </row>
    <row r="2116" spans="1:13" ht="15" x14ac:dyDescent="0.25">
      <c r="A2116" s="6">
        <v>145413</v>
      </c>
      <c r="B2116" s="6" t="s">
        <v>305</v>
      </c>
      <c r="C2116" s="17">
        <f t="shared" si="101"/>
        <v>0.51971053132736622</v>
      </c>
      <c r="D2116" s="6">
        <v>224036</v>
      </c>
      <c r="E2116" s="6" t="s">
        <v>2230</v>
      </c>
      <c r="H2116" s="7">
        <v>700</v>
      </c>
      <c r="I2116" s="7">
        <v>1203</v>
      </c>
      <c r="L2116" s="19">
        <f t="shared" si="99"/>
        <v>700</v>
      </c>
      <c r="M2116" s="17">
        <f t="shared" si="100"/>
        <v>0.58187863674147966</v>
      </c>
    </row>
    <row r="2117" spans="1:13" ht="15" x14ac:dyDescent="0.25">
      <c r="A2117" s="6">
        <v>145413</v>
      </c>
      <c r="B2117" s="6" t="s">
        <v>305</v>
      </c>
      <c r="C2117" s="17">
        <f t="shared" si="101"/>
        <v>0.51971053132736622</v>
      </c>
      <c r="D2117" s="6">
        <v>17019923</v>
      </c>
      <c r="E2117" s="6" t="s">
        <v>2231</v>
      </c>
      <c r="H2117" s="7">
        <v>79</v>
      </c>
      <c r="I2117" s="7">
        <v>160</v>
      </c>
      <c r="L2117" s="19">
        <f t="shared" si="99"/>
        <v>79</v>
      </c>
      <c r="M2117" s="17">
        <f t="shared" si="100"/>
        <v>0.49375000000000002</v>
      </c>
    </row>
    <row r="2118" spans="1:13" ht="15" x14ac:dyDescent="0.25">
      <c r="A2118" s="6">
        <v>145507</v>
      </c>
      <c r="B2118" s="6" t="s">
        <v>306</v>
      </c>
      <c r="C2118" s="17">
        <f t="shared" si="101"/>
        <v>0.6524232864926871</v>
      </c>
      <c r="D2118" s="6">
        <v>116872</v>
      </c>
      <c r="E2118" s="6" t="s">
        <v>2232</v>
      </c>
      <c r="H2118" s="7">
        <v>289</v>
      </c>
      <c r="I2118" s="7">
        <v>297</v>
      </c>
      <c r="L2118" s="19">
        <f t="shared" si="99"/>
        <v>289</v>
      </c>
      <c r="M2118" s="17">
        <f t="shared" si="100"/>
        <v>0.97306397306397308</v>
      </c>
    </row>
    <row r="2119" spans="1:13" ht="15" x14ac:dyDescent="0.25">
      <c r="A2119" s="6">
        <v>145507</v>
      </c>
      <c r="B2119" s="6" t="s">
        <v>306</v>
      </c>
      <c r="C2119" s="17">
        <f t="shared" si="101"/>
        <v>0.6524232864926871</v>
      </c>
      <c r="D2119" s="6">
        <v>116911</v>
      </c>
      <c r="E2119" s="6" t="s">
        <v>1878</v>
      </c>
      <c r="H2119" s="7">
        <v>373</v>
      </c>
      <c r="I2119" s="7">
        <v>562</v>
      </c>
      <c r="L2119" s="19">
        <f t="shared" si="99"/>
        <v>373</v>
      </c>
      <c r="M2119" s="17">
        <f t="shared" si="100"/>
        <v>0.66370106761565839</v>
      </c>
    </row>
    <row r="2120" spans="1:13" ht="15" x14ac:dyDescent="0.25">
      <c r="A2120" s="6">
        <v>145507</v>
      </c>
      <c r="B2120" s="6" t="s">
        <v>306</v>
      </c>
      <c r="C2120" s="17">
        <f t="shared" si="101"/>
        <v>0.6524232864926871</v>
      </c>
      <c r="D2120" s="6">
        <v>116912</v>
      </c>
      <c r="E2120" s="6" t="s">
        <v>2233</v>
      </c>
      <c r="H2120" s="7">
        <v>108</v>
      </c>
      <c r="I2120" s="7">
        <v>164</v>
      </c>
      <c r="L2120" s="19">
        <f t="shared" si="99"/>
        <v>108</v>
      </c>
      <c r="M2120" s="17">
        <f t="shared" si="100"/>
        <v>0.65853658536585369</v>
      </c>
    </row>
    <row r="2121" spans="1:13" ht="15" x14ac:dyDescent="0.25">
      <c r="A2121" s="6">
        <v>145507</v>
      </c>
      <c r="B2121" s="6" t="s">
        <v>306</v>
      </c>
      <c r="C2121" s="17">
        <f t="shared" si="101"/>
        <v>0.6524232864926871</v>
      </c>
      <c r="D2121" s="6">
        <v>116913</v>
      </c>
      <c r="E2121" s="6" t="s">
        <v>2234</v>
      </c>
      <c r="H2121" s="7">
        <v>211</v>
      </c>
      <c r="I2121" s="7">
        <v>258</v>
      </c>
      <c r="L2121" s="19">
        <f t="shared" si="99"/>
        <v>211</v>
      </c>
      <c r="M2121" s="17">
        <f t="shared" si="100"/>
        <v>0.81782945736434109</v>
      </c>
    </row>
    <row r="2122" spans="1:13" ht="15" x14ac:dyDescent="0.25">
      <c r="A2122" s="6">
        <v>145507</v>
      </c>
      <c r="B2122" s="6" t="s">
        <v>306</v>
      </c>
      <c r="C2122" s="17">
        <f t="shared" si="101"/>
        <v>0.6524232864926871</v>
      </c>
      <c r="D2122" s="6">
        <v>116914</v>
      </c>
      <c r="E2122" s="6" t="s">
        <v>2235</v>
      </c>
      <c r="H2122" s="7">
        <v>180</v>
      </c>
      <c r="I2122" s="7">
        <v>216</v>
      </c>
      <c r="L2122" s="19">
        <f t="shared" si="99"/>
        <v>180</v>
      </c>
      <c r="M2122" s="17">
        <f t="shared" si="100"/>
        <v>0.83333333333333337</v>
      </c>
    </row>
    <row r="2123" spans="1:13" ht="15" x14ac:dyDescent="0.25">
      <c r="A2123" s="6">
        <v>145507</v>
      </c>
      <c r="B2123" s="6" t="s">
        <v>306</v>
      </c>
      <c r="C2123" s="17">
        <f t="shared" si="101"/>
        <v>0.6524232864926871</v>
      </c>
      <c r="D2123" s="6">
        <v>116915</v>
      </c>
      <c r="E2123" s="6" t="s">
        <v>2236</v>
      </c>
      <c r="H2123" s="7">
        <v>149</v>
      </c>
      <c r="I2123" s="7">
        <v>346</v>
      </c>
      <c r="L2123" s="19">
        <f t="shared" si="99"/>
        <v>149</v>
      </c>
      <c r="M2123" s="17">
        <f t="shared" si="100"/>
        <v>0.430635838150289</v>
      </c>
    </row>
    <row r="2124" spans="1:13" ht="15" x14ac:dyDescent="0.25">
      <c r="A2124" s="6">
        <v>145507</v>
      </c>
      <c r="B2124" s="6" t="s">
        <v>306</v>
      </c>
      <c r="C2124" s="17">
        <f t="shared" si="101"/>
        <v>0.6524232864926871</v>
      </c>
      <c r="D2124" s="6">
        <v>116917</v>
      </c>
      <c r="E2124" s="6" t="s">
        <v>2237</v>
      </c>
      <c r="H2124" s="7">
        <v>194</v>
      </c>
      <c r="I2124" s="7">
        <v>244</v>
      </c>
      <c r="L2124" s="19">
        <f t="shared" si="99"/>
        <v>194</v>
      </c>
      <c r="M2124" s="17">
        <f t="shared" si="100"/>
        <v>0.79508196721311475</v>
      </c>
    </row>
    <row r="2125" spans="1:13" ht="15" x14ac:dyDescent="0.25">
      <c r="A2125" s="6">
        <v>145507</v>
      </c>
      <c r="B2125" s="6" t="s">
        <v>306</v>
      </c>
      <c r="C2125" s="17">
        <f t="shared" si="101"/>
        <v>0.6524232864926871</v>
      </c>
      <c r="D2125" s="6">
        <v>116918</v>
      </c>
      <c r="E2125" s="6" t="s">
        <v>2229</v>
      </c>
      <c r="H2125" s="7">
        <v>403</v>
      </c>
      <c r="I2125" s="7">
        <v>891</v>
      </c>
      <c r="L2125" s="19">
        <f t="shared" si="99"/>
        <v>403</v>
      </c>
      <c r="M2125" s="17">
        <f t="shared" si="100"/>
        <v>0.45230078563411896</v>
      </c>
    </row>
    <row r="2126" spans="1:13" ht="15" x14ac:dyDescent="0.25">
      <c r="A2126" s="6">
        <v>145507</v>
      </c>
      <c r="B2126" s="6" t="s">
        <v>306</v>
      </c>
      <c r="C2126" s="17">
        <f t="shared" si="101"/>
        <v>0.6524232864926871</v>
      </c>
      <c r="D2126" s="6">
        <v>116920</v>
      </c>
      <c r="E2126" s="6" t="s">
        <v>2238</v>
      </c>
      <c r="H2126" s="7">
        <v>198</v>
      </c>
      <c r="I2126" s="7">
        <v>274</v>
      </c>
      <c r="L2126" s="19">
        <f t="shared" si="99"/>
        <v>198</v>
      </c>
      <c r="M2126" s="17">
        <f t="shared" si="100"/>
        <v>0.72262773722627738</v>
      </c>
    </row>
    <row r="2127" spans="1:13" ht="15" x14ac:dyDescent="0.25">
      <c r="A2127" s="6">
        <v>145507</v>
      </c>
      <c r="B2127" s="6" t="s">
        <v>306</v>
      </c>
      <c r="C2127" s="17">
        <f t="shared" si="101"/>
        <v>0.6524232864926871</v>
      </c>
      <c r="D2127" s="6">
        <v>222320</v>
      </c>
      <c r="E2127" s="6" t="s">
        <v>2239</v>
      </c>
      <c r="H2127" s="7">
        <v>104</v>
      </c>
      <c r="I2127" s="7">
        <v>169</v>
      </c>
      <c r="L2127" s="19">
        <f t="shared" si="99"/>
        <v>104</v>
      </c>
      <c r="M2127" s="17">
        <f t="shared" si="100"/>
        <v>0.61538461538461542</v>
      </c>
    </row>
    <row r="2128" spans="1:13" ht="15" x14ac:dyDescent="0.25">
      <c r="A2128" s="6">
        <v>145507</v>
      </c>
      <c r="B2128" s="6" t="s">
        <v>306</v>
      </c>
      <c r="C2128" s="17">
        <f t="shared" si="101"/>
        <v>0.6524232864926871</v>
      </c>
      <c r="D2128" s="6">
        <v>17011429</v>
      </c>
      <c r="E2128" s="6" t="s">
        <v>2240</v>
      </c>
      <c r="H2128" s="7">
        <v>66</v>
      </c>
      <c r="I2128" s="7">
        <v>66</v>
      </c>
      <c r="L2128" s="19">
        <f t="shared" si="99"/>
        <v>66</v>
      </c>
      <c r="M2128" s="17">
        <f t="shared" si="100"/>
        <v>1</v>
      </c>
    </row>
    <row r="2129" spans="1:13" ht="15" x14ac:dyDescent="0.25">
      <c r="A2129" s="6">
        <v>145271</v>
      </c>
      <c r="B2129" s="6" t="s">
        <v>307</v>
      </c>
      <c r="C2129" s="17">
        <f t="shared" si="101"/>
        <v>0.91755319148936165</v>
      </c>
      <c r="D2129" s="6">
        <v>115813</v>
      </c>
      <c r="E2129" s="6" t="s">
        <v>2241</v>
      </c>
      <c r="H2129" s="7">
        <v>202</v>
      </c>
      <c r="I2129" s="7">
        <v>208</v>
      </c>
      <c r="L2129" s="19">
        <f t="shared" si="99"/>
        <v>202</v>
      </c>
      <c r="M2129" s="17">
        <f t="shared" si="100"/>
        <v>0.97115384615384615</v>
      </c>
    </row>
    <row r="2130" spans="1:13" ht="15" x14ac:dyDescent="0.25">
      <c r="A2130" s="6">
        <v>145271</v>
      </c>
      <c r="B2130" s="6" t="s">
        <v>307</v>
      </c>
      <c r="C2130" s="17">
        <f t="shared" si="101"/>
        <v>0.91755319148936165</v>
      </c>
      <c r="D2130" s="6">
        <v>115814</v>
      </c>
      <c r="E2130" s="6" t="s">
        <v>2242</v>
      </c>
      <c r="H2130" s="7">
        <v>143</v>
      </c>
      <c r="I2130" s="7">
        <v>168</v>
      </c>
      <c r="L2130" s="19">
        <f t="shared" si="99"/>
        <v>143</v>
      </c>
      <c r="M2130" s="17">
        <f t="shared" si="100"/>
        <v>0.85119047619047616</v>
      </c>
    </row>
    <row r="2131" spans="1:13" ht="15" x14ac:dyDescent="0.25">
      <c r="A2131" s="6">
        <v>145250</v>
      </c>
      <c r="B2131" s="6" t="s">
        <v>308</v>
      </c>
      <c r="C2131" s="17">
        <f t="shared" si="101"/>
        <v>0.31782617889617254</v>
      </c>
      <c r="D2131" s="6">
        <v>115653</v>
      </c>
      <c r="E2131" s="6" t="s">
        <v>2243</v>
      </c>
      <c r="H2131" s="7">
        <v>175</v>
      </c>
      <c r="I2131" s="7">
        <v>628</v>
      </c>
      <c r="L2131" s="19">
        <f t="shared" si="99"/>
        <v>175</v>
      </c>
      <c r="M2131" s="17">
        <f t="shared" si="100"/>
        <v>0.2786624203821656</v>
      </c>
    </row>
    <row r="2132" spans="1:13" ht="15" x14ac:dyDescent="0.25">
      <c r="A2132" s="6">
        <v>145250</v>
      </c>
      <c r="B2132" s="6" t="s">
        <v>308</v>
      </c>
      <c r="C2132" s="17">
        <f t="shared" si="101"/>
        <v>0.31782617889617254</v>
      </c>
      <c r="D2132" s="6">
        <v>115654</v>
      </c>
      <c r="E2132" s="6" t="s">
        <v>2244</v>
      </c>
      <c r="H2132" s="7">
        <v>247</v>
      </c>
      <c r="I2132" s="7">
        <v>526</v>
      </c>
      <c r="L2132" s="19">
        <f t="shared" si="99"/>
        <v>247</v>
      </c>
      <c r="M2132" s="17">
        <f t="shared" si="100"/>
        <v>0.46958174904942968</v>
      </c>
    </row>
    <row r="2133" spans="1:13" ht="15" x14ac:dyDescent="0.25">
      <c r="A2133" s="6">
        <v>145250</v>
      </c>
      <c r="B2133" s="6" t="s">
        <v>308</v>
      </c>
      <c r="C2133" s="17">
        <f t="shared" si="101"/>
        <v>0.31782617889617254</v>
      </c>
      <c r="D2133" s="6">
        <v>115655</v>
      </c>
      <c r="E2133" s="6" t="s">
        <v>2245</v>
      </c>
      <c r="H2133" s="7">
        <v>99</v>
      </c>
      <c r="I2133" s="7">
        <v>445</v>
      </c>
      <c r="L2133" s="19">
        <f t="shared" si="99"/>
        <v>99</v>
      </c>
      <c r="M2133" s="17">
        <f t="shared" si="100"/>
        <v>0.22247191011235956</v>
      </c>
    </row>
    <row r="2134" spans="1:13" ht="15" x14ac:dyDescent="0.25">
      <c r="A2134" s="6">
        <v>145250</v>
      </c>
      <c r="B2134" s="6" t="s">
        <v>308</v>
      </c>
      <c r="C2134" s="17">
        <f t="shared" si="101"/>
        <v>0.31782617889617254</v>
      </c>
      <c r="D2134" s="6">
        <v>115656</v>
      </c>
      <c r="E2134" s="6" t="s">
        <v>2246</v>
      </c>
      <c r="H2134" s="7">
        <v>438</v>
      </c>
      <c r="I2134" s="7">
        <v>1403</v>
      </c>
      <c r="L2134" s="19">
        <f t="shared" si="99"/>
        <v>438</v>
      </c>
      <c r="M2134" s="17">
        <f t="shared" si="100"/>
        <v>0.3121881682109765</v>
      </c>
    </row>
    <row r="2135" spans="1:13" ht="15" x14ac:dyDescent="0.25">
      <c r="A2135" s="6">
        <v>145250</v>
      </c>
      <c r="B2135" s="6" t="s">
        <v>308</v>
      </c>
      <c r="C2135" s="17">
        <f t="shared" si="101"/>
        <v>0.31782617889617254</v>
      </c>
      <c r="D2135" s="6">
        <v>115871</v>
      </c>
      <c r="E2135" s="6" t="s">
        <v>2247</v>
      </c>
      <c r="H2135" s="7">
        <v>84</v>
      </c>
      <c r="I2135" s="7">
        <v>291</v>
      </c>
      <c r="L2135" s="19">
        <f t="shared" si="99"/>
        <v>84</v>
      </c>
      <c r="M2135" s="17">
        <f t="shared" si="100"/>
        <v>0.28865979381443296</v>
      </c>
    </row>
    <row r="2136" spans="1:13" ht="15" x14ac:dyDescent="0.25">
      <c r="A2136" s="6">
        <v>145250</v>
      </c>
      <c r="B2136" s="6" t="s">
        <v>308</v>
      </c>
      <c r="C2136" s="17">
        <f t="shared" si="101"/>
        <v>0.31782617889617254</v>
      </c>
      <c r="D2136" s="6">
        <v>16027864</v>
      </c>
      <c r="E2136" s="6" t="s">
        <v>991</v>
      </c>
      <c r="H2136" s="7">
        <v>345</v>
      </c>
      <c r="I2136" s="7">
        <v>1059</v>
      </c>
      <c r="L2136" s="19">
        <f t="shared" si="99"/>
        <v>345</v>
      </c>
      <c r="M2136" s="17">
        <f t="shared" si="100"/>
        <v>0.32577903682719545</v>
      </c>
    </row>
    <row r="2137" spans="1:13" ht="15" x14ac:dyDescent="0.25">
      <c r="A2137" s="6">
        <v>145250</v>
      </c>
      <c r="B2137" s="6" t="s">
        <v>308</v>
      </c>
      <c r="C2137" s="17">
        <f t="shared" si="101"/>
        <v>0.31782617889617254</v>
      </c>
      <c r="D2137" s="6">
        <v>17019898</v>
      </c>
      <c r="E2137" s="6" t="s">
        <v>922</v>
      </c>
      <c r="H2137" s="7">
        <v>115</v>
      </c>
      <c r="I2137" s="7">
        <v>377</v>
      </c>
      <c r="L2137" s="19">
        <f t="shared" si="99"/>
        <v>115</v>
      </c>
      <c r="M2137" s="17">
        <f t="shared" si="100"/>
        <v>0.30503978779840851</v>
      </c>
    </row>
    <row r="2138" spans="1:13" ht="15" x14ac:dyDescent="0.25">
      <c r="A2138" s="6">
        <v>145373</v>
      </c>
      <c r="B2138" s="6" t="s">
        <v>309</v>
      </c>
      <c r="C2138" s="17">
        <f t="shared" si="101"/>
        <v>0.43318385650224217</v>
      </c>
      <c r="D2138" s="6">
        <v>116389</v>
      </c>
      <c r="E2138" s="6" t="s">
        <v>2248</v>
      </c>
      <c r="H2138" s="7">
        <v>143</v>
      </c>
      <c r="I2138" s="7">
        <v>296</v>
      </c>
      <c r="L2138" s="19">
        <f t="shared" si="99"/>
        <v>143</v>
      </c>
      <c r="M2138" s="17">
        <f t="shared" si="100"/>
        <v>0.48310810810810811</v>
      </c>
    </row>
    <row r="2139" spans="1:13" ht="15" x14ac:dyDescent="0.25">
      <c r="A2139" s="6">
        <v>145373</v>
      </c>
      <c r="B2139" s="6" t="s">
        <v>309</v>
      </c>
      <c r="C2139" s="17">
        <f t="shared" si="101"/>
        <v>0.43318385650224217</v>
      </c>
      <c r="D2139" s="6">
        <v>116392</v>
      </c>
      <c r="E2139" s="6" t="s">
        <v>665</v>
      </c>
      <c r="H2139" s="7">
        <v>152</v>
      </c>
      <c r="I2139" s="7">
        <v>380</v>
      </c>
      <c r="L2139" s="19">
        <f t="shared" si="99"/>
        <v>152</v>
      </c>
      <c r="M2139" s="17">
        <f t="shared" si="100"/>
        <v>0.4</v>
      </c>
    </row>
    <row r="2140" spans="1:13" ht="15" x14ac:dyDescent="0.25">
      <c r="A2140" s="6">
        <v>145373</v>
      </c>
      <c r="B2140" s="6" t="s">
        <v>309</v>
      </c>
      <c r="C2140" s="17">
        <f t="shared" si="101"/>
        <v>0.43318385650224217</v>
      </c>
      <c r="D2140" s="6">
        <v>116393</v>
      </c>
      <c r="E2140" s="6" t="s">
        <v>2249</v>
      </c>
      <c r="H2140" s="7">
        <v>76</v>
      </c>
      <c r="I2140" s="7">
        <v>176</v>
      </c>
      <c r="L2140" s="19">
        <f t="shared" si="99"/>
        <v>76</v>
      </c>
      <c r="M2140" s="17">
        <f t="shared" si="100"/>
        <v>0.43181818181818182</v>
      </c>
    </row>
    <row r="2141" spans="1:13" ht="15" x14ac:dyDescent="0.25">
      <c r="A2141" s="6">
        <v>145373</v>
      </c>
      <c r="B2141" s="6" t="s">
        <v>309</v>
      </c>
      <c r="C2141" s="17">
        <f t="shared" si="101"/>
        <v>0.43318385650224217</v>
      </c>
      <c r="D2141" s="6">
        <v>16082318</v>
      </c>
      <c r="E2141" s="6" t="s">
        <v>2250</v>
      </c>
      <c r="H2141" s="7">
        <v>112</v>
      </c>
      <c r="I2141" s="7">
        <v>263</v>
      </c>
      <c r="L2141" s="19">
        <f t="shared" si="99"/>
        <v>112</v>
      </c>
      <c r="M2141" s="17">
        <f t="shared" si="100"/>
        <v>0.42585551330798477</v>
      </c>
    </row>
    <row r="2142" spans="1:13" ht="15" x14ac:dyDescent="0.25">
      <c r="A2142" s="6">
        <v>145502</v>
      </c>
      <c r="B2142" s="6" t="s">
        <v>310</v>
      </c>
      <c r="C2142" s="17">
        <f t="shared" si="101"/>
        <v>0.43555555555555553</v>
      </c>
      <c r="D2142" s="6">
        <v>116821</v>
      </c>
      <c r="E2142" s="6" t="s">
        <v>2251</v>
      </c>
      <c r="H2142" s="7">
        <v>45</v>
      </c>
      <c r="I2142" s="7">
        <v>91</v>
      </c>
      <c r="L2142" s="19">
        <f t="shared" si="99"/>
        <v>45</v>
      </c>
      <c r="M2142" s="17">
        <f t="shared" si="100"/>
        <v>0.49450549450549453</v>
      </c>
    </row>
    <row r="2143" spans="1:13" ht="15" x14ac:dyDescent="0.25">
      <c r="A2143" s="6">
        <v>145502</v>
      </c>
      <c r="B2143" s="6" t="s">
        <v>310</v>
      </c>
      <c r="C2143" s="17">
        <f t="shared" si="101"/>
        <v>0.43555555555555553</v>
      </c>
      <c r="D2143" s="6">
        <v>116822</v>
      </c>
      <c r="E2143" s="6" t="s">
        <v>2252</v>
      </c>
      <c r="H2143" s="7">
        <v>53</v>
      </c>
      <c r="I2143" s="7">
        <v>134</v>
      </c>
      <c r="L2143" s="19">
        <f t="shared" si="99"/>
        <v>53</v>
      </c>
      <c r="M2143" s="17">
        <f t="shared" si="100"/>
        <v>0.39552238805970147</v>
      </c>
    </row>
    <row r="2144" spans="1:13" ht="15" x14ac:dyDescent="0.25">
      <c r="A2144" s="6">
        <v>145312</v>
      </c>
      <c r="B2144" s="6" t="s">
        <v>311</v>
      </c>
      <c r="C2144" s="17">
        <f t="shared" si="101"/>
        <v>0.40957446808510639</v>
      </c>
      <c r="D2144" s="6">
        <v>116146</v>
      </c>
      <c r="E2144" s="6" t="s">
        <v>2253</v>
      </c>
      <c r="H2144" s="7">
        <v>82</v>
      </c>
      <c r="I2144" s="7">
        <v>190</v>
      </c>
      <c r="L2144" s="19">
        <f t="shared" si="99"/>
        <v>82</v>
      </c>
      <c r="M2144" s="17">
        <f t="shared" si="100"/>
        <v>0.43157894736842106</v>
      </c>
    </row>
    <row r="2145" spans="1:13" ht="15" x14ac:dyDescent="0.25">
      <c r="A2145" s="6">
        <v>145312</v>
      </c>
      <c r="B2145" s="6" t="s">
        <v>311</v>
      </c>
      <c r="C2145" s="17">
        <f t="shared" si="101"/>
        <v>0.40957446808510639</v>
      </c>
      <c r="D2145" s="6">
        <v>116147</v>
      </c>
      <c r="E2145" s="6" t="s">
        <v>2254</v>
      </c>
      <c r="H2145" s="7">
        <v>72</v>
      </c>
      <c r="I2145" s="7">
        <v>186</v>
      </c>
      <c r="L2145" s="19">
        <f t="shared" si="99"/>
        <v>72</v>
      </c>
      <c r="M2145" s="17">
        <f t="shared" si="100"/>
        <v>0.38709677419354838</v>
      </c>
    </row>
    <row r="2146" spans="1:13" ht="15" x14ac:dyDescent="0.25">
      <c r="A2146" s="6">
        <v>145405</v>
      </c>
      <c r="B2146" s="6" t="s">
        <v>312</v>
      </c>
      <c r="C2146" s="17">
        <f t="shared" si="101"/>
        <v>0.66400000000000003</v>
      </c>
      <c r="D2146" s="6">
        <v>116541</v>
      </c>
      <c r="E2146" s="6" t="s">
        <v>2255</v>
      </c>
      <c r="H2146" s="7">
        <v>52</v>
      </c>
      <c r="I2146" s="7">
        <v>69</v>
      </c>
      <c r="L2146" s="19">
        <f t="shared" si="99"/>
        <v>52</v>
      </c>
      <c r="M2146" s="17">
        <f t="shared" si="100"/>
        <v>0.75362318840579712</v>
      </c>
    </row>
    <row r="2147" spans="1:13" ht="15" x14ac:dyDescent="0.25">
      <c r="A2147" s="6">
        <v>145405</v>
      </c>
      <c r="B2147" s="6" t="s">
        <v>312</v>
      </c>
      <c r="C2147" s="17">
        <f t="shared" si="101"/>
        <v>0.66400000000000003</v>
      </c>
      <c r="D2147" s="6">
        <v>116542</v>
      </c>
      <c r="E2147" s="6" t="s">
        <v>2256</v>
      </c>
      <c r="H2147" s="7">
        <v>31</v>
      </c>
      <c r="I2147" s="7">
        <v>56</v>
      </c>
      <c r="L2147" s="19">
        <f t="shared" si="99"/>
        <v>31</v>
      </c>
      <c r="M2147" s="17">
        <f t="shared" si="100"/>
        <v>0.5535714285714286</v>
      </c>
    </row>
    <row r="2148" spans="1:13" ht="15" x14ac:dyDescent="0.25">
      <c r="A2148" s="6">
        <v>145335</v>
      </c>
      <c r="B2148" s="6" t="s">
        <v>313</v>
      </c>
      <c r="C2148" s="17">
        <f t="shared" si="101"/>
        <v>0.91885143570536831</v>
      </c>
      <c r="D2148" s="6">
        <v>116213</v>
      </c>
      <c r="E2148" s="6" t="s">
        <v>2257</v>
      </c>
      <c r="H2148" s="7">
        <v>387</v>
      </c>
      <c r="I2148" s="7">
        <v>411</v>
      </c>
      <c r="L2148" s="19">
        <f t="shared" si="99"/>
        <v>387</v>
      </c>
      <c r="M2148" s="17">
        <f t="shared" si="100"/>
        <v>0.94160583941605835</v>
      </c>
    </row>
    <row r="2149" spans="1:13" ht="15" x14ac:dyDescent="0.25">
      <c r="A2149" s="6">
        <v>145335</v>
      </c>
      <c r="B2149" s="6" t="s">
        <v>313</v>
      </c>
      <c r="C2149" s="17">
        <f t="shared" si="101"/>
        <v>0.91885143570536831</v>
      </c>
      <c r="D2149" s="6">
        <v>116214</v>
      </c>
      <c r="E2149" s="6" t="s">
        <v>2258</v>
      </c>
      <c r="H2149" s="7">
        <v>186</v>
      </c>
      <c r="I2149" s="7">
        <v>212</v>
      </c>
      <c r="L2149" s="19">
        <f t="shared" si="99"/>
        <v>186</v>
      </c>
      <c r="M2149" s="17">
        <f t="shared" si="100"/>
        <v>0.87735849056603776</v>
      </c>
    </row>
    <row r="2150" spans="1:13" ht="15" x14ac:dyDescent="0.25">
      <c r="A2150" s="6">
        <v>145335</v>
      </c>
      <c r="B2150" s="6" t="s">
        <v>313</v>
      </c>
      <c r="C2150" s="17">
        <f t="shared" si="101"/>
        <v>0.91885143570536831</v>
      </c>
      <c r="D2150" s="6">
        <v>116215</v>
      </c>
      <c r="E2150" s="6" t="s">
        <v>2259</v>
      </c>
      <c r="H2150" s="7">
        <v>163</v>
      </c>
      <c r="I2150" s="7">
        <v>178</v>
      </c>
      <c r="L2150" s="19">
        <f t="shared" si="99"/>
        <v>163</v>
      </c>
      <c r="M2150" s="17">
        <f t="shared" si="100"/>
        <v>0.9157303370786517</v>
      </c>
    </row>
    <row r="2151" spans="1:13" ht="15" x14ac:dyDescent="0.25">
      <c r="A2151" s="6">
        <v>145335</v>
      </c>
      <c r="B2151" s="6" t="s">
        <v>313</v>
      </c>
      <c r="C2151" s="17">
        <f t="shared" si="101"/>
        <v>0.91885143570536831</v>
      </c>
      <c r="D2151" s="6">
        <v>229599</v>
      </c>
      <c r="E2151" s="6" t="s">
        <v>2260</v>
      </c>
      <c r="H2151" s="7">
        <v>0</v>
      </c>
      <c r="I2151" s="7">
        <v>0</v>
      </c>
      <c r="L2151" s="19">
        <f t="shared" si="99"/>
        <v>0</v>
      </c>
      <c r="M2151" s="17">
        <f t="shared" si="100"/>
        <v>0</v>
      </c>
    </row>
    <row r="2152" spans="1:13" ht="15" x14ac:dyDescent="0.25">
      <c r="A2152" s="6">
        <v>145298</v>
      </c>
      <c r="B2152" s="6" t="s">
        <v>314</v>
      </c>
      <c r="C2152" s="17">
        <f t="shared" si="101"/>
        <v>0.79617834394904463</v>
      </c>
      <c r="D2152" s="6">
        <v>116093</v>
      </c>
      <c r="E2152" s="6" t="s">
        <v>2261</v>
      </c>
      <c r="H2152" s="7">
        <v>125</v>
      </c>
      <c r="I2152" s="7">
        <v>157</v>
      </c>
      <c r="L2152" s="19">
        <f t="shared" si="99"/>
        <v>125</v>
      </c>
      <c r="M2152" s="17">
        <f t="shared" si="100"/>
        <v>0.79617834394904463</v>
      </c>
    </row>
    <row r="2153" spans="1:13" ht="15" x14ac:dyDescent="0.25">
      <c r="A2153" s="6">
        <v>145374</v>
      </c>
      <c r="B2153" s="6" t="s">
        <v>315</v>
      </c>
      <c r="C2153" s="17">
        <f t="shared" si="101"/>
        <v>0.96969696969696972</v>
      </c>
      <c r="D2153" s="6">
        <v>116394</v>
      </c>
      <c r="E2153" s="6" t="s">
        <v>2262</v>
      </c>
      <c r="H2153" s="7">
        <v>64</v>
      </c>
      <c r="I2153" s="7">
        <v>66</v>
      </c>
      <c r="L2153" s="19">
        <f t="shared" si="99"/>
        <v>64</v>
      </c>
      <c r="M2153" s="17">
        <f t="shared" si="100"/>
        <v>0.96969696969696972</v>
      </c>
    </row>
    <row r="2154" spans="1:13" ht="15" x14ac:dyDescent="0.25">
      <c r="A2154" s="6">
        <v>145376</v>
      </c>
      <c r="B2154" s="6" t="s">
        <v>316</v>
      </c>
      <c r="C2154" s="17">
        <f t="shared" si="101"/>
        <v>0.37274959083469722</v>
      </c>
      <c r="D2154" s="6">
        <v>116230</v>
      </c>
      <c r="E2154" s="6" t="s">
        <v>2263</v>
      </c>
      <c r="H2154" s="7">
        <v>23</v>
      </c>
      <c r="I2154" s="7">
        <v>54</v>
      </c>
      <c r="L2154" s="19">
        <f t="shared" si="99"/>
        <v>23</v>
      </c>
      <c r="M2154" s="17">
        <f t="shared" si="100"/>
        <v>0.42592592592592593</v>
      </c>
    </row>
    <row r="2155" spans="1:13" ht="15" x14ac:dyDescent="0.25">
      <c r="A2155" s="6">
        <v>145376</v>
      </c>
      <c r="B2155" s="6" t="s">
        <v>316</v>
      </c>
      <c r="C2155" s="17">
        <f t="shared" si="101"/>
        <v>0.37274959083469722</v>
      </c>
      <c r="D2155" s="6">
        <v>116395</v>
      </c>
      <c r="E2155" s="6" t="s">
        <v>437</v>
      </c>
      <c r="H2155" s="7">
        <v>197</v>
      </c>
      <c r="I2155" s="7">
        <v>410</v>
      </c>
      <c r="L2155" s="19">
        <f t="shared" si="99"/>
        <v>197</v>
      </c>
      <c r="M2155" s="17">
        <f t="shared" si="100"/>
        <v>0.48048780487804876</v>
      </c>
    </row>
    <row r="2156" spans="1:13" ht="15" x14ac:dyDescent="0.25">
      <c r="A2156" s="6">
        <v>145376</v>
      </c>
      <c r="B2156" s="6" t="s">
        <v>316</v>
      </c>
      <c r="C2156" s="17">
        <f t="shared" si="101"/>
        <v>0.37274959083469722</v>
      </c>
      <c r="D2156" s="6">
        <v>116396</v>
      </c>
      <c r="E2156" s="6" t="s">
        <v>2264</v>
      </c>
      <c r="H2156" s="7">
        <v>217</v>
      </c>
      <c r="I2156" s="7">
        <v>662</v>
      </c>
      <c r="L2156" s="19">
        <f t="shared" si="99"/>
        <v>217</v>
      </c>
      <c r="M2156" s="17">
        <f t="shared" si="100"/>
        <v>0.32779456193353473</v>
      </c>
    </row>
    <row r="2157" spans="1:13" ht="15" x14ac:dyDescent="0.25">
      <c r="A2157" s="6">
        <v>145376</v>
      </c>
      <c r="B2157" s="6" t="s">
        <v>316</v>
      </c>
      <c r="C2157" s="17">
        <f t="shared" si="101"/>
        <v>0.37274959083469722</v>
      </c>
      <c r="D2157" s="6">
        <v>116397</v>
      </c>
      <c r="E2157" s="6" t="s">
        <v>2265</v>
      </c>
      <c r="H2157" s="7">
        <v>348</v>
      </c>
      <c r="I2157" s="7">
        <v>859</v>
      </c>
      <c r="L2157" s="19">
        <f t="shared" si="99"/>
        <v>348</v>
      </c>
      <c r="M2157" s="17">
        <f t="shared" si="100"/>
        <v>0.4051222351571595</v>
      </c>
    </row>
    <row r="2158" spans="1:13" ht="15" x14ac:dyDescent="0.25">
      <c r="A2158" s="6">
        <v>145376</v>
      </c>
      <c r="B2158" s="6" t="s">
        <v>316</v>
      </c>
      <c r="C2158" s="17">
        <f t="shared" si="101"/>
        <v>0.37274959083469722</v>
      </c>
      <c r="D2158" s="6">
        <v>198930</v>
      </c>
      <c r="E2158" s="6" t="s">
        <v>2266</v>
      </c>
      <c r="H2158" s="7">
        <v>126</v>
      </c>
      <c r="I2158" s="7">
        <v>459</v>
      </c>
      <c r="L2158" s="19">
        <f t="shared" si="99"/>
        <v>126</v>
      </c>
      <c r="M2158" s="17">
        <f t="shared" si="100"/>
        <v>0.27450980392156865</v>
      </c>
    </row>
    <row r="2159" spans="1:13" ht="15" x14ac:dyDescent="0.25">
      <c r="A2159" s="6">
        <v>145376</v>
      </c>
      <c r="B2159" s="6" t="s">
        <v>316</v>
      </c>
      <c r="C2159" s="17">
        <f t="shared" si="101"/>
        <v>0.37274959083469722</v>
      </c>
      <c r="D2159" s="6">
        <v>223238</v>
      </c>
      <c r="E2159" s="6" t="s">
        <v>2267</v>
      </c>
      <c r="H2159" s="7">
        <v>0</v>
      </c>
      <c r="I2159" s="7">
        <v>0</v>
      </c>
      <c r="L2159" s="19">
        <f t="shared" si="99"/>
        <v>0</v>
      </c>
      <c r="M2159" s="17">
        <f t="shared" si="100"/>
        <v>0</v>
      </c>
    </row>
    <row r="2160" spans="1:13" ht="15" x14ac:dyDescent="0.25">
      <c r="A2160" s="6">
        <v>145376</v>
      </c>
      <c r="B2160" s="6" t="s">
        <v>316</v>
      </c>
      <c r="C2160" s="17">
        <f t="shared" si="101"/>
        <v>0.37274959083469722</v>
      </c>
      <c r="D2160" s="6">
        <v>16074735</v>
      </c>
      <c r="E2160" s="6" t="s">
        <v>2268</v>
      </c>
      <c r="H2160" s="7">
        <v>0</v>
      </c>
      <c r="I2160" s="7">
        <v>0</v>
      </c>
      <c r="L2160" s="19">
        <f t="shared" si="99"/>
        <v>0</v>
      </c>
      <c r="M2160" s="17">
        <f t="shared" si="100"/>
        <v>0</v>
      </c>
    </row>
    <row r="2161" spans="1:13" ht="15" x14ac:dyDescent="0.25">
      <c r="A2161" s="6">
        <v>21973</v>
      </c>
      <c r="B2161" s="6" t="s">
        <v>317</v>
      </c>
      <c r="C2161" s="17">
        <f t="shared" si="101"/>
        <v>1</v>
      </c>
      <c r="D2161" s="6">
        <v>116639</v>
      </c>
      <c r="E2161" s="6" t="s">
        <v>317</v>
      </c>
      <c r="H2161" s="6">
        <v>220</v>
      </c>
      <c r="I2161" s="6">
        <v>220</v>
      </c>
      <c r="L2161" s="19">
        <f t="shared" si="99"/>
        <v>220</v>
      </c>
      <c r="M2161" s="17">
        <f t="shared" si="100"/>
        <v>1</v>
      </c>
    </row>
    <row r="2162" spans="1:13" ht="15" x14ac:dyDescent="0.25">
      <c r="A2162" s="6">
        <v>145409</v>
      </c>
      <c r="B2162" s="6" t="s">
        <v>318</v>
      </c>
      <c r="C2162" s="17">
        <f t="shared" si="101"/>
        <v>0.94041846562603781</v>
      </c>
      <c r="D2162" s="6">
        <v>116545</v>
      </c>
      <c r="E2162" s="6" t="s">
        <v>2269</v>
      </c>
      <c r="H2162" s="7">
        <v>524</v>
      </c>
      <c r="I2162" s="7">
        <v>524</v>
      </c>
      <c r="L2162" s="19">
        <f t="shared" si="99"/>
        <v>524</v>
      </c>
      <c r="M2162" s="17">
        <f t="shared" si="100"/>
        <v>1</v>
      </c>
    </row>
    <row r="2163" spans="1:13" ht="15" x14ac:dyDescent="0.25">
      <c r="A2163" s="6">
        <v>145409</v>
      </c>
      <c r="B2163" s="6" t="s">
        <v>318</v>
      </c>
      <c r="C2163" s="17">
        <f t="shared" si="101"/>
        <v>0.94041846562603781</v>
      </c>
      <c r="D2163" s="6">
        <v>116547</v>
      </c>
      <c r="E2163" s="6" t="s">
        <v>569</v>
      </c>
      <c r="H2163" s="7">
        <v>615</v>
      </c>
      <c r="I2163" s="7">
        <v>615</v>
      </c>
      <c r="L2163" s="19">
        <f t="shared" si="99"/>
        <v>615</v>
      </c>
      <c r="M2163" s="17">
        <f t="shared" si="100"/>
        <v>1</v>
      </c>
    </row>
    <row r="2164" spans="1:13" ht="15" x14ac:dyDescent="0.25">
      <c r="A2164" s="6">
        <v>145409</v>
      </c>
      <c r="B2164" s="6" t="s">
        <v>318</v>
      </c>
      <c r="C2164" s="17">
        <f t="shared" si="101"/>
        <v>0.94041846562603781</v>
      </c>
      <c r="D2164" s="6">
        <v>116548</v>
      </c>
      <c r="E2164" s="6" t="s">
        <v>1492</v>
      </c>
      <c r="H2164" s="7">
        <v>749</v>
      </c>
      <c r="I2164" s="7">
        <v>749</v>
      </c>
      <c r="L2164" s="19">
        <f t="shared" si="99"/>
        <v>749</v>
      </c>
      <c r="M2164" s="17">
        <f t="shared" si="100"/>
        <v>1</v>
      </c>
    </row>
    <row r="2165" spans="1:13" ht="15" x14ac:dyDescent="0.25">
      <c r="A2165" s="6">
        <v>145409</v>
      </c>
      <c r="B2165" s="6" t="s">
        <v>318</v>
      </c>
      <c r="C2165" s="17">
        <f t="shared" si="101"/>
        <v>0.94041846562603781</v>
      </c>
      <c r="D2165" s="6">
        <v>116554</v>
      </c>
      <c r="E2165" s="6" t="s">
        <v>806</v>
      </c>
      <c r="H2165" s="7">
        <v>489</v>
      </c>
      <c r="I2165" s="7">
        <v>489</v>
      </c>
      <c r="L2165" s="19">
        <f t="shared" ref="L2165:L2197" si="102">IF(K2165="",H2165,(MIN(I2165,(K2165*1.6*I2165))))</f>
        <v>489</v>
      </c>
      <c r="M2165" s="17">
        <f t="shared" ref="M2165:M2197" si="103">IF(L2165=0,0,(L2165/I2165))</f>
        <v>1</v>
      </c>
    </row>
    <row r="2166" spans="1:13" ht="15" x14ac:dyDescent="0.25">
      <c r="A2166" s="6">
        <v>145409</v>
      </c>
      <c r="B2166" s="6" t="s">
        <v>318</v>
      </c>
      <c r="C2166" s="17">
        <f t="shared" si="101"/>
        <v>0.94041846562603781</v>
      </c>
      <c r="D2166" s="6">
        <v>116555</v>
      </c>
      <c r="E2166" s="6" t="s">
        <v>2270</v>
      </c>
      <c r="H2166" s="7">
        <v>488</v>
      </c>
      <c r="I2166" s="7">
        <v>488</v>
      </c>
      <c r="L2166" s="19">
        <f t="shared" si="102"/>
        <v>488</v>
      </c>
      <c r="M2166" s="17">
        <f t="shared" si="103"/>
        <v>1</v>
      </c>
    </row>
    <row r="2167" spans="1:13" ht="15" x14ac:dyDescent="0.25">
      <c r="A2167" s="6">
        <v>145409</v>
      </c>
      <c r="B2167" s="6" t="s">
        <v>318</v>
      </c>
      <c r="C2167" s="17">
        <f t="shared" si="101"/>
        <v>0.94041846562603781</v>
      </c>
      <c r="D2167" s="6">
        <v>116556</v>
      </c>
      <c r="E2167" s="6" t="s">
        <v>447</v>
      </c>
      <c r="H2167" s="7">
        <v>480</v>
      </c>
      <c r="I2167" s="7">
        <v>480</v>
      </c>
      <c r="L2167" s="19">
        <f t="shared" si="102"/>
        <v>480</v>
      </c>
      <c r="M2167" s="17">
        <f t="shared" si="103"/>
        <v>1</v>
      </c>
    </row>
    <row r="2168" spans="1:13" ht="15" x14ac:dyDescent="0.25">
      <c r="A2168" s="6">
        <v>145409</v>
      </c>
      <c r="B2168" s="6" t="s">
        <v>318</v>
      </c>
      <c r="C2168" s="17">
        <f t="shared" si="101"/>
        <v>0.94041846562603781</v>
      </c>
      <c r="D2168" s="6">
        <v>116558</v>
      </c>
      <c r="E2168" s="6" t="s">
        <v>2271</v>
      </c>
      <c r="H2168" s="7">
        <v>2122</v>
      </c>
      <c r="I2168" s="7">
        <v>2330</v>
      </c>
      <c r="L2168" s="19">
        <f t="shared" si="102"/>
        <v>2122</v>
      </c>
      <c r="M2168" s="17">
        <f t="shared" si="103"/>
        <v>0.9107296137339056</v>
      </c>
    </row>
    <row r="2169" spans="1:13" ht="15" x14ac:dyDescent="0.25">
      <c r="A2169" s="6">
        <v>145409</v>
      </c>
      <c r="B2169" s="6" t="s">
        <v>318</v>
      </c>
      <c r="C2169" s="17">
        <f t="shared" si="101"/>
        <v>0.94041846562603781</v>
      </c>
      <c r="D2169" s="6">
        <v>116559</v>
      </c>
      <c r="E2169" s="6" t="s">
        <v>2272</v>
      </c>
      <c r="H2169" s="7">
        <v>894</v>
      </c>
      <c r="I2169" s="7">
        <v>894</v>
      </c>
      <c r="L2169" s="19">
        <f t="shared" si="102"/>
        <v>894</v>
      </c>
      <c r="M2169" s="17">
        <f t="shared" si="103"/>
        <v>1</v>
      </c>
    </row>
    <row r="2170" spans="1:13" ht="15" x14ac:dyDescent="0.25">
      <c r="A2170" s="6">
        <v>145409</v>
      </c>
      <c r="B2170" s="6" t="s">
        <v>318</v>
      </c>
      <c r="C2170" s="17">
        <f t="shared" si="101"/>
        <v>0.94041846562603781</v>
      </c>
      <c r="D2170" s="6">
        <v>116560</v>
      </c>
      <c r="E2170" s="6" t="s">
        <v>2273</v>
      </c>
      <c r="H2170" s="7">
        <v>301</v>
      </c>
      <c r="I2170" s="7">
        <v>412</v>
      </c>
      <c r="L2170" s="19">
        <f t="shared" si="102"/>
        <v>301</v>
      </c>
      <c r="M2170" s="17">
        <f t="shared" si="103"/>
        <v>0.73058252427184467</v>
      </c>
    </row>
    <row r="2171" spans="1:13" ht="15" x14ac:dyDescent="0.25">
      <c r="A2171" s="6">
        <v>145409</v>
      </c>
      <c r="B2171" s="6" t="s">
        <v>318</v>
      </c>
      <c r="C2171" s="17">
        <f t="shared" si="101"/>
        <v>0.94041846562603781</v>
      </c>
      <c r="D2171" s="6">
        <v>116561</v>
      </c>
      <c r="E2171" s="6" t="s">
        <v>2274</v>
      </c>
      <c r="H2171" s="7">
        <v>414</v>
      </c>
      <c r="I2171" s="7">
        <v>414</v>
      </c>
      <c r="L2171" s="19">
        <f t="shared" si="102"/>
        <v>414</v>
      </c>
      <c r="M2171" s="17">
        <f t="shared" si="103"/>
        <v>1</v>
      </c>
    </row>
    <row r="2172" spans="1:13" ht="15" x14ac:dyDescent="0.25">
      <c r="A2172" s="6">
        <v>145409</v>
      </c>
      <c r="B2172" s="6" t="s">
        <v>318</v>
      </c>
      <c r="C2172" s="17">
        <f t="shared" si="101"/>
        <v>0.94041846562603781</v>
      </c>
      <c r="D2172" s="6">
        <v>116562</v>
      </c>
      <c r="E2172" s="6" t="s">
        <v>940</v>
      </c>
      <c r="H2172" s="7">
        <v>529</v>
      </c>
      <c r="I2172" s="7">
        <v>559</v>
      </c>
      <c r="L2172" s="19">
        <f t="shared" si="102"/>
        <v>529</v>
      </c>
      <c r="M2172" s="17">
        <f t="shared" si="103"/>
        <v>0.94633273703041143</v>
      </c>
    </row>
    <row r="2173" spans="1:13" ht="15" x14ac:dyDescent="0.25">
      <c r="A2173" s="6">
        <v>145409</v>
      </c>
      <c r="B2173" s="6" t="s">
        <v>318</v>
      </c>
      <c r="C2173" s="17">
        <f t="shared" si="101"/>
        <v>0.94041846562603781</v>
      </c>
      <c r="D2173" s="6">
        <v>116565</v>
      </c>
      <c r="E2173" s="6" t="s">
        <v>2275</v>
      </c>
      <c r="H2173" s="7">
        <v>613</v>
      </c>
      <c r="I2173" s="7">
        <v>613</v>
      </c>
      <c r="L2173" s="19">
        <f t="shared" si="102"/>
        <v>613</v>
      </c>
      <c r="M2173" s="17">
        <f t="shared" si="103"/>
        <v>1</v>
      </c>
    </row>
    <row r="2174" spans="1:13" ht="15" x14ac:dyDescent="0.25">
      <c r="A2174" s="6">
        <v>145409</v>
      </c>
      <c r="B2174" s="6" t="s">
        <v>318</v>
      </c>
      <c r="C2174" s="17">
        <f t="shared" si="101"/>
        <v>0.94041846562603781</v>
      </c>
      <c r="D2174" s="6">
        <v>116566</v>
      </c>
      <c r="E2174" s="6" t="s">
        <v>2276</v>
      </c>
      <c r="H2174" s="7">
        <v>851</v>
      </c>
      <c r="I2174" s="7">
        <v>851</v>
      </c>
      <c r="L2174" s="19">
        <f t="shared" si="102"/>
        <v>851</v>
      </c>
      <c r="M2174" s="17">
        <f t="shared" si="103"/>
        <v>1</v>
      </c>
    </row>
    <row r="2175" spans="1:13" ht="15" x14ac:dyDescent="0.25">
      <c r="A2175" s="6">
        <v>145409</v>
      </c>
      <c r="B2175" s="6" t="s">
        <v>318</v>
      </c>
      <c r="C2175" s="17">
        <f t="shared" si="101"/>
        <v>0.94041846562603781</v>
      </c>
      <c r="D2175" s="6">
        <v>116567</v>
      </c>
      <c r="E2175" s="6" t="s">
        <v>1936</v>
      </c>
      <c r="H2175" s="7">
        <v>535</v>
      </c>
      <c r="I2175" s="7">
        <v>535</v>
      </c>
      <c r="L2175" s="19">
        <f t="shared" si="102"/>
        <v>535</v>
      </c>
      <c r="M2175" s="17">
        <f t="shared" si="103"/>
        <v>1</v>
      </c>
    </row>
    <row r="2176" spans="1:13" ht="15" x14ac:dyDescent="0.25">
      <c r="A2176" s="6">
        <v>145409</v>
      </c>
      <c r="B2176" s="6" t="s">
        <v>318</v>
      </c>
      <c r="C2176" s="17">
        <f t="shared" si="101"/>
        <v>0.94041846562603781</v>
      </c>
      <c r="D2176" s="6">
        <v>116568</v>
      </c>
      <c r="E2176" s="6" t="s">
        <v>2277</v>
      </c>
      <c r="H2176" s="7">
        <v>162</v>
      </c>
      <c r="I2176" s="7">
        <v>162</v>
      </c>
      <c r="L2176" s="19">
        <f t="shared" si="102"/>
        <v>162</v>
      </c>
      <c r="M2176" s="17">
        <f t="shared" si="103"/>
        <v>1</v>
      </c>
    </row>
    <row r="2177" spans="1:13" ht="15" x14ac:dyDescent="0.25">
      <c r="A2177" s="6">
        <v>145409</v>
      </c>
      <c r="B2177" s="6" t="s">
        <v>318</v>
      </c>
      <c r="C2177" s="17">
        <f t="shared" si="101"/>
        <v>0.94041846562603781</v>
      </c>
      <c r="D2177" s="6">
        <v>116570</v>
      </c>
      <c r="E2177" s="6" t="s">
        <v>2138</v>
      </c>
      <c r="H2177" s="7">
        <v>507</v>
      </c>
      <c r="I2177" s="7">
        <v>507</v>
      </c>
      <c r="L2177" s="19">
        <f t="shared" si="102"/>
        <v>507</v>
      </c>
      <c r="M2177" s="17">
        <f t="shared" si="103"/>
        <v>1</v>
      </c>
    </row>
    <row r="2178" spans="1:13" ht="15" x14ac:dyDescent="0.25">
      <c r="A2178" s="6">
        <v>145409</v>
      </c>
      <c r="B2178" s="6" t="s">
        <v>318</v>
      </c>
      <c r="C2178" s="17">
        <f t="shared" si="101"/>
        <v>0.94041846562603781</v>
      </c>
      <c r="D2178" s="6">
        <v>116577</v>
      </c>
      <c r="E2178" s="6" t="s">
        <v>2278</v>
      </c>
      <c r="H2178" s="7">
        <v>399</v>
      </c>
      <c r="I2178" s="7">
        <v>413</v>
      </c>
      <c r="L2178" s="19">
        <f t="shared" si="102"/>
        <v>399</v>
      </c>
      <c r="M2178" s="17">
        <f t="shared" si="103"/>
        <v>0.96610169491525422</v>
      </c>
    </row>
    <row r="2179" spans="1:13" ht="15" x14ac:dyDescent="0.25">
      <c r="A2179" s="6">
        <v>145409</v>
      </c>
      <c r="B2179" s="6" t="s">
        <v>318</v>
      </c>
      <c r="C2179" s="17">
        <f t="shared" ref="C2179:C2197" si="104">SUMIF($B$2:$B$3000,B2179,$L$2:$L$3000)/(SUMIF($B$2:$B$3000,B2179,$I$2:$I$3000))</f>
        <v>0.94041846562603781</v>
      </c>
      <c r="D2179" s="6">
        <v>116580</v>
      </c>
      <c r="E2179" s="6" t="s">
        <v>2279</v>
      </c>
      <c r="H2179" s="7">
        <v>1944</v>
      </c>
      <c r="I2179" s="7">
        <v>2211</v>
      </c>
      <c r="L2179" s="19">
        <f t="shared" si="102"/>
        <v>1944</v>
      </c>
      <c r="M2179" s="17">
        <f t="shared" si="103"/>
        <v>0.87924016282225237</v>
      </c>
    </row>
    <row r="2180" spans="1:13" ht="15" x14ac:dyDescent="0.25">
      <c r="A2180" s="6">
        <v>145409</v>
      </c>
      <c r="B2180" s="6" t="s">
        <v>318</v>
      </c>
      <c r="C2180" s="17">
        <f t="shared" si="104"/>
        <v>0.94041846562603781</v>
      </c>
      <c r="D2180" s="6">
        <v>116581</v>
      </c>
      <c r="E2180" s="6" t="s">
        <v>334</v>
      </c>
      <c r="H2180" s="7">
        <v>372</v>
      </c>
      <c r="I2180" s="7">
        <v>431</v>
      </c>
      <c r="L2180" s="19">
        <f t="shared" si="102"/>
        <v>372</v>
      </c>
      <c r="M2180" s="17">
        <f t="shared" si="103"/>
        <v>0.86310904872389793</v>
      </c>
    </row>
    <row r="2181" spans="1:13" ht="15" x14ac:dyDescent="0.25">
      <c r="A2181" s="6">
        <v>145409</v>
      </c>
      <c r="B2181" s="6" t="s">
        <v>318</v>
      </c>
      <c r="C2181" s="17">
        <f t="shared" si="104"/>
        <v>0.94041846562603781</v>
      </c>
      <c r="D2181" s="6">
        <v>116582</v>
      </c>
      <c r="E2181" s="6" t="s">
        <v>2280</v>
      </c>
      <c r="H2181" s="7">
        <v>725</v>
      </c>
      <c r="I2181" s="7">
        <v>855</v>
      </c>
      <c r="L2181" s="19">
        <f t="shared" si="102"/>
        <v>725</v>
      </c>
      <c r="M2181" s="17">
        <f t="shared" si="103"/>
        <v>0.84795321637426901</v>
      </c>
    </row>
    <row r="2182" spans="1:13" ht="15" x14ac:dyDescent="0.25">
      <c r="A2182" s="6">
        <v>145409</v>
      </c>
      <c r="B2182" s="6" t="s">
        <v>318</v>
      </c>
      <c r="C2182" s="17">
        <f t="shared" si="104"/>
        <v>0.94041846562603781</v>
      </c>
      <c r="D2182" s="6">
        <v>223242</v>
      </c>
      <c r="E2182" s="6" t="s">
        <v>2281</v>
      </c>
      <c r="H2182" s="7">
        <v>169</v>
      </c>
      <c r="I2182" s="7">
        <v>247</v>
      </c>
      <c r="L2182" s="19">
        <f t="shared" si="102"/>
        <v>169</v>
      </c>
      <c r="M2182" s="17">
        <f t="shared" si="103"/>
        <v>0.68421052631578949</v>
      </c>
    </row>
    <row r="2183" spans="1:13" ht="15" x14ac:dyDescent="0.25">
      <c r="A2183" s="6">
        <v>145409</v>
      </c>
      <c r="B2183" s="6" t="s">
        <v>318</v>
      </c>
      <c r="C2183" s="17">
        <f t="shared" si="104"/>
        <v>0.94041846562603781</v>
      </c>
      <c r="D2183" s="6">
        <v>16064945</v>
      </c>
      <c r="E2183" s="6" t="s">
        <v>2282</v>
      </c>
      <c r="H2183" s="7">
        <v>276</v>
      </c>
      <c r="I2183" s="7">
        <v>276</v>
      </c>
      <c r="L2183" s="19">
        <f t="shared" si="102"/>
        <v>276</v>
      </c>
      <c r="M2183" s="17">
        <f t="shared" si="103"/>
        <v>1</v>
      </c>
    </row>
    <row r="2184" spans="1:13" ht="15" x14ac:dyDescent="0.25">
      <c r="A2184" s="6">
        <v>145337</v>
      </c>
      <c r="B2184" s="6" t="s">
        <v>319</v>
      </c>
      <c r="C2184" s="17">
        <f t="shared" si="104"/>
        <v>0.46968373230822996</v>
      </c>
      <c r="D2184" s="6">
        <v>116219</v>
      </c>
      <c r="E2184" s="6" t="s">
        <v>2283</v>
      </c>
      <c r="H2184" s="7">
        <v>375</v>
      </c>
      <c r="I2184" s="7">
        <v>515</v>
      </c>
      <c r="L2184" s="19">
        <f t="shared" si="102"/>
        <v>375</v>
      </c>
      <c r="M2184" s="17">
        <f t="shared" si="103"/>
        <v>0.72815533980582525</v>
      </c>
    </row>
    <row r="2185" spans="1:13" ht="15" x14ac:dyDescent="0.25">
      <c r="A2185" s="6">
        <v>145337</v>
      </c>
      <c r="B2185" s="6" t="s">
        <v>319</v>
      </c>
      <c r="C2185" s="17">
        <f t="shared" si="104"/>
        <v>0.46968373230822996</v>
      </c>
      <c r="D2185" s="6">
        <v>116220</v>
      </c>
      <c r="E2185" s="6" t="s">
        <v>2284</v>
      </c>
      <c r="H2185" s="7">
        <v>236</v>
      </c>
      <c r="I2185" s="7">
        <v>369</v>
      </c>
      <c r="L2185" s="19">
        <f t="shared" si="102"/>
        <v>236</v>
      </c>
      <c r="M2185" s="17">
        <f t="shared" si="103"/>
        <v>0.63956639566395668</v>
      </c>
    </row>
    <row r="2186" spans="1:13" ht="15" x14ac:dyDescent="0.25">
      <c r="A2186" s="6">
        <v>145337</v>
      </c>
      <c r="B2186" s="6" t="s">
        <v>319</v>
      </c>
      <c r="C2186" s="17">
        <f t="shared" si="104"/>
        <v>0.46968373230822996</v>
      </c>
      <c r="D2186" s="6">
        <v>116221</v>
      </c>
      <c r="E2186" s="6" t="s">
        <v>2285</v>
      </c>
      <c r="H2186" s="7">
        <v>206</v>
      </c>
      <c r="I2186" s="7">
        <v>377</v>
      </c>
      <c r="L2186" s="19">
        <f t="shared" si="102"/>
        <v>206</v>
      </c>
      <c r="M2186" s="17">
        <f t="shared" si="103"/>
        <v>0.54641909814323608</v>
      </c>
    </row>
    <row r="2187" spans="1:13" ht="15" x14ac:dyDescent="0.25">
      <c r="A2187" s="6">
        <v>145337</v>
      </c>
      <c r="B2187" s="6" t="s">
        <v>319</v>
      </c>
      <c r="C2187" s="17">
        <f t="shared" si="104"/>
        <v>0.46968373230822996</v>
      </c>
      <c r="D2187" s="6">
        <v>116222</v>
      </c>
      <c r="E2187" s="6" t="s">
        <v>2286</v>
      </c>
      <c r="H2187" s="7">
        <v>235</v>
      </c>
      <c r="I2187" s="7">
        <v>633</v>
      </c>
      <c r="L2187" s="19">
        <f t="shared" si="102"/>
        <v>235</v>
      </c>
      <c r="M2187" s="17">
        <f t="shared" si="103"/>
        <v>0.37124802527646128</v>
      </c>
    </row>
    <row r="2188" spans="1:13" ht="15" x14ac:dyDescent="0.25">
      <c r="A2188" s="6">
        <v>145337</v>
      </c>
      <c r="B2188" s="6" t="s">
        <v>319</v>
      </c>
      <c r="C2188" s="17">
        <f t="shared" si="104"/>
        <v>0.46968373230822996</v>
      </c>
      <c r="D2188" s="6">
        <v>116223</v>
      </c>
      <c r="E2188" s="6" t="s">
        <v>2287</v>
      </c>
      <c r="H2188" s="7">
        <v>133</v>
      </c>
      <c r="I2188" s="7">
        <v>167</v>
      </c>
      <c r="L2188" s="19">
        <f t="shared" si="102"/>
        <v>133</v>
      </c>
      <c r="M2188" s="17">
        <f t="shared" si="103"/>
        <v>0.79640718562874246</v>
      </c>
    </row>
    <row r="2189" spans="1:13" ht="15" x14ac:dyDescent="0.25">
      <c r="A2189" s="6">
        <v>145337</v>
      </c>
      <c r="B2189" s="6" t="s">
        <v>319</v>
      </c>
      <c r="C2189" s="17">
        <f t="shared" si="104"/>
        <v>0.46968373230822996</v>
      </c>
      <c r="D2189" s="6">
        <v>116224</v>
      </c>
      <c r="E2189" s="6" t="s">
        <v>2288</v>
      </c>
      <c r="H2189" s="7">
        <v>585</v>
      </c>
      <c r="I2189" s="7">
        <v>1630</v>
      </c>
      <c r="L2189" s="19">
        <f t="shared" si="102"/>
        <v>585</v>
      </c>
      <c r="M2189" s="17">
        <f t="shared" si="103"/>
        <v>0.35889570552147237</v>
      </c>
    </row>
    <row r="2190" spans="1:13" ht="15" x14ac:dyDescent="0.25">
      <c r="A2190" s="6">
        <v>145337</v>
      </c>
      <c r="B2190" s="6" t="s">
        <v>319</v>
      </c>
      <c r="C2190" s="17">
        <f t="shared" si="104"/>
        <v>0.46968373230822996</v>
      </c>
      <c r="D2190" s="6">
        <v>116225</v>
      </c>
      <c r="E2190" s="6" t="s">
        <v>2289</v>
      </c>
      <c r="H2190" s="7">
        <v>303</v>
      </c>
      <c r="I2190" s="7">
        <v>701</v>
      </c>
      <c r="L2190" s="19">
        <f t="shared" si="102"/>
        <v>303</v>
      </c>
      <c r="M2190" s="17">
        <f t="shared" si="103"/>
        <v>0.43223965763195438</v>
      </c>
    </row>
    <row r="2191" spans="1:13" ht="15" x14ac:dyDescent="0.25">
      <c r="A2191" s="6">
        <v>145337</v>
      </c>
      <c r="B2191" s="6" t="s">
        <v>319</v>
      </c>
      <c r="C2191" s="17">
        <f t="shared" si="104"/>
        <v>0.46968373230822996</v>
      </c>
      <c r="D2191" s="6">
        <v>116226</v>
      </c>
      <c r="E2191" s="6" t="s">
        <v>2290</v>
      </c>
      <c r="H2191" s="7">
        <v>274</v>
      </c>
      <c r="I2191" s="7">
        <v>441</v>
      </c>
      <c r="L2191" s="19">
        <f t="shared" si="102"/>
        <v>274</v>
      </c>
      <c r="M2191" s="17">
        <f t="shared" si="103"/>
        <v>0.62131519274376412</v>
      </c>
    </row>
    <row r="2192" spans="1:13" ht="15" x14ac:dyDescent="0.25">
      <c r="A2192" s="6">
        <v>145337</v>
      </c>
      <c r="B2192" s="6" t="s">
        <v>319</v>
      </c>
      <c r="C2192" s="17">
        <f t="shared" si="104"/>
        <v>0.46968373230822996</v>
      </c>
      <c r="D2192" s="6">
        <v>16033565</v>
      </c>
      <c r="E2192" s="6" t="s">
        <v>2291</v>
      </c>
      <c r="H2192" s="7">
        <v>130</v>
      </c>
      <c r="I2192" s="7">
        <v>313</v>
      </c>
      <c r="L2192" s="19">
        <f t="shared" si="102"/>
        <v>130</v>
      </c>
      <c r="M2192" s="17">
        <f t="shared" si="103"/>
        <v>0.41533546325878595</v>
      </c>
    </row>
    <row r="2193" spans="1:13" ht="15" x14ac:dyDescent="0.25">
      <c r="A2193" s="6">
        <v>145337</v>
      </c>
      <c r="B2193" s="6" t="s">
        <v>319</v>
      </c>
      <c r="C2193" s="17">
        <f t="shared" si="104"/>
        <v>0.46968373230822996</v>
      </c>
      <c r="D2193" s="6">
        <v>16033566</v>
      </c>
      <c r="E2193" s="6" t="s">
        <v>2292</v>
      </c>
      <c r="H2193" s="7">
        <v>211</v>
      </c>
      <c r="I2193" s="7">
        <v>577</v>
      </c>
      <c r="L2193" s="19">
        <f t="shared" si="102"/>
        <v>211</v>
      </c>
      <c r="M2193" s="17">
        <f t="shared" si="103"/>
        <v>0.36568457538994803</v>
      </c>
    </row>
    <row r="2194" spans="1:13" ht="15" x14ac:dyDescent="0.25">
      <c r="A2194" s="6">
        <v>145437</v>
      </c>
      <c r="B2194" s="6" t="s">
        <v>320</v>
      </c>
      <c r="C2194" s="17">
        <f t="shared" si="104"/>
        <v>0.6716535433070866</v>
      </c>
      <c r="D2194" s="6">
        <v>116654</v>
      </c>
      <c r="E2194" s="6" t="s">
        <v>2293</v>
      </c>
      <c r="H2194" s="7">
        <v>199</v>
      </c>
      <c r="I2194" s="7">
        <v>265</v>
      </c>
      <c r="L2194" s="19">
        <f t="shared" si="102"/>
        <v>199</v>
      </c>
      <c r="M2194" s="17">
        <f t="shared" si="103"/>
        <v>0.75094339622641515</v>
      </c>
    </row>
    <row r="2195" spans="1:13" ht="15" x14ac:dyDescent="0.25">
      <c r="A2195" s="6">
        <v>145437</v>
      </c>
      <c r="B2195" s="6" t="s">
        <v>320</v>
      </c>
      <c r="C2195" s="17">
        <f t="shared" si="104"/>
        <v>0.6716535433070866</v>
      </c>
      <c r="D2195" s="6">
        <v>116655</v>
      </c>
      <c r="E2195" s="6" t="s">
        <v>2294</v>
      </c>
      <c r="H2195" s="7">
        <v>202</v>
      </c>
      <c r="I2195" s="7">
        <v>264</v>
      </c>
      <c r="L2195" s="19">
        <f t="shared" si="102"/>
        <v>202</v>
      </c>
      <c r="M2195" s="17">
        <f t="shared" si="103"/>
        <v>0.76515151515151514</v>
      </c>
    </row>
    <row r="2196" spans="1:13" ht="15" x14ac:dyDescent="0.25">
      <c r="A2196" s="6">
        <v>145437</v>
      </c>
      <c r="B2196" s="6" t="s">
        <v>320</v>
      </c>
      <c r="C2196" s="17">
        <f t="shared" si="104"/>
        <v>0.6716535433070866</v>
      </c>
      <c r="D2196" s="6">
        <v>116656</v>
      </c>
      <c r="E2196" s="6" t="s">
        <v>2295</v>
      </c>
      <c r="H2196" s="7">
        <v>206</v>
      </c>
      <c r="I2196" s="7">
        <v>312</v>
      </c>
      <c r="L2196" s="19">
        <f t="shared" si="102"/>
        <v>206</v>
      </c>
      <c r="M2196" s="17">
        <f t="shared" si="103"/>
        <v>0.66025641025641024</v>
      </c>
    </row>
    <row r="2197" spans="1:13" ht="15" x14ac:dyDescent="0.25">
      <c r="A2197" s="6">
        <v>145437</v>
      </c>
      <c r="B2197" s="6" t="s">
        <v>320</v>
      </c>
      <c r="C2197" s="17">
        <f t="shared" si="104"/>
        <v>0.6716535433070866</v>
      </c>
      <c r="D2197" s="6">
        <v>116657</v>
      </c>
      <c r="E2197" s="6" t="s">
        <v>2296</v>
      </c>
      <c r="H2197" s="7">
        <v>246</v>
      </c>
      <c r="I2197" s="7">
        <v>429</v>
      </c>
      <c r="L2197" s="19">
        <f t="shared" si="102"/>
        <v>246</v>
      </c>
      <c r="M2197" s="17">
        <f t="shared" si="103"/>
        <v>0.57342657342657344</v>
      </c>
    </row>
    <row r="2198" spans="1:13" x14ac:dyDescent="0.2">
      <c r="L2198" s="19"/>
      <c r="M2198" s="17"/>
    </row>
    <row r="2199" spans="1:13" x14ac:dyDescent="0.2">
      <c r="L2199" s="19"/>
      <c r="M2199" s="17"/>
    </row>
    <row r="2200" spans="1:13" x14ac:dyDescent="0.2">
      <c r="L2200" s="19"/>
      <c r="M2200" s="17"/>
    </row>
    <row r="2201" spans="1:13" x14ac:dyDescent="0.2">
      <c r="L2201" s="19"/>
      <c r="M2201" s="17"/>
    </row>
    <row r="2202" spans="1:13" x14ac:dyDescent="0.2">
      <c r="L2202" s="19"/>
      <c r="M2202" s="17"/>
    </row>
    <row r="2203" spans="1:13" x14ac:dyDescent="0.2">
      <c r="L2203" s="19"/>
      <c r="M2203" s="17"/>
    </row>
    <row r="2204" spans="1:13" x14ac:dyDescent="0.2">
      <c r="L2204" s="19"/>
      <c r="M2204" s="17"/>
    </row>
    <row r="2205" spans="1:13" x14ac:dyDescent="0.2">
      <c r="L2205" s="19"/>
      <c r="M2205" s="17"/>
    </row>
    <row r="2206" spans="1:13" x14ac:dyDescent="0.2">
      <c r="L2206" s="19"/>
      <c r="M2206" s="17"/>
    </row>
    <row r="2207" spans="1:13" x14ac:dyDescent="0.2">
      <c r="L2207" s="19"/>
      <c r="M2207" s="17"/>
    </row>
    <row r="2208" spans="1:13" x14ac:dyDescent="0.2">
      <c r="L2208" s="19"/>
      <c r="M2208" s="17"/>
    </row>
    <row r="2209" spans="12:13" x14ac:dyDescent="0.2">
      <c r="L2209" s="19"/>
      <c r="M2209" s="17"/>
    </row>
    <row r="2210" spans="12:13" x14ac:dyDescent="0.2">
      <c r="L2210" s="19"/>
      <c r="M2210" s="17"/>
    </row>
    <row r="2211" spans="12:13" x14ac:dyDescent="0.2">
      <c r="L2211" s="19"/>
      <c r="M2211" s="17"/>
    </row>
    <row r="2212" spans="12:13" x14ac:dyDescent="0.2">
      <c r="L2212" s="19"/>
      <c r="M2212" s="17"/>
    </row>
    <row r="2213" spans="12:13" x14ac:dyDescent="0.2">
      <c r="L2213" s="19"/>
      <c r="M2213" s="17"/>
    </row>
    <row r="2214" spans="12:13" x14ac:dyDescent="0.2">
      <c r="L2214" s="19"/>
      <c r="M2214" s="17"/>
    </row>
    <row r="2215" spans="12:13" x14ac:dyDescent="0.2">
      <c r="L2215" s="19"/>
      <c r="M2215" s="17"/>
    </row>
    <row r="2216" spans="12:13" x14ac:dyDescent="0.2">
      <c r="L2216" s="19"/>
      <c r="M2216" s="17"/>
    </row>
    <row r="2217" spans="12:13" x14ac:dyDescent="0.2">
      <c r="L2217" s="19"/>
      <c r="M2217" s="17"/>
    </row>
    <row r="2218" spans="12:13" x14ac:dyDescent="0.2">
      <c r="L2218" s="19"/>
      <c r="M2218" s="17"/>
    </row>
    <row r="2219" spans="12:13" x14ac:dyDescent="0.2">
      <c r="L2219" s="19"/>
      <c r="M2219" s="17"/>
    </row>
    <row r="2220" spans="12:13" x14ac:dyDescent="0.2">
      <c r="L2220" s="19"/>
      <c r="M2220" s="17"/>
    </row>
    <row r="2221" spans="12:13" x14ac:dyDescent="0.2">
      <c r="L2221" s="19"/>
      <c r="M2221" s="17"/>
    </row>
    <row r="2222" spans="12:13" x14ac:dyDescent="0.2">
      <c r="L2222" s="19"/>
      <c r="M2222" s="17"/>
    </row>
    <row r="2223" spans="12:13" x14ac:dyDescent="0.2">
      <c r="L2223" s="19"/>
      <c r="M2223" s="17"/>
    </row>
    <row r="2224" spans="12:13" x14ac:dyDescent="0.2">
      <c r="L2224" s="19"/>
      <c r="M2224" s="17"/>
    </row>
    <row r="2225" spans="12:13" x14ac:dyDescent="0.2">
      <c r="L2225" s="19"/>
      <c r="M2225" s="17"/>
    </row>
    <row r="2226" spans="12:13" x14ac:dyDescent="0.2">
      <c r="L2226" s="19"/>
      <c r="M2226" s="17"/>
    </row>
    <row r="2227" spans="12:13" x14ac:dyDescent="0.2">
      <c r="L2227" s="19"/>
      <c r="M2227" s="17"/>
    </row>
    <row r="2228" spans="12:13" x14ac:dyDescent="0.2">
      <c r="L2228" s="19"/>
      <c r="M2228" s="17"/>
    </row>
    <row r="2229" spans="12:13" x14ac:dyDescent="0.2">
      <c r="L2229" s="19"/>
      <c r="M2229" s="17"/>
    </row>
    <row r="2230" spans="12:13" x14ac:dyDescent="0.2">
      <c r="L2230" s="19"/>
      <c r="M2230" s="17"/>
    </row>
    <row r="2231" spans="12:13" x14ac:dyDescent="0.2">
      <c r="L2231" s="19"/>
      <c r="M2231" s="17"/>
    </row>
    <row r="2232" spans="12:13" x14ac:dyDescent="0.2">
      <c r="L2232" s="19"/>
      <c r="M2232" s="17"/>
    </row>
    <row r="2233" spans="12:13" x14ac:dyDescent="0.2">
      <c r="L2233" s="19"/>
      <c r="M2233" s="17"/>
    </row>
    <row r="2234" spans="12:13" x14ac:dyDescent="0.2">
      <c r="L2234" s="19"/>
      <c r="M2234" s="17"/>
    </row>
    <row r="2235" spans="12:13" x14ac:dyDescent="0.2">
      <c r="L2235" s="19"/>
      <c r="M2235" s="17"/>
    </row>
    <row r="2236" spans="12:13" x14ac:dyDescent="0.2">
      <c r="L2236" s="19"/>
      <c r="M2236" s="17"/>
    </row>
    <row r="2237" spans="12:13" x14ac:dyDescent="0.2">
      <c r="L2237" s="19"/>
      <c r="M2237" s="17"/>
    </row>
    <row r="2238" spans="12:13" x14ac:dyDescent="0.2">
      <c r="L2238" s="19"/>
      <c r="M2238" s="17"/>
    </row>
    <row r="2239" spans="12:13" x14ac:dyDescent="0.2">
      <c r="L2239" s="19"/>
      <c r="M2239" s="17"/>
    </row>
    <row r="2240" spans="12:13" x14ac:dyDescent="0.2">
      <c r="L2240" s="19"/>
      <c r="M2240" s="17"/>
    </row>
    <row r="2241" spans="12:13" x14ac:dyDescent="0.2">
      <c r="L2241" s="19"/>
      <c r="M2241" s="17"/>
    </row>
    <row r="2242" spans="12:13" x14ac:dyDescent="0.2">
      <c r="L2242" s="19"/>
      <c r="M2242" s="17"/>
    </row>
    <row r="2243" spans="12:13" x14ac:dyDescent="0.2">
      <c r="L2243" s="19"/>
      <c r="M2243" s="17"/>
    </row>
    <row r="2244" spans="12:13" x14ac:dyDescent="0.2">
      <c r="L2244" s="19"/>
      <c r="M2244" s="17"/>
    </row>
    <row r="2245" spans="12:13" x14ac:dyDescent="0.2">
      <c r="L2245" s="19"/>
      <c r="M2245" s="17"/>
    </row>
    <row r="2246" spans="12:13" x14ac:dyDescent="0.2">
      <c r="L2246" s="19"/>
      <c r="M2246" s="17"/>
    </row>
    <row r="2247" spans="12:13" x14ac:dyDescent="0.2">
      <c r="L2247" s="19"/>
      <c r="M2247" s="17"/>
    </row>
    <row r="2248" spans="12:13" x14ac:dyDescent="0.2">
      <c r="L2248" s="19"/>
      <c r="M2248" s="17"/>
    </row>
    <row r="2249" spans="12:13" x14ac:dyDescent="0.2">
      <c r="L2249" s="19"/>
      <c r="M2249" s="17"/>
    </row>
    <row r="2250" spans="12:13" x14ac:dyDescent="0.2">
      <c r="L2250" s="19"/>
      <c r="M2250" s="17"/>
    </row>
    <row r="2251" spans="12:13" x14ac:dyDescent="0.2">
      <c r="L2251" s="19"/>
      <c r="M2251" s="17"/>
    </row>
    <row r="2252" spans="12:13" x14ac:dyDescent="0.2">
      <c r="L2252" s="19"/>
      <c r="M2252" s="17"/>
    </row>
    <row r="2253" spans="12:13" x14ac:dyDescent="0.2">
      <c r="L2253" s="19"/>
      <c r="M2253" s="17"/>
    </row>
    <row r="2254" spans="12:13" x14ac:dyDescent="0.2">
      <c r="L2254" s="19"/>
      <c r="M2254" s="17"/>
    </row>
    <row r="2255" spans="12:13" x14ac:dyDescent="0.2">
      <c r="L2255" s="19"/>
      <c r="M2255" s="17"/>
    </row>
    <row r="2256" spans="12:13" x14ac:dyDescent="0.2">
      <c r="L2256" s="19"/>
      <c r="M2256" s="17"/>
    </row>
    <row r="2257" spans="12:13" x14ac:dyDescent="0.2">
      <c r="L2257" s="19"/>
      <c r="M2257" s="17"/>
    </row>
    <row r="2258" spans="12:13" x14ac:dyDescent="0.2">
      <c r="L2258" s="19"/>
      <c r="M2258" s="17"/>
    </row>
    <row r="2259" spans="12:13" x14ac:dyDescent="0.2">
      <c r="L2259" s="19"/>
      <c r="M2259" s="17"/>
    </row>
    <row r="2260" spans="12:13" x14ac:dyDescent="0.2">
      <c r="L2260" s="19"/>
      <c r="M2260" s="17"/>
    </row>
    <row r="2261" spans="12:13" x14ac:dyDescent="0.2">
      <c r="L2261" s="19"/>
      <c r="M2261" s="17"/>
    </row>
    <row r="2262" spans="12:13" x14ac:dyDescent="0.2">
      <c r="L2262" s="19"/>
      <c r="M2262" s="17"/>
    </row>
    <row r="2263" spans="12:13" x14ac:dyDescent="0.2">
      <c r="L2263" s="19"/>
      <c r="M2263" s="17"/>
    </row>
    <row r="2264" spans="12:13" x14ac:dyDescent="0.2">
      <c r="L2264" s="19"/>
      <c r="M2264" s="17"/>
    </row>
    <row r="2265" spans="12:13" x14ac:dyDescent="0.2">
      <c r="L2265" s="19"/>
      <c r="M2265" s="17"/>
    </row>
    <row r="2266" spans="12:13" x14ac:dyDescent="0.2">
      <c r="L2266" s="19"/>
      <c r="M2266" s="17"/>
    </row>
    <row r="2267" spans="12:13" x14ac:dyDescent="0.2">
      <c r="L2267" s="19"/>
      <c r="M2267" s="17"/>
    </row>
    <row r="2268" spans="12:13" x14ac:dyDescent="0.2">
      <c r="L2268" s="19"/>
      <c r="M2268" s="17"/>
    </row>
    <row r="2269" spans="12:13" x14ac:dyDescent="0.2">
      <c r="L2269" s="19"/>
      <c r="M2269" s="17"/>
    </row>
    <row r="2270" spans="12:13" x14ac:dyDescent="0.2">
      <c r="L2270" s="19"/>
      <c r="M2270" s="17"/>
    </row>
    <row r="2271" spans="12:13" x14ac:dyDescent="0.2">
      <c r="L2271" s="19"/>
      <c r="M2271" s="17"/>
    </row>
    <row r="2272" spans="12:13" x14ac:dyDescent="0.2">
      <c r="L2272" s="19"/>
      <c r="M2272" s="17"/>
    </row>
    <row r="2273" spans="12:13" x14ac:dyDescent="0.2">
      <c r="L2273" s="19"/>
      <c r="M2273" s="17"/>
    </row>
    <row r="2274" spans="12:13" x14ac:dyDescent="0.2">
      <c r="L2274" s="19"/>
      <c r="M2274" s="17"/>
    </row>
    <row r="2275" spans="12:13" x14ac:dyDescent="0.2">
      <c r="L2275" s="19"/>
      <c r="M2275" s="17"/>
    </row>
    <row r="2276" spans="12:13" x14ac:dyDescent="0.2">
      <c r="L2276" s="19"/>
      <c r="M2276" s="17"/>
    </row>
    <row r="2277" spans="12:13" x14ac:dyDescent="0.2">
      <c r="L2277" s="19"/>
      <c r="M2277" s="17"/>
    </row>
    <row r="2278" spans="12:13" x14ac:dyDescent="0.2">
      <c r="L2278" s="19"/>
      <c r="M2278" s="17"/>
    </row>
    <row r="2279" spans="12:13" x14ac:dyDescent="0.2">
      <c r="L2279" s="19"/>
      <c r="M2279" s="17"/>
    </row>
    <row r="2280" spans="12:13" x14ac:dyDescent="0.2">
      <c r="L2280" s="19"/>
      <c r="M2280" s="17"/>
    </row>
    <row r="2281" spans="12:13" x14ac:dyDescent="0.2">
      <c r="L2281" s="19"/>
      <c r="M2281" s="17"/>
    </row>
    <row r="2282" spans="12:13" x14ac:dyDescent="0.2">
      <c r="L2282" s="19"/>
      <c r="M2282" s="17"/>
    </row>
    <row r="2283" spans="12:13" x14ac:dyDescent="0.2">
      <c r="L2283" s="19"/>
      <c r="M2283" s="17"/>
    </row>
    <row r="2284" spans="12:13" x14ac:dyDescent="0.2">
      <c r="L2284" s="19"/>
      <c r="M2284" s="17"/>
    </row>
    <row r="2285" spans="12:13" x14ac:dyDescent="0.2">
      <c r="L2285" s="19"/>
      <c r="M2285" s="17"/>
    </row>
    <row r="2286" spans="12:13" x14ac:dyDescent="0.2">
      <c r="L2286" s="19"/>
      <c r="M2286" s="17"/>
    </row>
    <row r="2287" spans="12:13" x14ac:dyDescent="0.2">
      <c r="L2287" s="19"/>
      <c r="M2287" s="17"/>
    </row>
    <row r="2288" spans="12:13" x14ac:dyDescent="0.2">
      <c r="L2288" s="19"/>
      <c r="M2288" s="17"/>
    </row>
    <row r="2289" spans="12:13" x14ac:dyDescent="0.2">
      <c r="L2289" s="19"/>
      <c r="M2289" s="17"/>
    </row>
    <row r="2290" spans="12:13" x14ac:dyDescent="0.2">
      <c r="L2290" s="19"/>
      <c r="M2290" s="17"/>
    </row>
    <row r="2291" spans="12:13" x14ac:dyDescent="0.2">
      <c r="L2291" s="19"/>
      <c r="M2291" s="17"/>
    </row>
    <row r="2292" spans="12:13" x14ac:dyDescent="0.2">
      <c r="L2292" s="19"/>
      <c r="M2292" s="17"/>
    </row>
    <row r="2293" spans="12:13" x14ac:dyDescent="0.2">
      <c r="L2293" s="19"/>
      <c r="M2293" s="17"/>
    </row>
    <row r="2294" spans="12:13" x14ac:dyDescent="0.2">
      <c r="L2294" s="19"/>
      <c r="M2294" s="17"/>
    </row>
    <row r="2295" spans="12:13" x14ac:dyDescent="0.2">
      <c r="L2295" s="19"/>
      <c r="M2295" s="17"/>
    </row>
    <row r="2296" spans="12:13" x14ac:dyDescent="0.2">
      <c r="L2296" s="19"/>
      <c r="M2296" s="17"/>
    </row>
    <row r="2297" spans="12:13" x14ac:dyDescent="0.2">
      <c r="L2297" s="19"/>
      <c r="M2297" s="17"/>
    </row>
    <row r="2298" spans="12:13" x14ac:dyDescent="0.2">
      <c r="L2298" s="19"/>
      <c r="M2298" s="17"/>
    </row>
    <row r="2299" spans="12:13" x14ac:dyDescent="0.2">
      <c r="L2299" s="19"/>
      <c r="M2299" s="17"/>
    </row>
    <row r="2300" spans="12:13" x14ac:dyDescent="0.2">
      <c r="L2300" s="19"/>
      <c r="M2300" s="17"/>
    </row>
    <row r="2301" spans="12:13" x14ac:dyDescent="0.2">
      <c r="L2301" s="19"/>
      <c r="M2301" s="17"/>
    </row>
    <row r="2302" spans="12:13" x14ac:dyDescent="0.2">
      <c r="L2302" s="19"/>
      <c r="M2302" s="17"/>
    </row>
    <row r="2303" spans="12:13" x14ac:dyDescent="0.2">
      <c r="L2303" s="19"/>
      <c r="M2303" s="17"/>
    </row>
    <row r="2304" spans="12:13" x14ac:dyDescent="0.2">
      <c r="L2304" s="19"/>
      <c r="M2304" s="17"/>
    </row>
    <row r="2305" spans="12:13" x14ac:dyDescent="0.2">
      <c r="L2305" s="19"/>
      <c r="M2305" s="17"/>
    </row>
    <row r="2306" spans="12:13" x14ac:dyDescent="0.2">
      <c r="L2306" s="19"/>
      <c r="M2306" s="17"/>
    </row>
    <row r="2307" spans="12:13" x14ac:dyDescent="0.2">
      <c r="L2307" s="19"/>
      <c r="M2307" s="17"/>
    </row>
    <row r="2308" spans="12:13" x14ac:dyDescent="0.2">
      <c r="L2308" s="19"/>
      <c r="M2308" s="17"/>
    </row>
    <row r="2309" spans="12:13" x14ac:dyDescent="0.2">
      <c r="L2309" s="19"/>
      <c r="M2309" s="17"/>
    </row>
    <row r="2310" spans="12:13" x14ac:dyDescent="0.2">
      <c r="L2310" s="19"/>
      <c r="M2310" s="17"/>
    </row>
    <row r="2311" spans="12:13" x14ac:dyDescent="0.2">
      <c r="L2311" s="19"/>
      <c r="M2311" s="17"/>
    </row>
    <row r="2312" spans="12:13" x14ac:dyDescent="0.2">
      <c r="L2312" s="19"/>
      <c r="M2312" s="17"/>
    </row>
    <row r="2313" spans="12:13" x14ac:dyDescent="0.2">
      <c r="L2313" s="19"/>
      <c r="M2313" s="17"/>
    </row>
    <row r="2314" spans="12:13" x14ac:dyDescent="0.2">
      <c r="L2314" s="19"/>
      <c r="M2314" s="17"/>
    </row>
    <row r="2315" spans="12:13" x14ac:dyDescent="0.2">
      <c r="L2315" s="19"/>
      <c r="M2315" s="17"/>
    </row>
    <row r="2316" spans="12:13" x14ac:dyDescent="0.2">
      <c r="L2316" s="19"/>
      <c r="M2316" s="17"/>
    </row>
    <row r="2317" spans="12:13" x14ac:dyDescent="0.2">
      <c r="L2317" s="19"/>
      <c r="M2317" s="17"/>
    </row>
    <row r="2318" spans="12:13" x14ac:dyDescent="0.2">
      <c r="L2318" s="19"/>
      <c r="M2318" s="17"/>
    </row>
    <row r="2319" spans="12:13" x14ac:dyDescent="0.2">
      <c r="L2319" s="19"/>
      <c r="M2319" s="17"/>
    </row>
    <row r="2320" spans="12:13" x14ac:dyDescent="0.2">
      <c r="L2320" s="19"/>
      <c r="M2320" s="17"/>
    </row>
    <row r="2321" spans="12:13" x14ac:dyDescent="0.2">
      <c r="L2321" s="19"/>
      <c r="M2321" s="17"/>
    </row>
    <row r="2322" spans="12:13" x14ac:dyDescent="0.2">
      <c r="L2322" s="19"/>
      <c r="M2322" s="17"/>
    </row>
    <row r="2323" spans="12:13" x14ac:dyDescent="0.2">
      <c r="L2323" s="19"/>
      <c r="M2323" s="17"/>
    </row>
    <row r="2324" spans="12:13" x14ac:dyDescent="0.2">
      <c r="L2324" s="19"/>
      <c r="M2324" s="17"/>
    </row>
    <row r="2325" spans="12:13" x14ac:dyDescent="0.2">
      <c r="L2325" s="19"/>
      <c r="M2325" s="17"/>
    </row>
    <row r="2326" spans="12:13" x14ac:dyDescent="0.2">
      <c r="L2326" s="19"/>
      <c r="M2326" s="17"/>
    </row>
    <row r="2327" spans="12:13" x14ac:dyDescent="0.2">
      <c r="L2327" s="19"/>
      <c r="M2327" s="17"/>
    </row>
    <row r="2328" spans="12:13" x14ac:dyDescent="0.2">
      <c r="L2328" s="19"/>
      <c r="M2328" s="17"/>
    </row>
    <row r="2329" spans="12:13" x14ac:dyDescent="0.2">
      <c r="L2329" s="19"/>
      <c r="M2329" s="17"/>
    </row>
    <row r="2330" spans="12:13" x14ac:dyDescent="0.2">
      <c r="L2330" s="19"/>
      <c r="M2330" s="17"/>
    </row>
    <row r="2331" spans="12:13" x14ac:dyDescent="0.2">
      <c r="L2331" s="19"/>
      <c r="M2331" s="17"/>
    </row>
    <row r="2332" spans="12:13" x14ac:dyDescent="0.2">
      <c r="L2332" s="19"/>
      <c r="M2332" s="17"/>
    </row>
    <row r="2333" spans="12:13" x14ac:dyDescent="0.2">
      <c r="L2333" s="19"/>
      <c r="M2333" s="17"/>
    </row>
    <row r="2334" spans="12:13" x14ac:dyDescent="0.2">
      <c r="L2334" s="19"/>
      <c r="M2334" s="17"/>
    </row>
    <row r="2335" spans="12:13" x14ac:dyDescent="0.2">
      <c r="L2335" s="19"/>
      <c r="M2335" s="17"/>
    </row>
    <row r="2336" spans="12:13" x14ac:dyDescent="0.2">
      <c r="L2336" s="19"/>
      <c r="M2336" s="17"/>
    </row>
    <row r="2337" spans="12:13" x14ac:dyDescent="0.2">
      <c r="L2337" s="19"/>
      <c r="M2337" s="17"/>
    </row>
    <row r="2338" spans="12:13" x14ac:dyDescent="0.2">
      <c r="L2338" s="19"/>
      <c r="M2338" s="17"/>
    </row>
    <row r="2339" spans="12:13" x14ac:dyDescent="0.2">
      <c r="L2339" s="19"/>
      <c r="M2339" s="17"/>
    </row>
    <row r="2340" spans="12:13" x14ac:dyDescent="0.2">
      <c r="L2340" s="19"/>
      <c r="M2340" s="17"/>
    </row>
    <row r="2341" spans="12:13" x14ac:dyDescent="0.2">
      <c r="L2341" s="19"/>
      <c r="M2341" s="17"/>
    </row>
    <row r="2342" spans="12:13" x14ac:dyDescent="0.2">
      <c r="L2342" s="19"/>
      <c r="M2342" s="17"/>
    </row>
    <row r="2343" spans="12:13" x14ac:dyDescent="0.2">
      <c r="L2343" s="19"/>
      <c r="M2343" s="17"/>
    </row>
    <row r="2344" spans="12:13" x14ac:dyDescent="0.2">
      <c r="L2344" s="19"/>
      <c r="M2344" s="17"/>
    </row>
    <row r="2345" spans="12:13" x14ac:dyDescent="0.2">
      <c r="L2345" s="19"/>
      <c r="M2345" s="17"/>
    </row>
    <row r="2346" spans="12:13" x14ac:dyDescent="0.2">
      <c r="L2346" s="19"/>
      <c r="M2346" s="17"/>
    </row>
    <row r="2347" spans="12:13" x14ac:dyDescent="0.2">
      <c r="L2347" s="19"/>
      <c r="M2347" s="17"/>
    </row>
    <row r="2348" spans="12:13" x14ac:dyDescent="0.2">
      <c r="L2348" s="19"/>
      <c r="M2348" s="17"/>
    </row>
    <row r="2349" spans="12:13" x14ac:dyDescent="0.2">
      <c r="L2349" s="19"/>
      <c r="M2349" s="17"/>
    </row>
    <row r="2350" spans="12:13" x14ac:dyDescent="0.2">
      <c r="L2350" s="19"/>
      <c r="M2350" s="17"/>
    </row>
    <row r="2351" spans="12:13" x14ac:dyDescent="0.2">
      <c r="L2351" s="19"/>
      <c r="M2351" s="17"/>
    </row>
    <row r="2352" spans="12:13" x14ac:dyDescent="0.2">
      <c r="L2352" s="19"/>
      <c r="M2352" s="17"/>
    </row>
    <row r="2353" spans="12:13" x14ac:dyDescent="0.2">
      <c r="L2353" s="19"/>
      <c r="M2353" s="17"/>
    </row>
    <row r="2354" spans="12:13" x14ac:dyDescent="0.2">
      <c r="L2354" s="19"/>
      <c r="M2354" s="17"/>
    </row>
    <row r="2355" spans="12:13" x14ac:dyDescent="0.2">
      <c r="L2355" s="19"/>
      <c r="M2355" s="17"/>
    </row>
    <row r="2356" spans="12:13" x14ac:dyDescent="0.2">
      <c r="L2356" s="19"/>
      <c r="M2356" s="17"/>
    </row>
    <row r="2357" spans="12:13" x14ac:dyDescent="0.2">
      <c r="L2357" s="19"/>
      <c r="M2357" s="17"/>
    </row>
    <row r="2358" spans="12:13" x14ac:dyDescent="0.2">
      <c r="L2358" s="19"/>
      <c r="M2358" s="17"/>
    </row>
    <row r="2359" spans="12:13" x14ac:dyDescent="0.2">
      <c r="L2359" s="19"/>
      <c r="M2359" s="17"/>
    </row>
    <row r="2360" spans="12:13" x14ac:dyDescent="0.2">
      <c r="L2360" s="19"/>
      <c r="M2360" s="17"/>
    </row>
    <row r="2361" spans="12:13" x14ac:dyDescent="0.2">
      <c r="L2361" s="19"/>
      <c r="M2361" s="17"/>
    </row>
    <row r="2362" spans="12:13" x14ac:dyDescent="0.2">
      <c r="L2362" s="19"/>
      <c r="M2362" s="17"/>
    </row>
    <row r="2363" spans="12:13" x14ac:dyDescent="0.2">
      <c r="L2363" s="19"/>
      <c r="M2363" s="17"/>
    </row>
    <row r="2364" spans="12:13" x14ac:dyDescent="0.2">
      <c r="L2364" s="19"/>
      <c r="M2364" s="17"/>
    </row>
    <row r="2365" spans="12:13" x14ac:dyDescent="0.2">
      <c r="L2365" s="19"/>
      <c r="M2365" s="17"/>
    </row>
    <row r="2366" spans="12:13" x14ac:dyDescent="0.2">
      <c r="L2366" s="19"/>
      <c r="M2366" s="17"/>
    </row>
    <row r="2367" spans="12:13" x14ac:dyDescent="0.2">
      <c r="L2367" s="19"/>
      <c r="M2367" s="17"/>
    </row>
    <row r="2368" spans="12:13" x14ac:dyDescent="0.2">
      <c r="L2368" s="19"/>
      <c r="M2368" s="17"/>
    </row>
    <row r="2369" spans="12:13" x14ac:dyDescent="0.2">
      <c r="L2369" s="19"/>
      <c r="M2369" s="17"/>
    </row>
    <row r="2370" spans="12:13" x14ac:dyDescent="0.2">
      <c r="L2370" s="19"/>
      <c r="M2370" s="17"/>
    </row>
    <row r="2371" spans="12:13" x14ac:dyDescent="0.2">
      <c r="L2371" s="19"/>
      <c r="M2371" s="17"/>
    </row>
    <row r="2372" spans="12:13" x14ac:dyDescent="0.2">
      <c r="L2372" s="19"/>
      <c r="M2372" s="17"/>
    </row>
    <row r="2373" spans="12:13" x14ac:dyDescent="0.2">
      <c r="L2373" s="19"/>
      <c r="M2373" s="17"/>
    </row>
    <row r="2374" spans="12:13" x14ac:dyDescent="0.2">
      <c r="L2374" s="19"/>
      <c r="M2374" s="17"/>
    </row>
    <row r="2375" spans="12:13" x14ac:dyDescent="0.2">
      <c r="L2375" s="19"/>
      <c r="M2375" s="17"/>
    </row>
    <row r="2376" spans="12:13" x14ac:dyDescent="0.2">
      <c r="L2376" s="19"/>
      <c r="M2376" s="17"/>
    </row>
    <row r="2377" spans="12:13" x14ac:dyDescent="0.2">
      <c r="L2377" s="19"/>
      <c r="M2377" s="17"/>
    </row>
    <row r="2378" spans="12:13" x14ac:dyDescent="0.2">
      <c r="L2378" s="19"/>
      <c r="M2378" s="17"/>
    </row>
    <row r="2379" spans="12:13" x14ac:dyDescent="0.2">
      <c r="L2379" s="19"/>
      <c r="M2379" s="17"/>
    </row>
    <row r="2380" spans="12:13" x14ac:dyDescent="0.2">
      <c r="L2380" s="19"/>
      <c r="M2380" s="17"/>
    </row>
    <row r="2381" spans="12:13" x14ac:dyDescent="0.2">
      <c r="L2381" s="19"/>
      <c r="M2381" s="17"/>
    </row>
    <row r="2382" spans="12:13" x14ac:dyDescent="0.2">
      <c r="L2382" s="19"/>
      <c r="M2382" s="17"/>
    </row>
    <row r="2383" spans="12:13" x14ac:dyDescent="0.2">
      <c r="L2383" s="19"/>
      <c r="M2383" s="17"/>
    </row>
    <row r="2384" spans="12:13" x14ac:dyDescent="0.2">
      <c r="L2384" s="19"/>
      <c r="M2384" s="17"/>
    </row>
    <row r="2385" spans="12:13" x14ac:dyDescent="0.2">
      <c r="L2385" s="19"/>
      <c r="M2385" s="17"/>
    </row>
    <row r="2386" spans="12:13" x14ac:dyDescent="0.2">
      <c r="L2386" s="19"/>
      <c r="M2386" s="17"/>
    </row>
    <row r="2387" spans="12:13" x14ac:dyDescent="0.2">
      <c r="L2387" s="19"/>
      <c r="M2387" s="17"/>
    </row>
    <row r="2388" spans="12:13" x14ac:dyDescent="0.2">
      <c r="L2388" s="19"/>
      <c r="M2388" s="17"/>
    </row>
    <row r="2389" spans="12:13" x14ac:dyDescent="0.2">
      <c r="L2389" s="19"/>
      <c r="M2389" s="17"/>
    </row>
    <row r="2390" spans="12:13" x14ac:dyDescent="0.2">
      <c r="L2390" s="19"/>
      <c r="M2390" s="17"/>
    </row>
    <row r="2391" spans="12:13" x14ac:dyDescent="0.2">
      <c r="L2391" s="19"/>
      <c r="M2391" s="17"/>
    </row>
    <row r="2392" spans="12:13" x14ac:dyDescent="0.2">
      <c r="L2392" s="19"/>
      <c r="M2392" s="17"/>
    </row>
    <row r="2393" spans="12:13" x14ac:dyDescent="0.2">
      <c r="L2393" s="19"/>
      <c r="M2393" s="17"/>
    </row>
    <row r="2394" spans="12:13" x14ac:dyDescent="0.2">
      <c r="L2394" s="19"/>
      <c r="M2394" s="17"/>
    </row>
    <row r="2395" spans="12:13" x14ac:dyDescent="0.2">
      <c r="L2395" s="19"/>
      <c r="M2395" s="17"/>
    </row>
    <row r="2396" spans="12:13" x14ac:dyDescent="0.2">
      <c r="L2396" s="19"/>
      <c r="M2396" s="17"/>
    </row>
    <row r="2397" spans="12:13" x14ac:dyDescent="0.2">
      <c r="L2397" s="19"/>
      <c r="M2397" s="17"/>
    </row>
    <row r="2398" spans="12:13" x14ac:dyDescent="0.2">
      <c r="L2398" s="19"/>
      <c r="M2398" s="17"/>
    </row>
    <row r="2399" spans="12:13" x14ac:dyDescent="0.2">
      <c r="L2399" s="19"/>
      <c r="M2399" s="17"/>
    </row>
    <row r="2400" spans="12:13" x14ac:dyDescent="0.2">
      <c r="L2400" s="19"/>
      <c r="M2400" s="17"/>
    </row>
    <row r="2401" spans="12:13" x14ac:dyDescent="0.2">
      <c r="L2401" s="19"/>
      <c r="M2401" s="17"/>
    </row>
    <row r="2402" spans="12:13" x14ac:dyDescent="0.2">
      <c r="L2402" s="19"/>
      <c r="M2402" s="17"/>
    </row>
    <row r="2403" spans="12:13" x14ac:dyDescent="0.2">
      <c r="L2403" s="19"/>
      <c r="M2403" s="17"/>
    </row>
    <row r="2404" spans="12:13" x14ac:dyDescent="0.2">
      <c r="L2404" s="19"/>
      <c r="M2404" s="17"/>
    </row>
    <row r="2405" spans="12:13" x14ac:dyDescent="0.2">
      <c r="L2405" s="19"/>
      <c r="M2405" s="17"/>
    </row>
    <row r="2406" spans="12:13" x14ac:dyDescent="0.2">
      <c r="L2406" s="19"/>
      <c r="M2406" s="17"/>
    </row>
    <row r="2407" spans="12:13" x14ac:dyDescent="0.2">
      <c r="L2407" s="19"/>
      <c r="M2407" s="17"/>
    </row>
    <row r="2408" spans="12:13" x14ac:dyDescent="0.2">
      <c r="L2408" s="19"/>
      <c r="M2408" s="17"/>
    </row>
    <row r="2409" spans="12:13" x14ac:dyDescent="0.2">
      <c r="L2409" s="19"/>
      <c r="M2409" s="17"/>
    </row>
    <row r="2410" spans="12:13" x14ac:dyDescent="0.2">
      <c r="L2410" s="19"/>
      <c r="M2410" s="17"/>
    </row>
    <row r="2411" spans="12:13" x14ac:dyDescent="0.2">
      <c r="L2411" s="19"/>
      <c r="M2411" s="17"/>
    </row>
    <row r="2412" spans="12:13" x14ac:dyDescent="0.2">
      <c r="L2412" s="19"/>
      <c r="M2412" s="17"/>
    </row>
    <row r="2413" spans="12:13" x14ac:dyDescent="0.2">
      <c r="L2413" s="19"/>
      <c r="M2413" s="17"/>
    </row>
    <row r="2414" spans="12:13" x14ac:dyDescent="0.2">
      <c r="L2414" s="19"/>
      <c r="M2414" s="17"/>
    </row>
    <row r="2415" spans="12:13" x14ac:dyDescent="0.2">
      <c r="L2415" s="19"/>
      <c r="M2415" s="17"/>
    </row>
    <row r="2416" spans="12:13" x14ac:dyDescent="0.2">
      <c r="L2416" s="19"/>
      <c r="M2416" s="17"/>
    </row>
    <row r="2417" spans="12:13" x14ac:dyDescent="0.2">
      <c r="L2417" s="19"/>
      <c r="M2417" s="17"/>
    </row>
    <row r="2418" spans="12:13" x14ac:dyDescent="0.2">
      <c r="L2418" s="19"/>
      <c r="M2418" s="17"/>
    </row>
    <row r="2419" spans="12:13" x14ac:dyDescent="0.2">
      <c r="L2419" s="19"/>
      <c r="M2419" s="17"/>
    </row>
    <row r="2420" spans="12:13" x14ac:dyDescent="0.2">
      <c r="L2420" s="19"/>
      <c r="M2420" s="17"/>
    </row>
    <row r="2421" spans="12:13" x14ac:dyDescent="0.2">
      <c r="L2421" s="19"/>
      <c r="M2421" s="17"/>
    </row>
    <row r="2422" spans="12:13" x14ac:dyDescent="0.2">
      <c r="L2422" s="19"/>
      <c r="M2422" s="17"/>
    </row>
    <row r="2423" spans="12:13" x14ac:dyDescent="0.2">
      <c r="L2423" s="19"/>
      <c r="M2423" s="17"/>
    </row>
    <row r="2424" spans="12:13" x14ac:dyDescent="0.2">
      <c r="L2424" s="19"/>
      <c r="M2424" s="17"/>
    </row>
    <row r="2425" spans="12:13" x14ac:dyDescent="0.2">
      <c r="L2425" s="19"/>
      <c r="M2425" s="17"/>
    </row>
    <row r="2426" spans="12:13" x14ac:dyDescent="0.2">
      <c r="L2426" s="19"/>
      <c r="M2426" s="17"/>
    </row>
    <row r="2427" spans="12:13" x14ac:dyDescent="0.2">
      <c r="L2427" s="19"/>
      <c r="M2427" s="17"/>
    </row>
    <row r="2428" spans="12:13" x14ac:dyDescent="0.2">
      <c r="L2428" s="19"/>
      <c r="M2428" s="17"/>
    </row>
    <row r="2429" spans="12:13" x14ac:dyDescent="0.2">
      <c r="L2429" s="19"/>
      <c r="M2429" s="17"/>
    </row>
    <row r="2430" spans="12:13" x14ac:dyDescent="0.2">
      <c r="L2430" s="19"/>
      <c r="M2430" s="17"/>
    </row>
    <row r="2431" spans="12:13" x14ac:dyDescent="0.2">
      <c r="L2431" s="19"/>
      <c r="M2431" s="17"/>
    </row>
    <row r="2432" spans="12:13" x14ac:dyDescent="0.2">
      <c r="L2432" s="19"/>
      <c r="M2432" s="17"/>
    </row>
    <row r="2433" spans="12:13" x14ac:dyDescent="0.2">
      <c r="L2433" s="19"/>
      <c r="M2433" s="17"/>
    </row>
    <row r="2434" spans="12:13" x14ac:dyDescent="0.2">
      <c r="L2434" s="19"/>
      <c r="M2434" s="17"/>
    </row>
    <row r="2435" spans="12:13" x14ac:dyDescent="0.2">
      <c r="L2435" s="19"/>
      <c r="M2435" s="17"/>
    </row>
    <row r="2436" spans="12:13" x14ac:dyDescent="0.2">
      <c r="L2436" s="19"/>
      <c r="M2436" s="17"/>
    </row>
    <row r="2437" spans="12:13" x14ac:dyDescent="0.2">
      <c r="L2437" s="19"/>
      <c r="M2437" s="17"/>
    </row>
    <row r="2438" spans="12:13" x14ac:dyDescent="0.2">
      <c r="L2438" s="19"/>
      <c r="M2438" s="17"/>
    </row>
    <row r="2439" spans="12:13" x14ac:dyDescent="0.2">
      <c r="L2439" s="19"/>
      <c r="M2439" s="17"/>
    </row>
    <row r="2440" spans="12:13" x14ac:dyDescent="0.2">
      <c r="L2440" s="19"/>
      <c r="M2440" s="17"/>
    </row>
    <row r="2441" spans="12:13" x14ac:dyDescent="0.2">
      <c r="L2441" s="19"/>
      <c r="M2441" s="17"/>
    </row>
    <row r="2442" spans="12:13" x14ac:dyDescent="0.2">
      <c r="L2442" s="19"/>
      <c r="M2442" s="17"/>
    </row>
    <row r="2443" spans="12:13" x14ac:dyDescent="0.2">
      <c r="L2443" s="19"/>
      <c r="M2443" s="17"/>
    </row>
    <row r="2444" spans="12:13" x14ac:dyDescent="0.2">
      <c r="L2444" s="19"/>
      <c r="M2444" s="17"/>
    </row>
    <row r="2445" spans="12:13" x14ac:dyDescent="0.2">
      <c r="L2445" s="19"/>
      <c r="M2445" s="17"/>
    </row>
    <row r="2446" spans="12:13" x14ac:dyDescent="0.2">
      <c r="L2446" s="19"/>
      <c r="M2446" s="17"/>
    </row>
    <row r="2447" spans="12:13" x14ac:dyDescent="0.2">
      <c r="L2447" s="19"/>
      <c r="M2447" s="17"/>
    </row>
    <row r="2448" spans="12:13" x14ac:dyDescent="0.2">
      <c r="L2448" s="19"/>
      <c r="M2448" s="17"/>
    </row>
    <row r="2449" spans="12:13" x14ac:dyDescent="0.2">
      <c r="L2449" s="19"/>
      <c r="M2449" s="17"/>
    </row>
    <row r="2450" spans="12:13" x14ac:dyDescent="0.2">
      <c r="L2450" s="19"/>
      <c r="M2450" s="17"/>
    </row>
    <row r="2451" spans="12:13" x14ac:dyDescent="0.2">
      <c r="L2451" s="19"/>
      <c r="M2451" s="17"/>
    </row>
    <row r="2452" spans="12:13" x14ac:dyDescent="0.2">
      <c r="L2452" s="19"/>
      <c r="M2452" s="17"/>
    </row>
    <row r="2453" spans="12:13" x14ac:dyDescent="0.2">
      <c r="L2453" s="19"/>
      <c r="M2453" s="17"/>
    </row>
    <row r="2454" spans="12:13" x14ac:dyDescent="0.2">
      <c r="L2454" s="19"/>
      <c r="M2454" s="17"/>
    </row>
    <row r="2455" spans="12:13" x14ac:dyDescent="0.2">
      <c r="L2455" s="19"/>
      <c r="M2455" s="17"/>
    </row>
    <row r="2456" spans="12:13" x14ac:dyDescent="0.2">
      <c r="L2456" s="19"/>
      <c r="M2456" s="17"/>
    </row>
    <row r="2457" spans="12:13" x14ac:dyDescent="0.2">
      <c r="L2457" s="19"/>
      <c r="M2457" s="17"/>
    </row>
    <row r="2458" spans="12:13" x14ac:dyDescent="0.2">
      <c r="L2458" s="19"/>
      <c r="M2458" s="17"/>
    </row>
    <row r="2459" spans="12:13" x14ac:dyDescent="0.2">
      <c r="L2459" s="19"/>
      <c r="M2459" s="17"/>
    </row>
    <row r="2460" spans="12:13" x14ac:dyDescent="0.2">
      <c r="L2460" s="19"/>
      <c r="M2460" s="17"/>
    </row>
    <row r="2461" spans="12:13" x14ac:dyDescent="0.2">
      <c r="L2461" s="19"/>
      <c r="M2461" s="17"/>
    </row>
    <row r="2462" spans="12:13" x14ac:dyDescent="0.2">
      <c r="L2462" s="19"/>
      <c r="M2462" s="17"/>
    </row>
    <row r="2463" spans="12:13" x14ac:dyDescent="0.2">
      <c r="L2463" s="19"/>
      <c r="M2463" s="17"/>
    </row>
    <row r="2464" spans="12:13" x14ac:dyDescent="0.2">
      <c r="L2464" s="19"/>
      <c r="M2464" s="17"/>
    </row>
    <row r="2465" spans="12:13" x14ac:dyDescent="0.2">
      <c r="L2465" s="19"/>
      <c r="M2465" s="17"/>
    </row>
    <row r="2466" spans="12:13" x14ac:dyDescent="0.2">
      <c r="L2466" s="19"/>
      <c r="M2466" s="17"/>
    </row>
    <row r="2467" spans="12:13" x14ac:dyDescent="0.2">
      <c r="L2467" s="19"/>
      <c r="M2467" s="17"/>
    </row>
    <row r="2468" spans="12:13" x14ac:dyDescent="0.2">
      <c r="L2468" s="19"/>
      <c r="M2468" s="17"/>
    </row>
    <row r="2469" spans="12:13" x14ac:dyDescent="0.2">
      <c r="L2469" s="19"/>
      <c r="M2469" s="17"/>
    </row>
    <row r="2470" spans="12:13" x14ac:dyDescent="0.2">
      <c r="L2470" s="19"/>
      <c r="M2470" s="17"/>
    </row>
    <row r="2471" spans="12:13" x14ac:dyDescent="0.2">
      <c r="L2471" s="19"/>
      <c r="M2471" s="17"/>
    </row>
    <row r="2472" spans="12:13" x14ac:dyDescent="0.2">
      <c r="L2472" s="19"/>
      <c r="M2472" s="17"/>
    </row>
    <row r="2473" spans="12:13" x14ac:dyDescent="0.2">
      <c r="L2473" s="19"/>
      <c r="M2473" s="17"/>
    </row>
    <row r="2474" spans="12:13" x14ac:dyDescent="0.2">
      <c r="L2474" s="19"/>
      <c r="M2474" s="17"/>
    </row>
    <row r="2475" spans="12:13" x14ac:dyDescent="0.2">
      <c r="L2475" s="19"/>
      <c r="M2475" s="17"/>
    </row>
    <row r="2476" spans="12:13" x14ac:dyDescent="0.2">
      <c r="L2476" s="19"/>
      <c r="M2476" s="17"/>
    </row>
    <row r="2477" spans="12:13" x14ac:dyDescent="0.2">
      <c r="L2477" s="19"/>
      <c r="M2477" s="17"/>
    </row>
    <row r="2478" spans="12:13" x14ac:dyDescent="0.2">
      <c r="L2478" s="19"/>
      <c r="M2478" s="17"/>
    </row>
    <row r="2479" spans="12:13" x14ac:dyDescent="0.2">
      <c r="L2479" s="19"/>
      <c r="M2479" s="17"/>
    </row>
    <row r="2480" spans="12:13" x14ac:dyDescent="0.2">
      <c r="L2480" s="19"/>
      <c r="M2480" s="17"/>
    </row>
    <row r="2481" spans="12:13" x14ac:dyDescent="0.2">
      <c r="L2481" s="19"/>
      <c r="M2481" s="17"/>
    </row>
    <row r="2482" spans="12:13" x14ac:dyDescent="0.2">
      <c r="L2482" s="19"/>
      <c r="M2482" s="17"/>
    </row>
    <row r="2483" spans="12:13" x14ac:dyDescent="0.2">
      <c r="L2483" s="19"/>
      <c r="M2483" s="17"/>
    </row>
    <row r="2484" spans="12:13" x14ac:dyDescent="0.2">
      <c r="L2484" s="19"/>
      <c r="M2484" s="17"/>
    </row>
    <row r="2485" spans="12:13" x14ac:dyDescent="0.2">
      <c r="L2485" s="19"/>
      <c r="M2485" s="17"/>
    </row>
    <row r="2486" spans="12:13" x14ac:dyDescent="0.2">
      <c r="L2486" s="19"/>
      <c r="M2486" s="17"/>
    </row>
    <row r="2487" spans="12:13" x14ac:dyDescent="0.2">
      <c r="L2487" s="19"/>
      <c r="M2487" s="17"/>
    </row>
    <row r="2488" spans="12:13" x14ac:dyDescent="0.2">
      <c r="L2488" s="19"/>
      <c r="M2488" s="17"/>
    </row>
    <row r="2489" spans="12:13" x14ac:dyDescent="0.2">
      <c r="L2489" s="19"/>
      <c r="M2489" s="17"/>
    </row>
    <row r="2490" spans="12:13" x14ac:dyDescent="0.2">
      <c r="L2490" s="19"/>
      <c r="M2490" s="17"/>
    </row>
    <row r="2491" spans="12:13" x14ac:dyDescent="0.2">
      <c r="L2491" s="19"/>
      <c r="M2491" s="17"/>
    </row>
    <row r="2492" spans="12:13" x14ac:dyDescent="0.2">
      <c r="L2492" s="19"/>
      <c r="M2492" s="17"/>
    </row>
    <row r="2493" spans="12:13" x14ac:dyDescent="0.2">
      <c r="L2493" s="19"/>
      <c r="M2493" s="17"/>
    </row>
    <row r="2494" spans="12:13" x14ac:dyDescent="0.2">
      <c r="L2494" s="19"/>
      <c r="M2494" s="17"/>
    </row>
    <row r="2495" spans="12:13" x14ac:dyDescent="0.2">
      <c r="L2495" s="19"/>
      <c r="M2495" s="17"/>
    </row>
    <row r="2496" spans="12:13" x14ac:dyDescent="0.2">
      <c r="L2496" s="19"/>
      <c r="M2496" s="17"/>
    </row>
    <row r="2497" spans="12:13" x14ac:dyDescent="0.2">
      <c r="L2497" s="19"/>
      <c r="M2497" s="17"/>
    </row>
    <row r="2498" spans="12:13" x14ac:dyDescent="0.2">
      <c r="L2498" s="19"/>
      <c r="M2498" s="17"/>
    </row>
    <row r="2499" spans="12:13" x14ac:dyDescent="0.2">
      <c r="L2499" s="19"/>
      <c r="M2499" s="17"/>
    </row>
    <row r="2500" spans="12:13" x14ac:dyDescent="0.2">
      <c r="L2500" s="19"/>
      <c r="M2500" s="17"/>
    </row>
    <row r="2501" spans="12:13" x14ac:dyDescent="0.2">
      <c r="L2501" s="19"/>
      <c r="M2501" s="17"/>
    </row>
    <row r="2502" spans="12:13" x14ac:dyDescent="0.2">
      <c r="L2502" s="19"/>
      <c r="M2502" s="17"/>
    </row>
    <row r="2503" spans="12:13" x14ac:dyDescent="0.2">
      <c r="L2503" s="19"/>
      <c r="M2503" s="17"/>
    </row>
    <row r="2504" spans="12:13" x14ac:dyDescent="0.2">
      <c r="L2504" s="19"/>
      <c r="M2504" s="17"/>
    </row>
    <row r="2505" spans="12:13" x14ac:dyDescent="0.2">
      <c r="L2505" s="19"/>
      <c r="M2505" s="17"/>
    </row>
    <row r="2506" spans="12:13" x14ac:dyDescent="0.2">
      <c r="L2506" s="19"/>
      <c r="M2506" s="17"/>
    </row>
    <row r="2507" spans="12:13" x14ac:dyDescent="0.2">
      <c r="L2507" s="19"/>
      <c r="M2507" s="17"/>
    </row>
    <row r="2508" spans="12:13" x14ac:dyDescent="0.2">
      <c r="L2508" s="19"/>
      <c r="M2508" s="17"/>
    </row>
    <row r="2509" spans="12:13" x14ac:dyDescent="0.2">
      <c r="L2509" s="19"/>
      <c r="M2509" s="17"/>
    </row>
    <row r="2510" spans="12:13" x14ac:dyDescent="0.2">
      <c r="L2510" s="19"/>
      <c r="M2510" s="17"/>
    </row>
    <row r="2511" spans="12:13" x14ac:dyDescent="0.2">
      <c r="L2511" s="19"/>
      <c r="M2511" s="17"/>
    </row>
    <row r="2512" spans="12:13" x14ac:dyDescent="0.2">
      <c r="L2512" s="19"/>
      <c r="M2512" s="17"/>
    </row>
    <row r="2513" spans="12:13" x14ac:dyDescent="0.2">
      <c r="L2513" s="19"/>
      <c r="M2513" s="17"/>
    </row>
    <row r="2514" spans="12:13" x14ac:dyDescent="0.2">
      <c r="L2514" s="19"/>
      <c r="M2514" s="17"/>
    </row>
    <row r="2515" spans="12:13" x14ac:dyDescent="0.2">
      <c r="L2515" s="19"/>
      <c r="M2515" s="17"/>
    </row>
    <row r="2516" spans="12:13" x14ac:dyDescent="0.2">
      <c r="L2516" s="19"/>
      <c r="M2516" s="17"/>
    </row>
    <row r="2517" spans="12:13" x14ac:dyDescent="0.2">
      <c r="L2517" s="19"/>
      <c r="M2517" s="17"/>
    </row>
    <row r="2518" spans="12:13" x14ac:dyDescent="0.2">
      <c r="L2518" s="19"/>
      <c r="M2518" s="17"/>
    </row>
    <row r="2519" spans="12:13" x14ac:dyDescent="0.2">
      <c r="L2519" s="19"/>
      <c r="M2519" s="17"/>
    </row>
    <row r="2520" spans="12:13" x14ac:dyDescent="0.2">
      <c r="L2520" s="19"/>
      <c r="M2520" s="17"/>
    </row>
    <row r="2521" spans="12:13" x14ac:dyDescent="0.2">
      <c r="L2521" s="19"/>
      <c r="M2521" s="17"/>
    </row>
    <row r="2522" spans="12:13" x14ac:dyDescent="0.2">
      <c r="L2522" s="19"/>
      <c r="M2522" s="17"/>
    </row>
    <row r="2523" spans="12:13" x14ac:dyDescent="0.2">
      <c r="L2523" s="19"/>
      <c r="M2523" s="17"/>
    </row>
    <row r="2524" spans="12:13" x14ac:dyDescent="0.2">
      <c r="L2524" s="19"/>
      <c r="M2524" s="17"/>
    </row>
    <row r="2525" spans="12:13" x14ac:dyDescent="0.2">
      <c r="L2525" s="19"/>
      <c r="M2525" s="17"/>
    </row>
    <row r="2526" spans="12:13" x14ac:dyDescent="0.2">
      <c r="L2526" s="19"/>
      <c r="M2526" s="17"/>
    </row>
    <row r="2527" spans="12:13" x14ac:dyDescent="0.2">
      <c r="L2527" s="19"/>
      <c r="M2527" s="17"/>
    </row>
    <row r="2528" spans="12:13" x14ac:dyDescent="0.2">
      <c r="L2528" s="19"/>
      <c r="M2528" s="17"/>
    </row>
    <row r="2529" spans="12:13" x14ac:dyDescent="0.2">
      <c r="L2529" s="19"/>
      <c r="M2529" s="17"/>
    </row>
    <row r="2530" spans="12:13" x14ac:dyDescent="0.2">
      <c r="L2530" s="19"/>
      <c r="M2530" s="17"/>
    </row>
    <row r="2531" spans="12:13" x14ac:dyDescent="0.2">
      <c r="L2531" s="19"/>
      <c r="M2531" s="17"/>
    </row>
    <row r="2532" spans="12:13" x14ac:dyDescent="0.2">
      <c r="L2532" s="19"/>
      <c r="M2532" s="17"/>
    </row>
    <row r="2533" spans="12:13" x14ac:dyDescent="0.2">
      <c r="L2533" s="19"/>
      <c r="M2533" s="17"/>
    </row>
    <row r="2534" spans="12:13" x14ac:dyDescent="0.2">
      <c r="L2534" s="19"/>
      <c r="M2534" s="17"/>
    </row>
    <row r="2535" spans="12:13" x14ac:dyDescent="0.2">
      <c r="L2535" s="19"/>
      <c r="M2535" s="17"/>
    </row>
    <row r="2536" spans="12:13" x14ac:dyDescent="0.2">
      <c r="L2536" s="19"/>
      <c r="M2536" s="17"/>
    </row>
    <row r="2537" spans="12:13" x14ac:dyDescent="0.2">
      <c r="L2537" s="19"/>
      <c r="M2537" s="17"/>
    </row>
    <row r="2538" spans="12:13" x14ac:dyDescent="0.2">
      <c r="L2538" s="19"/>
      <c r="M2538" s="17"/>
    </row>
    <row r="2539" spans="12:13" x14ac:dyDescent="0.2">
      <c r="L2539" s="19"/>
      <c r="M2539" s="17"/>
    </row>
    <row r="2540" spans="12:13" x14ac:dyDescent="0.2">
      <c r="L2540" s="19"/>
      <c r="M2540" s="17"/>
    </row>
    <row r="2541" spans="12:13" x14ac:dyDescent="0.2">
      <c r="L2541" s="19"/>
      <c r="M2541" s="17"/>
    </row>
    <row r="2542" spans="12:13" x14ac:dyDescent="0.2">
      <c r="L2542" s="19"/>
      <c r="M2542" s="17"/>
    </row>
    <row r="2543" spans="12:13" x14ac:dyDescent="0.2">
      <c r="L2543" s="19"/>
      <c r="M2543" s="17"/>
    </row>
    <row r="2544" spans="12:13" x14ac:dyDescent="0.2">
      <c r="L2544" s="19"/>
      <c r="M2544" s="17"/>
    </row>
    <row r="2545" spans="12:13" x14ac:dyDescent="0.2">
      <c r="L2545" s="19"/>
      <c r="M2545" s="17"/>
    </row>
    <row r="2546" spans="12:13" x14ac:dyDescent="0.2">
      <c r="L2546" s="19"/>
      <c r="M2546" s="17"/>
    </row>
    <row r="2547" spans="12:13" x14ac:dyDescent="0.2">
      <c r="L2547" s="19"/>
      <c r="M2547" s="17"/>
    </row>
    <row r="2548" spans="12:13" x14ac:dyDescent="0.2">
      <c r="L2548" s="19"/>
      <c r="M2548" s="17"/>
    </row>
    <row r="2549" spans="12:13" x14ac:dyDescent="0.2">
      <c r="L2549" s="19"/>
      <c r="M2549" s="17"/>
    </row>
    <row r="2550" spans="12:13" x14ac:dyDescent="0.2">
      <c r="L2550" s="19"/>
      <c r="M2550" s="17"/>
    </row>
    <row r="2551" spans="12:13" x14ac:dyDescent="0.2">
      <c r="L2551" s="19"/>
      <c r="M2551" s="17"/>
    </row>
    <row r="2552" spans="12:13" x14ac:dyDescent="0.2">
      <c r="L2552" s="19"/>
      <c r="M2552" s="17"/>
    </row>
    <row r="2553" spans="12:13" x14ac:dyDescent="0.2">
      <c r="L2553" s="19"/>
      <c r="M2553" s="17"/>
    </row>
    <row r="2554" spans="12:13" x14ac:dyDescent="0.2">
      <c r="L2554" s="19"/>
      <c r="M2554" s="17"/>
    </row>
    <row r="2555" spans="12:13" x14ac:dyDescent="0.2">
      <c r="L2555" s="19"/>
      <c r="M2555" s="17"/>
    </row>
    <row r="2556" spans="12:13" x14ac:dyDescent="0.2">
      <c r="L2556" s="19"/>
      <c r="M2556" s="17"/>
    </row>
    <row r="2557" spans="12:13" x14ac:dyDescent="0.2">
      <c r="L2557" s="19"/>
      <c r="M2557" s="17"/>
    </row>
    <row r="2558" spans="12:13" x14ac:dyDescent="0.2">
      <c r="L2558" s="19"/>
      <c r="M2558" s="17"/>
    </row>
    <row r="2559" spans="12:13" x14ac:dyDescent="0.2">
      <c r="L2559" s="19"/>
      <c r="M2559" s="17"/>
    </row>
    <row r="2560" spans="12:13" x14ac:dyDescent="0.2">
      <c r="L2560" s="19"/>
      <c r="M2560" s="17"/>
    </row>
    <row r="2561" spans="12:13" x14ac:dyDescent="0.2">
      <c r="L2561" s="19"/>
      <c r="M2561" s="17"/>
    </row>
    <row r="2562" spans="12:13" x14ac:dyDescent="0.2">
      <c r="L2562" s="19"/>
      <c r="M2562" s="17"/>
    </row>
    <row r="2563" spans="12:13" x14ac:dyDescent="0.2">
      <c r="L2563" s="19"/>
      <c r="M2563" s="17"/>
    </row>
    <row r="2564" spans="12:13" x14ac:dyDescent="0.2">
      <c r="L2564" s="19"/>
      <c r="M2564" s="17"/>
    </row>
    <row r="2565" spans="12:13" x14ac:dyDescent="0.2">
      <c r="L2565" s="19"/>
      <c r="M2565" s="17"/>
    </row>
    <row r="2566" spans="12:13" x14ac:dyDescent="0.2">
      <c r="L2566" s="19"/>
      <c r="M2566" s="17"/>
    </row>
    <row r="2567" spans="12:13" x14ac:dyDescent="0.2">
      <c r="L2567" s="19"/>
      <c r="M2567" s="17"/>
    </row>
    <row r="2568" spans="12:13" x14ac:dyDescent="0.2">
      <c r="L2568" s="19"/>
      <c r="M2568" s="17"/>
    </row>
    <row r="2569" spans="12:13" x14ac:dyDescent="0.2">
      <c r="L2569" s="19"/>
      <c r="M2569" s="17"/>
    </row>
    <row r="2570" spans="12:13" x14ac:dyDescent="0.2">
      <c r="L2570" s="19"/>
      <c r="M2570" s="17"/>
    </row>
    <row r="2571" spans="12:13" x14ac:dyDescent="0.2">
      <c r="L2571" s="19"/>
      <c r="M2571" s="17"/>
    </row>
    <row r="2572" spans="12:13" x14ac:dyDescent="0.2">
      <c r="L2572" s="19"/>
      <c r="M2572" s="17"/>
    </row>
    <row r="2573" spans="12:13" x14ac:dyDescent="0.2">
      <c r="L2573" s="19"/>
      <c r="M2573" s="17"/>
    </row>
    <row r="2574" spans="12:13" x14ac:dyDescent="0.2">
      <c r="L2574" s="19"/>
      <c r="M2574" s="17"/>
    </row>
    <row r="2575" spans="12:13" x14ac:dyDescent="0.2">
      <c r="L2575" s="19"/>
      <c r="M2575" s="17"/>
    </row>
    <row r="2576" spans="12:13" x14ac:dyDescent="0.2">
      <c r="L2576" s="19"/>
      <c r="M2576" s="17"/>
    </row>
    <row r="2577" spans="12:13" x14ac:dyDescent="0.2">
      <c r="L2577" s="19"/>
      <c r="M2577" s="17"/>
    </row>
    <row r="2578" spans="12:13" x14ac:dyDescent="0.2">
      <c r="L2578" s="19"/>
      <c r="M2578" s="17"/>
    </row>
    <row r="2579" spans="12:13" x14ac:dyDescent="0.2">
      <c r="L2579" s="19"/>
      <c r="M2579" s="17"/>
    </row>
    <row r="2580" spans="12:13" x14ac:dyDescent="0.2">
      <c r="L2580" s="19"/>
      <c r="M2580" s="17"/>
    </row>
    <row r="2581" spans="12:13" x14ac:dyDescent="0.2">
      <c r="L2581" s="19"/>
      <c r="M2581" s="17"/>
    </row>
    <row r="2582" spans="12:13" x14ac:dyDescent="0.2">
      <c r="L2582" s="19"/>
      <c r="M2582" s="17"/>
    </row>
    <row r="2583" spans="12:13" x14ac:dyDescent="0.2">
      <c r="L2583" s="19"/>
      <c r="M2583" s="17"/>
    </row>
    <row r="2584" spans="12:13" x14ac:dyDescent="0.2">
      <c r="L2584" s="19"/>
      <c r="M2584" s="17"/>
    </row>
    <row r="2585" spans="12:13" x14ac:dyDescent="0.2">
      <c r="L2585" s="19"/>
      <c r="M2585" s="17"/>
    </row>
    <row r="2586" spans="12:13" x14ac:dyDescent="0.2">
      <c r="L2586" s="19"/>
      <c r="M2586" s="17"/>
    </row>
    <row r="2587" spans="12:13" x14ac:dyDescent="0.2">
      <c r="L2587" s="19"/>
      <c r="M2587" s="17"/>
    </row>
    <row r="2588" spans="12:13" x14ac:dyDescent="0.2">
      <c r="L2588" s="19"/>
      <c r="M2588" s="17"/>
    </row>
    <row r="2589" spans="12:13" x14ac:dyDescent="0.2">
      <c r="L2589" s="19"/>
      <c r="M2589" s="17"/>
    </row>
    <row r="2590" spans="12:13" x14ac:dyDescent="0.2">
      <c r="L2590" s="19"/>
      <c r="M2590" s="17"/>
    </row>
    <row r="2591" spans="12:13" x14ac:dyDescent="0.2">
      <c r="L2591" s="19"/>
      <c r="M2591" s="17"/>
    </row>
    <row r="2592" spans="12:13" x14ac:dyDescent="0.2">
      <c r="L2592" s="19"/>
      <c r="M2592" s="17"/>
    </row>
    <row r="2593" spans="12:13" x14ac:dyDescent="0.2">
      <c r="L2593" s="19"/>
      <c r="M2593" s="17"/>
    </row>
    <row r="2594" spans="12:13" x14ac:dyDescent="0.2">
      <c r="L2594" s="19"/>
      <c r="M2594" s="17"/>
    </row>
    <row r="2595" spans="12:13" x14ac:dyDescent="0.2">
      <c r="L2595" s="19"/>
      <c r="M2595" s="17"/>
    </row>
    <row r="2596" spans="12:13" x14ac:dyDescent="0.2">
      <c r="L2596" s="19"/>
      <c r="M2596" s="17"/>
    </row>
    <row r="2597" spans="12:13" x14ac:dyDescent="0.2">
      <c r="L2597" s="19"/>
      <c r="M2597" s="17"/>
    </row>
    <row r="2598" spans="12:13" x14ac:dyDescent="0.2">
      <c r="L2598" s="19"/>
      <c r="M2598" s="17"/>
    </row>
    <row r="2599" spans="12:13" x14ac:dyDescent="0.2">
      <c r="L2599" s="19"/>
      <c r="M2599" s="17"/>
    </row>
    <row r="2600" spans="12:13" x14ac:dyDescent="0.2">
      <c r="L2600" s="19"/>
      <c r="M2600" s="17"/>
    </row>
    <row r="2601" spans="12:13" x14ac:dyDescent="0.2">
      <c r="L2601" s="19"/>
      <c r="M2601" s="17"/>
    </row>
    <row r="2602" spans="12:13" x14ac:dyDescent="0.2">
      <c r="L2602" s="19"/>
      <c r="M2602" s="17"/>
    </row>
    <row r="2603" spans="12:13" x14ac:dyDescent="0.2">
      <c r="L2603" s="19"/>
      <c r="M2603" s="17"/>
    </row>
    <row r="2604" spans="12:13" x14ac:dyDescent="0.2">
      <c r="L2604" s="19"/>
      <c r="M2604" s="17"/>
    </row>
    <row r="2605" spans="12:13" x14ac:dyDescent="0.2">
      <c r="L2605" s="19"/>
      <c r="M2605" s="17"/>
    </row>
    <row r="2606" spans="12:13" x14ac:dyDescent="0.2">
      <c r="L2606" s="19"/>
      <c r="M2606" s="17"/>
    </row>
    <row r="2607" spans="12:13" x14ac:dyDescent="0.2">
      <c r="L2607" s="19"/>
      <c r="M2607" s="17"/>
    </row>
    <row r="2608" spans="12:13" x14ac:dyDescent="0.2">
      <c r="L2608" s="19"/>
      <c r="M2608" s="17"/>
    </row>
    <row r="2609" spans="12:13" x14ac:dyDescent="0.2">
      <c r="L2609" s="19"/>
      <c r="M2609" s="17"/>
    </row>
    <row r="2610" spans="12:13" x14ac:dyDescent="0.2">
      <c r="L2610" s="19"/>
      <c r="M2610" s="17"/>
    </row>
    <row r="2611" spans="12:13" x14ac:dyDescent="0.2">
      <c r="L2611" s="19"/>
      <c r="M2611" s="17"/>
    </row>
    <row r="2612" spans="12:13" x14ac:dyDescent="0.2">
      <c r="L2612" s="19"/>
      <c r="M2612" s="17"/>
    </row>
    <row r="2613" spans="12:13" x14ac:dyDescent="0.2">
      <c r="L2613" s="19"/>
      <c r="M2613" s="17"/>
    </row>
    <row r="2614" spans="12:13" x14ac:dyDescent="0.2">
      <c r="L2614" s="19"/>
      <c r="M2614" s="17"/>
    </row>
    <row r="2615" spans="12:13" x14ac:dyDescent="0.2">
      <c r="L2615" s="19"/>
      <c r="M2615" s="17"/>
    </row>
    <row r="2616" spans="12:13" x14ac:dyDescent="0.2">
      <c r="L2616" s="19"/>
      <c r="M2616" s="17"/>
    </row>
    <row r="2617" spans="12:13" x14ac:dyDescent="0.2">
      <c r="L2617" s="19"/>
      <c r="M2617" s="17"/>
    </row>
    <row r="2618" spans="12:13" x14ac:dyDescent="0.2">
      <c r="L2618" s="19"/>
      <c r="M2618" s="17"/>
    </row>
    <row r="2619" spans="12:13" x14ac:dyDescent="0.2">
      <c r="L2619" s="19"/>
      <c r="M2619" s="17"/>
    </row>
    <row r="2620" spans="12:13" x14ac:dyDescent="0.2">
      <c r="L2620" s="19"/>
      <c r="M2620" s="17"/>
    </row>
    <row r="2621" spans="12:13" x14ac:dyDescent="0.2">
      <c r="L2621" s="19"/>
      <c r="M2621" s="17"/>
    </row>
    <row r="2622" spans="12:13" x14ac:dyDescent="0.2">
      <c r="L2622" s="19"/>
      <c r="M2622" s="17"/>
    </row>
    <row r="2623" spans="12:13" x14ac:dyDescent="0.2">
      <c r="L2623" s="19"/>
      <c r="M2623" s="17"/>
    </row>
    <row r="2624" spans="12:13" x14ac:dyDescent="0.2">
      <c r="L2624" s="19"/>
      <c r="M2624" s="17"/>
    </row>
    <row r="2625" spans="12:13" x14ac:dyDescent="0.2">
      <c r="L2625" s="19"/>
      <c r="M2625" s="17"/>
    </row>
    <row r="2626" spans="12:13" x14ac:dyDescent="0.2">
      <c r="L2626" s="19"/>
      <c r="M2626" s="17"/>
    </row>
    <row r="2627" spans="12:13" x14ac:dyDescent="0.2">
      <c r="L2627" s="19"/>
      <c r="M2627" s="17"/>
    </row>
    <row r="2628" spans="12:13" x14ac:dyDescent="0.2">
      <c r="L2628" s="19"/>
      <c r="M2628" s="17"/>
    </row>
    <row r="2629" spans="12:13" x14ac:dyDescent="0.2">
      <c r="L2629" s="19"/>
      <c r="M2629" s="17"/>
    </row>
    <row r="2630" spans="12:13" x14ac:dyDescent="0.2">
      <c r="L2630" s="19"/>
      <c r="M2630" s="17"/>
    </row>
    <row r="2631" spans="12:13" x14ac:dyDescent="0.2">
      <c r="L2631" s="19"/>
      <c r="M2631" s="17"/>
    </row>
    <row r="2632" spans="12:13" x14ac:dyDescent="0.2">
      <c r="L2632" s="19"/>
      <c r="M2632" s="17"/>
    </row>
    <row r="2633" spans="12:13" x14ac:dyDescent="0.2">
      <c r="L2633" s="19"/>
      <c r="M2633" s="17"/>
    </row>
    <row r="2634" spans="12:13" x14ac:dyDescent="0.2">
      <c r="L2634" s="19"/>
      <c r="M2634" s="17"/>
    </row>
    <row r="2635" spans="12:13" x14ac:dyDescent="0.2">
      <c r="L2635" s="19"/>
      <c r="M2635" s="17"/>
    </row>
    <row r="2636" spans="12:13" x14ac:dyDescent="0.2">
      <c r="L2636" s="19"/>
      <c r="M2636" s="17"/>
    </row>
    <row r="2637" spans="12:13" x14ac:dyDescent="0.2">
      <c r="L2637" s="19"/>
      <c r="M2637" s="17"/>
    </row>
    <row r="2638" spans="12:13" x14ac:dyDescent="0.2">
      <c r="L2638" s="19"/>
      <c r="M2638" s="17"/>
    </row>
    <row r="2639" spans="12:13" x14ac:dyDescent="0.2">
      <c r="L2639" s="19"/>
      <c r="M2639" s="17"/>
    </row>
    <row r="2640" spans="12:13" x14ac:dyDescent="0.2">
      <c r="L2640" s="19"/>
      <c r="M2640" s="17"/>
    </row>
    <row r="2641" spans="12:13" x14ac:dyDescent="0.2">
      <c r="L2641" s="19"/>
      <c r="M2641" s="17"/>
    </row>
    <row r="2642" spans="12:13" x14ac:dyDescent="0.2">
      <c r="L2642" s="19"/>
      <c r="M2642" s="17"/>
    </row>
    <row r="2643" spans="12:13" x14ac:dyDescent="0.2">
      <c r="L2643" s="19"/>
      <c r="M2643" s="17"/>
    </row>
    <row r="2644" spans="12:13" x14ac:dyDescent="0.2">
      <c r="L2644" s="19"/>
      <c r="M2644" s="17"/>
    </row>
    <row r="2645" spans="12:13" x14ac:dyDescent="0.2">
      <c r="L2645" s="19"/>
      <c r="M2645" s="17"/>
    </row>
    <row r="2646" spans="12:13" x14ac:dyDescent="0.2">
      <c r="L2646" s="19"/>
      <c r="M2646" s="17"/>
    </row>
    <row r="2647" spans="12:13" x14ac:dyDescent="0.2">
      <c r="L2647" s="19"/>
      <c r="M2647" s="17"/>
    </row>
    <row r="2648" spans="12:13" x14ac:dyDescent="0.2">
      <c r="L2648" s="19"/>
      <c r="M2648" s="17"/>
    </row>
    <row r="2649" spans="12:13" x14ac:dyDescent="0.2">
      <c r="L2649" s="19"/>
      <c r="M2649" s="17"/>
    </row>
    <row r="2650" spans="12:13" x14ac:dyDescent="0.2">
      <c r="L2650" s="19"/>
      <c r="M2650" s="17"/>
    </row>
    <row r="2651" spans="12:13" x14ac:dyDescent="0.2">
      <c r="L2651" s="19"/>
      <c r="M2651" s="17"/>
    </row>
    <row r="2652" spans="12:13" x14ac:dyDescent="0.2">
      <c r="L2652" s="19"/>
      <c r="M2652" s="17"/>
    </row>
    <row r="2653" spans="12:13" x14ac:dyDescent="0.2">
      <c r="L2653" s="19"/>
      <c r="M2653" s="17"/>
    </row>
    <row r="2654" spans="12:13" x14ac:dyDescent="0.2">
      <c r="L2654" s="19"/>
      <c r="M2654" s="17"/>
    </row>
    <row r="2655" spans="12:13" x14ac:dyDescent="0.2">
      <c r="L2655" s="19"/>
      <c r="M2655" s="17"/>
    </row>
    <row r="2656" spans="12:13" x14ac:dyDescent="0.2">
      <c r="L2656" s="19"/>
      <c r="M2656" s="17"/>
    </row>
    <row r="2657" spans="12:13" x14ac:dyDescent="0.2">
      <c r="L2657" s="19"/>
      <c r="M2657" s="17"/>
    </row>
    <row r="2658" spans="12:13" x14ac:dyDescent="0.2">
      <c r="L2658" s="19"/>
      <c r="M2658" s="17"/>
    </row>
    <row r="2659" spans="12:13" x14ac:dyDescent="0.2">
      <c r="L2659" s="19"/>
      <c r="M2659" s="17"/>
    </row>
    <row r="2660" spans="12:13" x14ac:dyDescent="0.2">
      <c r="L2660" s="19"/>
      <c r="M2660" s="17"/>
    </row>
    <row r="2661" spans="12:13" x14ac:dyDescent="0.2">
      <c r="L2661" s="19"/>
      <c r="M2661" s="17"/>
    </row>
    <row r="2662" spans="12:13" x14ac:dyDescent="0.2">
      <c r="L2662" s="19"/>
      <c r="M2662" s="17"/>
    </row>
    <row r="2663" spans="12:13" x14ac:dyDescent="0.2">
      <c r="L2663" s="19"/>
      <c r="M2663" s="17"/>
    </row>
    <row r="2664" spans="12:13" x14ac:dyDescent="0.2">
      <c r="L2664" s="19"/>
      <c r="M2664" s="17"/>
    </row>
    <row r="2665" spans="12:13" x14ac:dyDescent="0.2">
      <c r="L2665" s="19"/>
      <c r="M2665" s="17"/>
    </row>
    <row r="2666" spans="12:13" x14ac:dyDescent="0.2">
      <c r="L2666" s="19"/>
      <c r="M2666" s="17"/>
    </row>
    <row r="2667" spans="12:13" x14ac:dyDescent="0.2">
      <c r="L2667" s="19"/>
      <c r="M2667" s="17"/>
    </row>
    <row r="2668" spans="12:13" x14ac:dyDescent="0.2">
      <c r="L2668" s="19"/>
      <c r="M2668" s="17"/>
    </row>
    <row r="2669" spans="12:13" x14ac:dyDescent="0.2">
      <c r="L2669" s="19"/>
      <c r="M2669" s="17"/>
    </row>
    <row r="2670" spans="12:13" x14ac:dyDescent="0.2">
      <c r="L2670" s="19"/>
      <c r="M2670" s="17"/>
    </row>
    <row r="2671" spans="12:13" x14ac:dyDescent="0.2">
      <c r="L2671" s="19"/>
      <c r="M2671" s="17"/>
    </row>
    <row r="2672" spans="12:13" x14ac:dyDescent="0.2">
      <c r="L2672" s="19"/>
      <c r="M2672" s="17"/>
    </row>
    <row r="2673" spans="12:13" x14ac:dyDescent="0.2">
      <c r="L2673" s="19"/>
      <c r="M2673" s="17"/>
    </row>
    <row r="2674" spans="12:13" x14ac:dyDescent="0.2">
      <c r="L2674" s="19"/>
      <c r="M2674" s="17"/>
    </row>
    <row r="2675" spans="12:13" x14ac:dyDescent="0.2">
      <c r="L2675" s="19"/>
      <c r="M2675" s="17"/>
    </row>
    <row r="2676" spans="12:13" x14ac:dyDescent="0.2">
      <c r="L2676" s="19"/>
      <c r="M2676" s="17"/>
    </row>
    <row r="2677" spans="12:13" x14ac:dyDescent="0.2">
      <c r="L2677" s="19"/>
      <c r="M2677" s="17"/>
    </row>
    <row r="2678" spans="12:13" x14ac:dyDescent="0.2">
      <c r="L2678" s="19"/>
      <c r="M2678" s="17"/>
    </row>
    <row r="2679" spans="12:13" x14ac:dyDescent="0.2">
      <c r="L2679" s="19"/>
      <c r="M2679" s="17"/>
    </row>
    <row r="2680" spans="12:13" x14ac:dyDescent="0.2">
      <c r="L2680" s="19"/>
      <c r="M2680" s="17"/>
    </row>
    <row r="2681" spans="12:13" x14ac:dyDescent="0.2">
      <c r="L2681" s="19"/>
      <c r="M2681" s="17"/>
    </row>
    <row r="2682" spans="12:13" x14ac:dyDescent="0.2">
      <c r="L2682" s="19"/>
      <c r="M2682" s="17"/>
    </row>
    <row r="2683" spans="12:13" x14ac:dyDescent="0.2">
      <c r="L2683" s="19"/>
      <c r="M2683" s="17"/>
    </row>
    <row r="2684" spans="12:13" x14ac:dyDescent="0.2">
      <c r="L2684" s="19"/>
      <c r="M2684" s="17"/>
    </row>
    <row r="2685" spans="12:13" x14ac:dyDescent="0.2">
      <c r="L2685" s="19"/>
      <c r="M2685" s="17"/>
    </row>
    <row r="2686" spans="12:13" x14ac:dyDescent="0.2">
      <c r="L2686" s="19"/>
      <c r="M2686" s="17"/>
    </row>
    <row r="2687" spans="12:13" x14ac:dyDescent="0.2">
      <c r="L2687" s="19"/>
      <c r="M2687" s="17"/>
    </row>
    <row r="2688" spans="12:13" x14ac:dyDescent="0.2">
      <c r="L2688" s="19"/>
      <c r="M2688" s="17"/>
    </row>
    <row r="2689" spans="12:13" x14ac:dyDescent="0.2">
      <c r="L2689" s="19"/>
      <c r="M2689" s="17"/>
    </row>
    <row r="2690" spans="12:13" x14ac:dyDescent="0.2">
      <c r="L2690" s="19"/>
      <c r="M2690" s="17"/>
    </row>
    <row r="2691" spans="12:13" x14ac:dyDescent="0.2">
      <c r="L2691" s="19"/>
      <c r="M2691" s="17"/>
    </row>
    <row r="2692" spans="12:13" x14ac:dyDescent="0.2">
      <c r="L2692" s="19"/>
      <c r="M2692" s="17"/>
    </row>
    <row r="2693" spans="12:13" x14ac:dyDescent="0.2">
      <c r="L2693" s="19"/>
      <c r="M2693" s="17"/>
    </row>
    <row r="2694" spans="12:13" x14ac:dyDescent="0.2">
      <c r="L2694" s="19"/>
      <c r="M2694" s="17"/>
    </row>
    <row r="2695" spans="12:13" x14ac:dyDescent="0.2">
      <c r="L2695" s="19"/>
      <c r="M2695" s="17"/>
    </row>
    <row r="2696" spans="12:13" x14ac:dyDescent="0.2">
      <c r="L2696" s="19"/>
      <c r="M2696" s="17"/>
    </row>
    <row r="2697" spans="12:13" x14ac:dyDescent="0.2">
      <c r="L2697" s="19"/>
      <c r="M2697" s="17"/>
    </row>
    <row r="2698" spans="12:13" x14ac:dyDescent="0.2">
      <c r="L2698" s="19"/>
      <c r="M2698" s="17"/>
    </row>
    <row r="2699" spans="12:13" x14ac:dyDescent="0.2">
      <c r="L2699" s="19"/>
      <c r="M2699" s="17"/>
    </row>
    <row r="2700" spans="12:13" x14ac:dyDescent="0.2">
      <c r="L2700" s="19"/>
      <c r="M2700" s="17"/>
    </row>
    <row r="2701" spans="12:13" x14ac:dyDescent="0.2">
      <c r="L2701" s="19"/>
      <c r="M2701" s="17"/>
    </row>
    <row r="2702" spans="12:13" x14ac:dyDescent="0.2">
      <c r="L2702" s="19"/>
      <c r="M2702" s="17"/>
    </row>
    <row r="2703" spans="12:13" x14ac:dyDescent="0.2">
      <c r="L2703" s="19"/>
      <c r="M2703" s="17"/>
    </row>
    <row r="2704" spans="12:13" x14ac:dyDescent="0.2">
      <c r="L2704" s="19"/>
      <c r="M2704" s="17"/>
    </row>
    <row r="2705" spans="12:13" x14ac:dyDescent="0.2">
      <c r="L2705" s="19"/>
      <c r="M2705" s="17"/>
    </row>
    <row r="2706" spans="12:13" x14ac:dyDescent="0.2">
      <c r="L2706" s="19"/>
      <c r="M2706" s="17"/>
    </row>
    <row r="2707" spans="12:13" x14ac:dyDescent="0.2">
      <c r="L2707" s="19"/>
      <c r="M2707" s="17"/>
    </row>
    <row r="2708" spans="12:13" x14ac:dyDescent="0.2">
      <c r="L2708" s="19"/>
      <c r="M2708" s="17"/>
    </row>
    <row r="2709" spans="12:13" x14ac:dyDescent="0.2">
      <c r="L2709" s="19"/>
      <c r="M2709" s="17"/>
    </row>
    <row r="2710" spans="12:13" x14ac:dyDescent="0.2">
      <c r="L2710" s="19"/>
      <c r="M2710" s="17"/>
    </row>
    <row r="2711" spans="12:13" x14ac:dyDescent="0.2">
      <c r="L2711" s="19"/>
      <c r="M2711" s="17"/>
    </row>
    <row r="2712" spans="12:13" x14ac:dyDescent="0.2">
      <c r="L2712" s="19"/>
      <c r="M2712" s="17"/>
    </row>
    <row r="2713" spans="12:13" x14ac:dyDescent="0.2">
      <c r="L2713" s="19"/>
      <c r="M2713" s="17"/>
    </row>
    <row r="2714" spans="12:13" x14ac:dyDescent="0.2">
      <c r="L2714" s="19"/>
      <c r="M2714" s="17"/>
    </row>
    <row r="2715" spans="12:13" x14ac:dyDescent="0.2">
      <c r="L2715" s="19"/>
      <c r="M2715" s="17"/>
    </row>
    <row r="2716" spans="12:13" x14ac:dyDescent="0.2">
      <c r="L2716" s="19"/>
      <c r="M2716" s="17"/>
    </row>
    <row r="2717" spans="12:13" x14ac:dyDescent="0.2">
      <c r="L2717" s="19"/>
      <c r="M2717" s="17"/>
    </row>
    <row r="2718" spans="12:13" x14ac:dyDescent="0.2">
      <c r="L2718" s="19"/>
      <c r="M2718" s="17"/>
    </row>
    <row r="2719" spans="12:13" x14ac:dyDescent="0.2">
      <c r="L2719" s="19"/>
      <c r="M2719" s="17"/>
    </row>
    <row r="2720" spans="12:13" x14ac:dyDescent="0.2">
      <c r="L2720" s="19"/>
      <c r="M2720" s="17"/>
    </row>
    <row r="2721" spans="12:13" x14ac:dyDescent="0.2">
      <c r="L2721" s="19"/>
      <c r="M2721" s="17"/>
    </row>
    <row r="2722" spans="12:13" x14ac:dyDescent="0.2">
      <c r="L2722" s="19"/>
      <c r="M2722" s="17"/>
    </row>
    <row r="2723" spans="12:13" x14ac:dyDescent="0.2">
      <c r="L2723" s="19"/>
      <c r="M2723" s="17"/>
    </row>
    <row r="2724" spans="12:13" x14ac:dyDescent="0.2">
      <c r="L2724" s="19"/>
      <c r="M2724" s="17"/>
    </row>
    <row r="2725" spans="12:13" x14ac:dyDescent="0.2">
      <c r="L2725" s="19"/>
      <c r="M2725" s="17"/>
    </row>
    <row r="2726" spans="12:13" x14ac:dyDescent="0.2">
      <c r="L2726" s="19"/>
      <c r="M2726" s="17"/>
    </row>
    <row r="2727" spans="12:13" x14ac:dyDescent="0.2">
      <c r="L2727" s="19"/>
      <c r="M2727" s="17"/>
    </row>
    <row r="2728" spans="12:13" x14ac:dyDescent="0.2">
      <c r="L2728" s="19"/>
      <c r="M2728" s="17"/>
    </row>
    <row r="2729" spans="12:13" x14ac:dyDescent="0.2">
      <c r="L2729" s="19"/>
      <c r="M2729" s="17"/>
    </row>
    <row r="2730" spans="12:13" x14ac:dyDescent="0.2">
      <c r="L2730" s="19"/>
      <c r="M2730" s="17"/>
    </row>
    <row r="2731" spans="12:13" x14ac:dyDescent="0.2">
      <c r="L2731" s="19"/>
      <c r="M2731" s="17"/>
    </row>
    <row r="2732" spans="12:13" x14ac:dyDescent="0.2">
      <c r="L2732" s="19"/>
      <c r="M2732" s="17"/>
    </row>
    <row r="2733" spans="12:13" x14ac:dyDescent="0.2">
      <c r="L2733" s="19"/>
      <c r="M2733" s="17"/>
    </row>
    <row r="2734" spans="12:13" x14ac:dyDescent="0.2">
      <c r="L2734" s="19"/>
      <c r="M2734" s="17"/>
    </row>
    <row r="2735" spans="12:13" x14ac:dyDescent="0.2">
      <c r="L2735" s="19"/>
      <c r="M2735" s="17"/>
    </row>
    <row r="2736" spans="12:13" x14ac:dyDescent="0.2">
      <c r="L2736" s="19"/>
      <c r="M2736" s="17"/>
    </row>
    <row r="2737" spans="12:13" x14ac:dyDescent="0.2">
      <c r="L2737" s="19"/>
      <c r="M2737" s="17"/>
    </row>
    <row r="2738" spans="12:13" x14ac:dyDescent="0.2">
      <c r="L2738" s="19"/>
      <c r="M2738" s="17"/>
    </row>
    <row r="2739" spans="12:13" x14ac:dyDescent="0.2">
      <c r="L2739" s="19"/>
      <c r="M2739" s="17"/>
    </row>
    <row r="2740" spans="12:13" x14ac:dyDescent="0.2">
      <c r="L2740" s="19"/>
      <c r="M2740" s="17"/>
    </row>
    <row r="2741" spans="12:13" x14ac:dyDescent="0.2">
      <c r="L2741" s="19"/>
      <c r="M2741" s="17"/>
    </row>
    <row r="2742" spans="12:13" x14ac:dyDescent="0.2">
      <c r="L2742" s="19"/>
      <c r="M2742" s="17"/>
    </row>
    <row r="2743" spans="12:13" x14ac:dyDescent="0.2">
      <c r="L2743" s="19"/>
      <c r="M2743" s="17"/>
    </row>
    <row r="2744" spans="12:13" x14ac:dyDescent="0.2">
      <c r="L2744" s="19"/>
      <c r="M2744" s="17"/>
    </row>
    <row r="2745" spans="12:13" x14ac:dyDescent="0.2">
      <c r="L2745" s="19"/>
      <c r="M2745" s="17"/>
    </row>
    <row r="2746" spans="12:13" x14ac:dyDescent="0.2">
      <c r="L2746" s="19"/>
      <c r="M2746" s="17"/>
    </row>
    <row r="2747" spans="12:13" x14ac:dyDescent="0.2">
      <c r="L2747" s="19"/>
      <c r="M2747" s="17"/>
    </row>
    <row r="2748" spans="12:13" x14ac:dyDescent="0.2">
      <c r="L2748" s="19"/>
      <c r="M2748" s="17"/>
    </row>
    <row r="2749" spans="12:13" x14ac:dyDescent="0.2">
      <c r="L2749" s="19"/>
      <c r="M2749" s="17"/>
    </row>
    <row r="2750" spans="12:13" x14ac:dyDescent="0.2">
      <c r="L2750" s="19"/>
      <c r="M2750" s="17"/>
    </row>
    <row r="2751" spans="12:13" x14ac:dyDescent="0.2">
      <c r="L2751" s="19"/>
      <c r="M2751" s="17"/>
    </row>
    <row r="2752" spans="12:13" x14ac:dyDescent="0.2">
      <c r="L2752" s="19"/>
      <c r="M2752" s="17"/>
    </row>
    <row r="2753" spans="12:13" x14ac:dyDescent="0.2">
      <c r="L2753" s="19"/>
      <c r="M2753" s="17"/>
    </row>
    <row r="2754" spans="12:13" x14ac:dyDescent="0.2">
      <c r="L2754" s="19"/>
      <c r="M2754" s="17"/>
    </row>
    <row r="2755" spans="12:13" x14ac:dyDescent="0.2">
      <c r="L2755" s="19"/>
      <c r="M2755" s="17"/>
    </row>
    <row r="2756" spans="12:13" x14ac:dyDescent="0.2">
      <c r="L2756" s="19"/>
      <c r="M2756" s="17"/>
    </row>
    <row r="2757" spans="12:13" x14ac:dyDescent="0.2">
      <c r="L2757" s="19"/>
      <c r="M2757" s="17"/>
    </row>
    <row r="2758" spans="12:13" x14ac:dyDescent="0.2">
      <c r="L2758" s="19"/>
      <c r="M2758" s="17"/>
    </row>
    <row r="2759" spans="12:13" x14ac:dyDescent="0.2">
      <c r="L2759" s="19"/>
      <c r="M2759" s="17"/>
    </row>
    <row r="2760" spans="12:13" x14ac:dyDescent="0.2">
      <c r="L2760" s="19"/>
      <c r="M2760" s="17"/>
    </row>
    <row r="2761" spans="12:13" x14ac:dyDescent="0.2">
      <c r="L2761" s="19"/>
      <c r="M2761" s="17"/>
    </row>
    <row r="2762" spans="12:13" x14ac:dyDescent="0.2">
      <c r="L2762" s="19"/>
      <c r="M2762" s="17"/>
    </row>
    <row r="2763" spans="12:13" x14ac:dyDescent="0.2">
      <c r="L2763" s="19"/>
      <c r="M2763" s="17"/>
    </row>
    <row r="2764" spans="12:13" x14ac:dyDescent="0.2">
      <c r="L2764" s="19"/>
      <c r="M2764" s="17"/>
    </row>
    <row r="2765" spans="12:13" x14ac:dyDescent="0.2">
      <c r="L2765" s="19"/>
      <c r="M2765" s="17"/>
    </row>
    <row r="2766" spans="12:13" x14ac:dyDescent="0.2">
      <c r="L2766" s="19"/>
      <c r="M2766" s="17"/>
    </row>
    <row r="2767" spans="12:13" x14ac:dyDescent="0.2">
      <c r="L2767" s="19"/>
      <c r="M2767" s="17"/>
    </row>
    <row r="2768" spans="12:13" x14ac:dyDescent="0.2">
      <c r="L2768" s="19"/>
      <c r="M2768" s="17"/>
    </row>
    <row r="2769" spans="12:13" x14ac:dyDescent="0.2">
      <c r="L2769" s="19"/>
      <c r="M2769" s="17"/>
    </row>
    <row r="2770" spans="12:13" x14ac:dyDescent="0.2">
      <c r="L2770" s="19"/>
      <c r="M2770" s="17"/>
    </row>
    <row r="2771" spans="12:13" x14ac:dyDescent="0.2">
      <c r="L2771" s="19"/>
      <c r="M2771" s="17"/>
    </row>
    <row r="2772" spans="12:13" x14ac:dyDescent="0.2">
      <c r="L2772" s="19"/>
      <c r="M2772" s="17"/>
    </row>
    <row r="2773" spans="12:13" x14ac:dyDescent="0.2">
      <c r="L2773" s="19"/>
      <c r="M2773" s="17"/>
    </row>
    <row r="2774" spans="12:13" x14ac:dyDescent="0.2">
      <c r="L2774" s="19"/>
      <c r="M2774" s="17"/>
    </row>
    <row r="2775" spans="12:13" x14ac:dyDescent="0.2">
      <c r="L2775" s="19"/>
      <c r="M2775" s="17"/>
    </row>
    <row r="2776" spans="12:13" x14ac:dyDescent="0.2">
      <c r="L2776" s="19"/>
      <c r="M2776" s="17"/>
    </row>
    <row r="2777" spans="12:13" x14ac:dyDescent="0.2">
      <c r="L2777" s="19"/>
      <c r="M2777" s="17"/>
    </row>
    <row r="2778" spans="12:13" x14ac:dyDescent="0.2">
      <c r="L2778" s="19"/>
      <c r="M2778" s="17"/>
    </row>
    <row r="2779" spans="12:13" x14ac:dyDescent="0.2">
      <c r="L2779" s="19"/>
      <c r="M2779" s="17"/>
    </row>
    <row r="2780" spans="12:13" x14ac:dyDescent="0.2">
      <c r="L2780" s="19"/>
      <c r="M2780" s="17"/>
    </row>
    <row r="2781" spans="12:13" x14ac:dyDescent="0.2">
      <c r="L2781" s="19"/>
      <c r="M2781" s="17"/>
    </row>
    <row r="2782" spans="12:13" x14ac:dyDescent="0.2">
      <c r="L2782" s="19"/>
      <c r="M2782" s="17"/>
    </row>
    <row r="2783" spans="12:13" x14ac:dyDescent="0.2">
      <c r="L2783" s="19"/>
      <c r="M2783" s="17"/>
    </row>
    <row r="2784" spans="12:13" x14ac:dyDescent="0.2">
      <c r="L2784" s="19"/>
      <c r="M2784" s="17"/>
    </row>
    <row r="2785" spans="12:13" x14ac:dyDescent="0.2">
      <c r="L2785" s="19"/>
      <c r="M2785" s="17"/>
    </row>
    <row r="2786" spans="12:13" x14ac:dyDescent="0.2">
      <c r="L2786" s="19"/>
      <c r="M2786" s="17"/>
    </row>
    <row r="2787" spans="12:13" x14ac:dyDescent="0.2">
      <c r="L2787" s="19"/>
      <c r="M2787" s="17"/>
    </row>
    <row r="2788" spans="12:13" x14ac:dyDescent="0.2">
      <c r="L2788" s="19"/>
      <c r="M2788" s="17"/>
    </row>
    <row r="2789" spans="12:13" x14ac:dyDescent="0.2">
      <c r="L2789" s="19"/>
      <c r="M2789" s="17"/>
    </row>
    <row r="2790" spans="12:13" x14ac:dyDescent="0.2">
      <c r="L2790" s="19"/>
      <c r="M2790" s="17"/>
    </row>
    <row r="2791" spans="12:13" x14ac:dyDescent="0.2">
      <c r="L2791" s="19"/>
      <c r="M2791" s="17"/>
    </row>
    <row r="2792" spans="12:13" x14ac:dyDescent="0.2">
      <c r="L2792" s="19"/>
      <c r="M2792" s="17"/>
    </row>
    <row r="2793" spans="12:13" x14ac:dyDescent="0.2">
      <c r="L2793" s="19"/>
      <c r="M2793" s="17"/>
    </row>
    <row r="2794" spans="12:13" x14ac:dyDescent="0.2">
      <c r="L2794" s="19"/>
      <c r="M2794" s="17"/>
    </row>
    <row r="2795" spans="12:13" x14ac:dyDescent="0.2">
      <c r="L2795" s="19"/>
      <c r="M2795" s="17"/>
    </row>
    <row r="2796" spans="12:13" x14ac:dyDescent="0.2">
      <c r="L2796" s="19"/>
      <c r="M2796" s="17"/>
    </row>
    <row r="2797" spans="12:13" x14ac:dyDescent="0.2">
      <c r="L2797" s="19"/>
      <c r="M2797" s="17"/>
    </row>
    <row r="2798" spans="12:13" x14ac:dyDescent="0.2">
      <c r="L2798" s="19"/>
      <c r="M2798" s="17"/>
    </row>
    <row r="2799" spans="12:13" x14ac:dyDescent="0.2">
      <c r="L2799" s="19"/>
      <c r="M2799" s="17"/>
    </row>
    <row r="2800" spans="12:13" x14ac:dyDescent="0.2">
      <c r="L2800" s="19"/>
      <c r="M2800" s="17"/>
    </row>
    <row r="2801" spans="12:13" x14ac:dyDescent="0.2">
      <c r="L2801" s="19"/>
      <c r="M2801" s="17"/>
    </row>
    <row r="2802" spans="12:13" x14ac:dyDescent="0.2">
      <c r="L2802" s="19"/>
      <c r="M2802" s="17"/>
    </row>
    <row r="2803" spans="12:13" x14ac:dyDescent="0.2">
      <c r="L2803" s="19"/>
      <c r="M2803" s="17"/>
    </row>
    <row r="2804" spans="12:13" x14ac:dyDescent="0.2">
      <c r="L2804" s="19"/>
      <c r="M2804" s="17"/>
    </row>
    <row r="2805" spans="12:13" x14ac:dyDescent="0.2">
      <c r="L2805" s="19"/>
      <c r="M2805" s="17"/>
    </row>
    <row r="2806" spans="12:13" x14ac:dyDescent="0.2">
      <c r="L2806" s="19"/>
      <c r="M2806" s="17"/>
    </row>
    <row r="2807" spans="12:13" x14ac:dyDescent="0.2">
      <c r="L2807" s="19"/>
      <c r="M2807" s="17"/>
    </row>
    <row r="2808" spans="12:13" x14ac:dyDescent="0.2">
      <c r="L2808" s="19"/>
      <c r="M2808" s="17"/>
    </row>
    <row r="2809" spans="12:13" x14ac:dyDescent="0.2">
      <c r="L2809" s="19"/>
      <c r="M2809" s="17"/>
    </row>
    <row r="2810" spans="12:13" x14ac:dyDescent="0.2">
      <c r="L2810" s="19"/>
      <c r="M2810" s="17"/>
    </row>
    <row r="2811" spans="12:13" x14ac:dyDescent="0.2">
      <c r="L2811" s="19"/>
      <c r="M2811" s="17"/>
    </row>
    <row r="2812" spans="12:13" x14ac:dyDescent="0.2">
      <c r="L2812" s="19"/>
      <c r="M2812" s="17"/>
    </row>
    <row r="2813" spans="12:13" x14ac:dyDescent="0.2">
      <c r="L2813" s="19"/>
      <c r="M2813" s="17"/>
    </row>
    <row r="2814" spans="12:13" x14ac:dyDescent="0.2">
      <c r="L2814" s="19"/>
      <c r="M2814" s="17"/>
    </row>
    <row r="2815" spans="12:13" x14ac:dyDescent="0.2">
      <c r="L2815" s="19"/>
      <c r="M2815" s="17"/>
    </row>
    <row r="2816" spans="12:13" x14ac:dyDescent="0.2">
      <c r="L2816" s="19"/>
      <c r="M2816" s="17"/>
    </row>
    <row r="2817" spans="12:13" x14ac:dyDescent="0.2">
      <c r="L2817" s="19"/>
      <c r="M2817" s="17"/>
    </row>
    <row r="2818" spans="12:13" x14ac:dyDescent="0.2">
      <c r="L2818" s="19"/>
      <c r="M2818" s="17"/>
    </row>
    <row r="2819" spans="12:13" x14ac:dyDescent="0.2">
      <c r="L2819" s="19"/>
      <c r="M2819" s="17"/>
    </row>
    <row r="2820" spans="12:13" x14ac:dyDescent="0.2">
      <c r="L2820" s="19"/>
      <c r="M2820" s="17"/>
    </row>
    <row r="2821" spans="12:13" x14ac:dyDescent="0.2">
      <c r="L2821" s="19"/>
      <c r="M2821" s="17"/>
    </row>
    <row r="2822" spans="12:13" x14ac:dyDescent="0.2">
      <c r="L2822" s="19"/>
      <c r="M2822" s="17"/>
    </row>
    <row r="2823" spans="12:13" x14ac:dyDescent="0.2">
      <c r="L2823" s="19"/>
      <c r="M2823" s="17"/>
    </row>
    <row r="2824" spans="12:13" x14ac:dyDescent="0.2">
      <c r="L2824" s="19"/>
      <c r="M2824" s="17"/>
    </row>
    <row r="2825" spans="12:13" x14ac:dyDescent="0.2">
      <c r="L2825" s="19"/>
      <c r="M2825" s="17"/>
    </row>
    <row r="2826" spans="12:13" x14ac:dyDescent="0.2">
      <c r="L2826" s="19"/>
      <c r="M2826" s="17"/>
    </row>
    <row r="2827" spans="12:13" x14ac:dyDescent="0.2">
      <c r="L2827" s="19"/>
      <c r="M2827" s="17"/>
    </row>
    <row r="2828" spans="12:13" x14ac:dyDescent="0.2">
      <c r="L2828" s="19"/>
      <c r="M2828" s="17"/>
    </row>
    <row r="2829" spans="12:13" x14ac:dyDescent="0.2">
      <c r="L2829" s="19"/>
      <c r="M2829" s="17"/>
    </row>
    <row r="2830" spans="12:13" x14ac:dyDescent="0.2">
      <c r="L2830" s="19"/>
      <c r="M2830" s="17"/>
    </row>
    <row r="2831" spans="12:13" x14ac:dyDescent="0.2">
      <c r="L2831" s="19"/>
      <c r="M2831" s="17"/>
    </row>
    <row r="2832" spans="12:13" x14ac:dyDescent="0.2">
      <c r="L2832" s="19"/>
      <c r="M2832" s="17"/>
    </row>
    <row r="2833" spans="12:13" x14ac:dyDescent="0.2">
      <c r="L2833" s="19"/>
      <c r="M2833" s="17"/>
    </row>
    <row r="2834" spans="12:13" x14ac:dyDescent="0.2">
      <c r="L2834" s="19"/>
      <c r="M2834" s="17"/>
    </row>
    <row r="2835" spans="12:13" x14ac:dyDescent="0.2">
      <c r="L2835" s="19"/>
      <c r="M2835" s="17"/>
    </row>
    <row r="2836" spans="12:13" x14ac:dyDescent="0.2">
      <c r="L2836" s="19"/>
      <c r="M2836" s="17"/>
    </row>
    <row r="2837" spans="12:13" x14ac:dyDescent="0.2">
      <c r="L2837" s="19"/>
      <c r="M2837" s="17"/>
    </row>
    <row r="2838" spans="12:13" x14ac:dyDescent="0.2">
      <c r="L2838" s="19"/>
      <c r="M2838" s="17"/>
    </row>
    <row r="2839" spans="12:13" x14ac:dyDescent="0.2">
      <c r="L2839" s="19"/>
      <c r="M2839" s="17"/>
    </row>
    <row r="2840" spans="12:13" x14ac:dyDescent="0.2">
      <c r="L2840" s="19"/>
      <c r="M2840" s="17"/>
    </row>
    <row r="2841" spans="12:13" x14ac:dyDescent="0.2">
      <c r="L2841" s="19"/>
      <c r="M2841" s="17"/>
    </row>
    <row r="2842" spans="12:13" x14ac:dyDescent="0.2">
      <c r="L2842" s="19"/>
      <c r="M2842" s="17"/>
    </row>
    <row r="2843" spans="12:13" x14ac:dyDescent="0.2">
      <c r="L2843" s="19"/>
      <c r="M2843" s="17"/>
    </row>
    <row r="2844" spans="12:13" x14ac:dyDescent="0.2">
      <c r="L2844" s="19"/>
      <c r="M2844" s="17"/>
    </row>
    <row r="2845" spans="12:13" x14ac:dyDescent="0.2">
      <c r="L2845" s="19"/>
      <c r="M2845" s="17"/>
    </row>
    <row r="2846" spans="12:13" x14ac:dyDescent="0.2">
      <c r="L2846" s="19"/>
      <c r="M2846" s="17"/>
    </row>
    <row r="2847" spans="12:13" x14ac:dyDescent="0.2">
      <c r="L2847" s="19"/>
      <c r="M2847" s="17"/>
    </row>
    <row r="2848" spans="12:13" x14ac:dyDescent="0.2">
      <c r="L2848" s="19"/>
      <c r="M2848" s="17"/>
    </row>
    <row r="2849" spans="12:13" x14ac:dyDescent="0.2">
      <c r="L2849" s="19"/>
      <c r="M2849" s="17"/>
    </row>
    <row r="2850" spans="12:13" x14ac:dyDescent="0.2">
      <c r="L2850" s="19"/>
      <c r="M2850" s="17"/>
    </row>
    <row r="2851" spans="12:13" x14ac:dyDescent="0.2">
      <c r="L2851" s="19"/>
      <c r="M2851" s="17"/>
    </row>
    <row r="2852" spans="12:13" x14ac:dyDescent="0.2">
      <c r="L2852" s="19"/>
      <c r="M2852" s="17"/>
    </row>
    <row r="2853" spans="12:13" x14ac:dyDescent="0.2">
      <c r="L2853" s="19"/>
      <c r="M2853" s="17"/>
    </row>
    <row r="2854" spans="12:13" x14ac:dyDescent="0.2">
      <c r="L2854" s="19"/>
      <c r="M2854" s="17"/>
    </row>
    <row r="2855" spans="12:13" x14ac:dyDescent="0.2">
      <c r="L2855" s="19"/>
      <c r="M2855" s="17"/>
    </row>
    <row r="2856" spans="12:13" x14ac:dyDescent="0.2">
      <c r="L2856" s="19"/>
      <c r="M2856" s="17"/>
    </row>
    <row r="2857" spans="12:13" x14ac:dyDescent="0.2">
      <c r="L2857" s="19"/>
      <c r="M2857" s="17"/>
    </row>
    <row r="2858" spans="12:13" x14ac:dyDescent="0.2">
      <c r="L2858" s="19"/>
      <c r="M2858" s="17"/>
    </row>
    <row r="2859" spans="12:13" x14ac:dyDescent="0.2">
      <c r="L2859" s="19"/>
      <c r="M2859" s="17"/>
    </row>
    <row r="2860" spans="12:13" x14ac:dyDescent="0.2">
      <c r="L2860" s="19"/>
      <c r="M2860" s="17"/>
    </row>
    <row r="2861" spans="12:13" x14ac:dyDescent="0.2">
      <c r="L2861" s="19"/>
      <c r="M2861" s="17"/>
    </row>
    <row r="2862" spans="12:13" x14ac:dyDescent="0.2">
      <c r="L2862" s="19"/>
      <c r="M2862" s="17"/>
    </row>
    <row r="2863" spans="12:13" x14ac:dyDescent="0.2">
      <c r="L2863" s="19"/>
      <c r="M2863" s="17"/>
    </row>
    <row r="2864" spans="12:13" x14ac:dyDescent="0.2">
      <c r="L2864" s="19"/>
      <c r="M2864" s="17"/>
    </row>
    <row r="2865" spans="12:13" x14ac:dyDescent="0.2">
      <c r="L2865" s="19"/>
      <c r="M2865" s="17"/>
    </row>
    <row r="2866" spans="12:13" x14ac:dyDescent="0.2">
      <c r="L2866" s="19"/>
      <c r="M2866" s="17"/>
    </row>
    <row r="2867" spans="12:13" x14ac:dyDescent="0.2">
      <c r="L2867" s="19"/>
      <c r="M2867" s="17"/>
    </row>
    <row r="2868" spans="12:13" x14ac:dyDescent="0.2">
      <c r="L2868" s="19"/>
      <c r="M2868" s="17"/>
    </row>
    <row r="2869" spans="12:13" x14ac:dyDescent="0.2">
      <c r="L2869" s="19"/>
      <c r="M2869" s="17"/>
    </row>
    <row r="2870" spans="12:13" x14ac:dyDescent="0.2">
      <c r="L2870" s="19"/>
      <c r="M2870" s="17"/>
    </row>
    <row r="2871" spans="12:13" x14ac:dyDescent="0.2">
      <c r="L2871" s="19"/>
      <c r="M2871" s="17"/>
    </row>
    <row r="2872" spans="12:13" x14ac:dyDescent="0.2">
      <c r="L2872" s="19"/>
      <c r="M2872" s="17"/>
    </row>
    <row r="2873" spans="12:13" x14ac:dyDescent="0.2">
      <c r="L2873" s="19"/>
      <c r="M2873" s="17"/>
    </row>
    <row r="2874" spans="12:13" x14ac:dyDescent="0.2">
      <c r="L2874" s="19"/>
      <c r="M2874" s="17"/>
    </row>
    <row r="2875" spans="12:13" x14ac:dyDescent="0.2">
      <c r="L2875" s="19"/>
      <c r="M2875" s="17"/>
    </row>
    <row r="2876" spans="12:13" x14ac:dyDescent="0.2">
      <c r="L2876" s="19"/>
      <c r="M2876" s="17"/>
    </row>
    <row r="2877" spans="12:13" x14ac:dyDescent="0.2">
      <c r="L2877" s="19"/>
      <c r="M2877" s="17"/>
    </row>
    <row r="2878" spans="12:13" x14ac:dyDescent="0.2">
      <c r="L2878" s="19"/>
      <c r="M2878" s="17"/>
    </row>
    <row r="2879" spans="12:13" x14ac:dyDescent="0.2">
      <c r="L2879" s="19"/>
      <c r="M2879" s="17"/>
    </row>
    <row r="2880" spans="12:13" x14ac:dyDescent="0.2">
      <c r="L2880" s="19"/>
      <c r="M2880" s="17"/>
    </row>
    <row r="2881" spans="12:13" x14ac:dyDescent="0.2">
      <c r="L2881" s="19"/>
      <c r="M2881" s="17"/>
    </row>
    <row r="2882" spans="12:13" x14ac:dyDescent="0.2">
      <c r="L2882" s="19"/>
      <c r="M2882" s="17"/>
    </row>
    <row r="2883" spans="12:13" x14ac:dyDescent="0.2">
      <c r="L2883" s="19"/>
      <c r="M2883" s="17"/>
    </row>
    <row r="2884" spans="12:13" x14ac:dyDescent="0.2">
      <c r="L2884" s="19"/>
      <c r="M2884" s="17"/>
    </row>
    <row r="2885" spans="12:13" x14ac:dyDescent="0.2">
      <c r="L2885" s="19"/>
      <c r="M2885" s="17"/>
    </row>
    <row r="2886" spans="12:13" x14ac:dyDescent="0.2">
      <c r="L2886" s="19"/>
      <c r="M2886" s="17"/>
    </row>
    <row r="2887" spans="12:13" x14ac:dyDescent="0.2">
      <c r="L2887" s="19"/>
      <c r="M2887" s="17"/>
    </row>
    <row r="2888" spans="12:13" x14ac:dyDescent="0.2">
      <c r="L2888" s="19"/>
      <c r="M2888" s="17"/>
    </row>
    <row r="2889" spans="12:13" x14ac:dyDescent="0.2">
      <c r="L2889" s="19"/>
      <c r="M2889" s="17"/>
    </row>
    <row r="2890" spans="12:13" x14ac:dyDescent="0.2">
      <c r="L2890" s="19"/>
      <c r="M2890" s="17"/>
    </row>
    <row r="2891" spans="12:13" x14ac:dyDescent="0.2">
      <c r="L2891" s="19"/>
      <c r="M2891" s="17"/>
    </row>
    <row r="2892" spans="12:13" x14ac:dyDescent="0.2">
      <c r="L2892" s="19"/>
      <c r="M2892" s="17"/>
    </row>
    <row r="2893" spans="12:13" x14ac:dyDescent="0.2">
      <c r="L2893" s="19"/>
      <c r="M2893" s="17"/>
    </row>
    <row r="2894" spans="12:13" x14ac:dyDescent="0.2">
      <c r="L2894" s="19"/>
      <c r="M2894" s="17"/>
    </row>
    <row r="2895" spans="12:13" x14ac:dyDescent="0.2">
      <c r="L2895" s="19"/>
      <c r="M2895" s="17"/>
    </row>
    <row r="2896" spans="12:13" x14ac:dyDescent="0.2">
      <c r="L2896" s="19"/>
      <c r="M2896" s="17"/>
    </row>
    <row r="2897" spans="12:13" x14ac:dyDescent="0.2">
      <c r="L2897" s="19"/>
      <c r="M2897" s="17"/>
    </row>
    <row r="2898" spans="12:13" x14ac:dyDescent="0.2">
      <c r="L2898" s="19"/>
      <c r="M2898" s="17"/>
    </row>
    <row r="2899" spans="12:13" x14ac:dyDescent="0.2">
      <c r="L2899" s="19"/>
      <c r="M2899" s="17"/>
    </row>
    <row r="2900" spans="12:13" x14ac:dyDescent="0.2">
      <c r="L2900" s="19"/>
      <c r="M2900" s="17"/>
    </row>
    <row r="2901" spans="12:13" x14ac:dyDescent="0.2">
      <c r="L2901" s="19"/>
      <c r="M2901" s="17"/>
    </row>
    <row r="2902" spans="12:13" x14ac:dyDescent="0.2">
      <c r="L2902" s="19"/>
      <c r="M2902" s="17"/>
    </row>
    <row r="2903" spans="12:13" x14ac:dyDescent="0.2">
      <c r="L2903" s="19"/>
      <c r="M2903" s="17"/>
    </row>
    <row r="2904" spans="12:13" x14ac:dyDescent="0.2">
      <c r="L2904" s="19"/>
      <c r="M2904" s="17"/>
    </row>
    <row r="2905" spans="12:13" x14ac:dyDescent="0.2">
      <c r="L2905" s="19"/>
      <c r="M2905" s="17"/>
    </row>
    <row r="2906" spans="12:13" x14ac:dyDescent="0.2">
      <c r="L2906" s="19"/>
      <c r="M2906" s="17"/>
    </row>
    <row r="2907" spans="12:13" x14ac:dyDescent="0.2">
      <c r="L2907" s="19"/>
      <c r="M2907" s="17"/>
    </row>
    <row r="2908" spans="12:13" x14ac:dyDescent="0.2">
      <c r="L2908" s="19"/>
      <c r="M2908" s="17"/>
    </row>
    <row r="2909" spans="12:13" x14ac:dyDescent="0.2">
      <c r="L2909" s="19"/>
      <c r="M2909" s="17"/>
    </row>
    <row r="2910" spans="12:13" x14ac:dyDescent="0.2">
      <c r="L2910" s="19"/>
      <c r="M2910" s="17"/>
    </row>
    <row r="2911" spans="12:13" x14ac:dyDescent="0.2">
      <c r="L2911" s="19"/>
      <c r="M2911" s="17"/>
    </row>
    <row r="2912" spans="12:13" x14ac:dyDescent="0.2">
      <c r="L2912" s="19"/>
      <c r="M2912" s="17"/>
    </row>
    <row r="2913" spans="12:13" x14ac:dyDescent="0.2">
      <c r="L2913" s="19"/>
      <c r="M2913" s="17"/>
    </row>
    <row r="2914" spans="12:13" x14ac:dyDescent="0.2">
      <c r="L2914" s="19"/>
      <c r="M2914" s="17"/>
    </row>
    <row r="2915" spans="12:13" x14ac:dyDescent="0.2">
      <c r="L2915" s="19"/>
      <c r="M2915" s="17"/>
    </row>
    <row r="2916" spans="12:13" x14ac:dyDescent="0.2">
      <c r="L2916" s="19"/>
      <c r="M2916" s="17"/>
    </row>
    <row r="2917" spans="12:13" x14ac:dyDescent="0.2">
      <c r="L2917" s="19"/>
      <c r="M2917" s="17"/>
    </row>
    <row r="2918" spans="12:13" x14ac:dyDescent="0.2">
      <c r="L2918" s="19"/>
      <c r="M2918" s="17"/>
    </row>
    <row r="2919" spans="12:13" x14ac:dyDescent="0.2">
      <c r="L2919" s="19"/>
      <c r="M2919" s="17"/>
    </row>
    <row r="2920" spans="12:13" x14ac:dyDescent="0.2">
      <c r="L2920" s="19"/>
      <c r="M2920" s="17"/>
    </row>
    <row r="2921" spans="12:13" x14ac:dyDescent="0.2">
      <c r="L2921" s="19"/>
      <c r="M2921" s="17"/>
    </row>
    <row r="2922" spans="12:13" x14ac:dyDescent="0.2">
      <c r="L2922" s="19"/>
      <c r="M2922" s="17"/>
    </row>
    <row r="2923" spans="12:13" x14ac:dyDescent="0.2">
      <c r="L2923" s="19"/>
      <c r="M2923" s="17"/>
    </row>
    <row r="2924" spans="12:13" x14ac:dyDescent="0.2">
      <c r="L2924" s="19"/>
      <c r="M2924" s="17"/>
    </row>
    <row r="2925" spans="12:13" x14ac:dyDescent="0.2">
      <c r="L2925" s="19"/>
      <c r="M2925" s="17"/>
    </row>
    <row r="2926" spans="12:13" x14ac:dyDescent="0.2">
      <c r="L2926" s="19"/>
      <c r="M2926" s="17"/>
    </row>
    <row r="2927" spans="12:13" x14ac:dyDescent="0.2">
      <c r="L2927" s="19"/>
      <c r="M2927" s="17"/>
    </row>
    <row r="2928" spans="12:13" x14ac:dyDescent="0.2">
      <c r="L2928" s="19"/>
      <c r="M2928" s="17"/>
    </row>
    <row r="2929" spans="12:13" x14ac:dyDescent="0.2">
      <c r="L2929" s="19"/>
      <c r="M2929" s="17"/>
    </row>
    <row r="2930" spans="12:13" x14ac:dyDescent="0.2">
      <c r="L2930" s="19"/>
      <c r="M2930" s="17"/>
    </row>
    <row r="2931" spans="12:13" x14ac:dyDescent="0.2">
      <c r="L2931" s="19"/>
      <c r="M2931" s="17"/>
    </row>
    <row r="2932" spans="12:13" x14ac:dyDescent="0.2">
      <c r="L2932" s="19"/>
      <c r="M2932" s="17"/>
    </row>
    <row r="2933" spans="12:13" x14ac:dyDescent="0.2">
      <c r="L2933" s="19"/>
      <c r="M2933" s="17"/>
    </row>
    <row r="2934" spans="12:13" x14ac:dyDescent="0.2">
      <c r="L2934" s="19"/>
      <c r="M2934" s="17"/>
    </row>
    <row r="2935" spans="12:13" x14ac:dyDescent="0.2">
      <c r="L2935" s="19"/>
      <c r="M2935" s="17"/>
    </row>
    <row r="2936" spans="12:13" x14ac:dyDescent="0.2">
      <c r="L2936" s="19"/>
      <c r="M2936" s="17"/>
    </row>
    <row r="2937" spans="12:13" x14ac:dyDescent="0.2">
      <c r="L2937" s="19"/>
      <c r="M2937" s="17"/>
    </row>
    <row r="2938" spans="12:13" x14ac:dyDescent="0.2">
      <c r="L2938" s="19"/>
      <c r="M2938" s="17"/>
    </row>
    <row r="2939" spans="12:13" x14ac:dyDescent="0.2">
      <c r="L2939" s="19"/>
      <c r="M2939" s="17"/>
    </row>
    <row r="2940" spans="12:13" x14ac:dyDescent="0.2">
      <c r="L2940" s="19"/>
      <c r="M2940" s="17"/>
    </row>
    <row r="2941" spans="12:13" x14ac:dyDescent="0.2">
      <c r="L2941" s="19"/>
      <c r="M2941" s="17"/>
    </row>
    <row r="2942" spans="12:13" x14ac:dyDescent="0.2">
      <c r="L2942" s="19"/>
      <c r="M2942" s="17"/>
    </row>
    <row r="2943" spans="12:13" x14ac:dyDescent="0.2">
      <c r="L2943" s="19"/>
      <c r="M2943" s="17"/>
    </row>
    <row r="2944" spans="12:13" x14ac:dyDescent="0.2">
      <c r="L2944" s="19"/>
      <c r="M2944" s="17"/>
    </row>
    <row r="2945" spans="12:13" x14ac:dyDescent="0.2">
      <c r="L2945" s="19"/>
      <c r="M2945" s="17"/>
    </row>
    <row r="2946" spans="12:13" x14ac:dyDescent="0.2">
      <c r="L2946" s="19"/>
      <c r="M2946" s="17"/>
    </row>
    <row r="2947" spans="12:13" x14ac:dyDescent="0.2">
      <c r="L2947" s="19"/>
      <c r="M2947" s="17"/>
    </row>
    <row r="2948" spans="12:13" x14ac:dyDescent="0.2">
      <c r="L2948" s="19"/>
      <c r="M2948" s="17"/>
    </row>
    <row r="2949" spans="12:13" x14ac:dyDescent="0.2">
      <c r="L2949" s="19"/>
      <c r="M2949" s="17"/>
    </row>
    <row r="2950" spans="12:13" x14ac:dyDescent="0.2">
      <c r="L2950" s="19"/>
      <c r="M2950" s="17"/>
    </row>
    <row r="2951" spans="12:13" x14ac:dyDescent="0.2">
      <c r="L2951" s="19"/>
      <c r="M2951" s="17"/>
    </row>
    <row r="2952" spans="12:13" x14ac:dyDescent="0.2">
      <c r="L2952" s="19"/>
      <c r="M2952" s="17"/>
    </row>
    <row r="2953" spans="12:13" x14ac:dyDescent="0.2">
      <c r="L2953" s="19"/>
      <c r="M2953" s="17"/>
    </row>
    <row r="2954" spans="12:13" x14ac:dyDescent="0.2">
      <c r="L2954" s="19"/>
      <c r="M2954" s="17"/>
    </row>
    <row r="2955" spans="12:13" x14ac:dyDescent="0.2">
      <c r="L2955" s="19"/>
      <c r="M2955" s="17"/>
    </row>
    <row r="2956" spans="12:13" x14ac:dyDescent="0.2">
      <c r="L2956" s="19"/>
      <c r="M2956" s="17"/>
    </row>
    <row r="2957" spans="12:13" x14ac:dyDescent="0.2">
      <c r="L2957" s="19"/>
      <c r="M2957" s="17"/>
    </row>
    <row r="2958" spans="12:13" x14ac:dyDescent="0.2">
      <c r="L2958" s="19"/>
      <c r="M2958" s="17"/>
    </row>
    <row r="2959" spans="12:13" x14ac:dyDescent="0.2">
      <c r="L2959" s="19"/>
      <c r="M2959" s="17"/>
    </row>
    <row r="2960" spans="12:13" x14ac:dyDescent="0.2">
      <c r="L2960" s="19"/>
      <c r="M2960" s="17"/>
    </row>
    <row r="2961" spans="12:13" x14ac:dyDescent="0.2">
      <c r="L2961" s="19"/>
      <c r="M2961" s="17"/>
    </row>
    <row r="2962" spans="12:13" x14ac:dyDescent="0.2">
      <c r="L2962" s="19"/>
      <c r="M2962" s="17"/>
    </row>
    <row r="2963" spans="12:13" x14ac:dyDescent="0.2">
      <c r="L2963" s="19"/>
      <c r="M2963" s="17"/>
    </row>
    <row r="2964" spans="12:13" x14ac:dyDescent="0.2">
      <c r="L2964" s="19"/>
      <c r="M2964" s="17"/>
    </row>
    <row r="2965" spans="12:13" x14ac:dyDescent="0.2">
      <c r="L2965" s="19"/>
      <c r="M2965" s="17"/>
    </row>
    <row r="2966" spans="12:13" x14ac:dyDescent="0.2">
      <c r="L2966" s="19"/>
      <c r="M2966" s="17"/>
    </row>
    <row r="2967" spans="12:13" x14ac:dyDescent="0.2">
      <c r="L2967" s="19"/>
      <c r="M2967" s="17"/>
    </row>
    <row r="2968" spans="12:13" x14ac:dyDescent="0.2">
      <c r="L2968" s="19"/>
      <c r="M2968" s="17"/>
    </row>
    <row r="2969" spans="12:13" x14ac:dyDescent="0.2">
      <c r="L2969" s="19"/>
      <c r="M2969" s="17"/>
    </row>
    <row r="2970" spans="12:13" x14ac:dyDescent="0.2">
      <c r="L2970" s="19"/>
      <c r="M2970" s="17"/>
    </row>
    <row r="2971" spans="12:13" x14ac:dyDescent="0.2">
      <c r="L2971" s="19"/>
      <c r="M2971" s="17"/>
    </row>
    <row r="2972" spans="12:13" x14ac:dyDescent="0.2">
      <c r="L2972" s="19"/>
      <c r="M2972" s="17"/>
    </row>
    <row r="2973" spans="12:13" x14ac:dyDescent="0.2">
      <c r="L2973" s="19"/>
      <c r="M2973" s="17"/>
    </row>
    <row r="2974" spans="12:13" x14ac:dyDescent="0.2">
      <c r="L2974" s="19"/>
      <c r="M2974" s="17"/>
    </row>
    <row r="2975" spans="12:13" x14ac:dyDescent="0.2">
      <c r="L2975" s="19"/>
      <c r="M2975" s="17"/>
    </row>
    <row r="2976" spans="12:13" x14ac:dyDescent="0.2">
      <c r="L2976" s="19"/>
      <c r="M2976" s="17"/>
    </row>
    <row r="2977" spans="12:13" x14ac:dyDescent="0.2">
      <c r="L2977" s="19"/>
      <c r="M2977" s="17"/>
    </row>
    <row r="2978" spans="12:13" x14ac:dyDescent="0.2">
      <c r="L2978" s="19"/>
      <c r="M2978" s="17"/>
    </row>
    <row r="2979" spans="12:13" x14ac:dyDescent="0.2">
      <c r="L2979" s="19"/>
      <c r="M2979" s="17"/>
    </row>
    <row r="2980" spans="12:13" x14ac:dyDescent="0.2">
      <c r="L2980" s="19"/>
      <c r="M2980" s="17"/>
    </row>
    <row r="2981" spans="12:13" x14ac:dyDescent="0.2">
      <c r="L2981" s="19"/>
      <c r="M2981" s="17"/>
    </row>
    <row r="2982" spans="12:13" x14ac:dyDescent="0.2">
      <c r="L2982" s="19"/>
      <c r="M2982" s="17"/>
    </row>
    <row r="2983" spans="12:13" x14ac:dyDescent="0.2">
      <c r="L2983" s="19"/>
      <c r="M2983" s="17"/>
    </row>
    <row r="2984" spans="12:13" x14ac:dyDescent="0.2">
      <c r="L2984" s="19"/>
      <c r="M2984" s="17"/>
    </row>
    <row r="2985" spans="12:13" x14ac:dyDescent="0.2">
      <c r="L2985" s="19"/>
      <c r="M2985" s="17"/>
    </row>
    <row r="2986" spans="12:13" x14ac:dyDescent="0.2">
      <c r="L2986" s="19"/>
      <c r="M2986" s="17"/>
    </row>
    <row r="2987" spans="12:13" x14ac:dyDescent="0.2">
      <c r="L2987" s="19"/>
      <c r="M2987" s="17"/>
    </row>
    <row r="2988" spans="12:13" x14ac:dyDescent="0.2">
      <c r="L2988" s="19"/>
      <c r="M2988" s="17"/>
    </row>
    <row r="2989" spans="12:13" x14ac:dyDescent="0.2">
      <c r="L2989" s="19"/>
      <c r="M2989" s="17"/>
    </row>
    <row r="2990" spans="12:13" x14ac:dyDescent="0.2">
      <c r="L2990" s="19"/>
      <c r="M2990" s="17"/>
    </row>
    <row r="2991" spans="12:13" x14ac:dyDescent="0.2">
      <c r="L2991" s="19"/>
      <c r="M2991" s="17"/>
    </row>
    <row r="2992" spans="12:13" x14ac:dyDescent="0.2">
      <c r="L2992" s="19"/>
      <c r="M2992" s="17"/>
    </row>
    <row r="2993" spans="12:13" x14ac:dyDescent="0.2">
      <c r="L2993" s="19"/>
      <c r="M2993" s="17"/>
    </row>
    <row r="2994" spans="12:13" x14ac:dyDescent="0.2">
      <c r="L2994" s="19"/>
      <c r="M2994" s="17"/>
    </row>
    <row r="2995" spans="12:13" x14ac:dyDescent="0.2">
      <c r="L2995" s="19"/>
      <c r="M2995" s="17"/>
    </row>
    <row r="2996" spans="12:13" x14ac:dyDescent="0.2">
      <c r="L2996" s="19"/>
      <c r="M2996" s="17"/>
    </row>
    <row r="2997" spans="12:13" x14ac:dyDescent="0.2">
      <c r="L2997" s="19"/>
      <c r="M2997" s="17"/>
    </row>
    <row r="2998" spans="12:13" x14ac:dyDescent="0.2">
      <c r="L2998" s="19"/>
      <c r="M2998" s="17"/>
    </row>
    <row r="2999" spans="12:13" x14ac:dyDescent="0.2">
      <c r="L2999" s="19"/>
      <c r="M2999" s="17"/>
    </row>
    <row r="3000" spans="12:13" x14ac:dyDescent="0.2">
      <c r="L3000" s="19"/>
      <c r="M3000" s="17"/>
    </row>
    <row r="3001" spans="12:13" x14ac:dyDescent="0.2">
      <c r="L3001" s="19"/>
      <c r="M3001" s="17"/>
    </row>
    <row r="3002" spans="12:13" x14ac:dyDescent="0.2">
      <c r="L3002" s="19"/>
      <c r="M3002" s="17"/>
    </row>
    <row r="3003" spans="12:13" x14ac:dyDescent="0.2">
      <c r="L3003" s="19"/>
      <c r="M3003" s="17"/>
    </row>
    <row r="3004" spans="12:13" x14ac:dyDescent="0.2">
      <c r="L3004" s="19"/>
      <c r="M3004" s="17"/>
    </row>
    <row r="3005" spans="12:13" x14ac:dyDescent="0.2">
      <c r="L3005" s="19"/>
      <c r="M3005" s="17"/>
    </row>
    <row r="3006" spans="12:13" x14ac:dyDescent="0.2">
      <c r="L3006" s="19"/>
      <c r="M3006" s="17"/>
    </row>
    <row r="3007" spans="12:13" x14ac:dyDescent="0.2">
      <c r="L3007" s="19"/>
      <c r="M3007" s="17"/>
    </row>
    <row r="3008" spans="12:13" x14ac:dyDescent="0.2">
      <c r="L3008" s="19"/>
      <c r="M3008" s="17"/>
    </row>
    <row r="3009" spans="12:13" x14ac:dyDescent="0.2">
      <c r="L3009" s="19"/>
      <c r="M3009" s="17"/>
    </row>
    <row r="3010" spans="12:13" x14ac:dyDescent="0.2">
      <c r="L3010" s="19"/>
      <c r="M3010" s="17"/>
    </row>
    <row r="3011" spans="12:13" x14ac:dyDescent="0.2">
      <c r="L3011" s="19"/>
      <c r="M3011" s="17"/>
    </row>
    <row r="3012" spans="12:13" x14ac:dyDescent="0.2">
      <c r="L3012" s="19"/>
      <c r="M3012" s="17"/>
    </row>
    <row r="3013" spans="12:13" x14ac:dyDescent="0.2">
      <c r="L3013" s="19"/>
      <c r="M3013" s="17"/>
    </row>
    <row r="3014" spans="12:13" x14ac:dyDescent="0.2">
      <c r="L3014" s="19"/>
      <c r="M3014" s="17"/>
    </row>
    <row r="3015" spans="12:13" x14ac:dyDescent="0.2">
      <c r="L3015" s="19"/>
      <c r="M3015" s="17"/>
    </row>
    <row r="3016" spans="12:13" x14ac:dyDescent="0.2">
      <c r="L3016" s="19"/>
      <c r="M3016" s="17"/>
    </row>
    <row r="3017" spans="12:13" x14ac:dyDescent="0.2">
      <c r="L3017" s="19"/>
      <c r="M3017" s="17"/>
    </row>
    <row r="3018" spans="12:13" x14ac:dyDescent="0.2">
      <c r="L3018" s="19"/>
      <c r="M3018" s="17"/>
    </row>
    <row r="3019" spans="12:13" x14ac:dyDescent="0.2">
      <c r="L3019" s="19"/>
      <c r="M3019" s="17"/>
    </row>
    <row r="3020" spans="12:13" x14ac:dyDescent="0.2">
      <c r="L3020" s="19"/>
      <c r="M3020" s="17"/>
    </row>
    <row r="3021" spans="12:13" x14ac:dyDescent="0.2">
      <c r="L3021" s="19"/>
      <c r="M3021" s="17"/>
    </row>
    <row r="3022" spans="12:13" x14ac:dyDescent="0.2">
      <c r="L3022" s="19"/>
      <c r="M3022" s="17"/>
    </row>
    <row r="3023" spans="12:13" x14ac:dyDescent="0.2">
      <c r="L3023" s="19"/>
      <c r="M3023" s="17"/>
    </row>
    <row r="3024" spans="12:13" x14ac:dyDescent="0.2">
      <c r="L3024" s="19"/>
      <c r="M3024" s="17"/>
    </row>
    <row r="3025" spans="12:13" x14ac:dyDescent="0.2">
      <c r="L3025" s="19"/>
      <c r="M3025" s="17"/>
    </row>
    <row r="3026" spans="12:13" x14ac:dyDescent="0.2">
      <c r="L3026" s="19"/>
      <c r="M3026" s="17"/>
    </row>
    <row r="3027" spans="12:13" x14ac:dyDescent="0.2">
      <c r="L3027" s="19"/>
      <c r="M3027" s="17"/>
    </row>
    <row r="3028" spans="12:13" x14ac:dyDescent="0.2">
      <c r="L3028" s="19"/>
      <c r="M3028" s="17"/>
    </row>
    <row r="3029" spans="12:13" x14ac:dyDescent="0.2">
      <c r="L3029" s="19"/>
      <c r="M3029" s="17"/>
    </row>
    <row r="3030" spans="12:13" x14ac:dyDescent="0.2">
      <c r="L3030" s="19"/>
      <c r="M3030" s="17"/>
    </row>
    <row r="3031" spans="12:13" x14ac:dyDescent="0.2">
      <c r="L3031" s="19"/>
      <c r="M3031" s="17"/>
    </row>
    <row r="3032" spans="12:13" x14ac:dyDescent="0.2">
      <c r="L3032" s="19"/>
      <c r="M3032" s="17"/>
    </row>
    <row r="3033" spans="12:13" x14ac:dyDescent="0.2">
      <c r="L3033" s="19"/>
      <c r="M3033" s="17"/>
    </row>
    <row r="3034" spans="12:13" x14ac:dyDescent="0.2">
      <c r="L3034" s="19"/>
      <c r="M3034" s="17"/>
    </row>
    <row r="3035" spans="12:13" x14ac:dyDescent="0.2">
      <c r="L3035" s="19"/>
      <c r="M3035" s="17"/>
    </row>
    <row r="3036" spans="12:13" x14ac:dyDescent="0.2">
      <c r="L3036" s="19"/>
      <c r="M3036" s="17"/>
    </row>
    <row r="3037" spans="12:13" x14ac:dyDescent="0.2">
      <c r="L3037" s="19"/>
      <c r="M3037" s="17"/>
    </row>
    <row r="3038" spans="12:13" x14ac:dyDescent="0.2">
      <c r="L3038" s="19"/>
      <c r="M3038" s="17"/>
    </row>
    <row r="3039" spans="12:13" x14ac:dyDescent="0.2">
      <c r="L3039" s="19"/>
      <c r="M3039" s="17"/>
    </row>
    <row r="3040" spans="12:13" x14ac:dyDescent="0.2">
      <c r="L3040" s="19"/>
      <c r="M3040" s="17"/>
    </row>
    <row r="3041" spans="12:13" x14ac:dyDescent="0.2">
      <c r="L3041" s="19"/>
      <c r="M3041" s="17"/>
    </row>
    <row r="3042" spans="12:13" x14ac:dyDescent="0.2">
      <c r="L3042" s="19"/>
      <c r="M3042" s="17"/>
    </row>
    <row r="3043" spans="12:13" x14ac:dyDescent="0.2">
      <c r="L3043" s="19"/>
      <c r="M3043" s="17"/>
    </row>
    <row r="3044" spans="12:13" x14ac:dyDescent="0.2">
      <c r="L3044" s="19"/>
      <c r="M3044" s="17"/>
    </row>
    <row r="3045" spans="12:13" x14ac:dyDescent="0.2">
      <c r="L3045" s="19"/>
      <c r="M3045" s="17"/>
    </row>
    <row r="3046" spans="12:13" x14ac:dyDescent="0.2">
      <c r="L3046" s="19"/>
      <c r="M3046" s="17"/>
    </row>
    <row r="3047" spans="12:13" x14ac:dyDescent="0.2">
      <c r="L3047" s="19"/>
      <c r="M3047" s="17"/>
    </row>
    <row r="3048" spans="12:13" x14ac:dyDescent="0.2">
      <c r="L3048" s="19"/>
      <c r="M3048" s="17"/>
    </row>
    <row r="3049" spans="12:13" x14ac:dyDescent="0.2">
      <c r="L3049" s="19"/>
      <c r="M3049" s="17"/>
    </row>
    <row r="3050" spans="12:13" x14ac:dyDescent="0.2">
      <c r="L3050" s="19"/>
      <c r="M3050" s="17"/>
    </row>
    <row r="3051" spans="12:13" x14ac:dyDescent="0.2">
      <c r="L3051" s="19"/>
      <c r="M3051" s="17"/>
    </row>
    <row r="3052" spans="12:13" x14ac:dyDescent="0.2">
      <c r="L3052" s="19"/>
      <c r="M3052" s="17"/>
    </row>
    <row r="3053" spans="12:13" x14ac:dyDescent="0.2">
      <c r="L3053" s="19"/>
      <c r="M3053" s="17"/>
    </row>
    <row r="3054" spans="12:13" x14ac:dyDescent="0.2">
      <c r="L3054" s="19"/>
      <c r="M3054" s="17"/>
    </row>
    <row r="3055" spans="12:13" x14ac:dyDescent="0.2">
      <c r="L3055" s="19"/>
      <c r="M3055" s="17"/>
    </row>
    <row r="3056" spans="12:13" x14ac:dyDescent="0.2">
      <c r="L3056" s="19"/>
      <c r="M3056" s="17"/>
    </row>
    <row r="3057" spans="12:13" x14ac:dyDescent="0.2">
      <c r="L3057" s="19"/>
      <c r="M3057" s="17"/>
    </row>
    <row r="3058" spans="12:13" x14ac:dyDescent="0.2">
      <c r="L3058" s="19"/>
      <c r="M3058" s="17"/>
    </row>
    <row r="3059" spans="12:13" x14ac:dyDescent="0.2">
      <c r="L3059" s="19"/>
      <c r="M3059" s="17"/>
    </row>
    <row r="3060" spans="12:13" x14ac:dyDescent="0.2">
      <c r="L3060" s="19"/>
      <c r="M3060" s="17"/>
    </row>
    <row r="3061" spans="12:13" x14ac:dyDescent="0.2">
      <c r="L3061" s="19"/>
      <c r="M3061" s="17"/>
    </row>
    <row r="3062" spans="12:13" x14ac:dyDescent="0.2">
      <c r="L3062" s="19"/>
      <c r="M3062" s="17"/>
    </row>
    <row r="3063" spans="12:13" x14ac:dyDescent="0.2">
      <c r="L3063" s="19"/>
      <c r="M3063" s="17"/>
    </row>
    <row r="3064" spans="12:13" x14ac:dyDescent="0.2">
      <c r="L3064" s="19"/>
      <c r="M3064" s="17"/>
    </row>
    <row r="3065" spans="12:13" x14ac:dyDescent="0.2">
      <c r="L3065" s="19"/>
      <c r="M3065" s="17"/>
    </row>
    <row r="3066" spans="12:13" x14ac:dyDescent="0.2">
      <c r="L3066" s="19"/>
      <c r="M3066" s="17"/>
    </row>
    <row r="3067" spans="12:13" x14ac:dyDescent="0.2">
      <c r="L3067" s="19"/>
      <c r="M3067" s="17"/>
    </row>
    <row r="3068" spans="12:13" x14ac:dyDescent="0.2">
      <c r="L3068" s="19"/>
      <c r="M3068" s="17"/>
    </row>
    <row r="3069" spans="12:13" x14ac:dyDescent="0.2">
      <c r="L3069" s="19"/>
      <c r="M3069" s="17"/>
    </row>
    <row r="3070" spans="12:13" x14ac:dyDescent="0.2">
      <c r="L3070" s="19"/>
      <c r="M3070" s="17"/>
    </row>
    <row r="3071" spans="12:13" x14ac:dyDescent="0.2">
      <c r="L3071" s="19"/>
      <c r="M3071" s="17"/>
    </row>
    <row r="3072" spans="12:13" x14ac:dyDescent="0.2">
      <c r="L3072" s="19"/>
      <c r="M3072" s="17"/>
    </row>
    <row r="3073" spans="12:13" x14ac:dyDescent="0.2">
      <c r="L3073" s="19"/>
      <c r="M3073" s="17"/>
    </row>
    <row r="3074" spans="12:13" x14ac:dyDescent="0.2">
      <c r="L3074" s="19"/>
      <c r="M3074" s="17"/>
    </row>
    <row r="3075" spans="12:13" x14ac:dyDescent="0.2">
      <c r="L3075" s="19"/>
      <c r="M3075" s="17"/>
    </row>
    <row r="3076" spans="12:13" x14ac:dyDescent="0.2">
      <c r="L3076" s="19"/>
      <c r="M3076" s="17"/>
    </row>
    <row r="3077" spans="12:13" x14ac:dyDescent="0.2">
      <c r="L3077" s="19"/>
      <c r="M3077" s="17"/>
    </row>
    <row r="3078" spans="12:13" x14ac:dyDescent="0.2">
      <c r="L3078" s="19"/>
      <c r="M3078" s="17"/>
    </row>
    <row r="3079" spans="12:13" x14ac:dyDescent="0.2">
      <c r="L3079" s="19"/>
      <c r="M3079" s="17"/>
    </row>
    <row r="3080" spans="12:13" x14ac:dyDescent="0.2">
      <c r="L3080" s="19"/>
      <c r="M3080" s="17"/>
    </row>
    <row r="3081" spans="12:13" x14ac:dyDescent="0.2">
      <c r="L3081" s="19"/>
      <c r="M3081" s="17"/>
    </row>
    <row r="3082" spans="12:13" x14ac:dyDescent="0.2">
      <c r="L3082" s="19"/>
      <c r="M3082" s="17"/>
    </row>
    <row r="3083" spans="12:13" x14ac:dyDescent="0.2">
      <c r="L3083" s="19"/>
      <c r="M3083" s="17"/>
    </row>
    <row r="3084" spans="12:13" x14ac:dyDescent="0.2">
      <c r="L3084" s="19"/>
      <c r="M3084" s="17"/>
    </row>
    <row r="3085" spans="12:13" x14ac:dyDescent="0.2">
      <c r="L3085" s="19"/>
      <c r="M3085" s="17"/>
    </row>
    <row r="3086" spans="12:13" x14ac:dyDescent="0.2">
      <c r="L3086" s="19"/>
      <c r="M3086" s="17"/>
    </row>
    <row r="3087" spans="12:13" x14ac:dyDescent="0.2">
      <c r="L3087" s="19"/>
      <c r="M3087" s="17"/>
    </row>
    <row r="3088" spans="12:13" x14ac:dyDescent="0.2">
      <c r="L3088" s="19"/>
      <c r="M3088" s="17"/>
    </row>
    <row r="3089" spans="12:13" x14ac:dyDescent="0.2">
      <c r="L3089" s="19"/>
      <c r="M3089" s="17"/>
    </row>
    <row r="3090" spans="12:13" x14ac:dyDescent="0.2">
      <c r="L3090" s="19"/>
      <c r="M3090" s="17"/>
    </row>
    <row r="3091" spans="12:13" x14ac:dyDescent="0.2">
      <c r="L3091" s="19"/>
      <c r="M3091" s="17"/>
    </row>
    <row r="3092" spans="12:13" x14ac:dyDescent="0.2">
      <c r="L3092" s="19"/>
      <c r="M3092" s="17"/>
    </row>
    <row r="3093" spans="12:13" x14ac:dyDescent="0.2">
      <c r="L3093" s="19"/>
      <c r="M3093" s="17"/>
    </row>
    <row r="3094" spans="12:13" x14ac:dyDescent="0.2">
      <c r="L3094" s="19"/>
      <c r="M3094" s="17"/>
    </row>
    <row r="3095" spans="12:13" x14ac:dyDescent="0.2">
      <c r="L3095" s="19"/>
      <c r="M3095" s="17"/>
    </row>
    <row r="3096" spans="12:13" x14ac:dyDescent="0.2">
      <c r="L3096" s="19"/>
      <c r="M3096" s="17"/>
    </row>
    <row r="3097" spans="12:13" x14ac:dyDescent="0.2">
      <c r="L3097" s="19"/>
      <c r="M3097" s="17"/>
    </row>
    <row r="3098" spans="12:13" x14ac:dyDescent="0.2">
      <c r="L3098" s="19"/>
      <c r="M3098" s="17"/>
    </row>
    <row r="3099" spans="12:13" x14ac:dyDescent="0.2">
      <c r="L3099" s="19"/>
      <c r="M3099" s="17"/>
    </row>
    <row r="3100" spans="12:13" x14ac:dyDescent="0.2">
      <c r="L3100" s="19"/>
      <c r="M3100" s="17"/>
    </row>
    <row r="3101" spans="12:13" x14ac:dyDescent="0.2">
      <c r="L3101" s="19"/>
      <c r="M3101" s="17"/>
    </row>
    <row r="3102" spans="12:13" x14ac:dyDescent="0.2">
      <c r="L3102" s="19"/>
      <c r="M3102" s="17"/>
    </row>
    <row r="3103" spans="12:13" x14ac:dyDescent="0.2">
      <c r="L3103" s="19"/>
      <c r="M3103" s="17"/>
    </row>
    <row r="3104" spans="12:13" x14ac:dyDescent="0.2">
      <c r="L3104" s="19"/>
      <c r="M3104" s="17"/>
    </row>
    <row r="3105" spans="12:13" x14ac:dyDescent="0.2">
      <c r="L3105" s="19"/>
      <c r="M3105" s="17"/>
    </row>
    <row r="3106" spans="12:13" x14ac:dyDescent="0.2">
      <c r="L3106" s="19"/>
      <c r="M3106" s="17"/>
    </row>
    <row r="3107" spans="12:13" x14ac:dyDescent="0.2">
      <c r="L3107" s="19"/>
      <c r="M3107" s="17"/>
    </row>
    <row r="3108" spans="12:13" x14ac:dyDescent="0.2">
      <c r="L3108" s="19"/>
      <c r="M3108" s="17"/>
    </row>
    <row r="3109" spans="12:13" x14ac:dyDescent="0.2">
      <c r="L3109" s="19"/>
      <c r="M3109" s="17"/>
    </row>
    <row r="3110" spans="12:13" x14ac:dyDescent="0.2">
      <c r="L3110" s="19"/>
      <c r="M3110" s="17"/>
    </row>
    <row r="3111" spans="12:13" x14ac:dyDescent="0.2">
      <c r="L3111" s="19"/>
      <c r="M3111" s="17"/>
    </row>
    <row r="3112" spans="12:13" x14ac:dyDescent="0.2">
      <c r="L3112" s="19"/>
      <c r="M3112" s="17"/>
    </row>
    <row r="3113" spans="12:13" x14ac:dyDescent="0.2">
      <c r="L3113" s="19"/>
      <c r="M3113" s="17"/>
    </row>
    <row r="3114" spans="12:13" x14ac:dyDescent="0.2">
      <c r="L3114" s="19"/>
      <c r="M3114" s="17"/>
    </row>
    <row r="3115" spans="12:13" x14ac:dyDescent="0.2">
      <c r="L3115" s="19"/>
      <c r="M3115" s="17"/>
    </row>
    <row r="3116" spans="12:13" x14ac:dyDescent="0.2">
      <c r="L3116" s="19"/>
      <c r="M3116" s="17"/>
    </row>
    <row r="3117" spans="12:13" x14ac:dyDescent="0.2">
      <c r="L3117" s="19"/>
      <c r="M3117" s="17"/>
    </row>
    <row r="3118" spans="12:13" x14ac:dyDescent="0.2">
      <c r="L3118" s="19"/>
      <c r="M3118" s="17"/>
    </row>
    <row r="3119" spans="12:13" x14ac:dyDescent="0.2">
      <c r="L3119" s="19"/>
      <c r="M3119" s="17"/>
    </row>
    <row r="3120" spans="12:13" x14ac:dyDescent="0.2">
      <c r="L3120" s="19"/>
      <c r="M3120" s="17"/>
    </row>
    <row r="3121" spans="12:13" x14ac:dyDescent="0.2">
      <c r="L3121" s="19"/>
      <c r="M3121" s="17"/>
    </row>
    <row r="3122" spans="12:13" x14ac:dyDescent="0.2">
      <c r="L3122" s="19"/>
      <c r="M3122" s="17"/>
    </row>
    <row r="3123" spans="12:13" x14ac:dyDescent="0.2">
      <c r="L3123" s="19"/>
      <c r="M3123" s="17"/>
    </row>
    <row r="3124" spans="12:13" x14ac:dyDescent="0.2">
      <c r="L3124" s="19"/>
      <c r="M3124" s="17"/>
    </row>
    <row r="3125" spans="12:13" x14ac:dyDescent="0.2">
      <c r="L3125" s="19"/>
      <c r="M3125" s="17"/>
    </row>
    <row r="3126" spans="12:13" x14ac:dyDescent="0.2">
      <c r="L3126" s="19"/>
      <c r="M3126" s="17"/>
    </row>
    <row r="3127" spans="12:13" x14ac:dyDescent="0.2">
      <c r="L3127" s="19"/>
      <c r="M3127" s="17"/>
    </row>
    <row r="3128" spans="12:13" x14ac:dyDescent="0.2">
      <c r="L3128" s="19"/>
      <c r="M3128" s="17"/>
    </row>
    <row r="3129" spans="12:13" x14ac:dyDescent="0.2">
      <c r="L3129" s="19"/>
      <c r="M3129" s="17"/>
    </row>
    <row r="3130" spans="12:13" x14ac:dyDescent="0.2">
      <c r="L3130" s="19"/>
      <c r="M3130" s="17"/>
    </row>
    <row r="3131" spans="12:13" x14ac:dyDescent="0.2">
      <c r="L3131" s="19"/>
      <c r="M3131" s="17"/>
    </row>
    <row r="3132" spans="12:13" x14ac:dyDescent="0.2">
      <c r="L3132" s="19"/>
      <c r="M3132" s="17"/>
    </row>
    <row r="3133" spans="12:13" x14ac:dyDescent="0.2">
      <c r="L3133" s="19"/>
      <c r="M3133" s="17"/>
    </row>
    <row r="3134" spans="12:13" x14ac:dyDescent="0.2">
      <c r="L3134" s="19"/>
      <c r="M3134" s="17"/>
    </row>
    <row r="3135" spans="12:13" x14ac:dyDescent="0.2">
      <c r="L3135" s="19"/>
      <c r="M3135" s="17"/>
    </row>
    <row r="3136" spans="12:13" x14ac:dyDescent="0.2">
      <c r="L3136" s="19"/>
      <c r="M3136" s="17"/>
    </row>
    <row r="3137" spans="12:13" x14ac:dyDescent="0.2">
      <c r="L3137" s="19"/>
      <c r="M3137" s="17"/>
    </row>
    <row r="3138" spans="12:13" x14ac:dyDescent="0.2">
      <c r="L3138" s="19"/>
      <c r="M3138" s="17"/>
    </row>
    <row r="3139" spans="12:13" x14ac:dyDescent="0.2">
      <c r="L3139" s="19"/>
      <c r="M3139" s="17"/>
    </row>
    <row r="3140" spans="12:13" x14ac:dyDescent="0.2">
      <c r="L3140" s="19"/>
      <c r="M3140" s="17"/>
    </row>
    <row r="3141" spans="12:13" x14ac:dyDescent="0.2">
      <c r="L3141" s="19"/>
      <c r="M3141" s="17"/>
    </row>
    <row r="3142" spans="12:13" x14ac:dyDescent="0.2">
      <c r="L3142" s="19"/>
      <c r="M3142" s="17"/>
    </row>
    <row r="3143" spans="12:13" x14ac:dyDescent="0.2">
      <c r="L3143" s="19"/>
      <c r="M3143" s="17"/>
    </row>
    <row r="3144" spans="12:13" x14ac:dyDescent="0.2">
      <c r="L3144" s="19"/>
      <c r="M3144" s="17"/>
    </row>
    <row r="3145" spans="12:13" x14ac:dyDescent="0.2">
      <c r="L3145" s="19"/>
      <c r="M3145" s="17"/>
    </row>
    <row r="3146" spans="12:13" x14ac:dyDescent="0.2">
      <c r="L3146" s="19"/>
      <c r="M3146" s="17"/>
    </row>
    <row r="3147" spans="12:13" x14ac:dyDescent="0.2">
      <c r="L3147" s="19"/>
      <c r="M3147" s="17"/>
    </row>
    <row r="3148" spans="12:13" x14ac:dyDescent="0.2">
      <c r="L3148" s="19"/>
      <c r="M3148" s="17"/>
    </row>
    <row r="3149" spans="12:13" x14ac:dyDescent="0.2">
      <c r="L3149" s="19"/>
      <c r="M3149" s="17"/>
    </row>
    <row r="3150" spans="12:13" x14ac:dyDescent="0.2">
      <c r="L3150" s="19"/>
      <c r="M3150" s="17"/>
    </row>
    <row r="3151" spans="12:13" x14ac:dyDescent="0.2">
      <c r="L3151" s="19"/>
      <c r="M3151" s="17"/>
    </row>
    <row r="3152" spans="12:13" x14ac:dyDescent="0.2">
      <c r="L3152" s="19"/>
      <c r="M3152" s="17"/>
    </row>
    <row r="3153" spans="12:13" x14ac:dyDescent="0.2">
      <c r="L3153" s="19"/>
      <c r="M3153" s="17"/>
    </row>
    <row r="3154" spans="12:13" x14ac:dyDescent="0.2">
      <c r="L3154" s="19"/>
      <c r="M3154" s="17"/>
    </row>
    <row r="3155" spans="12:13" x14ac:dyDescent="0.2">
      <c r="L3155" s="19"/>
      <c r="M3155" s="17"/>
    </row>
    <row r="3156" spans="12:13" x14ac:dyDescent="0.2">
      <c r="L3156" s="19"/>
      <c r="M3156" s="17"/>
    </row>
    <row r="3157" spans="12:13" x14ac:dyDescent="0.2">
      <c r="L3157" s="19"/>
      <c r="M3157" s="17"/>
    </row>
    <row r="3158" spans="12:13" x14ac:dyDescent="0.2">
      <c r="L3158" s="19"/>
      <c r="M3158" s="17"/>
    </row>
    <row r="3159" spans="12:13" x14ac:dyDescent="0.2">
      <c r="L3159" s="19"/>
      <c r="M3159" s="17"/>
    </row>
    <row r="3160" spans="12:13" x14ac:dyDescent="0.2">
      <c r="L3160" s="19"/>
      <c r="M3160" s="17"/>
    </row>
    <row r="3161" spans="12:13" x14ac:dyDescent="0.2">
      <c r="L3161" s="19"/>
      <c r="M3161" s="17"/>
    </row>
    <row r="3162" spans="12:13" x14ac:dyDescent="0.2">
      <c r="L3162" s="19"/>
      <c r="M3162" s="17"/>
    </row>
    <row r="3163" spans="12:13" x14ac:dyDescent="0.2">
      <c r="L3163" s="19"/>
      <c r="M3163" s="17"/>
    </row>
    <row r="3164" spans="12:13" x14ac:dyDescent="0.2">
      <c r="L3164" s="19"/>
      <c r="M3164" s="17"/>
    </row>
    <row r="3165" spans="12:13" x14ac:dyDescent="0.2">
      <c r="L3165" s="19"/>
      <c r="M3165" s="17"/>
    </row>
    <row r="3166" spans="12:13" x14ac:dyDescent="0.2">
      <c r="L3166" s="19"/>
      <c r="M3166" s="17"/>
    </row>
    <row r="3167" spans="12:13" x14ac:dyDescent="0.2">
      <c r="L3167" s="19"/>
      <c r="M3167" s="17"/>
    </row>
    <row r="3168" spans="12:13" x14ac:dyDescent="0.2">
      <c r="L3168" s="19"/>
      <c r="M3168" s="17"/>
    </row>
  </sheetData>
  <autoFilter ref="A1:M1" xr:uid="{00000000-0009-0000-0000-000000000000}"/>
  <dataConsolidate/>
  <dataValidations xWindow="771" yWindow="226" count="7">
    <dataValidation type="decimal" allowBlank="1" showInputMessage="1" showErrorMessage="1" errorTitle="Incorrect CEP Base year " error="Please make sure to enter a specific year. Do not enter values like 2016-2017; 20162017" promptTitle="Incorrect Base year " sqref="J1" xr:uid="{00000000-0002-0000-0000-000000000000}">
      <formula1>2010</formula1>
      <formula2>2040</formula2>
    </dataValidation>
    <dataValidation type="whole" allowBlank="1" showInputMessage="1" showErrorMessage="1" errorTitle="Incorrect entity Number " error="Please make sure you are entering correct Entity numbers and not combining Entity Numbers. Do not user any special characters (@#$%^&amp;/*-+)" sqref="D1" xr:uid="{00000000-0002-0000-0000-000001000000}">
      <formula1>1</formula1>
      <formula2>2147483647</formula2>
    </dataValidation>
    <dataValidation type="whole" allowBlank="1" showInputMessage="1" showErrorMessage="1" errorTitle="Incorrect Distric Entity Number " error="Please make sure you are entering correct Entity numbers and not combining Entity Numbers. Do not user any special characters (@#$%^&amp;/*-+)" sqref="A1" xr:uid="{00000000-0002-0000-0000-000002000000}">
      <formula1>1</formula1>
      <formula2>2147483647</formula2>
    </dataValidation>
    <dataValidation type="custom" operator="lessThanOrEqual" allowBlank="1" showInputMessage="1" showErrorMessage="1" error="This cell only allows characters. " sqref="B1 B2198:B1048576" xr:uid="{00000000-0002-0000-0000-000003000000}">
      <formula1>ISTEXT(B:B)</formula1>
    </dataValidation>
    <dataValidation type="whole" allowBlank="1" showInputMessage="1" showErrorMessage="1" errorTitle="Incorrect Distric Entity Number " error="Please make sure you are entering correct Entity number and not combining Entity Numbers. Do not use any special characters (@#$%^&amp;/*-+)" sqref="A2198:A1048576" xr:uid="{00000000-0002-0000-0000-000004000000}">
      <formula1>1</formula1>
      <formula2>99999999</formula2>
    </dataValidation>
    <dataValidation type="whole" allowBlank="1" showInputMessage="1" showErrorMessage="1" errorTitle="Incorrect entity Number " error="Please make sure you are entering correct Entity number and not combining Entity Numbers. Do not use any special characters (@#$%^&amp;/*-+)" sqref="D2198:D1048576" xr:uid="{00000000-0002-0000-0000-000005000000}">
      <formula1>1</formula1>
      <formula2>99999999</formula2>
    </dataValidation>
    <dataValidation type="whole" allowBlank="1" showInputMessage="1" showErrorMessage="1" errorTitle="Incorrect CEP Base year " error="Please make sure to enter a specific year. Do not enter values like 2016-2017; 20162017" promptTitle="Incorrect Base year " sqref="J2:J1048576" xr:uid="{00000000-0002-0000-0000-000006000000}">
      <formula1>2014</formula1>
      <formula2>2100</formula2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Discount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Gonzalez</dc:creator>
  <cp:lastModifiedBy>Tracey Tamashiro</cp:lastModifiedBy>
  <dcterms:created xsi:type="dcterms:W3CDTF">2018-01-23T22:12:41Z</dcterms:created>
  <dcterms:modified xsi:type="dcterms:W3CDTF">2024-01-24T18:11:19Z</dcterms:modified>
</cp:coreProperties>
</file>