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ENROLL\0 Extracts\1819\"/>
    </mc:Choice>
  </mc:AlternateContent>
  <bookViews>
    <workbookView xWindow="0" yWindow="0" windowWidth="28800" windowHeight="12300" tabRatio="835"/>
  </bookViews>
  <sheets>
    <sheet name="A" sheetId="1" r:id="rId1"/>
  </sheets>
  <definedNames>
    <definedName name="_xlnm._FilterDatabase" localSheetId="0" hidden="1">A!$A$4:$BL$322</definedName>
  </definedNames>
  <calcPr calcId="162913" calcMode="manual" calcOnSave="0"/>
</workbook>
</file>

<file path=xl/calcChain.xml><?xml version="1.0" encoding="utf-8"?>
<calcChain xmlns="http://schemas.openxmlformats.org/spreadsheetml/2006/main">
  <c r="BL4" i="1" l="1"/>
  <c r="AS4" i="1" l="1"/>
  <c r="AT4" i="1" l="1"/>
  <c r="AU4" i="1"/>
  <c r="AR4" i="1" l="1"/>
  <c r="AY4" i="1" l="1"/>
  <c r="B1" i="1"/>
  <c r="C1" i="1" s="1"/>
  <c r="AZ4" i="1" l="1"/>
  <c r="D1" i="1"/>
  <c r="E1" i="1" s="1"/>
  <c r="BF4" i="1"/>
  <c r="BE4" i="1"/>
  <c r="BA4" i="1" l="1"/>
  <c r="F1" i="1"/>
  <c r="AX4" i="1" l="1"/>
  <c r="G1" i="1"/>
  <c r="BI4" i="1"/>
  <c r="BH4" i="1"/>
  <c r="BG4" i="1"/>
  <c r="AB4" i="1"/>
  <c r="BD4" i="1" l="1"/>
  <c r="H1" i="1"/>
  <c r="AV4" i="1" l="1"/>
  <c r="I1" i="1"/>
  <c r="BB4" i="1" l="1"/>
  <c r="J1" i="1"/>
  <c r="BC4" i="1" l="1"/>
  <c r="AW4" i="1"/>
  <c r="K1" i="1"/>
  <c r="C4" i="1" l="1"/>
  <c r="L1" i="1"/>
  <c r="AN4" i="1"/>
  <c r="AM4" i="1"/>
  <c r="AL4" i="1"/>
  <c r="AO4" i="1"/>
  <c r="AP4" i="1"/>
  <c r="D4" i="1" l="1"/>
  <c r="AQ4" i="1"/>
  <c r="M1" i="1"/>
  <c r="S4" i="1"/>
  <c r="X4" i="1"/>
  <c r="E4" i="1" l="1"/>
  <c r="N1" i="1"/>
  <c r="T4" i="1"/>
  <c r="Y4" i="1"/>
  <c r="AA4" i="1"/>
  <c r="F4" i="1" l="1"/>
  <c r="O1" i="1"/>
  <c r="V4" i="1"/>
  <c r="U4" i="1"/>
  <c r="Z4" i="1"/>
  <c r="AI4" i="1" l="1"/>
  <c r="P1" i="1"/>
  <c r="W4" i="1"/>
  <c r="G4" i="1"/>
  <c r="BJ4" i="1"/>
  <c r="AJ4" i="1" l="1"/>
  <c r="AK4" i="1"/>
  <c r="Q1" i="1"/>
  <c r="H4" i="1"/>
  <c r="BK4" i="1"/>
  <c r="R1" i="1" l="1"/>
  <c r="I4" i="1"/>
  <c r="S1" i="1" l="1"/>
  <c r="T1" i="1" s="1"/>
  <c r="U1" i="1" s="1"/>
  <c r="V1" i="1" s="1"/>
  <c r="W1" i="1" s="1"/>
  <c r="X1" i="1" s="1"/>
  <c r="J4" i="1"/>
  <c r="Y1" i="1" l="1"/>
  <c r="K4" i="1"/>
  <c r="Z1" i="1" l="1"/>
  <c r="L4" i="1"/>
  <c r="AA1" i="1" l="1"/>
  <c r="AB1" i="1" s="1"/>
  <c r="AC1" i="1" s="1"/>
  <c r="M4" i="1"/>
  <c r="AD1" i="1" l="1"/>
  <c r="N4" i="1"/>
  <c r="AE1" i="1" l="1"/>
  <c r="O4" i="1"/>
  <c r="AF1" i="1" l="1"/>
  <c r="P4" i="1"/>
  <c r="AG1" i="1" l="1"/>
  <c r="Q4" i="1"/>
  <c r="AH1" i="1" l="1"/>
  <c r="R4" i="1"/>
  <c r="AI1" i="1" l="1"/>
  <c r="AC4" i="1" l="1"/>
  <c r="AJ1" i="1"/>
  <c r="AD4" i="1" l="1"/>
  <c r="AK1" i="1"/>
  <c r="AE4" i="1" l="1"/>
  <c r="AL1" i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AF4" i="1" l="1"/>
  <c r="BF1" i="1"/>
  <c r="AG4" i="1" l="1"/>
  <c r="BG1" i="1"/>
  <c r="BH1" i="1" s="1"/>
  <c r="BI1" i="1" s="1"/>
  <c r="BJ1" i="1" s="1"/>
  <c r="AH4" i="1"/>
  <c r="BK1" i="1" l="1"/>
  <c r="BL1" i="1" l="1"/>
  <c r="BM1" i="1" s="1"/>
  <c r="BN1" i="1" s="1"/>
</calcChain>
</file>

<file path=xl/sharedStrings.xml><?xml version="1.0" encoding="utf-8"?>
<sst xmlns="http://schemas.openxmlformats.org/spreadsheetml/2006/main" count="715" uniqueCount="686">
  <si>
    <t>Ancillary Services</t>
  </si>
  <si>
    <t>CTE</t>
  </si>
  <si>
    <t>K</t>
  </si>
  <si>
    <t>1-3</t>
  </si>
  <si>
    <t>4</t>
  </si>
  <si>
    <t>5-6</t>
  </si>
  <si>
    <t>7-8</t>
  </si>
  <si>
    <t>9-12</t>
  </si>
  <si>
    <t>K-3</t>
  </si>
  <si>
    <t>Voc</t>
  </si>
  <si>
    <t>SC</t>
  </si>
  <si>
    <t>MS</t>
  </si>
  <si>
    <t>Non Voc</t>
  </si>
  <si>
    <t>00000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</si>
  <si>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</si>
  <si>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</si>
  <si>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</si>
  <si>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</si>
  <si>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</si>
  <si>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</si>
  <si>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</si>
  <si>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</si>
  <si>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</si>
  <si>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</si>
  <si>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</si>
  <si>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</si>
  <si>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</si>
  <si>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</si>
  <si>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</si>
  <si>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</si>
  <si>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</si>
  <si>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</si>
  <si>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</si>
  <si>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</si>
  <si>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</si>
  <si>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</si>
  <si>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</si>
  <si>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</si>
  <si>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</si>
  <si>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</si>
  <si>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</si>
  <si>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</si>
  <si>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</si>
  <si>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</si>
  <si>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</si>
  <si>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</si>
  <si>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</si>
  <si>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</si>
  <si>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</si>
  <si>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</si>
  <si>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</si>
  <si>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</si>
  <si>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</si>
  <si>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</si>
  <si>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</si>
  <si>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</si>
  <si>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</si>
  <si>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</si>
  <si>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</si>
  <si>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</si>
  <si>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</si>
  <si>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</si>
  <si>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</si>
  <si>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</si>
  <si>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</si>
  <si>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</si>
  <si>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</si>
  <si>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</si>
  <si>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</si>
  <si>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</si>
  <si>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</si>
  <si>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</si>
  <si>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</si>
  <si>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</si>
  <si>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</si>
  <si>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</si>
  <si>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</si>
  <si>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</si>
  <si>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</si>
  <si>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</si>
  <si>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</si>
  <si>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</si>
  <si>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</si>
  <si>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</si>
  <si>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</si>
  <si>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</si>
  <si>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</si>
  <si>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</si>
  <si>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</si>
  <si>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</si>
  <si>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</si>
  <si>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</si>
  <si>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</si>
  <si>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</si>
  <si>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</si>
  <si>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</si>
  <si>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</si>
  <si>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</si>
  <si>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</si>
  <si>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</si>
  <si>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</si>
  <si>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</si>
  <si>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</si>
  <si>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</si>
  <si>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</si>
  <si>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</si>
  <si>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</si>
  <si>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</si>
  <si>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</si>
  <si>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</si>
  <si>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</si>
  <si>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</si>
  <si>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</si>
  <si>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</si>
  <si>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</si>
  <si>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</si>
  <si>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</si>
  <si>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</si>
  <si>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</si>
  <si>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</si>
  <si>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</si>
  <si>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</si>
  <si>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17937</t>
  </si>
  <si>
    <t>18100</t>
  </si>
  <si>
    <t>18303</t>
  </si>
  <si>
    <t>18400</t>
  </si>
  <si>
    <t>18401</t>
  </si>
  <si>
    <t>18402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</si>
  <si>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</si>
  <si>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</si>
  <si>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</si>
  <si>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</si>
  <si>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</si>
  <si>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</si>
  <si>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</si>
  <si>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</si>
  <si>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</si>
  <si>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</si>
  <si>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</si>
  <si>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</si>
  <si>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</si>
  <si>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</si>
  <si>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</si>
  <si>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</si>
  <si>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</si>
  <si>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</si>
  <si>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</si>
  <si>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</si>
  <si>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</si>
  <si>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</si>
  <si>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</si>
  <si>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</si>
  <si>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</si>
  <si>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</si>
  <si>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</si>
  <si>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</si>
  <si>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</si>
  <si>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</si>
  <si>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</si>
  <si>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</si>
  <si>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</si>
  <si>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</si>
  <si>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</si>
  <si>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</si>
  <si>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</si>
  <si>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</si>
  <si>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</si>
  <si>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</si>
  <si>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</si>
  <si>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</si>
  <si>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</si>
  <si>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</si>
  <si>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</si>
  <si>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</si>
  <si>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</si>
  <si>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</si>
  <si>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</si>
  <si>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</si>
  <si>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</si>
  <si>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</si>
  <si>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</si>
  <si>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</si>
  <si>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</si>
  <si>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</si>
  <si>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</si>
  <si>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</si>
  <si>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</si>
  <si>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</si>
  <si>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</si>
  <si>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</si>
  <si>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</si>
  <si>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</si>
  <si>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</si>
  <si>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</si>
  <si>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</si>
  <si>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</si>
  <si>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</si>
  <si>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</si>
  <si>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</si>
  <si>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</si>
  <si>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</si>
  <si>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</si>
  <si>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</si>
  <si>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</si>
  <si>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27931</t>
  </si>
  <si>
    <t>27932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</si>
  <si>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</si>
  <si>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</si>
  <si>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</si>
  <si>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</si>
  <si>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</si>
  <si>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</si>
  <si>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</si>
  <si>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</si>
  <si>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</si>
  <si>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</si>
  <si>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</si>
  <si>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</si>
  <si>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</si>
  <si>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</si>
  <si>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</si>
  <si>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</si>
  <si>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</si>
  <si>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</si>
  <si>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</si>
  <si>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</si>
  <si>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</si>
  <si>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</si>
  <si>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</si>
  <si>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</si>
  <si>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</si>
  <si>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</si>
  <si>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</si>
  <si>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</si>
  <si>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</si>
  <si>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</si>
  <si>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</si>
  <si>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</si>
  <si>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</si>
  <si>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</si>
  <si>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</si>
  <si>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</si>
  <si>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</si>
  <si>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</si>
  <si>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</si>
  <si>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</si>
  <si>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</si>
  <si>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</si>
  <si>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</si>
  <si>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</si>
  <si>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</si>
  <si>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</si>
  <si>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</si>
  <si>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</si>
  <si>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</si>
  <si>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</si>
  <si>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</si>
  <si>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</si>
  <si>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</si>
  <si>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</si>
  <si>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</si>
  <si>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</si>
  <si>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</si>
  <si>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</si>
  <si>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</si>
  <si>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</si>
  <si>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</si>
  <si>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</si>
  <si>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</si>
  <si>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</si>
  <si>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</si>
  <si>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</si>
  <si>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</si>
  <si>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</si>
  <si>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</si>
  <si>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</si>
  <si>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</si>
  <si>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</si>
  <si>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</si>
  <si>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</si>
  <si>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</si>
  <si>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</si>
  <si>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</si>
  <si>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</si>
  <si>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</si>
  <si>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</si>
  <si>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</si>
  <si>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</si>
  <si>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</si>
  <si>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</si>
  <si>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</si>
  <si>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</si>
  <si>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</si>
  <si>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</si>
  <si>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</si>
  <si>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</si>
  <si>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</si>
  <si>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</si>
  <si>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</si>
  <si>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</si>
  <si>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</si>
  <si>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</si>
  <si>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</si>
  <si>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</si>
  <si>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</si>
  <si>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</si>
  <si>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</si>
  <si>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</si>
  <si>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</si>
  <si>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</si>
  <si>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</si>
  <si>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</si>
  <si>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</si>
  <si>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</si>
  <si>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</si>
  <si>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</si>
  <si>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</si>
  <si>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</si>
  <si>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</si>
  <si>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</si>
  <si>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</si>
  <si>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 Benton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</si>
  <si>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</si>
  <si>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</si>
  <si>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</si>
  <si>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</si>
  <si>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</si>
  <si>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</si>
  <si>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</si>
  <si>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</si>
  <si>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</si>
  <si>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</si>
  <si>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</si>
  <si>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</si>
  <si>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</si>
  <si>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</si>
  <si>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</si>
  <si>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</si>
  <si>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</si>
  <si>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</si>
  <si>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</si>
  <si>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</si>
  <si>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</si>
  <si>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</si>
  <si>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</si>
  <si>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</si>
  <si>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</si>
  <si>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</si>
  <si>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</si>
  <si>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</si>
  <si>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</si>
  <si>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</si>
  <si>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</si>
  <si>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</si>
  <si>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</si>
  <si>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</si>
  <si>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</si>
  <si>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</si>
  <si>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</si>
  <si>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</si>
  <si>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</si>
  <si>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</si>
  <si>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</si>
  <si>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</si>
  <si>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</si>
  <si>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</si>
  <si>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</si>
  <si>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</si>
  <si>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</si>
  <si>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</si>
  <si>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</si>
  <si>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</si>
  <si>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</si>
  <si>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Coulee/Hartline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</si>
  <si>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</si>
  <si>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</si>
  <si>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</si>
  <si>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</si>
  <si>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</si>
  <si>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</si>
  <si>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</si>
  <si>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</si>
  <si>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</si>
  <si>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 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</si>
  <si>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</si>
  <si>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</si>
  <si>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</si>
  <si>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</si>
  <si>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</si>
  <si>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</si>
  <si>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</si>
  <si>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</si>
  <si>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</si>
  <si>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</si>
  <si>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</si>
  <si>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</si>
  <si>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</si>
  <si>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</si>
  <si>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</si>
  <si>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</si>
  <si>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</si>
  <si>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</si>
  <si>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</si>
  <si>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</si>
  <si>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</si>
  <si>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</si>
  <si>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</si>
  <si>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</si>
  <si>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</si>
  <si>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</si>
  <si>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</si>
  <si>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</si>
  <si>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</si>
  <si>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</si>
  <si>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</si>
  <si>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</si>
  <si>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</si>
  <si>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</si>
  <si>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</si>
  <si>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</si>
  <si>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</si>
  <si>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Bainbridge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</si>
  <si>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</si>
  <si>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</si>
  <si>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</si>
  <si>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</si>
  <si>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</si>
  <si>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</si>
  <si>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</si>
  <si>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</si>
  <si>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</si>
  <si>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</si>
  <si>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</si>
  <si>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</si>
  <si>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</si>
  <si>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</si>
  <si>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</si>
  <si>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</si>
  <si>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</si>
  <si>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</si>
  <si>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</si>
  <si>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</si>
  <si>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</si>
  <si>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</si>
  <si>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</si>
  <si>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</si>
  <si>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</si>
  <si>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</si>
  <si>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</si>
  <si>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</si>
  <si>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</si>
  <si>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</si>
  <si>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</si>
  <si>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</si>
  <si>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</si>
  <si>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</si>
  <si>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</si>
  <si>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</si>
  <si>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</si>
  <si>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</si>
  <si>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</si>
  <si>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</si>
  <si>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</si>
  <si>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</si>
  <si>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</si>
  <si>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</si>
  <si>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</si>
  <si>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</si>
  <si>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</si>
  <si>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</si>
  <si>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</si>
  <si>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</si>
  <si>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</si>
  <si>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</si>
  <si>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</si>
  <si>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</si>
  <si>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</si>
  <si>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</si>
  <si>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</si>
  <si>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</si>
  <si>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 Grays Riv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</si>
  <si>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</si>
  <si>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</si>
  <si>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</si>
  <si>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</si>
  <si>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</si>
  <si>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</si>
  <si>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</si>
  <si>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</si>
  <si>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</si>
  <si>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</si>
  <si>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</si>
  <si>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</si>
  <si>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</si>
  <si>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</si>
  <si>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</si>
  <si>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</si>
  <si>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</si>
  <si>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</si>
  <si>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</si>
  <si>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</si>
  <si>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</t>
  </si>
  <si>
    <t>Orcas</t>
  </si>
  <si>
    <t>Lopez</t>
  </si>
  <si>
    <t>San Juan</t>
  </si>
  <si>
    <t>Concrete</t>
  </si>
  <si>
    <t>Burlington Edison</t>
  </si>
  <si>
    <t>Sedro Woolley</t>
  </si>
  <si>
    <t>Anacortes</t>
  </si>
  <si>
    <t>La Conner</t>
  </si>
  <si>
    <t>Conway</t>
  </si>
  <si>
    <t>Mt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</si>
  <si>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</si>
  <si>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</si>
  <si>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</si>
  <si>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</si>
  <si>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</si>
  <si>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</si>
  <si>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</si>
  <si>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</si>
  <si>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</si>
  <si>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</si>
  <si>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</si>
  <si>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</si>
  <si>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</si>
  <si>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</si>
  <si>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</si>
  <si>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</si>
  <si>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</si>
  <si>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</si>
  <si>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</si>
  <si>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</si>
  <si>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</si>
  <si>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</si>
  <si>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</si>
  <si>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</si>
  <si>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</si>
  <si>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</si>
  <si>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</si>
  <si>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(Spok</t>
  </si>
  <si>
    <t>Liberty</t>
  </si>
  <si>
    <t>West Valley (Spok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</si>
  <si>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</si>
  <si>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</si>
  <si>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</si>
  <si>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</si>
  <si>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</si>
  <si>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</si>
  <si>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</si>
  <si>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</si>
  <si>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</si>
  <si>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(Stev)</t>
  </si>
  <si>
    <t>Columbia (Stev)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</si>
  <si>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</si>
  <si>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</si>
  <si>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</si>
  <si>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</si>
  <si>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</si>
  <si>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</si>
  <si>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</si>
  <si>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</si>
  <si>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</si>
  <si>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</si>
  <si>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</si>
  <si>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</si>
  <si>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</si>
  <si>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</si>
  <si>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</si>
  <si>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</si>
  <si>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Columbia (Walla)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</si>
  <si>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</si>
  <si>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</si>
  <si>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</si>
  <si>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</si>
  <si>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</si>
  <si>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</si>
  <si>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</si>
  <si>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</si>
  <si>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</si>
  <si>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 Joint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</si>
  <si>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</si>
  <si>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</si>
  <si>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</si>
  <si>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</si>
  <si>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</si>
  <si>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</si>
  <si>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</si>
  <si>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</si>
  <si>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</si>
  <si>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</si>
  <si>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 John</t>
  </si>
  <si>
    <t>Oakesdale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</si>
  <si>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</si>
  <si>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</si>
  <si>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</si>
  <si>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</si>
  <si>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</si>
  <si>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</si>
  <si>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</si>
  <si>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</si>
  <si>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</si>
  <si>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</si>
  <si>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</si>
  <si>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</si>
  <si>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</si>
  <si>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</si>
  <si>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</si>
  <si>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CCDDD</t>
  </si>
  <si>
    <t>District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</si>
  <si>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</si>
  <si>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</si>
  <si>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</si>
  <si>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</si>
  <si>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</si>
  <si>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</si>
  <si>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</si>
  <si>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</si>
  <si>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</si>
  <si>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</si>
  <si>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</si>
  <si>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</si>
  <si>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State Summary</t>
  </si>
  <si>
    <t>Special Ed - Resident District</t>
  </si>
  <si>
    <t>Special Ed - Serving District</t>
  </si>
  <si>
    <t>Age 0-2</t>
  </si>
  <si>
    <t>Age 3-5</t>
  </si>
  <si>
    <t>K-21</t>
  </si>
  <si>
    <t>HS Voc</t>
  </si>
  <si>
    <t>MS Voc</t>
  </si>
  <si>
    <t>P223 - ALE Enrollment</t>
  </si>
  <si>
    <t>Exit TBIP</t>
  </si>
  <si>
    <t>SAFS - ALE Enrollment</t>
  </si>
  <si>
    <t>K-6</t>
  </si>
  <si>
    <t>9-12 CTE</t>
  </si>
  <si>
    <t>MS CTE</t>
  </si>
  <si>
    <t>NonStandard - ALE</t>
  </si>
  <si>
    <t>NonStandard - CTE</t>
  </si>
  <si>
    <t>NonStandard - Total K-12</t>
  </si>
  <si>
    <t>17903</t>
  </si>
  <si>
    <t>18902</t>
  </si>
  <si>
    <t>37903</t>
  </si>
  <si>
    <t>Suquamish Tribal</t>
  </si>
  <si>
    <t>Muckleshoot Tribal</t>
  </si>
  <si>
    <t>Lummi Tribal</t>
  </si>
  <si>
    <t>RS @ College</t>
  </si>
  <si>
    <t>17902</t>
  </si>
  <si>
    <t>17906</t>
  </si>
  <si>
    <t>17908</t>
  </si>
  <si>
    <t>27904</t>
  </si>
  <si>
    <t>27905</t>
  </si>
  <si>
    <t>27909</t>
  </si>
  <si>
    <t>32901</t>
  </si>
  <si>
    <t>32907</t>
  </si>
  <si>
    <t>Summit Sierra Charter</t>
  </si>
  <si>
    <t>Rainier Prep Charter</t>
  </si>
  <si>
    <t>Summit Olympus Charter</t>
  </si>
  <si>
    <t>SOAR Charter</t>
  </si>
  <si>
    <t>Spokane Int'l Charter</t>
  </si>
  <si>
    <t>Pride Prep Charter</t>
  </si>
  <si>
    <t>05903</t>
  </si>
  <si>
    <t>Quileute Tribal</t>
  </si>
  <si>
    <t>06701</t>
  </si>
  <si>
    <t>Lake Wa Inst Tech</t>
  </si>
  <si>
    <t>ESA 112</t>
  </si>
  <si>
    <t>17905</t>
  </si>
  <si>
    <t>17910</t>
  </si>
  <si>
    <t>34901</t>
  </si>
  <si>
    <t>K-6 TBIP</t>
  </si>
  <si>
    <t>Wa He Lut Tribal</t>
  </si>
  <si>
    <t>7-8 TBIP</t>
  </si>
  <si>
    <t>BEA</t>
  </si>
  <si>
    <t>Summit Atlas Charter</t>
  </si>
  <si>
    <t>Green Dot Excel Charter</t>
  </si>
  <si>
    <t>Green Dot Seattle Charter</t>
  </si>
  <si>
    <t>Green Dot Destiny Charter</t>
  </si>
  <si>
    <t>Bates TC</t>
  </si>
  <si>
    <t>Clover Park TC</t>
  </si>
  <si>
    <t>17911</t>
  </si>
  <si>
    <t>27901</t>
  </si>
  <si>
    <t>36901</t>
  </si>
  <si>
    <t>Chief Leschi Tribal</t>
  </si>
  <si>
    <t>Impact Charter</t>
  </si>
  <si>
    <t>Willow Charter</t>
  </si>
  <si>
    <t>39901</t>
  </si>
  <si>
    <t>Yakama Nation Tribal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</si>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</sst>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 tint="-4.9989318521683403E-2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0" borderId="0" xfId="0" applyFont="1" applyFill="1"/>
    <xf numFmtId="0" fontId="6" fillId="0" borderId="0" xfId="0" quotePrefix="1" applyFont="1" applyFill="1" applyBorder="1"/>
    <xf numFmtId="43" fontId="8" fillId="0" borderId="0" xfId="1" applyFont="1" applyFill="1"/>
    <xf numFmtId="0" fontId="5" fillId="0" borderId="5" xfId="0" applyFont="1" applyFill="1" applyBorder="1" applyAlignment="1" applyProtection="1">
      <alignment horizontal="center"/>
    </xf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1" xfId="0" quotePrefix="1" applyFont="1" applyFill="1" applyBorder="1" applyAlignment="1">
      <alignment horizontal="center"/>
    </xf>
    <xf numFmtId="0" fontId="5" fillId="0" borderId="5" xfId="0" quotePrefix="1" applyFont="1" applyFill="1" applyBorder="1" applyAlignment="1">
      <alignment horizontal="center"/>
    </xf>
    <xf numFmtId="0" fontId="5" fillId="0" borderId="6" xfId="0" quotePrefix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" fontId="5" fillId="0" borderId="5" xfId="0" quotePrefix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quotePrefix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3" fillId="0" borderId="0" xfId="1" applyFont="1" applyFill="1"/>
    <xf numFmtId="0" fontId="3" fillId="0" borderId="0" xfId="0" applyFont="1"/>
    <xf numFmtId="43" fontId="0" fillId="0" borderId="0" xfId="0" applyNumberFormat="1"/>
    <xf numFmtId="0" fontId="5" fillId="0" borderId="3" xfId="0" applyFont="1" applyFill="1" applyBorder="1" applyAlignment="1"/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3" fontId="10" fillId="2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1" xfId="0" applyFont="1" applyFill="1" applyBorder="1" applyAlignment="1">
      <alignment horizontal="left" indent="3"/>
    </xf>
    <xf numFmtId="0" fontId="5" fillId="0" borderId="3" xfId="0" applyFont="1" applyFill="1" applyBorder="1" applyAlignment="1">
      <alignment horizontal="left" indent="3"/>
    </xf>
    <xf numFmtId="0" fontId="5" fillId="0" borderId="1" xfId="0" applyFont="1" applyFill="1" applyBorder="1" applyAlignment="1">
      <alignment horizontal="left" indent="4"/>
    </xf>
    <xf numFmtId="0" fontId="5" fillId="0" borderId="2" xfId="0" applyFont="1" applyFill="1" applyBorder="1" applyAlignment="1">
      <alignment horizontal="left" indent="4"/>
    </xf>
    <xf numFmtId="0" fontId="5" fillId="0" borderId="3" xfId="0" applyFont="1" applyFill="1" applyBorder="1" applyAlignment="1">
      <alignment horizontal="left" indent="4"/>
    </xf>
    <xf numFmtId="0" fontId="5" fillId="0" borderId="1" xfId="0" applyFont="1" applyFill="1" applyBorder="1" applyAlignment="1">
      <alignment horizontal="left" indent="10"/>
    </xf>
    <xf numFmtId="0" fontId="5" fillId="0" borderId="1" xfId="0" applyFont="1" applyFill="1" applyBorder="1" applyAlignment="1">
      <alignment horizontal="left" indent="17"/>
    </xf>
    <xf numFmtId="0" fontId="5" fillId="0" borderId="2" xfId="0" applyFont="1" applyFill="1" applyBorder="1" applyAlignment="1">
      <alignment horizontal="left" indent="17"/>
    </xf>
    <xf numFmtId="0" fontId="5" fillId="0" borderId="3" xfId="0" applyFont="1" applyFill="1" applyBorder="1" applyAlignment="1">
      <alignment horizontal="left" indent="17"/>
    </xf>
    <xf numFmtId="0" fontId="5" fillId="0" borderId="2" xfId="0" applyFont="1" applyFill="1" applyBorder="1" applyAlignment="1">
      <alignment horizontal="left" wrapText="1" indent="5"/>
    </xf>
    <xf numFmtId="0" fontId="5" fillId="0" borderId="3" xfId="0" applyFont="1" applyFill="1" applyBorder="1" applyAlignment="1">
      <alignment horizontal="left" wrapText="1" indent="5"/>
    </xf>
    <xf numFmtId="0" fontId="4" fillId="0" borderId="1" xfId="0" applyFont="1" applyFill="1" applyBorder="1" applyAlignment="1">
      <alignment horizontal="left" indent="2"/>
    </xf>
    <xf numFmtId="0" fontId="4" fillId="0" borderId="2" xfId="0" applyFont="1" applyFill="1" applyBorder="1" applyAlignment="1">
      <alignment horizontal="left" indent="2"/>
    </xf>
    <xf numFmtId="0" fontId="4" fillId="0" borderId="3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left" indent="3"/>
    </xf>
    <xf numFmtId="0" fontId="4" fillId="0" borderId="2" xfId="0" applyFont="1" applyFill="1" applyBorder="1" applyAlignment="1">
      <alignment horizontal="left" indent="3"/>
    </xf>
    <xf numFmtId="0" fontId="4" fillId="0" borderId="3" xfId="0" applyFont="1" applyFill="1" applyBorder="1" applyAlignment="1">
      <alignment horizontal="left" indent="3"/>
    </xf>
    <xf numFmtId="0" fontId="5" fillId="0" borderId="14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16" fontId="9" fillId="3" borderId="20" xfId="0" quotePrefix="1" applyNumberFormat="1" applyFont="1" applyFill="1" applyBorder="1" applyAlignment="1">
      <alignment horizontal="center"/>
    </xf>
    <xf numFmtId="0" fontId="9" fillId="3" borderId="20" xfId="0" quotePrefix="1" applyFont="1" applyFill="1" applyBorder="1" applyAlignment="1">
      <alignment horizontal="center"/>
    </xf>
    <xf numFmtId="43" fontId="2" fillId="0" borderId="0" xfId="1" applyFont="1" applyFill="1"/>
    <xf numFmtId="0" fontId="9" fillId="3" borderId="12" xfId="0" applyFont="1" applyFill="1" applyBorder="1" applyAlignment="1"/>
    <xf numFmtId="0" fontId="9" fillId="3" borderId="19" xfId="0" applyFont="1" applyFill="1" applyBorder="1" applyAlignment="1"/>
    <xf numFmtId="0" fontId="9" fillId="3" borderId="17" xfId="0" applyFont="1" applyFill="1" applyBorder="1" applyAlignment="1"/>
    <xf numFmtId="0" fontId="3" fillId="0" borderId="0" xfId="0" applyNumberFormat="1" applyFont="1" applyFill="1"/>
    <xf numFmtId="0" fontId="11" fillId="0" borderId="0" xfId="0" quotePrefix="1" applyFont="1" applyFill="1" applyBorder="1" applyAlignment="1">
      <alignment horizontal="left"/>
    </xf>
    <xf numFmtId="0" fontId="3" fillId="0" borderId="0" xfId="0" quotePrefix="1" applyNumberFormat="1" applyFont="1" applyFill="1"/>
    <xf numFmtId="49" fontId="11" fillId="0" borderId="0" xfId="0" applyNumberFormat="1" applyFont="1" applyAlignment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49" fontId="3" fillId="0" borderId="0" xfId="0" applyNumberFormat="1" applyFont="1" applyFill="1"/>
    <xf numFmtId="0" fontId="3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quotePrefix="1" applyFont="1" applyFill="1"/>
    <xf numFmtId="0" fontId="5" fillId="0" borderId="21" xfId="0" applyFont="1" applyFill="1" applyBorder="1" applyAlignment="1">
      <alignment horizontal="center"/>
    </xf>
    <xf numFmtId="0" fontId="5" fillId="0" borderId="22" xfId="0" quotePrefix="1" applyFont="1" applyFill="1" applyBorder="1" applyAlignment="1">
      <alignment horizontal="center"/>
    </xf>
    <xf numFmtId="0" fontId="5" fillId="0" borderId="9" xfId="0" quotePrefix="1" applyFont="1" applyFill="1" applyBorder="1" applyAlignment="1">
      <alignment horizontal="center"/>
    </xf>
    <xf numFmtId="0" fontId="5" fillId="0" borderId="23" xfId="0" quotePrefix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indent="42"/>
    </xf>
    <xf numFmtId="0" fontId="5" fillId="0" borderId="19" xfId="0" applyFont="1" applyFill="1" applyBorder="1" applyAlignment="1">
      <alignment horizontal="left" indent="42"/>
    </xf>
    <xf numFmtId="0" fontId="5" fillId="0" borderId="17" xfId="0" applyFont="1" applyFill="1" applyBorder="1" applyAlignment="1">
      <alignment horizontal="left" indent="42"/>
    </xf>
    <xf numFmtId="0" fontId="4" fillId="0" borderId="0" xfId="0" applyFont="1" applyFill="1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12" fillId="0" borderId="0" xfId="0" applyFont="1" applyBorder="1"/>
    <xf numFmtId="49" fontId="3" fillId="0" borderId="0" xfId="0" applyNumberFormat="1" applyFont="1" applyFill="1" applyBorder="1"/>
    <xf numFmtId="0" fontId="3" fillId="0" borderId="0" xfId="0" applyNumberFormat="1" applyFont="1" applyFill="1" applyBorder="1"/>
    <xf numFmtId="43" fontId="3" fillId="0" borderId="0" xfId="1" applyFont="1" applyFill="1" applyBorder="1"/>
    <xf numFmtId="0" fontId="2" fillId="0" borderId="0" xfId="0" quotePrefix="1" applyFont="1" applyFill="1" applyBorder="1"/>
    <xf numFmtId="43" fontId="2" fillId="0" borderId="0" xfId="0" applyNumberFormat="1" applyFont="1" applyFill="1"/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CC"/>
      <color rgb="FFD5F4FF"/>
      <color rgb="FF99FFCC"/>
      <color rgb="FF66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B865"/>
  <sheetViews>
    <sheetView tabSelected="1" workbookViewId="0">
      <pane xSplit="2" ySplit="4" topLeftCell="AF254" activePane="bottomRight" state="frozen"/>
      <selection pane="topRight" activeCell="C1" sqref="C1"/>
      <selection pane="bottomLeft" activeCell="A7" sqref="A7"/>
      <selection pane="bottomRight" activeCell="AW4" activeCellId="1" sqref="Y4 AW4"/>
    </sheetView>
  </sheetViews>
  <sheetFormatPr defaultRowHeight="15" x14ac:dyDescent="0.25"/>
  <cols>
    <col min="1" max="1" width="7.140625" style="1" customWidth="1"/>
    <col min="2" max="2" width="24.140625" style="3" customWidth="1"/>
    <col min="3" max="3" width="12.28515625" style="3" customWidth="1"/>
    <col min="4" max="4" width="12.28515625" style="30" customWidth="1"/>
    <col min="5" max="5" width="11.28515625" style="30" customWidth="1"/>
    <col min="6" max="18" width="11.28515625" style="1" customWidth="1"/>
    <col min="19" max="19" width="6.7109375" style="1" customWidth="1"/>
    <col min="20" max="20" width="6.140625" style="1" customWidth="1"/>
    <col min="21" max="21" width="6.28515625" style="1" customWidth="1"/>
    <col min="22" max="22" width="6.7109375" style="1" customWidth="1"/>
    <col min="23" max="23" width="6.7109375" style="1" bestFit="1" customWidth="1"/>
    <col min="24" max="24" width="11.28515625" style="1" customWidth="1"/>
    <col min="25" max="25" width="10.140625" style="1" customWidth="1"/>
    <col min="26" max="26" width="10.5703125" style="1" customWidth="1"/>
    <col min="27" max="27" width="11.28515625" style="1" customWidth="1"/>
    <col min="28" max="28" width="10.140625" style="1" customWidth="1"/>
    <col min="29" max="30" width="10.5703125" style="1" customWidth="1"/>
    <col min="31" max="33" width="10.140625" style="1" customWidth="1"/>
    <col min="34" max="34" width="11.28515625" style="1" customWidth="1"/>
    <col min="35" max="35" width="10.5703125" style="1" customWidth="1"/>
    <col min="36" max="36" width="9.5703125" style="1" customWidth="1"/>
    <col min="37" max="37" width="7.42578125" style="1" customWidth="1"/>
    <col min="38" max="38" width="10.5703125" style="1" customWidth="1"/>
    <col min="39" max="41" width="10.28515625" style="1" customWidth="1"/>
    <col min="42" max="42" width="11.28515625" style="1" customWidth="1"/>
    <col min="43" max="56" width="10.5703125" style="1" customWidth="1"/>
    <col min="57" max="57" width="10.140625" style="1" customWidth="1"/>
    <col min="58" max="58" width="10.28515625" style="1" customWidth="1"/>
    <col min="59" max="59" width="10" style="1" customWidth="1"/>
    <col min="60" max="60" width="11.140625" style="1" customWidth="1"/>
    <col min="61" max="61" width="12.28515625" style="1" customWidth="1"/>
    <col min="62" max="62" width="10.5703125" style="1" customWidth="1"/>
    <col min="63" max="63" width="11.140625" style="1" customWidth="1"/>
    <col min="64" max="64" width="12.28515625" style="1" customWidth="1"/>
    <col min="65" max="65" width="10.5703125" bestFit="1" customWidth="1"/>
    <col min="66" max="66" width="9.5703125" hidden="1" customWidth="1"/>
    <col min="67" max="67" width="16.42578125" style="1" hidden="1" customWidth="1"/>
    <col min="68" max="68" width="11.5703125" style="1" hidden="1" customWidth="1"/>
    <col min="69" max="69" width="9.5703125" style="1" hidden="1" customWidth="1"/>
    <col min="73" max="75" width="0" hidden="1" customWidth="1"/>
    <col min="80" max="197" width="9.140625" style="1"/>
    <col min="198" max="198" width="9.140625" style="1" customWidth="1"/>
    <col min="199" max="200" width="10.5703125" style="1" customWidth="1"/>
    <col min="201" max="201" width="11.5703125" style="1" customWidth="1"/>
    <col min="202" max="202" width="10.5703125" style="1" customWidth="1"/>
    <col min="203" max="205" width="11.5703125" style="1" customWidth="1"/>
    <col min="206" max="210" width="9.140625" style="1" customWidth="1"/>
    <col min="211" max="211" width="10.5703125" style="1" customWidth="1"/>
    <col min="212" max="213" width="9.5703125" style="1" customWidth="1"/>
    <col min="214" max="214" width="9.140625" style="1" customWidth="1"/>
    <col min="215" max="218" width="9.140625" style="1"/>
    <col min="219" max="219" width="10.5703125" style="1" bestFit="1" customWidth="1"/>
    <col min="220" max="220" width="9.140625" style="1"/>
    <col min="221" max="224" width="10.5703125" style="1" bestFit="1" customWidth="1"/>
    <col min="225" max="228" width="9.28515625" style="1" bestFit="1" customWidth="1"/>
    <col min="229" max="229" width="10.5703125" style="1" bestFit="1" customWidth="1"/>
    <col min="230" max="232" width="9.140625" style="1"/>
    <col min="233" max="236" width="9.28515625" style="1" bestFit="1" customWidth="1"/>
    <col min="237" max="237" width="9.5703125" style="1" bestFit="1" customWidth="1"/>
    <col min="238" max="453" width="9.140625" style="1"/>
    <col min="454" max="454" width="9.140625" style="1" customWidth="1"/>
    <col min="455" max="456" width="10.5703125" style="1" customWidth="1"/>
    <col min="457" max="457" width="11.5703125" style="1" customWidth="1"/>
    <col min="458" max="458" width="10.5703125" style="1" customWidth="1"/>
    <col min="459" max="461" width="11.5703125" style="1" customWidth="1"/>
    <col min="462" max="466" width="9.140625" style="1" customWidth="1"/>
    <col min="467" max="467" width="10.5703125" style="1" customWidth="1"/>
    <col min="468" max="469" width="9.5703125" style="1" customWidth="1"/>
    <col min="470" max="470" width="9.140625" style="1" customWidth="1"/>
    <col min="471" max="474" width="9.140625" style="1"/>
    <col min="475" max="475" width="10.5703125" style="1" bestFit="1" customWidth="1"/>
    <col min="476" max="476" width="9.140625" style="1"/>
    <col min="477" max="480" width="10.5703125" style="1" bestFit="1" customWidth="1"/>
    <col min="481" max="484" width="9.28515625" style="1" bestFit="1" customWidth="1"/>
    <col min="485" max="485" width="10.5703125" style="1" bestFit="1" customWidth="1"/>
    <col min="486" max="488" width="9.140625" style="1"/>
    <col min="489" max="492" width="9.28515625" style="1" bestFit="1" customWidth="1"/>
    <col min="493" max="493" width="9.5703125" style="1" bestFit="1" customWidth="1"/>
    <col min="494" max="709" width="9.140625" style="1"/>
    <col min="710" max="710" width="9.140625" style="1" customWidth="1"/>
    <col min="711" max="712" width="10.5703125" style="1" customWidth="1"/>
    <col min="713" max="713" width="11.5703125" style="1" customWidth="1"/>
    <col min="714" max="714" width="10.5703125" style="1" customWidth="1"/>
    <col min="715" max="717" width="11.5703125" style="1" customWidth="1"/>
    <col min="718" max="722" width="9.140625" style="1" customWidth="1"/>
    <col min="723" max="723" width="10.5703125" style="1" customWidth="1"/>
    <col min="724" max="725" width="9.5703125" style="1" customWidth="1"/>
    <col min="726" max="726" width="9.140625" style="1" customWidth="1"/>
    <col min="727" max="730" width="9.140625" style="1"/>
    <col min="731" max="731" width="10.5703125" style="1" bestFit="1" customWidth="1"/>
    <col min="732" max="732" width="9.140625" style="1"/>
    <col min="733" max="736" width="10.5703125" style="1" bestFit="1" customWidth="1"/>
    <col min="737" max="740" width="9.28515625" style="1" bestFit="1" customWidth="1"/>
    <col min="741" max="741" width="10.5703125" style="1" bestFit="1" customWidth="1"/>
    <col min="742" max="744" width="9.140625" style="1"/>
    <col min="745" max="748" width="9.28515625" style="1" bestFit="1" customWidth="1"/>
    <col min="749" max="749" width="9.5703125" style="1" bestFit="1" customWidth="1"/>
    <col min="750" max="965" width="9.140625" style="1"/>
    <col min="966" max="966" width="9.140625" style="1" customWidth="1"/>
    <col min="967" max="968" width="10.5703125" style="1" customWidth="1"/>
    <col min="969" max="969" width="11.5703125" style="1" customWidth="1"/>
    <col min="970" max="970" width="10.5703125" style="1" customWidth="1"/>
    <col min="971" max="973" width="11.5703125" style="1" customWidth="1"/>
    <col min="974" max="978" width="9.140625" style="1" customWidth="1"/>
    <col min="979" max="979" width="10.5703125" style="1" customWidth="1"/>
    <col min="980" max="981" width="9.5703125" style="1" customWidth="1"/>
    <col min="982" max="982" width="9.140625" style="1" customWidth="1"/>
    <col min="983" max="986" width="9.140625" style="1"/>
    <col min="987" max="987" width="10.5703125" style="1" bestFit="1" customWidth="1"/>
    <col min="988" max="988" width="9.140625" style="1"/>
    <col min="989" max="992" width="10.5703125" style="1" bestFit="1" customWidth="1"/>
    <col min="993" max="996" width="9.28515625" style="1" bestFit="1" customWidth="1"/>
    <col min="997" max="997" width="10.5703125" style="1" bestFit="1" customWidth="1"/>
    <col min="998" max="1000" width="9.140625" style="1"/>
    <col min="1001" max="1004" width="9.28515625" style="1" bestFit="1" customWidth="1"/>
    <col min="1005" max="1005" width="9.5703125" style="1" bestFit="1" customWidth="1"/>
    <col min="1006" max="1221" width="9.140625" style="1"/>
    <col min="1222" max="1222" width="9.140625" style="1" customWidth="1"/>
    <col min="1223" max="1224" width="10.5703125" style="1" customWidth="1"/>
    <col min="1225" max="1225" width="11.5703125" style="1" customWidth="1"/>
    <col min="1226" max="1226" width="10.5703125" style="1" customWidth="1"/>
    <col min="1227" max="1229" width="11.5703125" style="1" customWidth="1"/>
    <col min="1230" max="1234" width="9.140625" style="1" customWidth="1"/>
    <col min="1235" max="1235" width="10.5703125" style="1" customWidth="1"/>
    <col min="1236" max="1237" width="9.5703125" style="1" customWidth="1"/>
    <col min="1238" max="1238" width="9.140625" style="1" customWidth="1"/>
    <col min="1239" max="1242" width="9.140625" style="1"/>
    <col min="1243" max="1243" width="10.5703125" style="1" bestFit="1" customWidth="1"/>
    <col min="1244" max="1244" width="9.140625" style="1"/>
    <col min="1245" max="1248" width="10.5703125" style="1" bestFit="1" customWidth="1"/>
    <col min="1249" max="1252" width="9.28515625" style="1" bestFit="1" customWidth="1"/>
    <col min="1253" max="1253" width="10.5703125" style="1" bestFit="1" customWidth="1"/>
    <col min="1254" max="1256" width="9.140625" style="1"/>
    <col min="1257" max="1260" width="9.28515625" style="1" bestFit="1" customWidth="1"/>
    <col min="1261" max="1261" width="9.5703125" style="1" bestFit="1" customWidth="1"/>
    <col min="1262" max="1477" width="9.140625" style="1"/>
    <col min="1478" max="1478" width="9.140625" style="1" customWidth="1"/>
    <col min="1479" max="1480" width="10.5703125" style="1" customWidth="1"/>
    <col min="1481" max="1481" width="11.5703125" style="1" customWidth="1"/>
    <col min="1482" max="1482" width="10.5703125" style="1" customWidth="1"/>
    <col min="1483" max="1485" width="11.5703125" style="1" customWidth="1"/>
    <col min="1486" max="1490" width="9.140625" style="1" customWidth="1"/>
    <col min="1491" max="1491" width="10.5703125" style="1" customWidth="1"/>
    <col min="1492" max="1493" width="9.5703125" style="1" customWidth="1"/>
    <col min="1494" max="1494" width="9.140625" style="1" customWidth="1"/>
    <col min="1495" max="1498" width="9.140625" style="1"/>
    <col min="1499" max="1499" width="10.5703125" style="1" bestFit="1" customWidth="1"/>
    <col min="1500" max="1500" width="9.140625" style="1"/>
    <col min="1501" max="1504" width="10.5703125" style="1" bestFit="1" customWidth="1"/>
    <col min="1505" max="1508" width="9.28515625" style="1" bestFit="1" customWidth="1"/>
    <col min="1509" max="1509" width="10.5703125" style="1" bestFit="1" customWidth="1"/>
    <col min="1510" max="1512" width="9.140625" style="1"/>
    <col min="1513" max="1516" width="9.28515625" style="1" bestFit="1" customWidth="1"/>
    <col min="1517" max="1517" width="9.5703125" style="1" bestFit="1" customWidth="1"/>
    <col min="1518" max="1733" width="9.140625" style="1"/>
    <col min="1734" max="1734" width="9.140625" style="1" customWidth="1"/>
    <col min="1735" max="1736" width="10.5703125" style="1" customWidth="1"/>
    <col min="1737" max="1737" width="11.5703125" style="1" customWidth="1"/>
    <col min="1738" max="1738" width="10.5703125" style="1" customWidth="1"/>
    <col min="1739" max="1741" width="11.5703125" style="1" customWidth="1"/>
    <col min="1742" max="1746" width="9.140625" style="1" customWidth="1"/>
    <col min="1747" max="1747" width="10.5703125" style="1" customWidth="1"/>
    <col min="1748" max="1749" width="9.5703125" style="1" customWidth="1"/>
    <col min="1750" max="1750" width="9.140625" style="1" customWidth="1"/>
    <col min="1751" max="1754" width="9.140625" style="1"/>
    <col min="1755" max="1755" width="10.5703125" style="1" bestFit="1" customWidth="1"/>
    <col min="1756" max="1756" width="9.140625" style="1"/>
    <col min="1757" max="1760" width="10.5703125" style="1" bestFit="1" customWidth="1"/>
    <col min="1761" max="1764" width="9.28515625" style="1" bestFit="1" customWidth="1"/>
    <col min="1765" max="1765" width="10.5703125" style="1" bestFit="1" customWidth="1"/>
    <col min="1766" max="1768" width="9.140625" style="1"/>
    <col min="1769" max="1772" width="9.28515625" style="1" bestFit="1" customWidth="1"/>
    <col min="1773" max="1773" width="9.5703125" style="1" bestFit="1" customWidth="1"/>
    <col min="1774" max="1989" width="9.140625" style="1"/>
    <col min="1990" max="1990" width="9.140625" style="1" customWidth="1"/>
    <col min="1991" max="1992" width="10.5703125" style="1" customWidth="1"/>
    <col min="1993" max="1993" width="11.5703125" style="1" customWidth="1"/>
    <col min="1994" max="1994" width="10.5703125" style="1" customWidth="1"/>
    <col min="1995" max="1997" width="11.5703125" style="1" customWidth="1"/>
    <col min="1998" max="2002" width="9.140625" style="1" customWidth="1"/>
    <col min="2003" max="2003" width="10.5703125" style="1" customWidth="1"/>
    <col min="2004" max="2005" width="9.5703125" style="1" customWidth="1"/>
    <col min="2006" max="2006" width="9.140625" style="1" customWidth="1"/>
    <col min="2007" max="2010" width="9.140625" style="1"/>
    <col min="2011" max="2011" width="10.5703125" style="1" bestFit="1" customWidth="1"/>
    <col min="2012" max="2012" width="9.140625" style="1"/>
    <col min="2013" max="2016" width="10.5703125" style="1" bestFit="1" customWidth="1"/>
    <col min="2017" max="2020" width="9.28515625" style="1" bestFit="1" customWidth="1"/>
    <col min="2021" max="2021" width="10.5703125" style="1" bestFit="1" customWidth="1"/>
    <col min="2022" max="2024" width="9.140625" style="1"/>
    <col min="2025" max="2028" width="9.28515625" style="1" bestFit="1" customWidth="1"/>
    <col min="2029" max="2029" width="9.5703125" style="1" bestFit="1" customWidth="1"/>
    <col min="2030" max="2245" width="9.140625" style="1"/>
    <col min="2246" max="2246" width="9.140625" style="1" customWidth="1"/>
    <col min="2247" max="2248" width="10.5703125" style="1" customWidth="1"/>
    <col min="2249" max="2249" width="11.5703125" style="1" customWidth="1"/>
    <col min="2250" max="2250" width="10.5703125" style="1" customWidth="1"/>
    <col min="2251" max="2253" width="11.5703125" style="1" customWidth="1"/>
    <col min="2254" max="2258" width="9.140625" style="1" customWidth="1"/>
    <col min="2259" max="2259" width="10.5703125" style="1" customWidth="1"/>
    <col min="2260" max="2261" width="9.5703125" style="1" customWidth="1"/>
    <col min="2262" max="2262" width="9.140625" style="1" customWidth="1"/>
    <col min="2263" max="2266" width="9.140625" style="1"/>
    <col min="2267" max="2267" width="10.5703125" style="1" bestFit="1" customWidth="1"/>
    <col min="2268" max="2268" width="9.140625" style="1"/>
    <col min="2269" max="2272" width="10.5703125" style="1" bestFit="1" customWidth="1"/>
    <col min="2273" max="2276" width="9.28515625" style="1" bestFit="1" customWidth="1"/>
    <col min="2277" max="2277" width="10.5703125" style="1" bestFit="1" customWidth="1"/>
    <col min="2278" max="2280" width="9.140625" style="1"/>
    <col min="2281" max="2284" width="9.28515625" style="1" bestFit="1" customWidth="1"/>
    <col min="2285" max="2285" width="9.5703125" style="1" bestFit="1" customWidth="1"/>
    <col min="2286" max="2501" width="9.140625" style="1"/>
    <col min="2502" max="2502" width="9.140625" style="1" customWidth="1"/>
    <col min="2503" max="2504" width="10.5703125" style="1" customWidth="1"/>
    <col min="2505" max="2505" width="11.5703125" style="1" customWidth="1"/>
    <col min="2506" max="2506" width="10.5703125" style="1" customWidth="1"/>
    <col min="2507" max="2509" width="11.5703125" style="1" customWidth="1"/>
    <col min="2510" max="2514" width="9.140625" style="1" customWidth="1"/>
    <col min="2515" max="2515" width="10.5703125" style="1" customWidth="1"/>
    <col min="2516" max="2517" width="9.5703125" style="1" customWidth="1"/>
    <col min="2518" max="2518" width="9.140625" style="1" customWidth="1"/>
    <col min="2519" max="2522" width="9.140625" style="1"/>
    <col min="2523" max="2523" width="10.5703125" style="1" bestFit="1" customWidth="1"/>
    <col min="2524" max="2524" width="9.140625" style="1"/>
    <col min="2525" max="2528" width="10.5703125" style="1" bestFit="1" customWidth="1"/>
    <col min="2529" max="2532" width="9.28515625" style="1" bestFit="1" customWidth="1"/>
    <col min="2533" max="2533" width="10.5703125" style="1" bestFit="1" customWidth="1"/>
    <col min="2534" max="2536" width="9.140625" style="1"/>
    <col min="2537" max="2540" width="9.28515625" style="1" bestFit="1" customWidth="1"/>
    <col min="2541" max="2541" width="9.5703125" style="1" bestFit="1" customWidth="1"/>
    <col min="2542" max="2757" width="9.140625" style="1"/>
    <col min="2758" max="2758" width="9.140625" style="1" customWidth="1"/>
    <col min="2759" max="2760" width="10.5703125" style="1" customWidth="1"/>
    <col min="2761" max="2761" width="11.5703125" style="1" customWidth="1"/>
    <col min="2762" max="2762" width="10.5703125" style="1" customWidth="1"/>
    <col min="2763" max="2765" width="11.5703125" style="1" customWidth="1"/>
    <col min="2766" max="2770" width="9.140625" style="1" customWidth="1"/>
    <col min="2771" max="2771" width="10.5703125" style="1" customWidth="1"/>
    <col min="2772" max="2773" width="9.5703125" style="1" customWidth="1"/>
    <col min="2774" max="2774" width="9.140625" style="1" customWidth="1"/>
    <col min="2775" max="2778" width="9.140625" style="1"/>
    <col min="2779" max="2779" width="10.5703125" style="1" bestFit="1" customWidth="1"/>
    <col min="2780" max="2780" width="9.140625" style="1"/>
    <col min="2781" max="2784" width="10.5703125" style="1" bestFit="1" customWidth="1"/>
    <col min="2785" max="2788" width="9.28515625" style="1" bestFit="1" customWidth="1"/>
    <col min="2789" max="2789" width="10.5703125" style="1" bestFit="1" customWidth="1"/>
    <col min="2790" max="2792" width="9.140625" style="1"/>
    <col min="2793" max="2796" width="9.28515625" style="1" bestFit="1" customWidth="1"/>
    <col min="2797" max="2797" width="9.5703125" style="1" bestFit="1" customWidth="1"/>
    <col min="2798" max="3013" width="9.140625" style="1"/>
    <col min="3014" max="3014" width="9.140625" style="1" customWidth="1"/>
    <col min="3015" max="3016" width="10.5703125" style="1" customWidth="1"/>
    <col min="3017" max="3017" width="11.5703125" style="1" customWidth="1"/>
    <col min="3018" max="3018" width="10.5703125" style="1" customWidth="1"/>
    <col min="3019" max="3021" width="11.5703125" style="1" customWidth="1"/>
    <col min="3022" max="3026" width="9.140625" style="1" customWidth="1"/>
    <col min="3027" max="3027" width="10.5703125" style="1" customWidth="1"/>
    <col min="3028" max="3029" width="9.5703125" style="1" customWidth="1"/>
    <col min="3030" max="3030" width="9.140625" style="1" customWidth="1"/>
    <col min="3031" max="3034" width="9.140625" style="1"/>
    <col min="3035" max="3035" width="10.5703125" style="1" bestFit="1" customWidth="1"/>
    <col min="3036" max="3036" width="9.140625" style="1"/>
    <col min="3037" max="3040" width="10.5703125" style="1" bestFit="1" customWidth="1"/>
    <col min="3041" max="3044" width="9.28515625" style="1" bestFit="1" customWidth="1"/>
    <col min="3045" max="3045" width="10.5703125" style="1" bestFit="1" customWidth="1"/>
    <col min="3046" max="3048" width="9.140625" style="1"/>
    <col min="3049" max="3052" width="9.28515625" style="1" bestFit="1" customWidth="1"/>
    <col min="3053" max="3053" width="9.5703125" style="1" bestFit="1" customWidth="1"/>
    <col min="3054" max="3269" width="9.140625" style="1"/>
    <col min="3270" max="3270" width="9.140625" style="1" customWidth="1"/>
    <col min="3271" max="3272" width="10.5703125" style="1" customWidth="1"/>
    <col min="3273" max="3273" width="11.5703125" style="1" customWidth="1"/>
    <col min="3274" max="3274" width="10.5703125" style="1" customWidth="1"/>
    <col min="3275" max="3277" width="11.5703125" style="1" customWidth="1"/>
    <col min="3278" max="3282" width="9.140625" style="1" customWidth="1"/>
    <col min="3283" max="3283" width="10.5703125" style="1" customWidth="1"/>
    <col min="3284" max="3285" width="9.5703125" style="1" customWidth="1"/>
    <col min="3286" max="3286" width="9.140625" style="1" customWidth="1"/>
    <col min="3287" max="3290" width="9.140625" style="1"/>
    <col min="3291" max="3291" width="10.5703125" style="1" bestFit="1" customWidth="1"/>
    <col min="3292" max="3292" width="9.140625" style="1"/>
    <col min="3293" max="3296" width="10.5703125" style="1" bestFit="1" customWidth="1"/>
    <col min="3297" max="3300" width="9.28515625" style="1" bestFit="1" customWidth="1"/>
    <col min="3301" max="3301" width="10.5703125" style="1" bestFit="1" customWidth="1"/>
    <col min="3302" max="3304" width="9.140625" style="1"/>
    <col min="3305" max="3308" width="9.28515625" style="1" bestFit="1" customWidth="1"/>
    <col min="3309" max="3309" width="9.5703125" style="1" bestFit="1" customWidth="1"/>
    <col min="3310" max="3525" width="9.140625" style="1"/>
    <col min="3526" max="3526" width="9.140625" style="1" customWidth="1"/>
    <col min="3527" max="3528" width="10.5703125" style="1" customWidth="1"/>
    <col min="3529" max="3529" width="11.5703125" style="1" customWidth="1"/>
    <col min="3530" max="3530" width="10.5703125" style="1" customWidth="1"/>
    <col min="3531" max="3533" width="11.5703125" style="1" customWidth="1"/>
    <col min="3534" max="3538" width="9.140625" style="1" customWidth="1"/>
    <col min="3539" max="3539" width="10.5703125" style="1" customWidth="1"/>
    <col min="3540" max="3541" width="9.5703125" style="1" customWidth="1"/>
    <col min="3542" max="3542" width="9.140625" style="1" customWidth="1"/>
    <col min="3543" max="3546" width="9.140625" style="1"/>
    <col min="3547" max="3547" width="10.5703125" style="1" bestFit="1" customWidth="1"/>
    <col min="3548" max="3548" width="9.140625" style="1"/>
    <col min="3549" max="3552" width="10.5703125" style="1" bestFit="1" customWidth="1"/>
    <col min="3553" max="3556" width="9.28515625" style="1" bestFit="1" customWidth="1"/>
    <col min="3557" max="3557" width="10.5703125" style="1" bestFit="1" customWidth="1"/>
    <col min="3558" max="3560" width="9.140625" style="1"/>
    <col min="3561" max="3564" width="9.28515625" style="1" bestFit="1" customWidth="1"/>
    <col min="3565" max="3565" width="9.5703125" style="1" bestFit="1" customWidth="1"/>
    <col min="3566" max="3781" width="9.140625" style="1"/>
    <col min="3782" max="3782" width="9.140625" style="1" customWidth="1"/>
    <col min="3783" max="3784" width="10.5703125" style="1" customWidth="1"/>
    <col min="3785" max="3785" width="11.5703125" style="1" customWidth="1"/>
    <col min="3786" max="3786" width="10.5703125" style="1" customWidth="1"/>
    <col min="3787" max="3789" width="11.5703125" style="1" customWidth="1"/>
    <col min="3790" max="3794" width="9.140625" style="1" customWidth="1"/>
    <col min="3795" max="3795" width="10.5703125" style="1" customWidth="1"/>
    <col min="3796" max="3797" width="9.5703125" style="1" customWidth="1"/>
    <col min="3798" max="3798" width="9.140625" style="1" customWidth="1"/>
    <col min="3799" max="3802" width="9.140625" style="1"/>
    <col min="3803" max="3803" width="10.5703125" style="1" bestFit="1" customWidth="1"/>
    <col min="3804" max="3804" width="9.140625" style="1"/>
    <col min="3805" max="3808" width="10.5703125" style="1" bestFit="1" customWidth="1"/>
    <col min="3809" max="3812" width="9.28515625" style="1" bestFit="1" customWidth="1"/>
    <col min="3813" max="3813" width="10.5703125" style="1" bestFit="1" customWidth="1"/>
    <col min="3814" max="3816" width="9.140625" style="1"/>
    <col min="3817" max="3820" width="9.28515625" style="1" bestFit="1" customWidth="1"/>
    <col min="3821" max="3821" width="9.5703125" style="1" bestFit="1" customWidth="1"/>
    <col min="3822" max="4037" width="9.140625" style="1"/>
    <col min="4038" max="4038" width="9.140625" style="1" customWidth="1"/>
    <col min="4039" max="4040" width="10.5703125" style="1" customWidth="1"/>
    <col min="4041" max="4041" width="11.5703125" style="1" customWidth="1"/>
    <col min="4042" max="4042" width="10.5703125" style="1" customWidth="1"/>
    <col min="4043" max="4045" width="11.5703125" style="1" customWidth="1"/>
    <col min="4046" max="4050" width="9.140625" style="1" customWidth="1"/>
    <col min="4051" max="4051" width="10.5703125" style="1" customWidth="1"/>
    <col min="4052" max="4053" width="9.5703125" style="1" customWidth="1"/>
    <col min="4054" max="4054" width="9.140625" style="1" customWidth="1"/>
    <col min="4055" max="4058" width="9.140625" style="1"/>
    <col min="4059" max="4059" width="10.5703125" style="1" bestFit="1" customWidth="1"/>
    <col min="4060" max="4060" width="9.140625" style="1"/>
    <col min="4061" max="4064" width="10.5703125" style="1" bestFit="1" customWidth="1"/>
    <col min="4065" max="4068" width="9.28515625" style="1" bestFit="1" customWidth="1"/>
    <col min="4069" max="4069" width="10.5703125" style="1" bestFit="1" customWidth="1"/>
    <col min="4070" max="4072" width="9.140625" style="1"/>
    <col min="4073" max="4076" width="9.28515625" style="1" bestFit="1" customWidth="1"/>
    <col min="4077" max="4077" width="9.5703125" style="1" bestFit="1" customWidth="1"/>
    <col min="4078" max="4293" width="9.140625" style="1"/>
    <col min="4294" max="4294" width="9.140625" style="1" customWidth="1"/>
    <col min="4295" max="4296" width="10.5703125" style="1" customWidth="1"/>
    <col min="4297" max="4297" width="11.5703125" style="1" customWidth="1"/>
    <col min="4298" max="4298" width="10.5703125" style="1" customWidth="1"/>
    <col min="4299" max="4301" width="11.5703125" style="1" customWidth="1"/>
    <col min="4302" max="4306" width="9.140625" style="1" customWidth="1"/>
    <col min="4307" max="4307" width="10.5703125" style="1" customWidth="1"/>
    <col min="4308" max="4309" width="9.5703125" style="1" customWidth="1"/>
    <col min="4310" max="4310" width="9.140625" style="1" customWidth="1"/>
    <col min="4311" max="4314" width="9.140625" style="1"/>
    <col min="4315" max="4315" width="10.5703125" style="1" bestFit="1" customWidth="1"/>
    <col min="4316" max="4316" width="9.140625" style="1"/>
    <col min="4317" max="4320" width="10.5703125" style="1" bestFit="1" customWidth="1"/>
    <col min="4321" max="4324" width="9.28515625" style="1" bestFit="1" customWidth="1"/>
    <col min="4325" max="4325" width="10.5703125" style="1" bestFit="1" customWidth="1"/>
    <col min="4326" max="4328" width="9.140625" style="1"/>
    <col min="4329" max="4332" width="9.28515625" style="1" bestFit="1" customWidth="1"/>
    <col min="4333" max="4333" width="9.5703125" style="1" bestFit="1" customWidth="1"/>
    <col min="4334" max="4549" width="9.140625" style="1"/>
    <col min="4550" max="4550" width="9.140625" style="1" customWidth="1"/>
    <col min="4551" max="4552" width="10.5703125" style="1" customWidth="1"/>
    <col min="4553" max="4553" width="11.5703125" style="1" customWidth="1"/>
    <col min="4554" max="4554" width="10.5703125" style="1" customWidth="1"/>
    <col min="4555" max="4557" width="11.5703125" style="1" customWidth="1"/>
    <col min="4558" max="4562" width="9.140625" style="1" customWidth="1"/>
    <col min="4563" max="4563" width="10.5703125" style="1" customWidth="1"/>
    <col min="4564" max="4565" width="9.5703125" style="1" customWidth="1"/>
    <col min="4566" max="4566" width="9.140625" style="1" customWidth="1"/>
    <col min="4567" max="4570" width="9.140625" style="1"/>
    <col min="4571" max="4571" width="10.5703125" style="1" bestFit="1" customWidth="1"/>
    <col min="4572" max="4572" width="9.140625" style="1"/>
    <col min="4573" max="4576" width="10.5703125" style="1" bestFit="1" customWidth="1"/>
    <col min="4577" max="4580" width="9.28515625" style="1" bestFit="1" customWidth="1"/>
    <col min="4581" max="4581" width="10.5703125" style="1" bestFit="1" customWidth="1"/>
    <col min="4582" max="4584" width="9.140625" style="1"/>
    <col min="4585" max="4588" width="9.28515625" style="1" bestFit="1" customWidth="1"/>
    <col min="4589" max="4589" width="9.5703125" style="1" bestFit="1" customWidth="1"/>
    <col min="4590" max="4805" width="9.140625" style="1"/>
    <col min="4806" max="4806" width="9.140625" style="1" customWidth="1"/>
    <col min="4807" max="4808" width="10.5703125" style="1" customWidth="1"/>
    <col min="4809" max="4809" width="11.5703125" style="1" customWidth="1"/>
    <col min="4810" max="4810" width="10.5703125" style="1" customWidth="1"/>
    <col min="4811" max="4813" width="11.5703125" style="1" customWidth="1"/>
    <col min="4814" max="4818" width="9.140625" style="1" customWidth="1"/>
    <col min="4819" max="4819" width="10.5703125" style="1" customWidth="1"/>
    <col min="4820" max="4821" width="9.5703125" style="1" customWidth="1"/>
    <col min="4822" max="4822" width="9.140625" style="1" customWidth="1"/>
    <col min="4823" max="4826" width="9.140625" style="1"/>
    <col min="4827" max="4827" width="10.5703125" style="1" bestFit="1" customWidth="1"/>
    <col min="4828" max="4828" width="9.140625" style="1"/>
    <col min="4829" max="4832" width="10.5703125" style="1" bestFit="1" customWidth="1"/>
    <col min="4833" max="4836" width="9.28515625" style="1" bestFit="1" customWidth="1"/>
    <col min="4837" max="4837" width="10.5703125" style="1" bestFit="1" customWidth="1"/>
    <col min="4838" max="4840" width="9.140625" style="1"/>
    <col min="4841" max="4844" width="9.28515625" style="1" bestFit="1" customWidth="1"/>
    <col min="4845" max="4845" width="9.5703125" style="1" bestFit="1" customWidth="1"/>
    <col min="4846" max="5061" width="9.140625" style="1"/>
    <col min="5062" max="5062" width="9.140625" style="1" customWidth="1"/>
    <col min="5063" max="5064" width="10.5703125" style="1" customWidth="1"/>
    <col min="5065" max="5065" width="11.5703125" style="1" customWidth="1"/>
    <col min="5066" max="5066" width="10.5703125" style="1" customWidth="1"/>
    <col min="5067" max="5069" width="11.5703125" style="1" customWidth="1"/>
    <col min="5070" max="5074" width="9.140625" style="1" customWidth="1"/>
    <col min="5075" max="5075" width="10.5703125" style="1" customWidth="1"/>
    <col min="5076" max="5077" width="9.5703125" style="1" customWidth="1"/>
    <col min="5078" max="5078" width="9.140625" style="1" customWidth="1"/>
    <col min="5079" max="5082" width="9.140625" style="1"/>
    <col min="5083" max="5083" width="10.5703125" style="1" bestFit="1" customWidth="1"/>
    <col min="5084" max="5084" width="9.140625" style="1"/>
    <col min="5085" max="5088" width="10.5703125" style="1" bestFit="1" customWidth="1"/>
    <col min="5089" max="5092" width="9.28515625" style="1" bestFit="1" customWidth="1"/>
    <col min="5093" max="5093" width="10.5703125" style="1" bestFit="1" customWidth="1"/>
    <col min="5094" max="5096" width="9.140625" style="1"/>
    <col min="5097" max="5100" width="9.28515625" style="1" bestFit="1" customWidth="1"/>
    <col min="5101" max="5101" width="9.5703125" style="1" bestFit="1" customWidth="1"/>
    <col min="5102" max="5317" width="9.140625" style="1"/>
    <col min="5318" max="5318" width="9.140625" style="1" customWidth="1"/>
    <col min="5319" max="5320" width="10.5703125" style="1" customWidth="1"/>
    <col min="5321" max="5321" width="11.5703125" style="1" customWidth="1"/>
    <col min="5322" max="5322" width="10.5703125" style="1" customWidth="1"/>
    <col min="5323" max="5325" width="11.5703125" style="1" customWidth="1"/>
    <col min="5326" max="5330" width="9.140625" style="1" customWidth="1"/>
    <col min="5331" max="5331" width="10.5703125" style="1" customWidth="1"/>
    <col min="5332" max="5333" width="9.5703125" style="1" customWidth="1"/>
    <col min="5334" max="5334" width="9.140625" style="1" customWidth="1"/>
    <col min="5335" max="5338" width="9.140625" style="1"/>
    <col min="5339" max="5339" width="10.5703125" style="1" bestFit="1" customWidth="1"/>
    <col min="5340" max="5340" width="9.140625" style="1"/>
    <col min="5341" max="5344" width="10.5703125" style="1" bestFit="1" customWidth="1"/>
    <col min="5345" max="5348" width="9.28515625" style="1" bestFit="1" customWidth="1"/>
    <col min="5349" max="5349" width="10.5703125" style="1" bestFit="1" customWidth="1"/>
    <col min="5350" max="5352" width="9.140625" style="1"/>
    <col min="5353" max="5356" width="9.28515625" style="1" bestFit="1" customWidth="1"/>
    <col min="5357" max="5357" width="9.5703125" style="1" bestFit="1" customWidth="1"/>
    <col min="5358" max="5573" width="9.140625" style="1"/>
    <col min="5574" max="5574" width="9.140625" style="1" customWidth="1"/>
    <col min="5575" max="5576" width="10.5703125" style="1" customWidth="1"/>
    <col min="5577" max="5577" width="11.5703125" style="1" customWidth="1"/>
    <col min="5578" max="5578" width="10.5703125" style="1" customWidth="1"/>
    <col min="5579" max="5581" width="11.5703125" style="1" customWidth="1"/>
    <col min="5582" max="5586" width="9.140625" style="1" customWidth="1"/>
    <col min="5587" max="5587" width="10.5703125" style="1" customWidth="1"/>
    <col min="5588" max="5589" width="9.5703125" style="1" customWidth="1"/>
    <col min="5590" max="5590" width="9.140625" style="1" customWidth="1"/>
    <col min="5591" max="5594" width="9.140625" style="1"/>
    <col min="5595" max="5595" width="10.5703125" style="1" bestFit="1" customWidth="1"/>
    <col min="5596" max="5596" width="9.140625" style="1"/>
    <col min="5597" max="5600" width="10.5703125" style="1" bestFit="1" customWidth="1"/>
    <col min="5601" max="5604" width="9.28515625" style="1" bestFit="1" customWidth="1"/>
    <col min="5605" max="5605" width="10.5703125" style="1" bestFit="1" customWidth="1"/>
    <col min="5606" max="5608" width="9.140625" style="1"/>
    <col min="5609" max="5612" width="9.28515625" style="1" bestFit="1" customWidth="1"/>
    <col min="5613" max="5613" width="9.5703125" style="1" bestFit="1" customWidth="1"/>
    <col min="5614" max="5829" width="9.140625" style="1"/>
    <col min="5830" max="5830" width="9.140625" style="1" customWidth="1"/>
    <col min="5831" max="5832" width="10.5703125" style="1" customWidth="1"/>
    <col min="5833" max="5833" width="11.5703125" style="1" customWidth="1"/>
    <col min="5834" max="5834" width="10.5703125" style="1" customWidth="1"/>
    <col min="5835" max="5837" width="11.5703125" style="1" customWidth="1"/>
    <col min="5838" max="5842" width="9.140625" style="1" customWidth="1"/>
    <col min="5843" max="5843" width="10.5703125" style="1" customWidth="1"/>
    <col min="5844" max="5845" width="9.5703125" style="1" customWidth="1"/>
    <col min="5846" max="5846" width="9.140625" style="1" customWidth="1"/>
    <col min="5847" max="5850" width="9.140625" style="1"/>
    <col min="5851" max="5851" width="10.5703125" style="1" bestFit="1" customWidth="1"/>
    <col min="5852" max="5852" width="9.140625" style="1"/>
    <col min="5853" max="5856" width="10.5703125" style="1" bestFit="1" customWidth="1"/>
    <col min="5857" max="5860" width="9.28515625" style="1" bestFit="1" customWidth="1"/>
    <col min="5861" max="5861" width="10.5703125" style="1" bestFit="1" customWidth="1"/>
    <col min="5862" max="5864" width="9.140625" style="1"/>
    <col min="5865" max="5868" width="9.28515625" style="1" bestFit="1" customWidth="1"/>
    <col min="5869" max="5869" width="9.5703125" style="1" bestFit="1" customWidth="1"/>
    <col min="5870" max="6085" width="9.140625" style="1"/>
    <col min="6086" max="6086" width="9.140625" style="1" customWidth="1"/>
    <col min="6087" max="6088" width="10.5703125" style="1" customWidth="1"/>
    <col min="6089" max="6089" width="11.5703125" style="1" customWidth="1"/>
    <col min="6090" max="6090" width="10.5703125" style="1" customWidth="1"/>
    <col min="6091" max="6093" width="11.5703125" style="1" customWidth="1"/>
    <col min="6094" max="6098" width="9.140625" style="1" customWidth="1"/>
    <col min="6099" max="6099" width="10.5703125" style="1" customWidth="1"/>
    <col min="6100" max="6101" width="9.5703125" style="1" customWidth="1"/>
    <col min="6102" max="6102" width="9.140625" style="1" customWidth="1"/>
    <col min="6103" max="6106" width="9.140625" style="1"/>
    <col min="6107" max="6107" width="10.5703125" style="1" bestFit="1" customWidth="1"/>
    <col min="6108" max="6108" width="9.140625" style="1"/>
    <col min="6109" max="6112" width="10.5703125" style="1" bestFit="1" customWidth="1"/>
    <col min="6113" max="6116" width="9.28515625" style="1" bestFit="1" customWidth="1"/>
    <col min="6117" max="6117" width="10.5703125" style="1" bestFit="1" customWidth="1"/>
    <col min="6118" max="6120" width="9.140625" style="1"/>
    <col min="6121" max="6124" width="9.28515625" style="1" bestFit="1" customWidth="1"/>
    <col min="6125" max="6125" width="9.5703125" style="1" bestFit="1" customWidth="1"/>
    <col min="6126" max="6341" width="9.140625" style="1"/>
    <col min="6342" max="6342" width="9.140625" style="1" customWidth="1"/>
    <col min="6343" max="6344" width="10.5703125" style="1" customWidth="1"/>
    <col min="6345" max="6345" width="11.5703125" style="1" customWidth="1"/>
    <col min="6346" max="6346" width="10.5703125" style="1" customWidth="1"/>
    <col min="6347" max="6349" width="11.5703125" style="1" customWidth="1"/>
    <col min="6350" max="6354" width="9.140625" style="1" customWidth="1"/>
    <col min="6355" max="6355" width="10.5703125" style="1" customWidth="1"/>
    <col min="6356" max="6357" width="9.5703125" style="1" customWidth="1"/>
    <col min="6358" max="6358" width="9.140625" style="1" customWidth="1"/>
    <col min="6359" max="6362" width="9.140625" style="1"/>
    <col min="6363" max="6363" width="10.5703125" style="1" bestFit="1" customWidth="1"/>
    <col min="6364" max="6364" width="9.140625" style="1"/>
    <col min="6365" max="6368" width="10.5703125" style="1" bestFit="1" customWidth="1"/>
    <col min="6369" max="6372" width="9.28515625" style="1" bestFit="1" customWidth="1"/>
    <col min="6373" max="6373" width="10.5703125" style="1" bestFit="1" customWidth="1"/>
    <col min="6374" max="6376" width="9.140625" style="1"/>
    <col min="6377" max="6380" width="9.28515625" style="1" bestFit="1" customWidth="1"/>
    <col min="6381" max="6381" width="9.5703125" style="1" bestFit="1" customWidth="1"/>
    <col min="6382" max="6597" width="9.140625" style="1"/>
    <col min="6598" max="6598" width="9.140625" style="1" customWidth="1"/>
    <col min="6599" max="6600" width="10.5703125" style="1" customWidth="1"/>
    <col min="6601" max="6601" width="11.5703125" style="1" customWidth="1"/>
    <col min="6602" max="6602" width="10.5703125" style="1" customWidth="1"/>
    <col min="6603" max="6605" width="11.5703125" style="1" customWidth="1"/>
    <col min="6606" max="6610" width="9.140625" style="1" customWidth="1"/>
    <col min="6611" max="6611" width="10.5703125" style="1" customWidth="1"/>
    <col min="6612" max="6613" width="9.5703125" style="1" customWidth="1"/>
    <col min="6614" max="6614" width="9.140625" style="1" customWidth="1"/>
    <col min="6615" max="6618" width="9.140625" style="1"/>
    <col min="6619" max="6619" width="10.5703125" style="1" bestFit="1" customWidth="1"/>
    <col min="6620" max="6620" width="9.140625" style="1"/>
    <col min="6621" max="6624" width="10.5703125" style="1" bestFit="1" customWidth="1"/>
    <col min="6625" max="6628" width="9.28515625" style="1" bestFit="1" customWidth="1"/>
    <col min="6629" max="6629" width="10.5703125" style="1" bestFit="1" customWidth="1"/>
    <col min="6630" max="6632" width="9.140625" style="1"/>
    <col min="6633" max="6636" width="9.28515625" style="1" bestFit="1" customWidth="1"/>
    <col min="6637" max="6637" width="9.5703125" style="1" bestFit="1" customWidth="1"/>
    <col min="6638" max="6853" width="9.140625" style="1"/>
    <col min="6854" max="6854" width="9.140625" style="1" customWidth="1"/>
    <col min="6855" max="6856" width="10.5703125" style="1" customWidth="1"/>
    <col min="6857" max="6857" width="11.5703125" style="1" customWidth="1"/>
    <col min="6858" max="6858" width="10.5703125" style="1" customWidth="1"/>
    <col min="6859" max="6861" width="11.5703125" style="1" customWidth="1"/>
    <col min="6862" max="6866" width="9.140625" style="1" customWidth="1"/>
    <col min="6867" max="6867" width="10.5703125" style="1" customWidth="1"/>
    <col min="6868" max="6869" width="9.5703125" style="1" customWidth="1"/>
    <col min="6870" max="6870" width="9.140625" style="1" customWidth="1"/>
    <col min="6871" max="6874" width="9.140625" style="1"/>
    <col min="6875" max="6875" width="10.5703125" style="1" bestFit="1" customWidth="1"/>
    <col min="6876" max="6876" width="9.140625" style="1"/>
    <col min="6877" max="6880" width="10.5703125" style="1" bestFit="1" customWidth="1"/>
    <col min="6881" max="6884" width="9.28515625" style="1" bestFit="1" customWidth="1"/>
    <col min="6885" max="6885" width="10.5703125" style="1" bestFit="1" customWidth="1"/>
    <col min="6886" max="6888" width="9.140625" style="1"/>
    <col min="6889" max="6892" width="9.28515625" style="1" bestFit="1" customWidth="1"/>
    <col min="6893" max="6893" width="9.5703125" style="1" bestFit="1" customWidth="1"/>
    <col min="6894" max="7109" width="9.140625" style="1"/>
    <col min="7110" max="7110" width="9.140625" style="1" customWidth="1"/>
    <col min="7111" max="7112" width="10.5703125" style="1" customWidth="1"/>
    <col min="7113" max="7113" width="11.5703125" style="1" customWidth="1"/>
    <col min="7114" max="7114" width="10.5703125" style="1" customWidth="1"/>
    <col min="7115" max="7117" width="11.5703125" style="1" customWidth="1"/>
    <col min="7118" max="7122" width="9.140625" style="1" customWidth="1"/>
    <col min="7123" max="7123" width="10.5703125" style="1" customWidth="1"/>
    <col min="7124" max="7125" width="9.5703125" style="1" customWidth="1"/>
    <col min="7126" max="7126" width="9.140625" style="1" customWidth="1"/>
    <col min="7127" max="7130" width="9.140625" style="1"/>
    <col min="7131" max="7131" width="10.5703125" style="1" bestFit="1" customWidth="1"/>
    <col min="7132" max="7132" width="9.140625" style="1"/>
    <col min="7133" max="7136" width="10.5703125" style="1" bestFit="1" customWidth="1"/>
    <col min="7137" max="7140" width="9.28515625" style="1" bestFit="1" customWidth="1"/>
    <col min="7141" max="7141" width="10.5703125" style="1" bestFit="1" customWidth="1"/>
    <col min="7142" max="7144" width="9.140625" style="1"/>
    <col min="7145" max="7148" width="9.28515625" style="1" bestFit="1" customWidth="1"/>
    <col min="7149" max="7149" width="9.5703125" style="1" bestFit="1" customWidth="1"/>
    <col min="7150" max="7365" width="9.140625" style="1"/>
    <col min="7366" max="7366" width="9.140625" style="1" customWidth="1"/>
    <col min="7367" max="7368" width="10.5703125" style="1" customWidth="1"/>
    <col min="7369" max="7369" width="11.5703125" style="1" customWidth="1"/>
    <col min="7370" max="7370" width="10.5703125" style="1" customWidth="1"/>
    <col min="7371" max="7373" width="11.5703125" style="1" customWidth="1"/>
    <col min="7374" max="7378" width="9.140625" style="1" customWidth="1"/>
    <col min="7379" max="7379" width="10.5703125" style="1" customWidth="1"/>
    <col min="7380" max="7381" width="9.5703125" style="1" customWidth="1"/>
    <col min="7382" max="7382" width="9.140625" style="1" customWidth="1"/>
    <col min="7383" max="7386" width="9.140625" style="1"/>
    <col min="7387" max="7387" width="10.5703125" style="1" bestFit="1" customWidth="1"/>
    <col min="7388" max="7388" width="9.140625" style="1"/>
    <col min="7389" max="7392" width="10.5703125" style="1" bestFit="1" customWidth="1"/>
    <col min="7393" max="7396" width="9.28515625" style="1" bestFit="1" customWidth="1"/>
    <col min="7397" max="7397" width="10.5703125" style="1" bestFit="1" customWidth="1"/>
    <col min="7398" max="7400" width="9.140625" style="1"/>
    <col min="7401" max="7404" width="9.28515625" style="1" bestFit="1" customWidth="1"/>
    <col min="7405" max="7405" width="9.5703125" style="1" bestFit="1" customWidth="1"/>
    <col min="7406" max="7621" width="9.140625" style="1"/>
    <col min="7622" max="7622" width="9.140625" style="1" customWidth="1"/>
    <col min="7623" max="7624" width="10.5703125" style="1" customWidth="1"/>
    <col min="7625" max="7625" width="11.5703125" style="1" customWidth="1"/>
    <col min="7626" max="7626" width="10.5703125" style="1" customWidth="1"/>
    <col min="7627" max="7629" width="11.5703125" style="1" customWidth="1"/>
    <col min="7630" max="7634" width="9.140625" style="1" customWidth="1"/>
    <col min="7635" max="7635" width="10.5703125" style="1" customWidth="1"/>
    <col min="7636" max="7637" width="9.5703125" style="1" customWidth="1"/>
    <col min="7638" max="7638" width="9.140625" style="1" customWidth="1"/>
    <col min="7639" max="7642" width="9.140625" style="1"/>
    <col min="7643" max="7643" width="10.5703125" style="1" bestFit="1" customWidth="1"/>
    <col min="7644" max="7644" width="9.140625" style="1"/>
    <col min="7645" max="7648" width="10.5703125" style="1" bestFit="1" customWidth="1"/>
    <col min="7649" max="7652" width="9.28515625" style="1" bestFit="1" customWidth="1"/>
    <col min="7653" max="7653" width="10.5703125" style="1" bestFit="1" customWidth="1"/>
    <col min="7654" max="7656" width="9.140625" style="1"/>
    <col min="7657" max="7660" width="9.28515625" style="1" bestFit="1" customWidth="1"/>
    <col min="7661" max="7661" width="9.5703125" style="1" bestFit="1" customWidth="1"/>
    <col min="7662" max="7877" width="9.140625" style="1"/>
    <col min="7878" max="7878" width="9.140625" style="1" customWidth="1"/>
    <col min="7879" max="7880" width="10.5703125" style="1" customWidth="1"/>
    <col min="7881" max="7881" width="11.5703125" style="1" customWidth="1"/>
    <col min="7882" max="7882" width="10.5703125" style="1" customWidth="1"/>
    <col min="7883" max="7885" width="11.5703125" style="1" customWidth="1"/>
    <col min="7886" max="7890" width="9.140625" style="1" customWidth="1"/>
    <col min="7891" max="7891" width="10.5703125" style="1" customWidth="1"/>
    <col min="7892" max="7893" width="9.5703125" style="1" customWidth="1"/>
    <col min="7894" max="7894" width="9.140625" style="1" customWidth="1"/>
    <col min="7895" max="7898" width="9.140625" style="1"/>
    <col min="7899" max="7899" width="10.5703125" style="1" bestFit="1" customWidth="1"/>
    <col min="7900" max="7900" width="9.140625" style="1"/>
    <col min="7901" max="7904" width="10.5703125" style="1" bestFit="1" customWidth="1"/>
    <col min="7905" max="7908" width="9.28515625" style="1" bestFit="1" customWidth="1"/>
    <col min="7909" max="7909" width="10.5703125" style="1" bestFit="1" customWidth="1"/>
    <col min="7910" max="7912" width="9.140625" style="1"/>
    <col min="7913" max="7916" width="9.28515625" style="1" bestFit="1" customWidth="1"/>
    <col min="7917" max="7917" width="9.5703125" style="1" bestFit="1" customWidth="1"/>
    <col min="7918" max="8133" width="9.140625" style="1"/>
    <col min="8134" max="8134" width="9.140625" style="1" customWidth="1"/>
    <col min="8135" max="8136" width="10.5703125" style="1" customWidth="1"/>
    <col min="8137" max="8137" width="11.5703125" style="1" customWidth="1"/>
    <col min="8138" max="8138" width="10.5703125" style="1" customWidth="1"/>
    <col min="8139" max="8141" width="11.5703125" style="1" customWidth="1"/>
    <col min="8142" max="8146" width="9.140625" style="1" customWidth="1"/>
    <col min="8147" max="8147" width="10.5703125" style="1" customWidth="1"/>
    <col min="8148" max="8149" width="9.5703125" style="1" customWidth="1"/>
    <col min="8150" max="8150" width="9.140625" style="1" customWidth="1"/>
    <col min="8151" max="8154" width="9.140625" style="1"/>
    <col min="8155" max="8155" width="10.5703125" style="1" bestFit="1" customWidth="1"/>
    <col min="8156" max="8156" width="9.140625" style="1"/>
    <col min="8157" max="8160" width="10.5703125" style="1" bestFit="1" customWidth="1"/>
    <col min="8161" max="8164" width="9.28515625" style="1" bestFit="1" customWidth="1"/>
    <col min="8165" max="8165" width="10.5703125" style="1" bestFit="1" customWidth="1"/>
    <col min="8166" max="8168" width="9.140625" style="1"/>
    <col min="8169" max="8172" width="9.28515625" style="1" bestFit="1" customWidth="1"/>
    <col min="8173" max="8173" width="9.5703125" style="1" bestFit="1" customWidth="1"/>
    <col min="8174" max="8389" width="9.140625" style="1"/>
    <col min="8390" max="8390" width="9.140625" style="1" customWidth="1"/>
    <col min="8391" max="8392" width="10.5703125" style="1" customWidth="1"/>
    <col min="8393" max="8393" width="11.5703125" style="1" customWidth="1"/>
    <col min="8394" max="8394" width="10.5703125" style="1" customWidth="1"/>
    <col min="8395" max="8397" width="11.5703125" style="1" customWidth="1"/>
    <col min="8398" max="8402" width="9.140625" style="1" customWidth="1"/>
    <col min="8403" max="8403" width="10.5703125" style="1" customWidth="1"/>
    <col min="8404" max="8405" width="9.5703125" style="1" customWidth="1"/>
    <col min="8406" max="8406" width="9.140625" style="1" customWidth="1"/>
    <col min="8407" max="8410" width="9.140625" style="1"/>
    <col min="8411" max="8411" width="10.5703125" style="1" bestFit="1" customWidth="1"/>
    <col min="8412" max="8412" width="9.140625" style="1"/>
    <col min="8413" max="8416" width="10.5703125" style="1" bestFit="1" customWidth="1"/>
    <col min="8417" max="8420" width="9.28515625" style="1" bestFit="1" customWidth="1"/>
    <col min="8421" max="8421" width="10.5703125" style="1" bestFit="1" customWidth="1"/>
    <col min="8422" max="8424" width="9.140625" style="1"/>
    <col min="8425" max="8428" width="9.28515625" style="1" bestFit="1" customWidth="1"/>
    <col min="8429" max="8429" width="9.5703125" style="1" bestFit="1" customWidth="1"/>
    <col min="8430" max="8645" width="9.140625" style="1"/>
    <col min="8646" max="8646" width="9.140625" style="1" customWidth="1"/>
    <col min="8647" max="8648" width="10.5703125" style="1" customWidth="1"/>
    <col min="8649" max="8649" width="11.5703125" style="1" customWidth="1"/>
    <col min="8650" max="8650" width="10.5703125" style="1" customWidth="1"/>
    <col min="8651" max="8653" width="11.5703125" style="1" customWidth="1"/>
    <col min="8654" max="8658" width="9.140625" style="1" customWidth="1"/>
    <col min="8659" max="8659" width="10.5703125" style="1" customWidth="1"/>
    <col min="8660" max="8661" width="9.5703125" style="1" customWidth="1"/>
    <col min="8662" max="8662" width="9.140625" style="1" customWidth="1"/>
    <col min="8663" max="8666" width="9.140625" style="1"/>
    <col min="8667" max="8667" width="10.5703125" style="1" bestFit="1" customWidth="1"/>
    <col min="8668" max="8668" width="9.140625" style="1"/>
    <col min="8669" max="8672" width="10.5703125" style="1" bestFit="1" customWidth="1"/>
    <col min="8673" max="8676" width="9.28515625" style="1" bestFit="1" customWidth="1"/>
    <col min="8677" max="8677" width="10.5703125" style="1" bestFit="1" customWidth="1"/>
    <col min="8678" max="8680" width="9.140625" style="1"/>
    <col min="8681" max="8684" width="9.28515625" style="1" bestFit="1" customWidth="1"/>
    <col min="8685" max="8685" width="9.5703125" style="1" bestFit="1" customWidth="1"/>
    <col min="8686" max="8901" width="9.140625" style="1"/>
    <col min="8902" max="8902" width="9.140625" style="1" customWidth="1"/>
    <col min="8903" max="8904" width="10.5703125" style="1" customWidth="1"/>
    <col min="8905" max="8905" width="11.5703125" style="1" customWidth="1"/>
    <col min="8906" max="8906" width="10.5703125" style="1" customWidth="1"/>
    <col min="8907" max="8909" width="11.5703125" style="1" customWidth="1"/>
    <col min="8910" max="8914" width="9.140625" style="1" customWidth="1"/>
    <col min="8915" max="8915" width="10.5703125" style="1" customWidth="1"/>
    <col min="8916" max="8917" width="9.5703125" style="1" customWidth="1"/>
    <col min="8918" max="8918" width="9.140625" style="1" customWidth="1"/>
    <col min="8919" max="8922" width="9.140625" style="1"/>
    <col min="8923" max="8923" width="10.5703125" style="1" bestFit="1" customWidth="1"/>
    <col min="8924" max="8924" width="9.140625" style="1"/>
    <col min="8925" max="8928" width="10.5703125" style="1" bestFit="1" customWidth="1"/>
    <col min="8929" max="8932" width="9.28515625" style="1" bestFit="1" customWidth="1"/>
    <col min="8933" max="8933" width="10.5703125" style="1" bestFit="1" customWidth="1"/>
    <col min="8934" max="8936" width="9.140625" style="1"/>
    <col min="8937" max="8940" width="9.28515625" style="1" bestFit="1" customWidth="1"/>
    <col min="8941" max="8941" width="9.5703125" style="1" bestFit="1" customWidth="1"/>
    <col min="8942" max="9157" width="9.140625" style="1"/>
    <col min="9158" max="9158" width="9.140625" style="1" customWidth="1"/>
    <col min="9159" max="9160" width="10.5703125" style="1" customWidth="1"/>
    <col min="9161" max="9161" width="11.5703125" style="1" customWidth="1"/>
    <col min="9162" max="9162" width="10.5703125" style="1" customWidth="1"/>
    <col min="9163" max="9165" width="11.5703125" style="1" customWidth="1"/>
    <col min="9166" max="9170" width="9.140625" style="1" customWidth="1"/>
    <col min="9171" max="9171" width="10.5703125" style="1" customWidth="1"/>
    <col min="9172" max="9173" width="9.5703125" style="1" customWidth="1"/>
    <col min="9174" max="9174" width="9.140625" style="1" customWidth="1"/>
    <col min="9175" max="9178" width="9.140625" style="1"/>
    <col min="9179" max="9179" width="10.5703125" style="1" bestFit="1" customWidth="1"/>
    <col min="9180" max="9180" width="9.140625" style="1"/>
    <col min="9181" max="9184" width="10.5703125" style="1" bestFit="1" customWidth="1"/>
    <col min="9185" max="9188" width="9.28515625" style="1" bestFit="1" customWidth="1"/>
    <col min="9189" max="9189" width="10.5703125" style="1" bestFit="1" customWidth="1"/>
    <col min="9190" max="9192" width="9.140625" style="1"/>
    <col min="9193" max="9196" width="9.28515625" style="1" bestFit="1" customWidth="1"/>
    <col min="9197" max="9197" width="9.5703125" style="1" bestFit="1" customWidth="1"/>
    <col min="9198" max="9413" width="9.140625" style="1"/>
    <col min="9414" max="9414" width="9.140625" style="1" customWidth="1"/>
    <col min="9415" max="9416" width="10.5703125" style="1" customWidth="1"/>
    <col min="9417" max="9417" width="11.5703125" style="1" customWidth="1"/>
    <col min="9418" max="9418" width="10.5703125" style="1" customWidth="1"/>
    <col min="9419" max="9421" width="11.5703125" style="1" customWidth="1"/>
    <col min="9422" max="9426" width="9.140625" style="1" customWidth="1"/>
    <col min="9427" max="9427" width="10.5703125" style="1" customWidth="1"/>
    <col min="9428" max="9429" width="9.5703125" style="1" customWidth="1"/>
    <col min="9430" max="9430" width="9.140625" style="1" customWidth="1"/>
    <col min="9431" max="9434" width="9.140625" style="1"/>
    <col min="9435" max="9435" width="10.5703125" style="1" bestFit="1" customWidth="1"/>
    <col min="9436" max="9436" width="9.140625" style="1"/>
    <col min="9437" max="9440" width="10.5703125" style="1" bestFit="1" customWidth="1"/>
    <col min="9441" max="9444" width="9.28515625" style="1" bestFit="1" customWidth="1"/>
    <col min="9445" max="9445" width="10.5703125" style="1" bestFit="1" customWidth="1"/>
    <col min="9446" max="9448" width="9.140625" style="1"/>
    <col min="9449" max="9452" width="9.28515625" style="1" bestFit="1" customWidth="1"/>
    <col min="9453" max="9453" width="9.5703125" style="1" bestFit="1" customWidth="1"/>
    <col min="9454" max="9669" width="9.140625" style="1"/>
    <col min="9670" max="9670" width="9.140625" style="1" customWidth="1"/>
    <col min="9671" max="9672" width="10.5703125" style="1" customWidth="1"/>
    <col min="9673" max="9673" width="11.5703125" style="1" customWidth="1"/>
    <col min="9674" max="9674" width="10.5703125" style="1" customWidth="1"/>
    <col min="9675" max="9677" width="11.5703125" style="1" customWidth="1"/>
    <col min="9678" max="9682" width="9.140625" style="1" customWidth="1"/>
    <col min="9683" max="9683" width="10.5703125" style="1" customWidth="1"/>
    <col min="9684" max="9685" width="9.5703125" style="1" customWidth="1"/>
    <col min="9686" max="9686" width="9.140625" style="1" customWidth="1"/>
    <col min="9687" max="9690" width="9.140625" style="1"/>
    <col min="9691" max="9691" width="10.5703125" style="1" bestFit="1" customWidth="1"/>
    <col min="9692" max="9692" width="9.140625" style="1"/>
    <col min="9693" max="9696" width="10.5703125" style="1" bestFit="1" customWidth="1"/>
    <col min="9697" max="9700" width="9.28515625" style="1" bestFit="1" customWidth="1"/>
    <col min="9701" max="9701" width="10.5703125" style="1" bestFit="1" customWidth="1"/>
    <col min="9702" max="9704" width="9.140625" style="1"/>
    <col min="9705" max="9708" width="9.28515625" style="1" bestFit="1" customWidth="1"/>
    <col min="9709" max="9709" width="9.5703125" style="1" bestFit="1" customWidth="1"/>
    <col min="9710" max="9925" width="9.140625" style="1"/>
    <col min="9926" max="9926" width="9.140625" style="1" customWidth="1"/>
    <col min="9927" max="9928" width="10.5703125" style="1" customWidth="1"/>
    <col min="9929" max="9929" width="11.5703125" style="1" customWidth="1"/>
    <col min="9930" max="9930" width="10.5703125" style="1" customWidth="1"/>
    <col min="9931" max="9933" width="11.5703125" style="1" customWidth="1"/>
    <col min="9934" max="9938" width="9.140625" style="1" customWidth="1"/>
    <col min="9939" max="9939" width="10.5703125" style="1" customWidth="1"/>
    <col min="9940" max="9941" width="9.5703125" style="1" customWidth="1"/>
    <col min="9942" max="9942" width="9.140625" style="1" customWidth="1"/>
    <col min="9943" max="9946" width="9.140625" style="1"/>
    <col min="9947" max="9947" width="10.5703125" style="1" bestFit="1" customWidth="1"/>
    <col min="9948" max="9948" width="9.140625" style="1"/>
    <col min="9949" max="9952" width="10.5703125" style="1" bestFit="1" customWidth="1"/>
    <col min="9953" max="9956" width="9.28515625" style="1" bestFit="1" customWidth="1"/>
    <col min="9957" max="9957" width="10.5703125" style="1" bestFit="1" customWidth="1"/>
    <col min="9958" max="9960" width="9.140625" style="1"/>
    <col min="9961" max="9964" width="9.28515625" style="1" bestFit="1" customWidth="1"/>
    <col min="9965" max="9965" width="9.5703125" style="1" bestFit="1" customWidth="1"/>
    <col min="9966" max="10181" width="9.140625" style="1"/>
    <col min="10182" max="10182" width="9.140625" style="1" customWidth="1"/>
    <col min="10183" max="10184" width="10.5703125" style="1" customWidth="1"/>
    <col min="10185" max="10185" width="11.5703125" style="1" customWidth="1"/>
    <col min="10186" max="10186" width="10.5703125" style="1" customWidth="1"/>
    <col min="10187" max="10189" width="11.5703125" style="1" customWidth="1"/>
    <col min="10190" max="10194" width="9.140625" style="1" customWidth="1"/>
    <col min="10195" max="10195" width="10.5703125" style="1" customWidth="1"/>
    <col min="10196" max="10197" width="9.5703125" style="1" customWidth="1"/>
    <col min="10198" max="10198" width="9.140625" style="1" customWidth="1"/>
    <col min="10199" max="10202" width="9.140625" style="1"/>
    <col min="10203" max="10203" width="10.5703125" style="1" bestFit="1" customWidth="1"/>
    <col min="10204" max="10204" width="9.140625" style="1"/>
    <col min="10205" max="10208" width="10.5703125" style="1" bestFit="1" customWidth="1"/>
    <col min="10209" max="10212" width="9.28515625" style="1" bestFit="1" customWidth="1"/>
    <col min="10213" max="10213" width="10.5703125" style="1" bestFit="1" customWidth="1"/>
    <col min="10214" max="10216" width="9.140625" style="1"/>
    <col min="10217" max="10220" width="9.28515625" style="1" bestFit="1" customWidth="1"/>
    <col min="10221" max="10221" width="9.5703125" style="1" bestFit="1" customWidth="1"/>
    <col min="10222" max="10437" width="9.140625" style="1"/>
    <col min="10438" max="10438" width="9.140625" style="1" customWidth="1"/>
    <col min="10439" max="10440" width="10.5703125" style="1" customWidth="1"/>
    <col min="10441" max="10441" width="11.5703125" style="1" customWidth="1"/>
    <col min="10442" max="10442" width="10.5703125" style="1" customWidth="1"/>
    <col min="10443" max="10445" width="11.5703125" style="1" customWidth="1"/>
    <col min="10446" max="10450" width="9.140625" style="1" customWidth="1"/>
    <col min="10451" max="10451" width="10.5703125" style="1" customWidth="1"/>
    <col min="10452" max="10453" width="9.5703125" style="1" customWidth="1"/>
    <col min="10454" max="10454" width="9.140625" style="1" customWidth="1"/>
    <col min="10455" max="10458" width="9.140625" style="1"/>
    <col min="10459" max="10459" width="10.5703125" style="1" bestFit="1" customWidth="1"/>
    <col min="10460" max="10460" width="9.140625" style="1"/>
    <col min="10461" max="10464" width="10.5703125" style="1" bestFit="1" customWidth="1"/>
    <col min="10465" max="10468" width="9.28515625" style="1" bestFit="1" customWidth="1"/>
    <col min="10469" max="10469" width="10.5703125" style="1" bestFit="1" customWidth="1"/>
    <col min="10470" max="10472" width="9.140625" style="1"/>
    <col min="10473" max="10476" width="9.28515625" style="1" bestFit="1" customWidth="1"/>
    <col min="10477" max="10477" width="9.5703125" style="1" bestFit="1" customWidth="1"/>
    <col min="10478" max="10693" width="9.140625" style="1"/>
    <col min="10694" max="10694" width="9.140625" style="1" customWidth="1"/>
    <col min="10695" max="10696" width="10.5703125" style="1" customWidth="1"/>
    <col min="10697" max="10697" width="11.5703125" style="1" customWidth="1"/>
    <col min="10698" max="10698" width="10.5703125" style="1" customWidth="1"/>
    <col min="10699" max="10701" width="11.5703125" style="1" customWidth="1"/>
    <col min="10702" max="10706" width="9.140625" style="1" customWidth="1"/>
    <col min="10707" max="10707" width="10.5703125" style="1" customWidth="1"/>
    <col min="10708" max="10709" width="9.5703125" style="1" customWidth="1"/>
    <col min="10710" max="10710" width="9.140625" style="1" customWidth="1"/>
    <col min="10711" max="10714" width="9.140625" style="1"/>
    <col min="10715" max="10715" width="10.5703125" style="1" bestFit="1" customWidth="1"/>
    <col min="10716" max="10716" width="9.140625" style="1"/>
    <col min="10717" max="10720" width="10.5703125" style="1" bestFit="1" customWidth="1"/>
    <col min="10721" max="10724" width="9.28515625" style="1" bestFit="1" customWidth="1"/>
    <col min="10725" max="10725" width="10.5703125" style="1" bestFit="1" customWidth="1"/>
    <col min="10726" max="10728" width="9.140625" style="1"/>
    <col min="10729" max="10732" width="9.28515625" style="1" bestFit="1" customWidth="1"/>
    <col min="10733" max="10733" width="9.5703125" style="1" bestFit="1" customWidth="1"/>
    <col min="10734" max="10949" width="9.140625" style="1"/>
    <col min="10950" max="10950" width="9.140625" style="1" customWidth="1"/>
    <col min="10951" max="10952" width="10.5703125" style="1" customWidth="1"/>
    <col min="10953" max="10953" width="11.5703125" style="1" customWidth="1"/>
    <col min="10954" max="10954" width="10.5703125" style="1" customWidth="1"/>
    <col min="10955" max="10957" width="11.5703125" style="1" customWidth="1"/>
    <col min="10958" max="10962" width="9.140625" style="1" customWidth="1"/>
    <col min="10963" max="10963" width="10.5703125" style="1" customWidth="1"/>
    <col min="10964" max="10965" width="9.5703125" style="1" customWidth="1"/>
    <col min="10966" max="10966" width="9.140625" style="1" customWidth="1"/>
    <col min="10967" max="10970" width="9.140625" style="1"/>
    <col min="10971" max="10971" width="10.5703125" style="1" bestFit="1" customWidth="1"/>
    <col min="10972" max="10972" width="9.140625" style="1"/>
    <col min="10973" max="10976" width="10.5703125" style="1" bestFit="1" customWidth="1"/>
    <col min="10977" max="10980" width="9.28515625" style="1" bestFit="1" customWidth="1"/>
    <col min="10981" max="10981" width="10.5703125" style="1" bestFit="1" customWidth="1"/>
    <col min="10982" max="10984" width="9.140625" style="1"/>
    <col min="10985" max="10988" width="9.28515625" style="1" bestFit="1" customWidth="1"/>
    <col min="10989" max="10989" width="9.5703125" style="1" bestFit="1" customWidth="1"/>
    <col min="10990" max="11205" width="9.140625" style="1"/>
    <col min="11206" max="11206" width="9.140625" style="1" customWidth="1"/>
    <col min="11207" max="11208" width="10.5703125" style="1" customWidth="1"/>
    <col min="11209" max="11209" width="11.5703125" style="1" customWidth="1"/>
    <col min="11210" max="11210" width="10.5703125" style="1" customWidth="1"/>
    <col min="11211" max="11213" width="11.5703125" style="1" customWidth="1"/>
    <col min="11214" max="11218" width="9.140625" style="1" customWidth="1"/>
    <col min="11219" max="11219" width="10.5703125" style="1" customWidth="1"/>
    <col min="11220" max="11221" width="9.5703125" style="1" customWidth="1"/>
    <col min="11222" max="11222" width="9.140625" style="1" customWidth="1"/>
    <col min="11223" max="11226" width="9.140625" style="1"/>
    <col min="11227" max="11227" width="10.5703125" style="1" bestFit="1" customWidth="1"/>
    <col min="11228" max="11228" width="9.140625" style="1"/>
    <col min="11229" max="11232" width="10.5703125" style="1" bestFit="1" customWidth="1"/>
    <col min="11233" max="11236" width="9.28515625" style="1" bestFit="1" customWidth="1"/>
    <col min="11237" max="11237" width="10.5703125" style="1" bestFit="1" customWidth="1"/>
    <col min="11238" max="11240" width="9.140625" style="1"/>
    <col min="11241" max="11244" width="9.28515625" style="1" bestFit="1" customWidth="1"/>
    <col min="11245" max="11245" width="9.5703125" style="1" bestFit="1" customWidth="1"/>
    <col min="11246" max="11461" width="9.140625" style="1"/>
    <col min="11462" max="11462" width="9.140625" style="1" customWidth="1"/>
    <col min="11463" max="11464" width="10.5703125" style="1" customWidth="1"/>
    <col min="11465" max="11465" width="11.5703125" style="1" customWidth="1"/>
    <col min="11466" max="11466" width="10.5703125" style="1" customWidth="1"/>
    <col min="11467" max="11469" width="11.5703125" style="1" customWidth="1"/>
    <col min="11470" max="11474" width="9.140625" style="1" customWidth="1"/>
    <col min="11475" max="11475" width="10.5703125" style="1" customWidth="1"/>
    <col min="11476" max="11477" width="9.5703125" style="1" customWidth="1"/>
    <col min="11478" max="11478" width="9.140625" style="1" customWidth="1"/>
    <col min="11479" max="11482" width="9.140625" style="1"/>
    <col min="11483" max="11483" width="10.5703125" style="1" bestFit="1" customWidth="1"/>
    <col min="11484" max="11484" width="9.140625" style="1"/>
    <col min="11485" max="11488" width="10.5703125" style="1" bestFit="1" customWidth="1"/>
    <col min="11489" max="11492" width="9.28515625" style="1" bestFit="1" customWidth="1"/>
    <col min="11493" max="11493" width="10.5703125" style="1" bestFit="1" customWidth="1"/>
    <col min="11494" max="11496" width="9.140625" style="1"/>
    <col min="11497" max="11500" width="9.28515625" style="1" bestFit="1" customWidth="1"/>
    <col min="11501" max="11501" width="9.5703125" style="1" bestFit="1" customWidth="1"/>
    <col min="11502" max="11717" width="9.140625" style="1"/>
    <col min="11718" max="11718" width="9.140625" style="1" customWidth="1"/>
    <col min="11719" max="11720" width="10.5703125" style="1" customWidth="1"/>
    <col min="11721" max="11721" width="11.5703125" style="1" customWidth="1"/>
    <col min="11722" max="11722" width="10.5703125" style="1" customWidth="1"/>
    <col min="11723" max="11725" width="11.5703125" style="1" customWidth="1"/>
    <col min="11726" max="11730" width="9.140625" style="1" customWidth="1"/>
    <col min="11731" max="11731" width="10.5703125" style="1" customWidth="1"/>
    <col min="11732" max="11733" width="9.5703125" style="1" customWidth="1"/>
    <col min="11734" max="11734" width="9.140625" style="1" customWidth="1"/>
    <col min="11735" max="11738" width="9.140625" style="1"/>
    <col min="11739" max="11739" width="10.5703125" style="1" bestFit="1" customWidth="1"/>
    <col min="11740" max="11740" width="9.140625" style="1"/>
    <col min="11741" max="11744" width="10.5703125" style="1" bestFit="1" customWidth="1"/>
    <col min="11745" max="11748" width="9.28515625" style="1" bestFit="1" customWidth="1"/>
    <col min="11749" max="11749" width="10.5703125" style="1" bestFit="1" customWidth="1"/>
    <col min="11750" max="11752" width="9.140625" style="1"/>
    <col min="11753" max="11756" width="9.28515625" style="1" bestFit="1" customWidth="1"/>
    <col min="11757" max="11757" width="9.5703125" style="1" bestFit="1" customWidth="1"/>
    <col min="11758" max="11973" width="9.140625" style="1"/>
    <col min="11974" max="11974" width="9.140625" style="1" customWidth="1"/>
    <col min="11975" max="11976" width="10.5703125" style="1" customWidth="1"/>
    <col min="11977" max="11977" width="11.5703125" style="1" customWidth="1"/>
    <col min="11978" max="11978" width="10.5703125" style="1" customWidth="1"/>
    <col min="11979" max="11981" width="11.5703125" style="1" customWidth="1"/>
    <col min="11982" max="11986" width="9.140625" style="1" customWidth="1"/>
    <col min="11987" max="11987" width="10.5703125" style="1" customWidth="1"/>
    <col min="11988" max="11989" width="9.5703125" style="1" customWidth="1"/>
    <col min="11990" max="11990" width="9.140625" style="1" customWidth="1"/>
    <col min="11991" max="11994" width="9.140625" style="1"/>
    <col min="11995" max="11995" width="10.5703125" style="1" bestFit="1" customWidth="1"/>
    <col min="11996" max="11996" width="9.140625" style="1"/>
    <col min="11997" max="12000" width="10.5703125" style="1" bestFit="1" customWidth="1"/>
    <col min="12001" max="12004" width="9.28515625" style="1" bestFit="1" customWidth="1"/>
    <col min="12005" max="12005" width="10.5703125" style="1" bestFit="1" customWidth="1"/>
    <col min="12006" max="12008" width="9.140625" style="1"/>
    <col min="12009" max="12012" width="9.28515625" style="1" bestFit="1" customWidth="1"/>
    <col min="12013" max="12013" width="9.5703125" style="1" bestFit="1" customWidth="1"/>
    <col min="12014" max="12229" width="9.140625" style="1"/>
    <col min="12230" max="12230" width="9.140625" style="1" customWidth="1"/>
    <col min="12231" max="12232" width="10.5703125" style="1" customWidth="1"/>
    <col min="12233" max="12233" width="11.5703125" style="1" customWidth="1"/>
    <col min="12234" max="12234" width="10.5703125" style="1" customWidth="1"/>
    <col min="12235" max="12237" width="11.5703125" style="1" customWidth="1"/>
    <col min="12238" max="12242" width="9.140625" style="1" customWidth="1"/>
    <col min="12243" max="12243" width="10.5703125" style="1" customWidth="1"/>
    <col min="12244" max="12245" width="9.5703125" style="1" customWidth="1"/>
    <col min="12246" max="12246" width="9.140625" style="1" customWidth="1"/>
    <col min="12247" max="12250" width="9.140625" style="1"/>
    <col min="12251" max="12251" width="10.5703125" style="1" bestFit="1" customWidth="1"/>
    <col min="12252" max="12252" width="9.140625" style="1"/>
    <col min="12253" max="12256" width="10.5703125" style="1" bestFit="1" customWidth="1"/>
    <col min="12257" max="12260" width="9.28515625" style="1" bestFit="1" customWidth="1"/>
    <col min="12261" max="12261" width="10.5703125" style="1" bestFit="1" customWidth="1"/>
    <col min="12262" max="12264" width="9.140625" style="1"/>
    <col min="12265" max="12268" width="9.28515625" style="1" bestFit="1" customWidth="1"/>
    <col min="12269" max="12269" width="9.5703125" style="1" bestFit="1" customWidth="1"/>
    <col min="12270" max="12485" width="9.140625" style="1"/>
    <col min="12486" max="12486" width="9.140625" style="1" customWidth="1"/>
    <col min="12487" max="12488" width="10.5703125" style="1" customWidth="1"/>
    <col min="12489" max="12489" width="11.5703125" style="1" customWidth="1"/>
    <col min="12490" max="12490" width="10.5703125" style="1" customWidth="1"/>
    <col min="12491" max="12493" width="11.5703125" style="1" customWidth="1"/>
    <col min="12494" max="12498" width="9.140625" style="1" customWidth="1"/>
    <col min="12499" max="12499" width="10.5703125" style="1" customWidth="1"/>
    <col min="12500" max="12501" width="9.5703125" style="1" customWidth="1"/>
    <col min="12502" max="12502" width="9.140625" style="1" customWidth="1"/>
    <col min="12503" max="12506" width="9.140625" style="1"/>
    <col min="12507" max="12507" width="10.5703125" style="1" bestFit="1" customWidth="1"/>
    <col min="12508" max="12508" width="9.140625" style="1"/>
    <col min="12509" max="12512" width="10.5703125" style="1" bestFit="1" customWidth="1"/>
    <col min="12513" max="12516" width="9.28515625" style="1" bestFit="1" customWidth="1"/>
    <col min="12517" max="12517" width="10.5703125" style="1" bestFit="1" customWidth="1"/>
    <col min="12518" max="12520" width="9.140625" style="1"/>
    <col min="12521" max="12524" width="9.28515625" style="1" bestFit="1" customWidth="1"/>
    <col min="12525" max="12525" width="9.5703125" style="1" bestFit="1" customWidth="1"/>
    <col min="12526" max="12741" width="9.140625" style="1"/>
    <col min="12742" max="12742" width="9.140625" style="1" customWidth="1"/>
    <col min="12743" max="12744" width="10.5703125" style="1" customWidth="1"/>
    <col min="12745" max="12745" width="11.5703125" style="1" customWidth="1"/>
    <col min="12746" max="12746" width="10.5703125" style="1" customWidth="1"/>
    <col min="12747" max="12749" width="11.5703125" style="1" customWidth="1"/>
    <col min="12750" max="12754" width="9.140625" style="1" customWidth="1"/>
    <col min="12755" max="12755" width="10.5703125" style="1" customWidth="1"/>
    <col min="12756" max="12757" width="9.5703125" style="1" customWidth="1"/>
    <col min="12758" max="12758" width="9.140625" style="1" customWidth="1"/>
    <col min="12759" max="12762" width="9.140625" style="1"/>
    <col min="12763" max="12763" width="10.5703125" style="1" bestFit="1" customWidth="1"/>
    <col min="12764" max="12764" width="9.140625" style="1"/>
    <col min="12765" max="12768" width="10.5703125" style="1" bestFit="1" customWidth="1"/>
    <col min="12769" max="12772" width="9.28515625" style="1" bestFit="1" customWidth="1"/>
    <col min="12773" max="12773" width="10.5703125" style="1" bestFit="1" customWidth="1"/>
    <col min="12774" max="12776" width="9.140625" style="1"/>
    <col min="12777" max="12780" width="9.28515625" style="1" bestFit="1" customWidth="1"/>
    <col min="12781" max="12781" width="9.5703125" style="1" bestFit="1" customWidth="1"/>
    <col min="12782" max="12997" width="9.140625" style="1"/>
    <col min="12998" max="12998" width="9.140625" style="1" customWidth="1"/>
    <col min="12999" max="13000" width="10.5703125" style="1" customWidth="1"/>
    <col min="13001" max="13001" width="11.5703125" style="1" customWidth="1"/>
    <col min="13002" max="13002" width="10.5703125" style="1" customWidth="1"/>
    <col min="13003" max="13005" width="11.5703125" style="1" customWidth="1"/>
    <col min="13006" max="13010" width="9.140625" style="1" customWidth="1"/>
    <col min="13011" max="13011" width="10.5703125" style="1" customWidth="1"/>
    <col min="13012" max="13013" width="9.5703125" style="1" customWidth="1"/>
    <col min="13014" max="13014" width="9.140625" style="1" customWidth="1"/>
    <col min="13015" max="13018" width="9.140625" style="1"/>
    <col min="13019" max="13019" width="10.5703125" style="1" bestFit="1" customWidth="1"/>
    <col min="13020" max="13020" width="9.140625" style="1"/>
    <col min="13021" max="13024" width="10.5703125" style="1" bestFit="1" customWidth="1"/>
    <col min="13025" max="13028" width="9.28515625" style="1" bestFit="1" customWidth="1"/>
    <col min="13029" max="13029" width="10.5703125" style="1" bestFit="1" customWidth="1"/>
    <col min="13030" max="13032" width="9.140625" style="1"/>
    <col min="13033" max="13036" width="9.28515625" style="1" bestFit="1" customWidth="1"/>
    <col min="13037" max="13037" width="9.5703125" style="1" bestFit="1" customWidth="1"/>
    <col min="13038" max="13253" width="9.140625" style="1"/>
    <col min="13254" max="13254" width="9.140625" style="1" customWidth="1"/>
    <col min="13255" max="13256" width="10.5703125" style="1" customWidth="1"/>
    <col min="13257" max="13257" width="11.5703125" style="1" customWidth="1"/>
    <col min="13258" max="13258" width="10.5703125" style="1" customWidth="1"/>
    <col min="13259" max="13261" width="11.5703125" style="1" customWidth="1"/>
    <col min="13262" max="13266" width="9.140625" style="1" customWidth="1"/>
    <col min="13267" max="13267" width="10.5703125" style="1" customWidth="1"/>
    <col min="13268" max="13269" width="9.5703125" style="1" customWidth="1"/>
    <col min="13270" max="13270" width="9.140625" style="1" customWidth="1"/>
    <col min="13271" max="13274" width="9.140625" style="1"/>
    <col min="13275" max="13275" width="10.5703125" style="1" bestFit="1" customWidth="1"/>
    <col min="13276" max="13276" width="9.140625" style="1"/>
    <col min="13277" max="13280" width="10.5703125" style="1" bestFit="1" customWidth="1"/>
    <col min="13281" max="13284" width="9.28515625" style="1" bestFit="1" customWidth="1"/>
    <col min="13285" max="13285" width="10.5703125" style="1" bestFit="1" customWidth="1"/>
    <col min="13286" max="13288" width="9.140625" style="1"/>
    <col min="13289" max="13292" width="9.28515625" style="1" bestFit="1" customWidth="1"/>
    <col min="13293" max="13293" width="9.5703125" style="1" bestFit="1" customWidth="1"/>
    <col min="13294" max="13509" width="9.140625" style="1"/>
    <col min="13510" max="13510" width="9.140625" style="1" customWidth="1"/>
    <col min="13511" max="13512" width="10.5703125" style="1" customWidth="1"/>
    <col min="13513" max="13513" width="11.5703125" style="1" customWidth="1"/>
    <col min="13514" max="13514" width="10.5703125" style="1" customWidth="1"/>
    <col min="13515" max="13517" width="11.5703125" style="1" customWidth="1"/>
    <col min="13518" max="13522" width="9.140625" style="1" customWidth="1"/>
    <col min="13523" max="13523" width="10.5703125" style="1" customWidth="1"/>
    <col min="13524" max="13525" width="9.5703125" style="1" customWidth="1"/>
    <col min="13526" max="13526" width="9.140625" style="1" customWidth="1"/>
    <col min="13527" max="13530" width="9.140625" style="1"/>
    <col min="13531" max="13531" width="10.5703125" style="1" bestFit="1" customWidth="1"/>
    <col min="13532" max="13532" width="9.140625" style="1"/>
    <col min="13533" max="13536" width="10.5703125" style="1" bestFit="1" customWidth="1"/>
    <col min="13537" max="13540" width="9.28515625" style="1" bestFit="1" customWidth="1"/>
    <col min="13541" max="13541" width="10.5703125" style="1" bestFit="1" customWidth="1"/>
    <col min="13542" max="13544" width="9.140625" style="1"/>
    <col min="13545" max="13548" width="9.28515625" style="1" bestFit="1" customWidth="1"/>
    <col min="13549" max="13549" width="9.5703125" style="1" bestFit="1" customWidth="1"/>
    <col min="13550" max="13765" width="9.140625" style="1"/>
    <col min="13766" max="13766" width="9.140625" style="1" customWidth="1"/>
    <col min="13767" max="13768" width="10.5703125" style="1" customWidth="1"/>
    <col min="13769" max="13769" width="11.5703125" style="1" customWidth="1"/>
    <col min="13770" max="13770" width="10.5703125" style="1" customWidth="1"/>
    <col min="13771" max="13773" width="11.5703125" style="1" customWidth="1"/>
    <col min="13774" max="13778" width="9.140625" style="1" customWidth="1"/>
    <col min="13779" max="13779" width="10.5703125" style="1" customWidth="1"/>
    <col min="13780" max="13781" width="9.5703125" style="1" customWidth="1"/>
    <col min="13782" max="13782" width="9.140625" style="1" customWidth="1"/>
    <col min="13783" max="13786" width="9.140625" style="1"/>
    <col min="13787" max="13787" width="10.5703125" style="1" bestFit="1" customWidth="1"/>
    <col min="13788" max="13788" width="9.140625" style="1"/>
    <col min="13789" max="13792" width="10.5703125" style="1" bestFit="1" customWidth="1"/>
    <col min="13793" max="13796" width="9.28515625" style="1" bestFit="1" customWidth="1"/>
    <col min="13797" max="13797" width="10.5703125" style="1" bestFit="1" customWidth="1"/>
    <col min="13798" max="13800" width="9.140625" style="1"/>
    <col min="13801" max="13804" width="9.28515625" style="1" bestFit="1" customWidth="1"/>
    <col min="13805" max="13805" width="9.5703125" style="1" bestFit="1" customWidth="1"/>
    <col min="13806" max="14021" width="9.140625" style="1"/>
    <col min="14022" max="14022" width="9.140625" style="1" customWidth="1"/>
    <col min="14023" max="14024" width="10.5703125" style="1" customWidth="1"/>
    <col min="14025" max="14025" width="11.5703125" style="1" customWidth="1"/>
    <col min="14026" max="14026" width="10.5703125" style="1" customWidth="1"/>
    <col min="14027" max="14029" width="11.5703125" style="1" customWidth="1"/>
    <col min="14030" max="14034" width="9.140625" style="1" customWidth="1"/>
    <col min="14035" max="14035" width="10.5703125" style="1" customWidth="1"/>
    <col min="14036" max="14037" width="9.5703125" style="1" customWidth="1"/>
    <col min="14038" max="14038" width="9.140625" style="1" customWidth="1"/>
    <col min="14039" max="14042" width="9.140625" style="1"/>
    <col min="14043" max="14043" width="10.5703125" style="1" bestFit="1" customWidth="1"/>
    <col min="14044" max="14044" width="9.140625" style="1"/>
    <col min="14045" max="14048" width="10.5703125" style="1" bestFit="1" customWidth="1"/>
    <col min="14049" max="14052" width="9.28515625" style="1" bestFit="1" customWidth="1"/>
    <col min="14053" max="14053" width="10.5703125" style="1" bestFit="1" customWidth="1"/>
    <col min="14054" max="14056" width="9.140625" style="1"/>
    <col min="14057" max="14060" width="9.28515625" style="1" bestFit="1" customWidth="1"/>
    <col min="14061" max="14061" width="9.5703125" style="1" bestFit="1" customWidth="1"/>
    <col min="14062" max="14277" width="9.140625" style="1"/>
    <col min="14278" max="14278" width="9.140625" style="1" customWidth="1"/>
    <col min="14279" max="14280" width="10.5703125" style="1" customWidth="1"/>
    <col min="14281" max="14281" width="11.5703125" style="1" customWidth="1"/>
    <col min="14282" max="14282" width="10.5703125" style="1" customWidth="1"/>
    <col min="14283" max="14285" width="11.5703125" style="1" customWidth="1"/>
    <col min="14286" max="14290" width="9.140625" style="1" customWidth="1"/>
    <col min="14291" max="14291" width="10.5703125" style="1" customWidth="1"/>
    <col min="14292" max="14293" width="9.5703125" style="1" customWidth="1"/>
    <col min="14294" max="14294" width="9.140625" style="1" customWidth="1"/>
    <col min="14295" max="14298" width="9.140625" style="1"/>
    <col min="14299" max="14299" width="10.5703125" style="1" bestFit="1" customWidth="1"/>
    <col min="14300" max="14300" width="9.140625" style="1"/>
    <col min="14301" max="14304" width="10.5703125" style="1" bestFit="1" customWidth="1"/>
    <col min="14305" max="14308" width="9.28515625" style="1" bestFit="1" customWidth="1"/>
    <col min="14309" max="14309" width="10.5703125" style="1" bestFit="1" customWidth="1"/>
    <col min="14310" max="14312" width="9.140625" style="1"/>
    <col min="14313" max="14316" width="9.28515625" style="1" bestFit="1" customWidth="1"/>
    <col min="14317" max="14317" width="9.5703125" style="1" bestFit="1" customWidth="1"/>
    <col min="14318" max="14533" width="9.140625" style="1"/>
    <col min="14534" max="14534" width="9.140625" style="1" customWidth="1"/>
    <col min="14535" max="14536" width="10.5703125" style="1" customWidth="1"/>
    <col min="14537" max="14537" width="11.5703125" style="1" customWidth="1"/>
    <col min="14538" max="14538" width="10.5703125" style="1" customWidth="1"/>
    <col min="14539" max="14541" width="11.5703125" style="1" customWidth="1"/>
    <col min="14542" max="14546" width="9.140625" style="1" customWidth="1"/>
    <col min="14547" max="14547" width="10.5703125" style="1" customWidth="1"/>
    <col min="14548" max="14549" width="9.5703125" style="1" customWidth="1"/>
    <col min="14550" max="14550" width="9.140625" style="1" customWidth="1"/>
    <col min="14551" max="14554" width="9.140625" style="1"/>
    <col min="14555" max="14555" width="10.5703125" style="1" bestFit="1" customWidth="1"/>
    <col min="14556" max="14556" width="9.140625" style="1"/>
    <col min="14557" max="14560" width="10.5703125" style="1" bestFit="1" customWidth="1"/>
    <col min="14561" max="14564" width="9.28515625" style="1" bestFit="1" customWidth="1"/>
    <col min="14565" max="14565" width="10.5703125" style="1" bestFit="1" customWidth="1"/>
    <col min="14566" max="14568" width="9.140625" style="1"/>
    <col min="14569" max="14572" width="9.28515625" style="1" bestFit="1" customWidth="1"/>
    <col min="14573" max="14573" width="9.5703125" style="1" bestFit="1" customWidth="1"/>
    <col min="14574" max="14789" width="9.140625" style="1"/>
    <col min="14790" max="14790" width="9.140625" style="1" customWidth="1"/>
    <col min="14791" max="14792" width="10.5703125" style="1" customWidth="1"/>
    <col min="14793" max="14793" width="11.5703125" style="1" customWidth="1"/>
    <col min="14794" max="14794" width="10.5703125" style="1" customWidth="1"/>
    <col min="14795" max="14797" width="11.5703125" style="1" customWidth="1"/>
    <col min="14798" max="14802" width="9.140625" style="1" customWidth="1"/>
    <col min="14803" max="14803" width="10.5703125" style="1" customWidth="1"/>
    <col min="14804" max="14805" width="9.5703125" style="1" customWidth="1"/>
    <col min="14806" max="14806" width="9.140625" style="1" customWidth="1"/>
    <col min="14807" max="14810" width="9.140625" style="1"/>
    <col min="14811" max="14811" width="10.5703125" style="1" bestFit="1" customWidth="1"/>
    <col min="14812" max="14812" width="9.140625" style="1"/>
    <col min="14813" max="14816" width="10.5703125" style="1" bestFit="1" customWidth="1"/>
    <col min="14817" max="14820" width="9.28515625" style="1" bestFit="1" customWidth="1"/>
    <col min="14821" max="14821" width="10.5703125" style="1" bestFit="1" customWidth="1"/>
    <col min="14822" max="14824" width="9.140625" style="1"/>
    <col min="14825" max="14828" width="9.28515625" style="1" bestFit="1" customWidth="1"/>
    <col min="14829" max="14829" width="9.5703125" style="1" bestFit="1" customWidth="1"/>
    <col min="14830" max="15045" width="9.140625" style="1"/>
    <col min="15046" max="15046" width="9.140625" style="1" customWidth="1"/>
    <col min="15047" max="15048" width="10.5703125" style="1" customWidth="1"/>
    <col min="15049" max="15049" width="11.5703125" style="1" customWidth="1"/>
    <col min="15050" max="15050" width="10.5703125" style="1" customWidth="1"/>
    <col min="15051" max="15053" width="11.5703125" style="1" customWidth="1"/>
    <col min="15054" max="15058" width="9.140625" style="1" customWidth="1"/>
    <col min="15059" max="15059" width="10.5703125" style="1" customWidth="1"/>
    <col min="15060" max="15061" width="9.5703125" style="1" customWidth="1"/>
    <col min="15062" max="15062" width="9.140625" style="1" customWidth="1"/>
    <col min="15063" max="15066" width="9.140625" style="1"/>
    <col min="15067" max="15067" width="10.5703125" style="1" bestFit="1" customWidth="1"/>
    <col min="15068" max="15068" width="9.140625" style="1"/>
    <col min="15069" max="15072" width="10.5703125" style="1" bestFit="1" customWidth="1"/>
    <col min="15073" max="15076" width="9.28515625" style="1" bestFit="1" customWidth="1"/>
    <col min="15077" max="15077" width="10.5703125" style="1" bestFit="1" customWidth="1"/>
    <col min="15078" max="15080" width="9.140625" style="1"/>
    <col min="15081" max="15084" width="9.28515625" style="1" bestFit="1" customWidth="1"/>
    <col min="15085" max="15085" width="9.5703125" style="1" bestFit="1" customWidth="1"/>
    <col min="15086" max="15301" width="9.140625" style="1"/>
    <col min="15302" max="15302" width="9.140625" style="1" customWidth="1"/>
    <col min="15303" max="15304" width="10.5703125" style="1" customWidth="1"/>
    <col min="15305" max="15305" width="11.5703125" style="1" customWidth="1"/>
    <col min="15306" max="15306" width="10.5703125" style="1" customWidth="1"/>
    <col min="15307" max="15309" width="11.5703125" style="1" customWidth="1"/>
    <col min="15310" max="15314" width="9.140625" style="1" customWidth="1"/>
    <col min="15315" max="15315" width="10.5703125" style="1" customWidth="1"/>
    <col min="15316" max="15317" width="9.5703125" style="1" customWidth="1"/>
    <col min="15318" max="15318" width="9.140625" style="1" customWidth="1"/>
    <col min="15319" max="15322" width="9.140625" style="1"/>
    <col min="15323" max="15323" width="10.5703125" style="1" bestFit="1" customWidth="1"/>
    <col min="15324" max="15324" width="9.140625" style="1"/>
    <col min="15325" max="15328" width="10.5703125" style="1" bestFit="1" customWidth="1"/>
    <col min="15329" max="15332" width="9.28515625" style="1" bestFit="1" customWidth="1"/>
    <col min="15333" max="15333" width="10.5703125" style="1" bestFit="1" customWidth="1"/>
    <col min="15334" max="15336" width="9.140625" style="1"/>
    <col min="15337" max="15340" width="9.28515625" style="1" bestFit="1" customWidth="1"/>
    <col min="15341" max="15341" width="9.5703125" style="1" bestFit="1" customWidth="1"/>
    <col min="15342" max="15557" width="9.140625" style="1"/>
    <col min="15558" max="15558" width="9.140625" style="1" customWidth="1"/>
    <col min="15559" max="15560" width="10.5703125" style="1" customWidth="1"/>
    <col min="15561" max="15561" width="11.5703125" style="1" customWidth="1"/>
    <col min="15562" max="15562" width="10.5703125" style="1" customWidth="1"/>
    <col min="15563" max="15565" width="11.5703125" style="1" customWidth="1"/>
    <col min="15566" max="15570" width="9.140625" style="1" customWidth="1"/>
    <col min="15571" max="15571" width="10.5703125" style="1" customWidth="1"/>
    <col min="15572" max="15573" width="9.5703125" style="1" customWidth="1"/>
    <col min="15574" max="15574" width="9.140625" style="1" customWidth="1"/>
    <col min="15575" max="15578" width="9.140625" style="1"/>
    <col min="15579" max="15579" width="10.5703125" style="1" bestFit="1" customWidth="1"/>
    <col min="15580" max="15580" width="9.140625" style="1"/>
    <col min="15581" max="15584" width="10.5703125" style="1" bestFit="1" customWidth="1"/>
    <col min="15585" max="15588" width="9.28515625" style="1" bestFit="1" customWidth="1"/>
    <col min="15589" max="15589" width="10.5703125" style="1" bestFit="1" customWidth="1"/>
    <col min="15590" max="15592" width="9.140625" style="1"/>
    <col min="15593" max="15596" width="9.28515625" style="1" bestFit="1" customWidth="1"/>
    <col min="15597" max="15597" width="9.5703125" style="1" bestFit="1" customWidth="1"/>
    <col min="15598" max="15813" width="9.140625" style="1"/>
    <col min="15814" max="15814" width="9.140625" style="1" customWidth="1"/>
    <col min="15815" max="15816" width="10.5703125" style="1" customWidth="1"/>
    <col min="15817" max="15817" width="11.5703125" style="1" customWidth="1"/>
    <col min="15818" max="15818" width="10.5703125" style="1" customWidth="1"/>
    <col min="15819" max="15821" width="11.5703125" style="1" customWidth="1"/>
    <col min="15822" max="15826" width="9.140625" style="1" customWidth="1"/>
    <col min="15827" max="15827" width="10.5703125" style="1" customWidth="1"/>
    <col min="15828" max="15829" width="9.5703125" style="1" customWidth="1"/>
    <col min="15830" max="15830" width="9.140625" style="1" customWidth="1"/>
    <col min="15831" max="15834" width="9.140625" style="1"/>
    <col min="15835" max="15835" width="10.5703125" style="1" bestFit="1" customWidth="1"/>
    <col min="15836" max="15836" width="9.140625" style="1"/>
    <col min="15837" max="15840" width="10.5703125" style="1" bestFit="1" customWidth="1"/>
    <col min="15841" max="15844" width="9.28515625" style="1" bestFit="1" customWidth="1"/>
    <col min="15845" max="15845" width="10.5703125" style="1" bestFit="1" customWidth="1"/>
    <col min="15846" max="15848" width="9.140625" style="1"/>
    <col min="15849" max="15852" width="9.28515625" style="1" bestFit="1" customWidth="1"/>
    <col min="15853" max="15853" width="9.5703125" style="1" bestFit="1" customWidth="1"/>
    <col min="15854" max="16069" width="9.140625" style="1"/>
    <col min="16070" max="16070" width="9.140625" style="1" customWidth="1"/>
    <col min="16071" max="16072" width="10.5703125" style="1" customWidth="1"/>
    <col min="16073" max="16073" width="11.5703125" style="1" customWidth="1"/>
    <col min="16074" max="16074" width="10.5703125" style="1" customWidth="1"/>
    <col min="16075" max="16077" width="11.5703125" style="1" customWidth="1"/>
    <col min="16078" max="16082" width="9.140625" style="1" customWidth="1"/>
    <col min="16083" max="16083" width="10.5703125" style="1" customWidth="1"/>
    <col min="16084" max="16085" width="9.5703125" style="1" customWidth="1"/>
    <col min="16086" max="16086" width="9.140625" style="1" customWidth="1"/>
    <col min="16087" max="16090" width="9.140625" style="1"/>
    <col min="16091" max="16091" width="10.5703125" style="1" bestFit="1" customWidth="1"/>
    <col min="16092" max="16092" width="9.140625" style="1"/>
    <col min="16093" max="16096" width="10.5703125" style="1" bestFit="1" customWidth="1"/>
    <col min="16097" max="16100" width="9.28515625" style="1" bestFit="1" customWidth="1"/>
    <col min="16101" max="16101" width="10.5703125" style="1" bestFit="1" customWidth="1"/>
    <col min="16102" max="16104" width="9.140625" style="1"/>
    <col min="16105" max="16108" width="9.28515625" style="1" bestFit="1" customWidth="1"/>
    <col min="16109" max="16109" width="9.5703125" style="1" bestFit="1" customWidth="1"/>
    <col min="16110" max="16384" width="9.140625" style="1"/>
  </cols>
  <sheetData>
    <row r="1" spans="1:69" ht="15.75" thickBot="1" x14ac:dyDescent="0.3">
      <c r="A1" s="8">
        <v>1</v>
      </c>
      <c r="B1" s="8">
        <f t="shared" ref="B1" si="0">+A1+1</f>
        <v>2</v>
      </c>
      <c r="C1" s="8">
        <f t="shared" ref="C1" si="1">+B1+1</f>
        <v>3</v>
      </c>
      <c r="D1" s="8">
        <f t="shared" ref="D1" si="2">+C1+1</f>
        <v>4</v>
      </c>
      <c r="E1" s="8">
        <f t="shared" ref="E1" si="3">+D1+1</f>
        <v>5</v>
      </c>
      <c r="F1" s="8">
        <f t="shared" ref="F1" si="4">+E1+1</f>
        <v>6</v>
      </c>
      <c r="G1" s="8">
        <f t="shared" ref="G1" si="5">+F1+1</f>
        <v>7</v>
      </c>
      <c r="H1" s="8">
        <f t="shared" ref="H1" si="6">+G1+1</f>
        <v>8</v>
      </c>
      <c r="I1" s="8">
        <f t="shared" ref="I1" si="7">+H1+1</f>
        <v>9</v>
      </c>
      <c r="J1" s="8">
        <f t="shared" ref="J1" si="8">+I1+1</f>
        <v>10</v>
      </c>
      <c r="K1" s="8">
        <f t="shared" ref="K1" si="9">+J1+1</f>
        <v>11</v>
      </c>
      <c r="L1" s="8">
        <f t="shared" ref="L1" si="10">+K1+1</f>
        <v>12</v>
      </c>
      <c r="M1" s="8">
        <f t="shared" ref="M1" si="11">+L1+1</f>
        <v>13</v>
      </c>
      <c r="N1" s="8">
        <f t="shared" ref="N1" si="12">+M1+1</f>
        <v>14</v>
      </c>
      <c r="O1" s="8">
        <f t="shared" ref="O1" si="13">+N1+1</f>
        <v>15</v>
      </c>
      <c r="P1" s="8">
        <f t="shared" ref="P1" si="14">+O1+1</f>
        <v>16</v>
      </c>
      <c r="Q1" s="8">
        <f t="shared" ref="Q1" si="15">+P1+1</f>
        <v>17</v>
      </c>
      <c r="R1" s="8">
        <f t="shared" ref="R1" si="16">+Q1+1</f>
        <v>18</v>
      </c>
      <c r="S1" s="8">
        <f>+R1+1</f>
        <v>19</v>
      </c>
      <c r="T1" s="8">
        <f t="shared" ref="T1" si="17">+S1+1</f>
        <v>20</v>
      </c>
      <c r="U1" s="8">
        <f t="shared" ref="U1" si="18">+T1+1</f>
        <v>21</v>
      </c>
      <c r="V1" s="8">
        <f t="shared" ref="V1" si="19">+U1+1</f>
        <v>22</v>
      </c>
      <c r="W1" s="8">
        <f t="shared" ref="W1" si="20">+V1+1</f>
        <v>23</v>
      </c>
      <c r="X1" s="8">
        <f t="shared" ref="X1" si="21">+W1+1</f>
        <v>24</v>
      </c>
      <c r="Y1" s="8">
        <f t="shared" ref="Y1" si="22">+X1+1</f>
        <v>25</v>
      </c>
      <c r="Z1" s="8">
        <f t="shared" ref="Z1" si="23">+Y1+1</f>
        <v>26</v>
      </c>
      <c r="AA1" s="8">
        <f t="shared" ref="AA1" si="24">+Z1+1</f>
        <v>27</v>
      </c>
      <c r="AB1" s="8">
        <f t="shared" ref="AB1" si="25">+AA1+1</f>
        <v>28</v>
      </c>
      <c r="AC1" s="8">
        <f t="shared" ref="AC1" si="26">+AB1+1</f>
        <v>29</v>
      </c>
      <c r="AD1" s="8">
        <f t="shared" ref="AD1" si="27">+AC1+1</f>
        <v>30</v>
      </c>
      <c r="AE1" s="8">
        <f t="shared" ref="AE1" si="28">+AD1+1</f>
        <v>31</v>
      </c>
      <c r="AF1" s="8">
        <f t="shared" ref="AF1" si="29">+AE1+1</f>
        <v>32</v>
      </c>
      <c r="AG1" s="8">
        <f t="shared" ref="AG1" si="30">+AF1+1</f>
        <v>33</v>
      </c>
      <c r="AH1" s="8">
        <f t="shared" ref="AH1" si="31">+AG1+1</f>
        <v>34</v>
      </c>
      <c r="AI1" s="8">
        <f t="shared" ref="AI1" si="32">+AH1+1</f>
        <v>35</v>
      </c>
      <c r="AJ1" s="8">
        <f t="shared" ref="AJ1" si="33">+AI1+1</f>
        <v>36</v>
      </c>
      <c r="AK1" s="8">
        <f t="shared" ref="AK1" si="34">+AJ1+1</f>
        <v>37</v>
      </c>
      <c r="AL1" s="8">
        <f t="shared" ref="AL1" si="35">+AK1+1</f>
        <v>38</v>
      </c>
      <c r="AM1" s="8">
        <f t="shared" ref="AM1" si="36">+AL1+1</f>
        <v>39</v>
      </c>
      <c r="AN1" s="8">
        <f t="shared" ref="AN1" si="37">+AM1+1</f>
        <v>40</v>
      </c>
      <c r="AO1" s="8">
        <f t="shared" ref="AO1" si="38">+AN1+1</f>
        <v>41</v>
      </c>
      <c r="AP1" s="8">
        <f t="shared" ref="AP1" si="39">+AO1+1</f>
        <v>42</v>
      </c>
      <c r="AQ1" s="8">
        <f t="shared" ref="AQ1" si="40">+AP1+1</f>
        <v>43</v>
      </c>
      <c r="AR1" s="8">
        <f t="shared" ref="AR1" si="41">+AQ1+1</f>
        <v>44</v>
      </c>
      <c r="AS1" s="8">
        <f t="shared" ref="AS1" si="42">+AR1+1</f>
        <v>45</v>
      </c>
      <c r="AT1" s="8">
        <f t="shared" ref="AT1" si="43">+AS1+1</f>
        <v>46</v>
      </c>
      <c r="AU1" s="8">
        <f t="shared" ref="AU1" si="44">+AT1+1</f>
        <v>47</v>
      </c>
      <c r="AV1" s="8">
        <f t="shared" ref="AV1" si="45">+AU1+1</f>
        <v>48</v>
      </c>
      <c r="AW1" s="8">
        <f t="shared" ref="AW1" si="46">+AV1+1</f>
        <v>49</v>
      </c>
      <c r="AX1" s="8">
        <f t="shared" ref="AX1" si="47">+AW1+1</f>
        <v>50</v>
      </c>
      <c r="AY1" s="8">
        <f t="shared" ref="AY1" si="48">+AX1+1</f>
        <v>51</v>
      </c>
      <c r="AZ1" s="8">
        <f t="shared" ref="AZ1" si="49">+AY1+1</f>
        <v>52</v>
      </c>
      <c r="BA1" s="8">
        <f t="shared" ref="BA1" si="50">+AZ1+1</f>
        <v>53</v>
      </c>
      <c r="BB1" s="8">
        <f t="shared" ref="BB1" si="51">+BA1+1</f>
        <v>54</v>
      </c>
      <c r="BC1" s="8">
        <f t="shared" ref="BC1" si="52">+BB1+1</f>
        <v>55</v>
      </c>
      <c r="BD1" s="8">
        <f t="shared" ref="BD1" si="53">+BC1+1</f>
        <v>56</v>
      </c>
      <c r="BE1" s="8">
        <f t="shared" ref="BE1" si="54">+BD1+1</f>
        <v>57</v>
      </c>
      <c r="BF1" s="8">
        <f t="shared" ref="BF1" si="55">+BE1+1</f>
        <v>58</v>
      </c>
      <c r="BG1" s="8">
        <f t="shared" ref="BG1" si="56">+BF1+1</f>
        <v>59</v>
      </c>
      <c r="BH1" s="8">
        <f t="shared" ref="BH1" si="57">+BG1+1</f>
        <v>60</v>
      </c>
      <c r="BI1" s="8">
        <f t="shared" ref="BI1" si="58">+BH1+1</f>
        <v>61</v>
      </c>
      <c r="BJ1" s="8">
        <f t="shared" ref="BJ1" si="59">+BI1+1</f>
        <v>62</v>
      </c>
      <c r="BK1" s="8">
        <f t="shared" ref="BK1" si="60">+BJ1+1</f>
        <v>63</v>
      </c>
      <c r="BL1" s="8">
        <f t="shared" ref="BL1:BN1" si="61">+BK1+1</f>
        <v>64</v>
      </c>
      <c r="BM1" s="8">
        <f t="shared" si="61"/>
        <v>65</v>
      </c>
      <c r="BN1" s="8">
        <f t="shared" si="61"/>
        <v>66</v>
      </c>
    </row>
    <row r="2" spans="1:69" ht="15.75" thickBot="1" x14ac:dyDescent="0.3">
      <c r="A2" s="10" t="s">
        <v>685</v>
      </c>
      <c r="B2" s="9"/>
      <c r="C2" s="9"/>
      <c r="D2" s="10"/>
      <c r="E2" s="10"/>
      <c r="F2" s="78" t="s">
        <v>670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  <c r="S2" s="39" t="s">
        <v>0</v>
      </c>
      <c r="T2" s="40"/>
      <c r="U2" s="40"/>
      <c r="V2" s="40"/>
      <c r="W2" s="41"/>
      <c r="X2" s="42" t="s">
        <v>1</v>
      </c>
      <c r="Y2" s="46"/>
      <c r="Z2" s="47"/>
      <c r="AA2" s="37" t="s">
        <v>644</v>
      </c>
      <c r="AB2" s="38"/>
      <c r="AC2" s="43" t="s">
        <v>629</v>
      </c>
      <c r="AD2" s="44"/>
      <c r="AE2" s="44"/>
      <c r="AF2" s="44"/>
      <c r="AG2" s="44"/>
      <c r="AH2" s="44"/>
      <c r="AI2" s="44"/>
      <c r="AJ2" s="44"/>
      <c r="AK2" s="45"/>
      <c r="AL2" s="42" t="s">
        <v>631</v>
      </c>
      <c r="AM2" s="36"/>
      <c r="AN2" s="36"/>
      <c r="AO2" s="36"/>
      <c r="AP2" s="32"/>
      <c r="AQ2" s="60" t="s">
        <v>637</v>
      </c>
      <c r="AR2" s="61"/>
      <c r="AS2" s="61"/>
      <c r="AT2" s="61"/>
      <c r="AU2" s="62"/>
      <c r="AV2" s="60" t="s">
        <v>636</v>
      </c>
      <c r="AW2" s="61"/>
      <c r="AX2" s="62"/>
      <c r="AY2" s="60" t="s">
        <v>635</v>
      </c>
      <c r="AZ2" s="61"/>
      <c r="BA2" s="61"/>
      <c r="BB2" s="61"/>
      <c r="BC2" s="61"/>
      <c r="BD2" s="62"/>
      <c r="BE2" s="37">
        <v>1418</v>
      </c>
      <c r="BF2" s="38"/>
      <c r="BG2" s="48" t="s">
        <v>622</v>
      </c>
      <c r="BH2" s="49"/>
      <c r="BI2" s="50"/>
      <c r="BJ2" s="51" t="s">
        <v>623</v>
      </c>
      <c r="BK2" s="52"/>
      <c r="BL2" s="53"/>
      <c r="BO2" s="48" t="s">
        <v>622</v>
      </c>
      <c r="BP2" s="49"/>
      <c r="BQ2" s="50"/>
    </row>
    <row r="3" spans="1:69" ht="15.75" thickBot="1" x14ac:dyDescent="0.3">
      <c r="A3" s="11" t="s">
        <v>607</v>
      </c>
      <c r="B3" s="12" t="s">
        <v>608</v>
      </c>
      <c r="C3" s="73" t="s">
        <v>667</v>
      </c>
      <c r="D3" s="34" t="s">
        <v>669</v>
      </c>
      <c r="E3" s="33" t="s">
        <v>630</v>
      </c>
      <c r="F3" s="74" t="s">
        <v>2</v>
      </c>
      <c r="G3" s="75" t="s">
        <v>609</v>
      </c>
      <c r="H3" s="75" t="s">
        <v>610</v>
      </c>
      <c r="I3" s="75" t="s">
        <v>611</v>
      </c>
      <c r="J3" s="75" t="s">
        <v>612</v>
      </c>
      <c r="K3" s="75" t="s">
        <v>613</v>
      </c>
      <c r="L3" s="75" t="s">
        <v>614</v>
      </c>
      <c r="M3" s="75" t="s">
        <v>615</v>
      </c>
      <c r="N3" s="76" t="s">
        <v>616</v>
      </c>
      <c r="O3" s="76" t="s">
        <v>617</v>
      </c>
      <c r="P3" s="76" t="s">
        <v>618</v>
      </c>
      <c r="Q3" s="76" t="s">
        <v>619</v>
      </c>
      <c r="R3" s="77" t="s">
        <v>620</v>
      </c>
      <c r="S3" s="16" t="s">
        <v>8</v>
      </c>
      <c r="T3" s="14" t="s">
        <v>4</v>
      </c>
      <c r="U3" s="14" t="s">
        <v>5</v>
      </c>
      <c r="V3" s="14" t="s">
        <v>6</v>
      </c>
      <c r="W3" s="15" t="s">
        <v>7</v>
      </c>
      <c r="X3" s="16" t="s">
        <v>9</v>
      </c>
      <c r="Y3" s="17" t="s">
        <v>10</v>
      </c>
      <c r="Z3" s="18" t="s">
        <v>11</v>
      </c>
      <c r="AA3" s="16" t="s">
        <v>12</v>
      </c>
      <c r="AB3" s="17" t="s">
        <v>9</v>
      </c>
      <c r="AC3" s="54" t="s">
        <v>2</v>
      </c>
      <c r="AD3" s="13" t="s">
        <v>3</v>
      </c>
      <c r="AE3" s="19">
        <v>4</v>
      </c>
      <c r="AF3" s="20" t="s">
        <v>5</v>
      </c>
      <c r="AG3" s="14" t="s">
        <v>6</v>
      </c>
      <c r="AH3" s="14" t="s">
        <v>7</v>
      </c>
      <c r="AI3" s="6" t="s">
        <v>627</v>
      </c>
      <c r="AJ3" s="6" t="s">
        <v>628</v>
      </c>
      <c r="AK3" s="17" t="s">
        <v>10</v>
      </c>
      <c r="AL3" s="16" t="s">
        <v>8</v>
      </c>
      <c r="AM3" s="19">
        <v>4</v>
      </c>
      <c r="AN3" s="20" t="s">
        <v>5</v>
      </c>
      <c r="AO3" s="14" t="s">
        <v>6</v>
      </c>
      <c r="AP3" s="15" t="s">
        <v>7</v>
      </c>
      <c r="AQ3" s="55" t="s">
        <v>8</v>
      </c>
      <c r="AR3" s="56">
        <v>4</v>
      </c>
      <c r="AS3" s="57" t="s">
        <v>5</v>
      </c>
      <c r="AT3" s="57" t="s">
        <v>6</v>
      </c>
      <c r="AU3" s="58" t="s">
        <v>7</v>
      </c>
      <c r="AV3" s="56" t="s">
        <v>627</v>
      </c>
      <c r="AW3" s="56" t="s">
        <v>10</v>
      </c>
      <c r="AX3" s="56" t="s">
        <v>11</v>
      </c>
      <c r="AY3" s="56" t="s">
        <v>632</v>
      </c>
      <c r="AZ3" s="58" t="s">
        <v>6</v>
      </c>
      <c r="BA3" s="58" t="s">
        <v>7</v>
      </c>
      <c r="BB3" s="56" t="s">
        <v>633</v>
      </c>
      <c r="BC3" s="56" t="s">
        <v>10</v>
      </c>
      <c r="BD3" s="56" t="s">
        <v>634</v>
      </c>
      <c r="BE3" s="22" t="s">
        <v>12</v>
      </c>
      <c r="BF3" s="23" t="s">
        <v>9</v>
      </c>
      <c r="BG3" s="24" t="s">
        <v>624</v>
      </c>
      <c r="BH3" s="21" t="s">
        <v>625</v>
      </c>
      <c r="BI3" s="25" t="s">
        <v>626</v>
      </c>
      <c r="BJ3" s="26" t="s">
        <v>624</v>
      </c>
      <c r="BK3" s="27" t="s">
        <v>625</v>
      </c>
      <c r="BL3" s="28" t="s">
        <v>626</v>
      </c>
      <c r="BM3" s="81"/>
      <c r="BN3" s="81"/>
      <c r="BO3" s="24" t="s">
        <v>624</v>
      </c>
      <c r="BP3" s="21" t="s">
        <v>625</v>
      </c>
      <c r="BQ3" s="25" t="s">
        <v>626</v>
      </c>
    </row>
    <row r="4" spans="1:69" x14ac:dyDescent="0.25">
      <c r="A4" s="4" t="s">
        <v>13</v>
      </c>
      <c r="B4" s="4" t="s">
        <v>621</v>
      </c>
      <c r="C4" s="35">
        <f>SUM(C5:C329)</f>
        <v>88991.41</v>
      </c>
      <c r="D4" s="35">
        <f>SUM(D5:D329)</f>
        <v>38525.50999999998</v>
      </c>
      <c r="E4" s="35">
        <f>SUM(E5:E329)</f>
        <v>31724.619999999992</v>
      </c>
      <c r="F4" s="35">
        <f>SUM(F5:F329)</f>
        <v>81871.569999999978</v>
      </c>
      <c r="G4" s="35">
        <f t="shared" ref="G4:AB4" si="62">SUM(G5:G322)</f>
        <v>82680.820000000022</v>
      </c>
      <c r="H4" s="35">
        <f t="shared" si="62"/>
        <v>83708.61</v>
      </c>
      <c r="I4" s="35">
        <f t="shared" si="62"/>
        <v>83902.529999999984</v>
      </c>
      <c r="J4" s="35">
        <f t="shared" si="62"/>
        <v>86393.779999999955</v>
      </c>
      <c r="K4" s="35">
        <f t="shared" si="62"/>
        <v>88079.50999999998</v>
      </c>
      <c r="L4" s="35">
        <f t="shared" si="62"/>
        <v>87257.710000000021</v>
      </c>
      <c r="M4" s="35">
        <f t="shared" si="62"/>
        <v>84588.569999999934</v>
      </c>
      <c r="N4" s="35">
        <f t="shared" si="62"/>
        <v>82617.020000000048</v>
      </c>
      <c r="O4" s="35">
        <f t="shared" si="62"/>
        <v>83839.839999999997</v>
      </c>
      <c r="P4" s="35">
        <f t="shared" si="62"/>
        <v>82411.850000000006</v>
      </c>
      <c r="Q4" s="35">
        <f t="shared" si="62"/>
        <v>69040.290000000095</v>
      </c>
      <c r="R4" s="35">
        <f t="shared" si="62"/>
        <v>68329.409999999989</v>
      </c>
      <c r="S4" s="35">
        <f t="shared" si="62"/>
        <v>0.25</v>
      </c>
      <c r="T4" s="35">
        <f t="shared" si="62"/>
        <v>0.01</v>
      </c>
      <c r="U4" s="35">
        <f t="shared" si="62"/>
        <v>0.04</v>
      </c>
      <c r="V4" s="35">
        <f t="shared" si="62"/>
        <v>0</v>
      </c>
      <c r="W4" s="35">
        <f t="shared" si="62"/>
        <v>0.02</v>
      </c>
      <c r="X4" s="35">
        <f t="shared" si="62"/>
        <v>51473.719999999987</v>
      </c>
      <c r="Y4" s="35">
        <f t="shared" si="62"/>
        <v>4446.3900000000003</v>
      </c>
      <c r="Z4" s="35">
        <f t="shared" si="62"/>
        <v>9439.4399999999969</v>
      </c>
      <c r="AA4" s="35">
        <f t="shared" si="62"/>
        <v>22313.760000000006</v>
      </c>
      <c r="AB4" s="35">
        <f t="shared" si="62"/>
        <v>1720.03</v>
      </c>
      <c r="AC4" s="35">
        <f>SUM(AC5:AC329)</f>
        <v>759.64</v>
      </c>
      <c r="AD4" s="35">
        <f t="shared" ref="AD4:AK4" si="63">SUM(AD5:AD329)</f>
        <v>3705.5400000000009</v>
      </c>
      <c r="AE4" s="35">
        <f t="shared" si="63"/>
        <v>1410.32</v>
      </c>
      <c r="AF4" s="35">
        <f t="shared" si="63"/>
        <v>3198.9900000000002</v>
      </c>
      <c r="AG4" s="35">
        <f>SUM(AG5:AG329)</f>
        <v>4251.720000000003</v>
      </c>
      <c r="AH4" s="35">
        <f>SUM(AH5:AH329)</f>
        <v>15128.000000000002</v>
      </c>
      <c r="AI4" s="35">
        <f t="shared" si="63"/>
        <v>525.69999999999993</v>
      </c>
      <c r="AJ4" s="35">
        <f t="shared" si="63"/>
        <v>6.87</v>
      </c>
      <c r="AK4" s="35">
        <f t="shared" si="63"/>
        <v>0.86</v>
      </c>
      <c r="AL4" s="35">
        <f t="shared" ref="AL4:BK4" si="64">SUM(AL5:AL322)</f>
        <v>4467.3400000000011</v>
      </c>
      <c r="AM4" s="35">
        <f t="shared" si="64"/>
        <v>1411.05</v>
      </c>
      <c r="AN4" s="35">
        <f t="shared" si="64"/>
        <v>3200.0800000000004</v>
      </c>
      <c r="AO4" s="35">
        <f t="shared" si="64"/>
        <v>4252.130000000001</v>
      </c>
      <c r="AP4" s="35">
        <f t="shared" si="64"/>
        <v>15106.660000000002</v>
      </c>
      <c r="AQ4" s="35">
        <f t="shared" si="64"/>
        <v>18.41</v>
      </c>
      <c r="AR4" s="35">
        <f t="shared" si="64"/>
        <v>3.6799999999999997</v>
      </c>
      <c r="AS4" s="35">
        <f t="shared" si="64"/>
        <v>2.4700000000000002</v>
      </c>
      <c r="AT4" s="35">
        <f t="shared" si="64"/>
        <v>5.47</v>
      </c>
      <c r="AU4" s="35">
        <f t="shared" si="64"/>
        <v>788.8599999999999</v>
      </c>
      <c r="AV4" s="35">
        <f t="shared" si="64"/>
        <v>5.63</v>
      </c>
      <c r="AW4" s="35">
        <f t="shared" si="64"/>
        <v>707.11000000000013</v>
      </c>
      <c r="AX4" s="35">
        <f t="shared" si="64"/>
        <v>0</v>
      </c>
      <c r="AY4" s="35">
        <f t="shared" si="64"/>
        <v>0.08</v>
      </c>
      <c r="AZ4" s="35">
        <f t="shared" si="64"/>
        <v>2.86</v>
      </c>
      <c r="BA4" s="35">
        <f t="shared" si="64"/>
        <v>83.41</v>
      </c>
      <c r="BB4" s="35">
        <f t="shared" si="64"/>
        <v>0</v>
      </c>
      <c r="BC4" s="35">
        <f t="shared" si="64"/>
        <v>32.33</v>
      </c>
      <c r="BD4" s="35">
        <f t="shared" si="64"/>
        <v>0</v>
      </c>
      <c r="BE4" s="35">
        <f t="shared" si="64"/>
        <v>5387.2800000000016</v>
      </c>
      <c r="BF4" s="35">
        <f t="shared" si="64"/>
        <v>140.64000000000001</v>
      </c>
      <c r="BG4" s="35">
        <f t="shared" si="64"/>
        <v>9273.1000000000022</v>
      </c>
      <c r="BH4" s="35">
        <f t="shared" si="64"/>
        <v>13752.929999999998</v>
      </c>
      <c r="BI4" s="35">
        <f t="shared" si="64"/>
        <v>137574.70000000004</v>
      </c>
      <c r="BJ4" s="35">
        <f t="shared" si="64"/>
        <v>9273.1100000000042</v>
      </c>
      <c r="BK4" s="35">
        <f t="shared" si="64"/>
        <v>13752.939999999999</v>
      </c>
      <c r="BL4" s="35">
        <f>SUM(BL5:BL322)</f>
        <v>137574.71999999997</v>
      </c>
    </row>
    <row r="5" spans="1:69" x14ac:dyDescent="0.25">
      <c r="A5" s="63" t="s">
        <v>82</v>
      </c>
      <c r="B5" s="63" t="s">
        <v>380</v>
      </c>
      <c r="C5" s="29">
        <v>292.56</v>
      </c>
      <c r="D5" s="29">
        <v>117.89</v>
      </c>
      <c r="E5" s="29">
        <v>74.89</v>
      </c>
      <c r="F5" s="29">
        <v>251.2</v>
      </c>
      <c r="G5" s="29">
        <v>234.9</v>
      </c>
      <c r="H5" s="29">
        <v>227.5</v>
      </c>
      <c r="I5" s="29">
        <v>245.1</v>
      </c>
      <c r="J5" s="29">
        <v>268.10000000000002</v>
      </c>
      <c r="K5" s="29">
        <v>295.8</v>
      </c>
      <c r="L5" s="29">
        <v>255.9</v>
      </c>
      <c r="M5" s="29">
        <v>260.58</v>
      </c>
      <c r="N5" s="29">
        <v>235.48</v>
      </c>
      <c r="O5" s="29">
        <v>263.92</v>
      </c>
      <c r="P5" s="29">
        <v>256.62</v>
      </c>
      <c r="Q5" s="29">
        <v>222.75</v>
      </c>
      <c r="R5" s="29">
        <v>238.77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242.87</v>
      </c>
      <c r="Y5" s="29">
        <v>36.840000000000003</v>
      </c>
      <c r="Z5" s="29">
        <v>65.45</v>
      </c>
      <c r="AA5" s="29">
        <v>50.09</v>
      </c>
      <c r="AB5" s="29">
        <v>1.41</v>
      </c>
      <c r="AC5" s="5">
        <v>0</v>
      </c>
      <c r="AD5" s="5">
        <v>0</v>
      </c>
      <c r="AE5" s="5">
        <v>0</v>
      </c>
      <c r="AF5" s="5">
        <v>0.60000000000000009</v>
      </c>
      <c r="AG5" s="5">
        <v>3.5999999999999996</v>
      </c>
      <c r="AH5" s="5">
        <v>7.17</v>
      </c>
      <c r="AI5" s="29">
        <v>0</v>
      </c>
      <c r="AJ5" s="29">
        <v>0</v>
      </c>
      <c r="AK5" s="29">
        <v>0</v>
      </c>
      <c r="AL5" s="5">
        <v>0</v>
      </c>
      <c r="AM5" s="5">
        <v>0</v>
      </c>
      <c r="AN5" s="5">
        <v>0.60000000000000009</v>
      </c>
      <c r="AO5" s="5">
        <v>3.5999999999999996</v>
      </c>
      <c r="AP5" s="5">
        <v>7.17</v>
      </c>
      <c r="AQ5" s="5">
        <v>0</v>
      </c>
      <c r="AR5" s="5">
        <v>0</v>
      </c>
      <c r="AS5" s="5">
        <v>0</v>
      </c>
      <c r="AT5" s="5">
        <v>0</v>
      </c>
      <c r="AU5" s="5">
        <v>11.110000000000001</v>
      </c>
      <c r="AV5" s="5">
        <v>0</v>
      </c>
      <c r="AW5" s="5">
        <v>11.080000000000002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29">
        <v>30.8</v>
      </c>
      <c r="BF5" s="29">
        <v>0</v>
      </c>
      <c r="BG5" s="29">
        <v>25.44</v>
      </c>
      <c r="BH5" s="29">
        <v>76.22</v>
      </c>
      <c r="BI5" s="29">
        <v>530.11</v>
      </c>
      <c r="BJ5" s="29">
        <v>25.44</v>
      </c>
      <c r="BK5" s="29">
        <v>76.22</v>
      </c>
      <c r="BL5" s="29">
        <v>530.11</v>
      </c>
      <c r="BM5" s="31"/>
      <c r="BN5" s="31"/>
      <c r="BO5" s="2"/>
      <c r="BP5" s="2"/>
      <c r="BQ5" s="2"/>
    </row>
    <row r="6" spans="1:69" x14ac:dyDescent="0.25">
      <c r="A6" s="63" t="s">
        <v>148</v>
      </c>
      <c r="B6" s="63" t="s">
        <v>445</v>
      </c>
      <c r="C6" s="29">
        <v>0</v>
      </c>
      <c r="D6" s="29">
        <v>0</v>
      </c>
      <c r="E6" s="29">
        <v>0</v>
      </c>
      <c r="F6" s="29">
        <v>32.1</v>
      </c>
      <c r="G6" s="29">
        <v>39.4</v>
      </c>
      <c r="H6" s="29">
        <v>39.9</v>
      </c>
      <c r="I6" s="29">
        <v>31.7</v>
      </c>
      <c r="J6" s="29">
        <v>50.6</v>
      </c>
      <c r="K6" s="29">
        <v>50.8</v>
      </c>
      <c r="L6" s="29">
        <v>57</v>
      </c>
      <c r="M6" s="29">
        <v>53.8</v>
      </c>
      <c r="N6" s="29">
        <v>40.299999999999997</v>
      </c>
      <c r="O6" s="29">
        <v>54.87</v>
      </c>
      <c r="P6" s="29">
        <v>68.38</v>
      </c>
      <c r="Q6" s="29">
        <v>38.04</v>
      </c>
      <c r="R6" s="29">
        <v>47.42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34.85</v>
      </c>
      <c r="Y6" s="29">
        <v>0</v>
      </c>
      <c r="Z6" s="29">
        <v>18.16</v>
      </c>
      <c r="AA6" s="29">
        <v>21.7</v>
      </c>
      <c r="AB6" s="29">
        <v>2.09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29">
        <v>0</v>
      </c>
      <c r="AJ6" s="29">
        <v>0</v>
      </c>
      <c r="AK6" s="29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29">
        <v>1.2</v>
      </c>
      <c r="BF6" s="29">
        <v>0</v>
      </c>
      <c r="BG6" s="29">
        <v>1.33</v>
      </c>
      <c r="BH6" s="29">
        <v>3.56</v>
      </c>
      <c r="BI6" s="29">
        <v>62.78</v>
      </c>
      <c r="BJ6" s="29">
        <v>1.33</v>
      </c>
      <c r="BK6" s="29">
        <v>3.56</v>
      </c>
      <c r="BL6" s="29">
        <v>61.44</v>
      </c>
      <c r="BM6" s="31"/>
      <c r="BN6" s="31"/>
      <c r="BO6" s="2"/>
      <c r="BP6" s="2"/>
      <c r="BQ6" s="2"/>
    </row>
    <row r="7" spans="1:69" x14ac:dyDescent="0.25">
      <c r="A7" s="63" t="s">
        <v>159</v>
      </c>
      <c r="B7" s="63" t="s">
        <v>456</v>
      </c>
      <c r="C7" s="29">
        <v>0</v>
      </c>
      <c r="D7" s="29">
        <v>0</v>
      </c>
      <c r="E7" s="29">
        <v>0</v>
      </c>
      <c r="F7" s="29">
        <v>9</v>
      </c>
      <c r="G7" s="29">
        <v>3.2</v>
      </c>
      <c r="H7" s="29">
        <v>9</v>
      </c>
      <c r="I7" s="29">
        <v>9.1</v>
      </c>
      <c r="J7" s="29">
        <v>7.5</v>
      </c>
      <c r="K7" s="29">
        <v>7</v>
      </c>
      <c r="L7" s="29">
        <v>6.1</v>
      </c>
      <c r="M7" s="29">
        <v>8.1</v>
      </c>
      <c r="N7" s="29">
        <v>5.9</v>
      </c>
      <c r="O7" s="29">
        <v>6</v>
      </c>
      <c r="P7" s="29">
        <v>6.3</v>
      </c>
      <c r="Q7" s="29">
        <v>3.14</v>
      </c>
      <c r="R7" s="29">
        <v>2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3.87</v>
      </c>
      <c r="Y7" s="29">
        <v>0</v>
      </c>
      <c r="Z7" s="29">
        <v>0</v>
      </c>
      <c r="AA7" s="29">
        <v>0</v>
      </c>
      <c r="AB7" s="29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29">
        <v>0</v>
      </c>
      <c r="AJ7" s="29">
        <v>0</v>
      </c>
      <c r="AK7" s="29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29">
        <v>0</v>
      </c>
      <c r="BF7" s="29">
        <v>0</v>
      </c>
      <c r="BG7" s="29">
        <v>2</v>
      </c>
      <c r="BH7" s="29">
        <v>2.44</v>
      </c>
      <c r="BI7" s="29">
        <v>5.78</v>
      </c>
      <c r="BJ7" s="29">
        <v>2</v>
      </c>
      <c r="BK7" s="29">
        <v>2.44</v>
      </c>
      <c r="BL7" s="29">
        <v>5.78</v>
      </c>
      <c r="BM7" s="31"/>
      <c r="BN7" s="31"/>
      <c r="BO7" s="2"/>
      <c r="BP7" s="2"/>
      <c r="BQ7" s="2"/>
    </row>
    <row r="8" spans="1:69" x14ac:dyDescent="0.25">
      <c r="A8" s="63" t="s">
        <v>213</v>
      </c>
      <c r="B8" s="63" t="s">
        <v>508</v>
      </c>
      <c r="C8" s="29">
        <v>39.67</v>
      </c>
      <c r="D8" s="29">
        <v>11.11</v>
      </c>
      <c r="E8" s="29">
        <v>26</v>
      </c>
      <c r="F8" s="29">
        <v>201.19</v>
      </c>
      <c r="G8" s="29">
        <v>207.92</v>
      </c>
      <c r="H8" s="29">
        <v>193.7</v>
      </c>
      <c r="I8" s="29">
        <v>204.06</v>
      </c>
      <c r="J8" s="29">
        <v>204.36</v>
      </c>
      <c r="K8" s="29">
        <v>210.13</v>
      </c>
      <c r="L8" s="29">
        <v>215.62</v>
      </c>
      <c r="M8" s="29">
        <v>202.85</v>
      </c>
      <c r="N8" s="29">
        <v>218.73</v>
      </c>
      <c r="O8" s="29">
        <v>183.97</v>
      </c>
      <c r="P8" s="29">
        <v>226.73</v>
      </c>
      <c r="Q8" s="29">
        <v>189.34</v>
      </c>
      <c r="R8" s="29">
        <v>171.48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107.21</v>
      </c>
      <c r="Y8" s="29">
        <v>0</v>
      </c>
      <c r="Z8" s="29">
        <v>3.8</v>
      </c>
      <c r="AA8" s="29">
        <v>32.840000000000003</v>
      </c>
      <c r="AB8" s="29">
        <v>1.23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60.5</v>
      </c>
      <c r="AI8" s="29">
        <v>0</v>
      </c>
      <c r="AJ8" s="29">
        <v>0</v>
      </c>
      <c r="AK8" s="29">
        <v>0</v>
      </c>
      <c r="AL8" s="5">
        <v>0</v>
      </c>
      <c r="AM8" s="5">
        <v>0</v>
      </c>
      <c r="AN8" s="5">
        <v>0</v>
      </c>
      <c r="AO8" s="5">
        <v>0</v>
      </c>
      <c r="AP8" s="5">
        <v>60.5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29">
        <v>9.6999999999999993</v>
      </c>
      <c r="BF8" s="29">
        <v>1.2</v>
      </c>
      <c r="BG8" s="29">
        <v>25.33</v>
      </c>
      <c r="BH8" s="29">
        <v>52.67</v>
      </c>
      <c r="BI8" s="29">
        <v>276.22000000000003</v>
      </c>
      <c r="BJ8" s="29">
        <v>25.33</v>
      </c>
      <c r="BK8" s="29">
        <v>52.67</v>
      </c>
      <c r="BL8" s="29">
        <v>276.22000000000003</v>
      </c>
      <c r="BM8" s="31"/>
      <c r="BN8" s="31"/>
      <c r="BO8" s="2"/>
      <c r="BP8" s="2"/>
      <c r="BQ8" s="2"/>
    </row>
    <row r="9" spans="1:69" x14ac:dyDescent="0.25">
      <c r="A9" s="63" t="s">
        <v>225</v>
      </c>
      <c r="B9" s="63" t="s">
        <v>520</v>
      </c>
      <c r="C9" s="29">
        <v>188.56</v>
      </c>
      <c r="D9" s="29">
        <v>82.33</v>
      </c>
      <c r="E9" s="29">
        <v>62.78</v>
      </c>
      <c r="F9" s="29">
        <v>385.97</v>
      </c>
      <c r="G9" s="29">
        <v>411.42</v>
      </c>
      <c r="H9" s="29">
        <v>389.71</v>
      </c>
      <c r="I9" s="29">
        <v>424.84</v>
      </c>
      <c r="J9" s="29">
        <v>425.72</v>
      </c>
      <c r="K9" s="29">
        <v>423.15</v>
      </c>
      <c r="L9" s="29">
        <v>469.55</v>
      </c>
      <c r="M9" s="29">
        <v>414.77</v>
      </c>
      <c r="N9" s="29">
        <v>456.98</v>
      </c>
      <c r="O9" s="29">
        <v>456.9</v>
      </c>
      <c r="P9" s="29">
        <v>435.25</v>
      </c>
      <c r="Q9" s="29">
        <v>397.97</v>
      </c>
      <c r="R9" s="29">
        <v>377.96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269.89999999999998</v>
      </c>
      <c r="Y9" s="29">
        <v>0</v>
      </c>
      <c r="Z9" s="29">
        <v>61.31</v>
      </c>
      <c r="AA9" s="29">
        <v>58.02</v>
      </c>
      <c r="AB9" s="29">
        <v>4.71</v>
      </c>
      <c r="AC9" s="5">
        <v>2.2000000000000002</v>
      </c>
      <c r="AD9" s="5">
        <v>21.16</v>
      </c>
      <c r="AE9" s="5">
        <v>7.22</v>
      </c>
      <c r="AF9" s="5">
        <v>13.36</v>
      </c>
      <c r="AG9" s="5">
        <v>28.97</v>
      </c>
      <c r="AH9" s="5">
        <v>50</v>
      </c>
      <c r="AI9" s="29">
        <v>0</v>
      </c>
      <c r="AJ9" s="29">
        <v>0</v>
      </c>
      <c r="AK9" s="29">
        <v>0</v>
      </c>
      <c r="AL9" s="5">
        <v>23.36</v>
      </c>
      <c r="AM9" s="5">
        <v>7.22</v>
      </c>
      <c r="AN9" s="5">
        <v>13.36</v>
      </c>
      <c r="AO9" s="5">
        <v>28.97</v>
      </c>
      <c r="AP9" s="5">
        <v>50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29">
        <v>35.6</v>
      </c>
      <c r="BF9" s="29">
        <v>0</v>
      </c>
      <c r="BG9" s="29">
        <v>41.33</v>
      </c>
      <c r="BH9" s="29">
        <v>71.11</v>
      </c>
      <c r="BI9" s="29">
        <v>717.33</v>
      </c>
      <c r="BJ9" s="29">
        <v>41.33</v>
      </c>
      <c r="BK9" s="29">
        <v>71.11</v>
      </c>
      <c r="BL9" s="29">
        <v>715.33</v>
      </c>
      <c r="BM9" s="31"/>
      <c r="BN9" s="31"/>
      <c r="BO9" s="2"/>
      <c r="BP9" s="2"/>
      <c r="BQ9" s="2"/>
    </row>
    <row r="10" spans="1:69" x14ac:dyDescent="0.25">
      <c r="A10" s="63" t="s">
        <v>20</v>
      </c>
      <c r="B10" s="63" t="s">
        <v>318</v>
      </c>
      <c r="C10" s="29">
        <v>0</v>
      </c>
      <c r="D10" s="29">
        <v>0</v>
      </c>
      <c r="E10" s="29">
        <v>0</v>
      </c>
      <c r="F10" s="29">
        <v>49.8</v>
      </c>
      <c r="G10" s="29">
        <v>39.1</v>
      </c>
      <c r="H10" s="29">
        <v>49.3</v>
      </c>
      <c r="I10" s="29">
        <v>42.8</v>
      </c>
      <c r="J10" s="29">
        <v>42</v>
      </c>
      <c r="K10" s="29">
        <v>55.4</v>
      </c>
      <c r="L10" s="29">
        <v>47.8</v>
      </c>
      <c r="M10" s="29">
        <v>47.8</v>
      </c>
      <c r="N10" s="29">
        <v>52.1</v>
      </c>
      <c r="O10" s="29">
        <v>57.4</v>
      </c>
      <c r="P10" s="29">
        <v>46.3</v>
      </c>
      <c r="Q10" s="29">
        <v>44.53</v>
      </c>
      <c r="R10" s="29">
        <v>51.05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48.76</v>
      </c>
      <c r="Y10" s="29">
        <v>0</v>
      </c>
      <c r="Z10" s="29">
        <v>4.1399999999999997</v>
      </c>
      <c r="AA10" s="29">
        <v>12.13</v>
      </c>
      <c r="AB10" s="29">
        <v>1.85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29">
        <v>0</v>
      </c>
      <c r="AJ10" s="29">
        <v>0</v>
      </c>
      <c r="AK10" s="29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29">
        <v>0</v>
      </c>
      <c r="BF10" s="29">
        <v>0</v>
      </c>
      <c r="BG10" s="29">
        <v>2.56</v>
      </c>
      <c r="BH10" s="29">
        <v>8.44</v>
      </c>
      <c r="BI10" s="29">
        <v>80.44</v>
      </c>
      <c r="BJ10" s="29">
        <v>2.56</v>
      </c>
      <c r="BK10" s="29">
        <v>8.44</v>
      </c>
      <c r="BL10" s="29">
        <v>80.44</v>
      </c>
      <c r="BM10" s="31"/>
      <c r="BN10" s="31"/>
      <c r="BO10" s="2"/>
      <c r="BP10" s="2"/>
      <c r="BQ10" s="2"/>
    </row>
    <row r="11" spans="1:69" x14ac:dyDescent="0.25">
      <c r="A11" s="63" t="s">
        <v>114</v>
      </c>
      <c r="B11" s="63" t="s">
        <v>412</v>
      </c>
      <c r="C11" s="29">
        <v>2397.56</v>
      </c>
      <c r="D11" s="29">
        <v>999.78</v>
      </c>
      <c r="E11" s="29">
        <v>783.89</v>
      </c>
      <c r="F11" s="29">
        <v>1276.28</v>
      </c>
      <c r="G11" s="29">
        <v>1287.79</v>
      </c>
      <c r="H11" s="29">
        <v>1308.7</v>
      </c>
      <c r="I11" s="29">
        <v>1272.8599999999999</v>
      </c>
      <c r="J11" s="29">
        <v>1365.81</v>
      </c>
      <c r="K11" s="29">
        <v>1352.69</v>
      </c>
      <c r="L11" s="29">
        <v>1267.73</v>
      </c>
      <c r="M11" s="29">
        <v>1214.22</v>
      </c>
      <c r="N11" s="29">
        <v>1191.79</v>
      </c>
      <c r="O11" s="29">
        <v>1362.26</v>
      </c>
      <c r="P11" s="29">
        <v>1291.9100000000001</v>
      </c>
      <c r="Q11" s="29">
        <v>1044.3900000000001</v>
      </c>
      <c r="R11" s="29">
        <v>972.09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760.92</v>
      </c>
      <c r="Y11" s="29">
        <v>0</v>
      </c>
      <c r="Z11" s="29">
        <v>129.93</v>
      </c>
      <c r="AA11" s="29">
        <v>371.06</v>
      </c>
      <c r="AB11" s="29">
        <v>36.08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84.88</v>
      </c>
      <c r="AI11" s="29">
        <v>0.3</v>
      </c>
      <c r="AJ11" s="29">
        <v>0</v>
      </c>
      <c r="AK11" s="29">
        <v>0</v>
      </c>
      <c r="AL11" s="5">
        <v>0</v>
      </c>
      <c r="AM11" s="5">
        <v>0</v>
      </c>
      <c r="AN11" s="5">
        <v>0</v>
      </c>
      <c r="AO11" s="5">
        <v>0</v>
      </c>
      <c r="AP11" s="5">
        <v>85.08</v>
      </c>
      <c r="AQ11" s="5">
        <v>0</v>
      </c>
      <c r="AR11" s="5">
        <v>0</v>
      </c>
      <c r="AS11" s="5">
        <v>0</v>
      </c>
      <c r="AT11" s="5">
        <v>0</v>
      </c>
      <c r="AU11" s="5">
        <v>1.96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1.96</v>
      </c>
      <c r="BB11" s="5">
        <v>0</v>
      </c>
      <c r="BC11" s="5">
        <v>0</v>
      </c>
      <c r="BD11" s="5">
        <v>0</v>
      </c>
      <c r="BE11" s="29">
        <v>98.93</v>
      </c>
      <c r="BF11" s="29">
        <v>6.31</v>
      </c>
      <c r="BG11" s="29">
        <v>110.33</v>
      </c>
      <c r="BH11" s="29">
        <v>203.67</v>
      </c>
      <c r="BI11" s="29">
        <v>1745.33</v>
      </c>
      <c r="BJ11" s="29">
        <v>110.33</v>
      </c>
      <c r="BK11" s="29">
        <v>202.78</v>
      </c>
      <c r="BL11" s="29">
        <v>1734.44</v>
      </c>
      <c r="BM11" s="31"/>
      <c r="BN11" s="31"/>
      <c r="BO11" s="2"/>
      <c r="BP11" s="2"/>
      <c r="BQ11" s="2"/>
    </row>
    <row r="12" spans="1:69" x14ac:dyDescent="0.25">
      <c r="A12" s="63" t="s">
        <v>124</v>
      </c>
      <c r="B12" s="63" t="s">
        <v>421</v>
      </c>
      <c r="C12" s="29">
        <v>25.89</v>
      </c>
      <c r="D12" s="29">
        <v>19.78</v>
      </c>
      <c r="E12" s="29">
        <v>14</v>
      </c>
      <c r="F12" s="29">
        <v>221.82</v>
      </c>
      <c r="G12" s="29">
        <v>229.4</v>
      </c>
      <c r="H12" s="29">
        <v>224.7</v>
      </c>
      <c r="I12" s="29">
        <v>264.02999999999997</v>
      </c>
      <c r="J12" s="29">
        <v>230.9</v>
      </c>
      <c r="K12" s="29">
        <v>295.33999999999997</v>
      </c>
      <c r="L12" s="29">
        <v>283.51</v>
      </c>
      <c r="M12" s="29">
        <v>281.88</v>
      </c>
      <c r="N12" s="29">
        <v>306.19</v>
      </c>
      <c r="O12" s="29">
        <v>378.12</v>
      </c>
      <c r="P12" s="29">
        <v>379.15</v>
      </c>
      <c r="Q12" s="29">
        <v>327.64999999999998</v>
      </c>
      <c r="R12" s="29">
        <v>277.2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262.23</v>
      </c>
      <c r="Y12" s="29">
        <v>0</v>
      </c>
      <c r="Z12" s="29">
        <v>92.57</v>
      </c>
      <c r="AA12" s="29">
        <v>60.73</v>
      </c>
      <c r="AB12" s="29">
        <v>2.21</v>
      </c>
      <c r="AC12" s="5">
        <v>3.2</v>
      </c>
      <c r="AD12" s="5">
        <v>17.5</v>
      </c>
      <c r="AE12" s="5">
        <v>8</v>
      </c>
      <c r="AF12" s="5">
        <v>10.25</v>
      </c>
      <c r="AG12" s="5">
        <v>9.42</v>
      </c>
      <c r="AH12" s="5">
        <v>7.41</v>
      </c>
      <c r="AI12" s="29">
        <v>0</v>
      </c>
      <c r="AJ12" s="29">
        <v>0</v>
      </c>
      <c r="AK12" s="29">
        <v>0</v>
      </c>
      <c r="AL12" s="5">
        <v>20.700000000000003</v>
      </c>
      <c r="AM12" s="5">
        <v>8</v>
      </c>
      <c r="AN12" s="5">
        <v>10.25</v>
      </c>
      <c r="AO12" s="5">
        <v>9.42</v>
      </c>
      <c r="AP12" s="5">
        <v>7.41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29">
        <v>0</v>
      </c>
      <c r="BF12" s="29">
        <v>0</v>
      </c>
      <c r="BG12" s="29">
        <v>10.89</v>
      </c>
      <c r="BH12" s="29">
        <v>41.22</v>
      </c>
      <c r="BI12" s="29">
        <v>422.67</v>
      </c>
      <c r="BJ12" s="29">
        <v>10.89</v>
      </c>
      <c r="BK12" s="29">
        <v>41.22</v>
      </c>
      <c r="BL12" s="29">
        <v>422.67</v>
      </c>
      <c r="BM12" s="31"/>
      <c r="BN12" s="31"/>
      <c r="BO12" s="2"/>
      <c r="BP12" s="2"/>
      <c r="BQ12" s="2"/>
    </row>
    <row r="13" spans="1:69" x14ac:dyDescent="0.25">
      <c r="A13" s="63" t="s">
        <v>204</v>
      </c>
      <c r="B13" s="63" t="s">
        <v>675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17.239999999999998</v>
      </c>
      <c r="P13" s="29">
        <v>23.41</v>
      </c>
      <c r="Q13" s="29">
        <v>140.05000000000001</v>
      </c>
      <c r="R13" s="29">
        <v>201.34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335.25</v>
      </c>
      <c r="Y13" s="29">
        <v>0</v>
      </c>
      <c r="Z13" s="29">
        <v>0</v>
      </c>
      <c r="AA13" s="29">
        <v>0</v>
      </c>
      <c r="AB13" s="29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29">
        <v>0</v>
      </c>
      <c r="AJ13" s="29">
        <v>0</v>
      </c>
      <c r="AK13" s="29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29">
        <v>32.200000000000003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31"/>
      <c r="BN13" s="31"/>
      <c r="BO13" s="2"/>
      <c r="BP13" s="2"/>
      <c r="BQ13" s="2"/>
    </row>
    <row r="14" spans="1:69" x14ac:dyDescent="0.25">
      <c r="A14" s="63" t="s">
        <v>46</v>
      </c>
      <c r="B14" s="63" t="s">
        <v>344</v>
      </c>
      <c r="C14" s="29">
        <v>550.22</v>
      </c>
      <c r="D14" s="29">
        <v>269.56</v>
      </c>
      <c r="E14" s="29">
        <v>266.44</v>
      </c>
      <c r="F14" s="29">
        <v>830.61</v>
      </c>
      <c r="G14" s="29">
        <v>905.62</v>
      </c>
      <c r="H14" s="29">
        <v>913.48</v>
      </c>
      <c r="I14" s="29">
        <v>990.78</v>
      </c>
      <c r="J14" s="29">
        <v>893.88</v>
      </c>
      <c r="K14" s="29">
        <v>1048.02</v>
      </c>
      <c r="L14" s="29">
        <v>1013.34</v>
      </c>
      <c r="M14" s="29">
        <v>1014.57</v>
      </c>
      <c r="N14" s="29">
        <v>1020.34</v>
      </c>
      <c r="O14" s="29">
        <v>1039.8</v>
      </c>
      <c r="P14" s="29">
        <v>1080.78</v>
      </c>
      <c r="Q14" s="29">
        <v>839.99</v>
      </c>
      <c r="R14" s="29">
        <v>880.13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861.44</v>
      </c>
      <c r="Y14" s="29">
        <v>0</v>
      </c>
      <c r="Z14" s="29">
        <v>41.01</v>
      </c>
      <c r="AA14" s="29">
        <v>431.3</v>
      </c>
      <c r="AB14" s="29">
        <v>10.32</v>
      </c>
      <c r="AC14" s="5">
        <v>53.48</v>
      </c>
      <c r="AD14" s="5">
        <v>237.43</v>
      </c>
      <c r="AE14" s="5">
        <v>108.21</v>
      </c>
      <c r="AF14" s="5">
        <v>245.13</v>
      </c>
      <c r="AG14" s="5">
        <v>274.25</v>
      </c>
      <c r="AH14" s="5">
        <v>783.02</v>
      </c>
      <c r="AI14" s="29">
        <v>48.09</v>
      </c>
      <c r="AJ14" s="29">
        <v>0</v>
      </c>
      <c r="AK14" s="29">
        <v>0</v>
      </c>
      <c r="AL14" s="5">
        <v>290.90999999999997</v>
      </c>
      <c r="AM14" s="5">
        <v>108.21</v>
      </c>
      <c r="AN14" s="5">
        <v>245.13</v>
      </c>
      <c r="AO14" s="5">
        <v>274.31</v>
      </c>
      <c r="AP14" s="5">
        <v>783.03</v>
      </c>
      <c r="AQ14" s="5">
        <v>0</v>
      </c>
      <c r="AR14" s="5">
        <v>0</v>
      </c>
      <c r="AS14" s="5">
        <v>0</v>
      </c>
      <c r="AT14" s="5">
        <v>0</v>
      </c>
      <c r="AU14" s="5">
        <v>1.4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1.4</v>
      </c>
      <c r="BB14" s="5">
        <v>0</v>
      </c>
      <c r="BC14" s="5">
        <v>0</v>
      </c>
      <c r="BD14" s="5">
        <v>0</v>
      </c>
      <c r="BE14" s="29">
        <v>28.1</v>
      </c>
      <c r="BF14" s="29">
        <v>0</v>
      </c>
      <c r="BG14" s="29">
        <v>44.78</v>
      </c>
      <c r="BH14" s="29">
        <v>130</v>
      </c>
      <c r="BI14" s="29">
        <v>1792.11</v>
      </c>
      <c r="BJ14" s="29">
        <v>44.78</v>
      </c>
      <c r="BK14" s="29">
        <v>130</v>
      </c>
      <c r="BL14" s="29">
        <v>1783.44</v>
      </c>
      <c r="BM14" s="31"/>
      <c r="BN14" s="31"/>
      <c r="BO14" s="2"/>
      <c r="BP14" s="2"/>
      <c r="BQ14" s="2"/>
    </row>
    <row r="15" spans="1:69" x14ac:dyDescent="0.25">
      <c r="A15" s="63" t="s">
        <v>111</v>
      </c>
      <c r="B15" s="63" t="s">
        <v>409</v>
      </c>
      <c r="C15" s="29">
        <v>2360</v>
      </c>
      <c r="D15" s="29">
        <v>728.11</v>
      </c>
      <c r="E15" s="29">
        <v>1182.1099999999999</v>
      </c>
      <c r="F15" s="29">
        <v>1308.1400000000001</v>
      </c>
      <c r="G15" s="29">
        <v>1438.64</v>
      </c>
      <c r="H15" s="29">
        <v>1508.21</v>
      </c>
      <c r="I15" s="29">
        <v>1529.21</v>
      </c>
      <c r="J15" s="29">
        <v>1631.03</v>
      </c>
      <c r="K15" s="29">
        <v>1539.77</v>
      </c>
      <c r="L15" s="29">
        <v>1629.84</v>
      </c>
      <c r="M15" s="29">
        <v>1581.16</v>
      </c>
      <c r="N15" s="29">
        <v>1561.58</v>
      </c>
      <c r="O15" s="29">
        <v>1715.18</v>
      </c>
      <c r="P15" s="29">
        <v>1675.58</v>
      </c>
      <c r="Q15" s="29">
        <v>1520.64</v>
      </c>
      <c r="R15" s="29">
        <v>1399.95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698.9</v>
      </c>
      <c r="Y15" s="29">
        <v>0</v>
      </c>
      <c r="Z15" s="29">
        <v>174.09</v>
      </c>
      <c r="AA15" s="29">
        <v>374.7</v>
      </c>
      <c r="AB15" s="29">
        <v>34.65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29">
        <v>0</v>
      </c>
      <c r="AJ15" s="29">
        <v>0</v>
      </c>
      <c r="AK15" s="29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29">
        <v>53.7</v>
      </c>
      <c r="BF15" s="29">
        <v>0</v>
      </c>
      <c r="BG15" s="29">
        <v>167.22</v>
      </c>
      <c r="BH15" s="29">
        <v>189.22</v>
      </c>
      <c r="BI15" s="29">
        <v>1626.11</v>
      </c>
      <c r="BJ15" s="29">
        <v>167.22</v>
      </c>
      <c r="BK15" s="29">
        <v>189.22</v>
      </c>
      <c r="BL15" s="29">
        <v>1623.56</v>
      </c>
      <c r="BM15" s="31"/>
      <c r="BN15" s="31"/>
      <c r="BO15" s="2"/>
      <c r="BP15" s="2"/>
      <c r="BQ15" s="2"/>
    </row>
    <row r="16" spans="1:69" x14ac:dyDescent="0.25">
      <c r="A16" s="63" t="s">
        <v>277</v>
      </c>
      <c r="B16" s="63" t="s">
        <v>572</v>
      </c>
      <c r="C16" s="29">
        <v>574.11</v>
      </c>
      <c r="D16" s="29">
        <v>247.44</v>
      </c>
      <c r="E16" s="29">
        <v>159.78</v>
      </c>
      <c r="F16" s="29">
        <v>919.01</v>
      </c>
      <c r="G16" s="29">
        <v>852.64</v>
      </c>
      <c r="H16" s="29">
        <v>863.69</v>
      </c>
      <c r="I16" s="29">
        <v>856.84</v>
      </c>
      <c r="J16" s="29">
        <v>905.52</v>
      </c>
      <c r="K16" s="29">
        <v>899.98</v>
      </c>
      <c r="L16" s="29">
        <v>810.66</v>
      </c>
      <c r="M16" s="29">
        <v>905.77</v>
      </c>
      <c r="N16" s="29">
        <v>882.46</v>
      </c>
      <c r="O16" s="29">
        <v>894.65</v>
      </c>
      <c r="P16" s="29">
        <v>954.71</v>
      </c>
      <c r="Q16" s="29">
        <v>711.82</v>
      </c>
      <c r="R16" s="29">
        <v>650.03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571.79999999999995</v>
      </c>
      <c r="Y16" s="29">
        <v>0</v>
      </c>
      <c r="Z16" s="29">
        <v>52.35</v>
      </c>
      <c r="AA16" s="29">
        <v>349.74</v>
      </c>
      <c r="AB16" s="29">
        <v>38.51</v>
      </c>
      <c r="AC16" s="5">
        <v>14.32</v>
      </c>
      <c r="AD16" s="5">
        <v>57.929999999999993</v>
      </c>
      <c r="AE16" s="5">
        <v>19.62</v>
      </c>
      <c r="AF16" s="5">
        <v>21.11</v>
      </c>
      <c r="AG16" s="5">
        <v>23.38</v>
      </c>
      <c r="AH16" s="5">
        <v>13.07</v>
      </c>
      <c r="AI16" s="29">
        <v>0.28999999999999998</v>
      </c>
      <c r="AJ16" s="29">
        <v>0</v>
      </c>
      <c r="AK16" s="29">
        <v>0</v>
      </c>
      <c r="AL16" s="5">
        <v>72.25</v>
      </c>
      <c r="AM16" s="5">
        <v>19.62</v>
      </c>
      <c r="AN16" s="5">
        <v>21.11</v>
      </c>
      <c r="AO16" s="5">
        <v>23.38</v>
      </c>
      <c r="AP16" s="5">
        <v>13.6</v>
      </c>
      <c r="AQ16" s="5">
        <v>0</v>
      </c>
      <c r="AR16" s="5">
        <v>0</v>
      </c>
      <c r="AS16" s="5">
        <v>0</v>
      </c>
      <c r="AT16" s="5">
        <v>0</v>
      </c>
      <c r="AU16" s="5">
        <v>0.51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0.33</v>
      </c>
      <c r="BB16" s="5">
        <v>0</v>
      </c>
      <c r="BC16" s="5">
        <v>0</v>
      </c>
      <c r="BD16" s="5">
        <v>0</v>
      </c>
      <c r="BE16" s="29">
        <v>81.13</v>
      </c>
      <c r="BF16" s="29">
        <v>8.35</v>
      </c>
      <c r="BG16" s="29">
        <v>120.89</v>
      </c>
      <c r="BH16" s="29">
        <v>132</v>
      </c>
      <c r="BI16" s="29">
        <v>1549.11</v>
      </c>
      <c r="BJ16" s="29">
        <v>120.89</v>
      </c>
      <c r="BK16" s="29">
        <v>132</v>
      </c>
      <c r="BL16" s="29">
        <v>1548.78</v>
      </c>
      <c r="BM16" s="31"/>
      <c r="BN16" s="31"/>
      <c r="BO16" s="2"/>
      <c r="BP16" s="2"/>
      <c r="BQ16" s="2"/>
    </row>
    <row r="17" spans="1:69" x14ac:dyDescent="0.25">
      <c r="A17" s="63" t="s">
        <v>15</v>
      </c>
      <c r="B17" s="63" t="s">
        <v>313</v>
      </c>
      <c r="C17" s="29">
        <v>0</v>
      </c>
      <c r="D17" s="29">
        <v>0</v>
      </c>
      <c r="E17" s="29">
        <v>0</v>
      </c>
      <c r="F17" s="29">
        <v>1</v>
      </c>
      <c r="G17" s="29">
        <v>2</v>
      </c>
      <c r="H17" s="29">
        <v>0.5</v>
      </c>
      <c r="I17" s="29">
        <v>2.5</v>
      </c>
      <c r="J17" s="29">
        <v>1.5</v>
      </c>
      <c r="K17" s="29">
        <v>4</v>
      </c>
      <c r="L17" s="29">
        <v>1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29">
        <v>0</v>
      </c>
      <c r="AJ17" s="29">
        <v>0</v>
      </c>
      <c r="AK17" s="29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1.56</v>
      </c>
      <c r="BJ17" s="29">
        <v>0</v>
      </c>
      <c r="BK17" s="29">
        <v>0</v>
      </c>
      <c r="BL17" s="29">
        <v>1.56</v>
      </c>
      <c r="BM17" s="31"/>
      <c r="BN17" s="31"/>
      <c r="BO17" s="2"/>
      <c r="BP17" s="2"/>
      <c r="BQ17" s="2"/>
    </row>
    <row r="18" spans="1:69" x14ac:dyDescent="0.25">
      <c r="A18" s="63" t="s">
        <v>200</v>
      </c>
      <c r="B18" s="63" t="s">
        <v>497</v>
      </c>
      <c r="C18" s="29">
        <v>686.22</v>
      </c>
      <c r="D18" s="29">
        <v>292</v>
      </c>
      <c r="E18" s="29">
        <v>235.44</v>
      </c>
      <c r="F18" s="29">
        <v>1471.76</v>
      </c>
      <c r="G18" s="29">
        <v>1486.1</v>
      </c>
      <c r="H18" s="29">
        <v>1556.48</v>
      </c>
      <c r="I18" s="29">
        <v>1549.11</v>
      </c>
      <c r="J18" s="29">
        <v>1613.74</v>
      </c>
      <c r="K18" s="29">
        <v>1599.97</v>
      </c>
      <c r="L18" s="29">
        <v>1615.18</v>
      </c>
      <c r="M18" s="29">
        <v>1520.46</v>
      </c>
      <c r="N18" s="29">
        <v>1475.12</v>
      </c>
      <c r="O18" s="29">
        <v>1385.96</v>
      </c>
      <c r="P18" s="29">
        <v>1356.7</v>
      </c>
      <c r="Q18" s="29">
        <v>1196.96</v>
      </c>
      <c r="R18" s="29">
        <v>1317.93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907.78</v>
      </c>
      <c r="Y18" s="29">
        <v>303.77</v>
      </c>
      <c r="Z18" s="29">
        <v>236.63</v>
      </c>
      <c r="AA18" s="29">
        <v>314.43</v>
      </c>
      <c r="AB18" s="29">
        <v>19.29</v>
      </c>
      <c r="AC18" s="5">
        <v>2.7</v>
      </c>
      <c r="AD18" s="5">
        <v>15.260000000000002</v>
      </c>
      <c r="AE18" s="5">
        <v>6.33</v>
      </c>
      <c r="AF18" s="5">
        <v>3.72</v>
      </c>
      <c r="AG18" s="5">
        <v>0</v>
      </c>
      <c r="AH18" s="5">
        <v>283.27</v>
      </c>
      <c r="AI18" s="29">
        <v>41.99</v>
      </c>
      <c r="AJ18" s="29">
        <v>0</v>
      </c>
      <c r="AK18" s="29">
        <v>0</v>
      </c>
      <c r="AL18" s="5">
        <v>17.96</v>
      </c>
      <c r="AM18" s="5">
        <v>6.33</v>
      </c>
      <c r="AN18" s="5">
        <v>3.72</v>
      </c>
      <c r="AO18" s="5">
        <v>0</v>
      </c>
      <c r="AP18" s="5">
        <v>286.5</v>
      </c>
      <c r="AQ18" s="5">
        <v>0</v>
      </c>
      <c r="AR18" s="5">
        <v>0</v>
      </c>
      <c r="AS18" s="5">
        <v>0</v>
      </c>
      <c r="AT18" s="5">
        <v>0</v>
      </c>
      <c r="AU18" s="5">
        <v>124.58</v>
      </c>
      <c r="AV18" s="5">
        <v>0</v>
      </c>
      <c r="AW18" s="5">
        <v>124.58</v>
      </c>
      <c r="AX18" s="5">
        <v>0</v>
      </c>
      <c r="AY18" s="5">
        <v>0</v>
      </c>
      <c r="AZ18" s="5">
        <v>0</v>
      </c>
      <c r="BA18" s="5">
        <v>32.33</v>
      </c>
      <c r="BB18" s="5">
        <v>0</v>
      </c>
      <c r="BC18" s="5">
        <v>32.33</v>
      </c>
      <c r="BD18" s="5">
        <v>0</v>
      </c>
      <c r="BE18" s="29">
        <v>255.3</v>
      </c>
      <c r="BF18" s="29">
        <v>0</v>
      </c>
      <c r="BG18" s="29">
        <v>151.22</v>
      </c>
      <c r="BH18" s="29">
        <v>253.11</v>
      </c>
      <c r="BI18" s="29">
        <v>2480.67</v>
      </c>
      <c r="BJ18" s="29">
        <v>151.22</v>
      </c>
      <c r="BK18" s="29">
        <v>249.89</v>
      </c>
      <c r="BL18" s="29">
        <v>2466.89</v>
      </c>
      <c r="BM18" s="31"/>
      <c r="BN18" s="31"/>
      <c r="BO18" s="2"/>
      <c r="BP18" s="2"/>
      <c r="BQ18" s="2"/>
    </row>
    <row r="19" spans="1:69" x14ac:dyDescent="0.25">
      <c r="A19" s="63" t="s">
        <v>135</v>
      </c>
      <c r="B19" s="63" t="s">
        <v>432</v>
      </c>
      <c r="C19" s="29">
        <v>0</v>
      </c>
      <c r="D19" s="29">
        <v>0</v>
      </c>
      <c r="E19" s="29">
        <v>0</v>
      </c>
      <c r="F19" s="29">
        <v>5.7</v>
      </c>
      <c r="G19" s="29">
        <v>14.4</v>
      </c>
      <c r="H19" s="29">
        <v>9.6</v>
      </c>
      <c r="I19" s="29">
        <v>7.1</v>
      </c>
      <c r="J19" s="29">
        <v>13.7</v>
      </c>
      <c r="K19" s="29">
        <v>8</v>
      </c>
      <c r="L19" s="29">
        <v>11.6</v>
      </c>
      <c r="M19" s="29">
        <v>10.3</v>
      </c>
      <c r="N19" s="29">
        <v>9.5</v>
      </c>
      <c r="O19" s="29">
        <v>8.6999999999999993</v>
      </c>
      <c r="P19" s="29">
        <v>7.3</v>
      </c>
      <c r="Q19" s="29">
        <v>8.27</v>
      </c>
      <c r="R19" s="29">
        <v>3.4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29">
        <v>0</v>
      </c>
      <c r="AJ19" s="29">
        <v>0</v>
      </c>
      <c r="AK19" s="29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29">
        <v>0</v>
      </c>
      <c r="BF19" s="29">
        <v>0</v>
      </c>
      <c r="BG19" s="29">
        <v>0</v>
      </c>
      <c r="BH19" s="29">
        <v>0.33</v>
      </c>
      <c r="BI19" s="29">
        <v>13.33</v>
      </c>
      <c r="BJ19" s="29">
        <v>0</v>
      </c>
      <c r="BK19" s="29">
        <v>0.33</v>
      </c>
      <c r="BL19" s="29">
        <v>13.33</v>
      </c>
      <c r="BM19" s="31"/>
      <c r="BN19" s="31"/>
      <c r="BO19" s="2"/>
      <c r="BP19" s="2"/>
      <c r="BQ19" s="2"/>
    </row>
    <row r="20" spans="1:69" x14ac:dyDescent="0.25">
      <c r="A20" s="63" t="s">
        <v>279</v>
      </c>
      <c r="B20" s="63" t="s">
        <v>574</v>
      </c>
      <c r="C20" s="29">
        <v>70</v>
      </c>
      <c r="D20" s="29">
        <v>26.44</v>
      </c>
      <c r="E20" s="29">
        <v>21.78</v>
      </c>
      <c r="F20" s="29">
        <v>181.63</v>
      </c>
      <c r="G20" s="29">
        <v>162.79</v>
      </c>
      <c r="H20" s="29">
        <v>169.5</v>
      </c>
      <c r="I20" s="29">
        <v>182.29</v>
      </c>
      <c r="J20" s="29">
        <v>167.21</v>
      </c>
      <c r="K20" s="29">
        <v>171.41</v>
      </c>
      <c r="L20" s="29">
        <v>178.94</v>
      </c>
      <c r="M20" s="29">
        <v>177.48</v>
      </c>
      <c r="N20" s="29">
        <v>182.43</v>
      </c>
      <c r="O20" s="29">
        <v>164.7</v>
      </c>
      <c r="P20" s="29">
        <v>144.26</v>
      </c>
      <c r="Q20" s="29">
        <v>148.83000000000001</v>
      </c>
      <c r="R20" s="29">
        <v>116.2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68.2</v>
      </c>
      <c r="Y20" s="29">
        <v>0</v>
      </c>
      <c r="Z20" s="29">
        <v>8.93</v>
      </c>
      <c r="AA20" s="29">
        <v>51.17</v>
      </c>
      <c r="AB20" s="29">
        <v>6.74</v>
      </c>
      <c r="AC20" s="5">
        <v>2.2400000000000002</v>
      </c>
      <c r="AD20" s="5">
        <v>14.22</v>
      </c>
      <c r="AE20" s="5">
        <v>4.3899999999999997</v>
      </c>
      <c r="AF20" s="5">
        <v>17.259999999999998</v>
      </c>
      <c r="AG20" s="5">
        <v>18.07</v>
      </c>
      <c r="AH20" s="5">
        <v>19.670000000000002</v>
      </c>
      <c r="AI20" s="29">
        <v>0</v>
      </c>
      <c r="AJ20" s="29">
        <v>0</v>
      </c>
      <c r="AK20" s="29">
        <v>0</v>
      </c>
      <c r="AL20" s="5">
        <v>16.46</v>
      </c>
      <c r="AM20" s="5">
        <v>4.3899999999999997</v>
      </c>
      <c r="AN20" s="5">
        <v>17.259999999999998</v>
      </c>
      <c r="AO20" s="5">
        <v>18.07</v>
      </c>
      <c r="AP20" s="5">
        <v>19.670000000000002</v>
      </c>
      <c r="AQ20" s="5">
        <v>3.52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29">
        <v>9.6</v>
      </c>
      <c r="BF20" s="29">
        <v>0.2</v>
      </c>
      <c r="BG20" s="29">
        <v>29.78</v>
      </c>
      <c r="BH20" s="29">
        <v>47.22</v>
      </c>
      <c r="BI20" s="29">
        <v>328.78</v>
      </c>
      <c r="BJ20" s="29">
        <v>29.78</v>
      </c>
      <c r="BK20" s="29">
        <v>47.22</v>
      </c>
      <c r="BL20" s="29">
        <v>328.78</v>
      </c>
      <c r="BM20" s="31"/>
      <c r="BN20" s="31"/>
      <c r="BO20" s="2"/>
      <c r="BP20" s="2"/>
      <c r="BQ20" s="2"/>
    </row>
    <row r="21" spans="1:69" x14ac:dyDescent="0.25">
      <c r="A21" s="63" t="s">
        <v>150</v>
      </c>
      <c r="B21" s="63" t="s">
        <v>447</v>
      </c>
      <c r="C21" s="29">
        <v>1.89</v>
      </c>
      <c r="D21" s="29">
        <v>1</v>
      </c>
      <c r="E21" s="29">
        <v>0</v>
      </c>
      <c r="F21" s="29">
        <v>12</v>
      </c>
      <c r="G21" s="29">
        <v>4.4400000000000004</v>
      </c>
      <c r="H21" s="29">
        <v>16.14</v>
      </c>
      <c r="I21" s="29">
        <v>14.45</v>
      </c>
      <c r="J21" s="29">
        <v>15.4</v>
      </c>
      <c r="K21" s="29">
        <v>6.6</v>
      </c>
      <c r="L21" s="29">
        <v>11.2</v>
      </c>
      <c r="M21" s="29">
        <v>7.2</v>
      </c>
      <c r="N21" s="29">
        <v>7.38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29">
        <v>0</v>
      </c>
      <c r="AJ21" s="29">
        <v>0</v>
      </c>
      <c r="AK21" s="29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29">
        <v>0</v>
      </c>
      <c r="BF21" s="29">
        <v>0</v>
      </c>
      <c r="BG21" s="29">
        <v>1.1100000000000001</v>
      </c>
      <c r="BH21" s="29">
        <v>2.78</v>
      </c>
      <c r="BI21" s="29">
        <v>23.78</v>
      </c>
      <c r="BJ21" s="29">
        <v>1.1100000000000001</v>
      </c>
      <c r="BK21" s="29">
        <v>2.78</v>
      </c>
      <c r="BL21" s="29">
        <v>23.78</v>
      </c>
      <c r="BM21" s="31"/>
      <c r="BN21" s="31"/>
      <c r="BO21" s="2"/>
      <c r="BP21" s="2"/>
      <c r="BQ21" s="2"/>
    </row>
    <row r="22" spans="1:69" x14ac:dyDescent="0.25">
      <c r="A22" s="63" t="s">
        <v>123</v>
      </c>
      <c r="B22" s="63" t="s">
        <v>420</v>
      </c>
      <c r="C22" s="29">
        <v>271.22000000000003</v>
      </c>
      <c r="D22" s="29">
        <v>112.33</v>
      </c>
      <c r="E22" s="29">
        <v>46.33</v>
      </c>
      <c r="F22" s="29">
        <v>452.38</v>
      </c>
      <c r="G22" s="29">
        <v>409.45</v>
      </c>
      <c r="H22" s="29">
        <v>397.3</v>
      </c>
      <c r="I22" s="29">
        <v>345.05</v>
      </c>
      <c r="J22" s="29">
        <v>384.66</v>
      </c>
      <c r="K22" s="29">
        <v>429.3</v>
      </c>
      <c r="L22" s="29">
        <v>351.47</v>
      </c>
      <c r="M22" s="29">
        <v>347.86</v>
      </c>
      <c r="N22" s="29">
        <v>342.5</v>
      </c>
      <c r="O22" s="29">
        <v>317.81</v>
      </c>
      <c r="P22" s="29">
        <v>324.75</v>
      </c>
      <c r="Q22" s="29">
        <v>359.56</v>
      </c>
      <c r="R22" s="29">
        <v>424.27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326.56</v>
      </c>
      <c r="Y22" s="29">
        <v>223.22</v>
      </c>
      <c r="Z22" s="29">
        <v>142.86000000000001</v>
      </c>
      <c r="AA22" s="29">
        <v>50.87</v>
      </c>
      <c r="AB22" s="29">
        <v>6.61</v>
      </c>
      <c r="AC22" s="5">
        <v>1.91</v>
      </c>
      <c r="AD22" s="5">
        <v>12.7</v>
      </c>
      <c r="AE22" s="5">
        <v>6</v>
      </c>
      <c r="AF22" s="5">
        <v>3.1</v>
      </c>
      <c r="AG22" s="5">
        <v>10.65</v>
      </c>
      <c r="AH22" s="5">
        <v>140.63</v>
      </c>
      <c r="AI22" s="29">
        <v>37.46</v>
      </c>
      <c r="AJ22" s="29">
        <v>0</v>
      </c>
      <c r="AK22" s="29">
        <v>0</v>
      </c>
      <c r="AL22" s="5">
        <v>14.61</v>
      </c>
      <c r="AM22" s="5">
        <v>6</v>
      </c>
      <c r="AN22" s="5">
        <v>3.1</v>
      </c>
      <c r="AO22" s="5">
        <v>10.65</v>
      </c>
      <c r="AP22" s="5">
        <v>140.63</v>
      </c>
      <c r="AQ22" s="5">
        <v>0</v>
      </c>
      <c r="AR22" s="5">
        <v>0</v>
      </c>
      <c r="AS22" s="5">
        <v>0</v>
      </c>
      <c r="AT22" s="5">
        <v>0</v>
      </c>
      <c r="AU22" s="5">
        <v>46.320000000000007</v>
      </c>
      <c r="AV22" s="5">
        <v>0</v>
      </c>
      <c r="AW22" s="5">
        <v>46.320000000000007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29">
        <v>50.2</v>
      </c>
      <c r="BF22" s="29">
        <v>0</v>
      </c>
      <c r="BG22" s="29">
        <v>69.22</v>
      </c>
      <c r="BH22" s="29">
        <v>102.44</v>
      </c>
      <c r="BI22" s="29">
        <v>674.67</v>
      </c>
      <c r="BJ22" s="29">
        <v>69.22</v>
      </c>
      <c r="BK22" s="29">
        <v>102.44</v>
      </c>
      <c r="BL22" s="29">
        <v>673</v>
      </c>
      <c r="BM22" s="31"/>
      <c r="BN22" s="31"/>
      <c r="BO22" s="2"/>
      <c r="BP22" s="2"/>
      <c r="BQ22" s="2"/>
    </row>
    <row r="23" spans="1:69" x14ac:dyDescent="0.25">
      <c r="A23" s="63" t="s">
        <v>175</v>
      </c>
      <c r="B23" s="63" t="s">
        <v>472</v>
      </c>
      <c r="C23" s="29">
        <v>310.67</v>
      </c>
      <c r="D23" s="29">
        <v>115.33</v>
      </c>
      <c r="E23" s="29">
        <v>100.44</v>
      </c>
      <c r="F23" s="29">
        <v>69.7</v>
      </c>
      <c r="G23" s="29">
        <v>73.900000000000006</v>
      </c>
      <c r="H23" s="29">
        <v>74.5</v>
      </c>
      <c r="I23" s="29">
        <v>84</v>
      </c>
      <c r="J23" s="29">
        <v>86.62</v>
      </c>
      <c r="K23" s="29">
        <v>74.900000000000006</v>
      </c>
      <c r="L23" s="29">
        <v>76.5</v>
      </c>
      <c r="M23" s="29">
        <v>77.400000000000006</v>
      </c>
      <c r="N23" s="29">
        <v>72</v>
      </c>
      <c r="O23" s="29">
        <v>74.8</v>
      </c>
      <c r="P23" s="29">
        <v>65</v>
      </c>
      <c r="Q23" s="29">
        <v>55.61</v>
      </c>
      <c r="R23" s="29">
        <v>49.73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60.76</v>
      </c>
      <c r="Y23" s="29">
        <v>0</v>
      </c>
      <c r="Z23" s="29">
        <v>0</v>
      </c>
      <c r="AA23" s="29">
        <v>17.82</v>
      </c>
      <c r="AB23" s="29">
        <v>3.38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14.799999999999999</v>
      </c>
      <c r="AI23" s="29">
        <v>0</v>
      </c>
      <c r="AJ23" s="29">
        <v>0</v>
      </c>
      <c r="AK23" s="29">
        <v>0</v>
      </c>
      <c r="AL23" s="5">
        <v>0</v>
      </c>
      <c r="AM23" s="5">
        <v>0</v>
      </c>
      <c r="AN23" s="5">
        <v>0</v>
      </c>
      <c r="AO23" s="5">
        <v>0</v>
      </c>
      <c r="AP23" s="5">
        <v>14.799999999999999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29">
        <v>0</v>
      </c>
      <c r="BF23" s="29">
        <v>0</v>
      </c>
      <c r="BG23" s="29">
        <v>12.67</v>
      </c>
      <c r="BH23" s="29">
        <v>12.89</v>
      </c>
      <c r="BI23" s="29">
        <v>96.22</v>
      </c>
      <c r="BJ23" s="29">
        <v>12.67</v>
      </c>
      <c r="BK23" s="29">
        <v>12.89</v>
      </c>
      <c r="BL23" s="29">
        <v>96.22</v>
      </c>
      <c r="BM23" s="31"/>
      <c r="BN23" s="31"/>
      <c r="BO23" s="2"/>
      <c r="BP23" s="2"/>
      <c r="BQ23" s="2"/>
    </row>
    <row r="24" spans="1:69" x14ac:dyDescent="0.25">
      <c r="A24" s="63" t="s">
        <v>57</v>
      </c>
      <c r="B24" s="63" t="s">
        <v>355</v>
      </c>
      <c r="C24" s="29">
        <v>271.89</v>
      </c>
      <c r="D24" s="29">
        <v>152.44</v>
      </c>
      <c r="E24" s="29">
        <v>57</v>
      </c>
      <c r="F24" s="29">
        <v>61.2</v>
      </c>
      <c r="G24" s="29">
        <v>50.7</v>
      </c>
      <c r="H24" s="29">
        <v>61.14</v>
      </c>
      <c r="I24" s="29">
        <v>70.59</v>
      </c>
      <c r="J24" s="29">
        <v>58.7</v>
      </c>
      <c r="K24" s="29">
        <v>88.2</v>
      </c>
      <c r="L24" s="29">
        <v>66.900000000000006</v>
      </c>
      <c r="M24" s="29">
        <v>64.709999999999994</v>
      </c>
      <c r="N24" s="29">
        <v>53.63</v>
      </c>
      <c r="O24" s="29">
        <v>63.2</v>
      </c>
      <c r="P24" s="29">
        <v>58.5</v>
      </c>
      <c r="Q24" s="29">
        <v>64.5</v>
      </c>
      <c r="R24" s="29">
        <v>68.069999999999993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31.6</v>
      </c>
      <c r="Y24" s="29">
        <v>0</v>
      </c>
      <c r="Z24" s="29">
        <v>0</v>
      </c>
      <c r="AA24" s="29">
        <v>0</v>
      </c>
      <c r="AB24" s="29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16.3</v>
      </c>
      <c r="AI24" s="29">
        <v>0</v>
      </c>
      <c r="AJ24" s="29">
        <v>0</v>
      </c>
      <c r="AK24" s="29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29">
        <v>0</v>
      </c>
      <c r="BF24" s="29">
        <v>0</v>
      </c>
      <c r="BG24" s="29">
        <v>8.11</v>
      </c>
      <c r="BH24" s="29">
        <v>11.89</v>
      </c>
      <c r="BI24" s="29">
        <v>74.44</v>
      </c>
      <c r="BJ24" s="29">
        <v>8.11</v>
      </c>
      <c r="BK24" s="29">
        <v>11.89</v>
      </c>
      <c r="BL24" s="29">
        <v>74.44</v>
      </c>
      <c r="BM24" s="31"/>
      <c r="BN24" s="31"/>
      <c r="BO24" s="2"/>
      <c r="BP24" s="2"/>
      <c r="BQ24" s="2"/>
    </row>
    <row r="25" spans="1:69" x14ac:dyDescent="0.25">
      <c r="A25" s="63" t="s">
        <v>99</v>
      </c>
      <c r="B25" s="63" t="s">
        <v>397</v>
      </c>
      <c r="C25" s="29">
        <v>0</v>
      </c>
      <c r="D25" s="29">
        <v>0</v>
      </c>
      <c r="E25" s="29">
        <v>0</v>
      </c>
      <c r="F25" s="29">
        <v>7</v>
      </c>
      <c r="G25" s="29">
        <v>11.1</v>
      </c>
      <c r="H25" s="29">
        <v>8.1</v>
      </c>
      <c r="I25" s="29">
        <v>10.199999999999999</v>
      </c>
      <c r="J25" s="29">
        <v>6.3</v>
      </c>
      <c r="K25" s="29">
        <v>9.4</v>
      </c>
      <c r="L25" s="29">
        <v>9.6</v>
      </c>
      <c r="M25" s="29">
        <v>7.6</v>
      </c>
      <c r="N25" s="29">
        <v>7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5">
        <v>0.16</v>
      </c>
      <c r="AD25" s="5">
        <v>0.1</v>
      </c>
      <c r="AE25" s="5">
        <v>0</v>
      </c>
      <c r="AF25" s="5">
        <v>0.16</v>
      </c>
      <c r="AG25" s="5">
        <v>0</v>
      </c>
      <c r="AH25" s="5">
        <v>0</v>
      </c>
      <c r="AI25" s="29">
        <v>0</v>
      </c>
      <c r="AJ25" s="29">
        <v>0</v>
      </c>
      <c r="AK25" s="29">
        <v>0</v>
      </c>
      <c r="AL25" s="5">
        <v>0.22</v>
      </c>
      <c r="AM25" s="5">
        <v>0</v>
      </c>
      <c r="AN25" s="5">
        <v>0.16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29">
        <v>0</v>
      </c>
      <c r="BF25" s="29">
        <v>0</v>
      </c>
      <c r="BG25" s="29">
        <v>1</v>
      </c>
      <c r="BH25" s="29">
        <v>1.67</v>
      </c>
      <c r="BI25" s="29">
        <v>14.67</v>
      </c>
      <c r="BJ25" s="29">
        <v>1</v>
      </c>
      <c r="BK25" s="29">
        <v>1.67</v>
      </c>
      <c r="BL25" s="29">
        <v>14.67</v>
      </c>
      <c r="BM25" s="31"/>
      <c r="BN25" s="31"/>
      <c r="BO25" s="2"/>
      <c r="BP25" s="2"/>
      <c r="BQ25" s="2"/>
    </row>
    <row r="26" spans="1:69" x14ac:dyDescent="0.25">
      <c r="A26" s="63" t="s">
        <v>211</v>
      </c>
      <c r="B26" s="63" t="s">
        <v>506</v>
      </c>
      <c r="C26" s="29">
        <v>491.11</v>
      </c>
      <c r="D26" s="29">
        <v>252.67</v>
      </c>
      <c r="E26" s="29">
        <v>89.67</v>
      </c>
      <c r="F26" s="29">
        <v>243.76</v>
      </c>
      <c r="G26" s="29">
        <v>250.8</v>
      </c>
      <c r="H26" s="29">
        <v>247.41</v>
      </c>
      <c r="I26" s="29">
        <v>246.41</v>
      </c>
      <c r="J26" s="29">
        <v>262.19</v>
      </c>
      <c r="K26" s="29">
        <v>312.81</v>
      </c>
      <c r="L26" s="29">
        <v>258.02999999999997</v>
      </c>
      <c r="M26" s="29">
        <v>282.89999999999998</v>
      </c>
      <c r="N26" s="29">
        <v>272.60000000000002</v>
      </c>
      <c r="O26" s="29">
        <v>299.72000000000003</v>
      </c>
      <c r="P26" s="29">
        <v>256.56</v>
      </c>
      <c r="Q26" s="29">
        <v>223.73</v>
      </c>
      <c r="R26" s="29">
        <v>221.69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257.51</v>
      </c>
      <c r="Y26" s="29">
        <v>0</v>
      </c>
      <c r="Z26" s="29">
        <v>65.790000000000006</v>
      </c>
      <c r="AA26" s="29">
        <v>49.54</v>
      </c>
      <c r="AB26" s="29">
        <v>5.38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34.06</v>
      </c>
      <c r="AI26" s="29">
        <v>6.43</v>
      </c>
      <c r="AJ26" s="29">
        <v>0</v>
      </c>
      <c r="AK26" s="29">
        <v>0</v>
      </c>
      <c r="AL26" s="5">
        <v>0</v>
      </c>
      <c r="AM26" s="5">
        <v>0</v>
      </c>
      <c r="AN26" s="5">
        <v>0</v>
      </c>
      <c r="AO26" s="5">
        <v>0</v>
      </c>
      <c r="AP26" s="5">
        <v>34.200000000000003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29">
        <v>9.6999999999999993</v>
      </c>
      <c r="BF26" s="29">
        <v>0.1</v>
      </c>
      <c r="BG26" s="29">
        <v>10.33</v>
      </c>
      <c r="BH26" s="29">
        <v>55.78</v>
      </c>
      <c r="BI26" s="29">
        <v>476.56</v>
      </c>
      <c r="BJ26" s="29">
        <v>10.33</v>
      </c>
      <c r="BK26" s="29">
        <v>55.78</v>
      </c>
      <c r="BL26" s="29">
        <v>476.33</v>
      </c>
      <c r="BM26" s="31"/>
      <c r="BN26" s="31"/>
      <c r="BO26" s="2"/>
      <c r="BP26" s="2"/>
      <c r="BQ26" s="2"/>
    </row>
    <row r="27" spans="1:69" x14ac:dyDescent="0.25">
      <c r="A27" s="63" t="s">
        <v>45</v>
      </c>
      <c r="B27" s="63" t="s">
        <v>343</v>
      </c>
      <c r="C27" s="29">
        <v>165.33</v>
      </c>
      <c r="D27" s="29">
        <v>40.56</v>
      </c>
      <c r="E27" s="29">
        <v>133.78</v>
      </c>
      <c r="F27" s="29">
        <v>460.19</v>
      </c>
      <c r="G27" s="29">
        <v>475.18</v>
      </c>
      <c r="H27" s="29">
        <v>501.2</v>
      </c>
      <c r="I27" s="29">
        <v>509.85</v>
      </c>
      <c r="J27" s="29">
        <v>555</v>
      </c>
      <c r="K27" s="29">
        <v>529.69000000000005</v>
      </c>
      <c r="L27" s="29">
        <v>588.21</v>
      </c>
      <c r="M27" s="29">
        <v>642.38</v>
      </c>
      <c r="N27" s="29">
        <v>566.59</v>
      </c>
      <c r="O27" s="29">
        <v>616.4</v>
      </c>
      <c r="P27" s="29">
        <v>613.34</v>
      </c>
      <c r="Q27" s="29">
        <v>521.39</v>
      </c>
      <c r="R27" s="29">
        <v>482.54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355.85</v>
      </c>
      <c r="Y27" s="29">
        <v>0</v>
      </c>
      <c r="Z27" s="29">
        <v>29.2</v>
      </c>
      <c r="AA27" s="29">
        <v>181.6</v>
      </c>
      <c r="AB27" s="29">
        <v>4.1399999999999997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29">
        <v>0</v>
      </c>
      <c r="AJ27" s="29">
        <v>0</v>
      </c>
      <c r="AK27" s="29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0.6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29">
        <v>2.2000000000000002</v>
      </c>
      <c r="BF27" s="29">
        <v>0</v>
      </c>
      <c r="BG27" s="29">
        <v>26.11</v>
      </c>
      <c r="BH27" s="29">
        <v>68.67</v>
      </c>
      <c r="BI27" s="29">
        <v>725.11</v>
      </c>
      <c r="BJ27" s="29">
        <v>26.11</v>
      </c>
      <c r="BK27" s="29">
        <v>68.67</v>
      </c>
      <c r="BL27" s="29">
        <v>720.33</v>
      </c>
      <c r="BM27" s="31"/>
      <c r="BN27" s="31"/>
      <c r="BO27" s="2"/>
      <c r="BP27" s="2"/>
      <c r="BQ27" s="2"/>
    </row>
    <row r="28" spans="1:69" x14ac:dyDescent="0.25">
      <c r="A28" s="63" t="s">
        <v>37</v>
      </c>
      <c r="B28" s="63" t="s">
        <v>335</v>
      </c>
      <c r="C28" s="29">
        <v>0</v>
      </c>
      <c r="D28" s="29">
        <v>0</v>
      </c>
      <c r="E28" s="29">
        <v>0</v>
      </c>
      <c r="F28" s="29">
        <v>49.23</v>
      </c>
      <c r="G28" s="29">
        <v>44.1</v>
      </c>
      <c r="H28" s="29">
        <v>47.26</v>
      </c>
      <c r="I28" s="29">
        <v>46.33</v>
      </c>
      <c r="J28" s="29">
        <v>35.799999999999997</v>
      </c>
      <c r="K28" s="29">
        <v>38.799999999999997</v>
      </c>
      <c r="L28" s="29">
        <v>38.69</v>
      </c>
      <c r="M28" s="29">
        <v>30.6</v>
      </c>
      <c r="N28" s="29">
        <v>27.6</v>
      </c>
      <c r="O28" s="29">
        <v>38.08</v>
      </c>
      <c r="P28" s="29">
        <v>40.67</v>
      </c>
      <c r="Q28" s="29">
        <v>29.21</v>
      </c>
      <c r="R28" s="29">
        <v>19.399999999999999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10.98</v>
      </c>
      <c r="Y28" s="29">
        <v>0</v>
      </c>
      <c r="Z28" s="29">
        <v>0</v>
      </c>
      <c r="AA28" s="29">
        <v>9.5299999999999994</v>
      </c>
      <c r="AB28" s="29">
        <v>0.89</v>
      </c>
      <c r="AC28" s="5">
        <v>0.57999999999999996</v>
      </c>
      <c r="AD28" s="5">
        <v>1.88</v>
      </c>
      <c r="AE28" s="5">
        <v>0.85</v>
      </c>
      <c r="AF28" s="5">
        <v>0.68</v>
      </c>
      <c r="AG28" s="5">
        <v>0.15</v>
      </c>
      <c r="AH28" s="5">
        <v>12.07</v>
      </c>
      <c r="AI28" s="29">
        <v>0</v>
      </c>
      <c r="AJ28" s="29">
        <v>0</v>
      </c>
      <c r="AK28" s="29">
        <v>0</v>
      </c>
      <c r="AL28" s="5">
        <v>2.46</v>
      </c>
      <c r="AM28" s="5">
        <v>0.85</v>
      </c>
      <c r="AN28" s="5">
        <v>0.68</v>
      </c>
      <c r="AO28" s="5">
        <v>0.15</v>
      </c>
      <c r="AP28" s="5">
        <v>12.07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29">
        <v>0</v>
      </c>
      <c r="BF28" s="29">
        <v>0</v>
      </c>
      <c r="BG28" s="29">
        <v>3.33</v>
      </c>
      <c r="BH28" s="29">
        <v>7.56</v>
      </c>
      <c r="BI28" s="29">
        <v>63.89</v>
      </c>
      <c r="BJ28" s="29">
        <v>3.33</v>
      </c>
      <c r="BK28" s="29">
        <v>7.56</v>
      </c>
      <c r="BL28" s="29">
        <v>63.89</v>
      </c>
      <c r="BM28" s="31"/>
      <c r="BN28" s="31"/>
      <c r="BO28" s="2"/>
      <c r="BP28" s="2"/>
      <c r="BQ28" s="2"/>
    </row>
    <row r="29" spans="1:69" x14ac:dyDescent="0.25">
      <c r="A29" s="63" t="s">
        <v>192</v>
      </c>
      <c r="B29" s="63" t="s">
        <v>489</v>
      </c>
      <c r="C29" s="29">
        <v>0</v>
      </c>
      <c r="D29" s="29">
        <v>0</v>
      </c>
      <c r="E29" s="29">
        <v>0</v>
      </c>
      <c r="F29" s="29">
        <v>23.18</v>
      </c>
      <c r="G29" s="29">
        <v>14</v>
      </c>
      <c r="H29" s="29">
        <v>24.2</v>
      </c>
      <c r="I29" s="29">
        <v>19.399999999999999</v>
      </c>
      <c r="J29" s="29">
        <v>18.8</v>
      </c>
      <c r="K29" s="29">
        <v>20.3</v>
      </c>
      <c r="L29" s="29">
        <v>22</v>
      </c>
      <c r="M29" s="29">
        <v>15.6</v>
      </c>
      <c r="N29" s="29">
        <v>17.7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29">
        <v>0</v>
      </c>
      <c r="AJ29" s="29">
        <v>0</v>
      </c>
      <c r="AK29" s="29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29">
        <v>0</v>
      </c>
      <c r="BF29" s="29">
        <v>0</v>
      </c>
      <c r="BG29" s="29">
        <v>1.56</v>
      </c>
      <c r="BH29" s="29">
        <v>1.33</v>
      </c>
      <c r="BI29" s="29">
        <v>25.89</v>
      </c>
      <c r="BJ29" s="29">
        <v>1.56</v>
      </c>
      <c r="BK29" s="29">
        <v>1.33</v>
      </c>
      <c r="BL29" s="29">
        <v>23.89</v>
      </c>
      <c r="BM29" s="31"/>
      <c r="BN29" s="31"/>
      <c r="BO29" s="2"/>
      <c r="BP29" s="2"/>
      <c r="BQ29" s="2"/>
    </row>
    <row r="30" spans="1:69" x14ac:dyDescent="0.25">
      <c r="A30" s="63" t="s">
        <v>32</v>
      </c>
      <c r="B30" s="63" t="s">
        <v>330</v>
      </c>
      <c r="C30" s="29">
        <v>121.67</v>
      </c>
      <c r="D30" s="29">
        <v>57.11</v>
      </c>
      <c r="E30" s="29">
        <v>48.78</v>
      </c>
      <c r="F30" s="29">
        <v>82.2</v>
      </c>
      <c r="G30" s="29">
        <v>103.4</v>
      </c>
      <c r="H30" s="29">
        <v>81.5</v>
      </c>
      <c r="I30" s="29">
        <v>97.5</v>
      </c>
      <c r="J30" s="29">
        <v>101.4</v>
      </c>
      <c r="K30" s="29">
        <v>117</v>
      </c>
      <c r="L30" s="29">
        <v>101.35</v>
      </c>
      <c r="M30" s="29">
        <v>103.08</v>
      </c>
      <c r="N30" s="29">
        <v>91.11</v>
      </c>
      <c r="O30" s="29">
        <v>97.93</v>
      </c>
      <c r="P30" s="29">
        <v>110.33</v>
      </c>
      <c r="Q30" s="29">
        <v>99.04</v>
      </c>
      <c r="R30" s="29">
        <v>78.2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99.95</v>
      </c>
      <c r="Y30" s="29">
        <v>0</v>
      </c>
      <c r="Z30" s="29">
        <v>38.29</v>
      </c>
      <c r="AA30" s="29">
        <v>34.89</v>
      </c>
      <c r="AB30" s="29">
        <v>2.65</v>
      </c>
      <c r="AC30" s="5">
        <v>2.5</v>
      </c>
      <c r="AD30" s="5">
        <v>11.98</v>
      </c>
      <c r="AE30" s="5">
        <v>2</v>
      </c>
      <c r="AF30" s="5">
        <v>11.92</v>
      </c>
      <c r="AG30" s="5">
        <v>8.7899999999999991</v>
      </c>
      <c r="AH30" s="5">
        <v>0</v>
      </c>
      <c r="AI30" s="29">
        <v>0</v>
      </c>
      <c r="AJ30" s="29">
        <v>0</v>
      </c>
      <c r="AK30" s="29">
        <v>0</v>
      </c>
      <c r="AL30" s="5">
        <v>14.48</v>
      </c>
      <c r="AM30" s="5">
        <v>2</v>
      </c>
      <c r="AN30" s="5">
        <v>11.92</v>
      </c>
      <c r="AO30" s="5">
        <v>8.7899999999999991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29">
        <v>0</v>
      </c>
      <c r="BF30" s="29">
        <v>0</v>
      </c>
      <c r="BG30" s="29">
        <v>5.78</v>
      </c>
      <c r="BH30" s="29">
        <v>15.11</v>
      </c>
      <c r="BI30" s="29">
        <v>124.67</v>
      </c>
      <c r="BJ30" s="29">
        <v>5.78</v>
      </c>
      <c r="BK30" s="29">
        <v>15.11</v>
      </c>
      <c r="BL30" s="29">
        <v>124.67</v>
      </c>
      <c r="BM30" s="31"/>
      <c r="BN30" s="31"/>
      <c r="BO30" s="2"/>
      <c r="BP30" s="2"/>
      <c r="BQ30" s="2"/>
    </row>
    <row r="31" spans="1:69" x14ac:dyDescent="0.25">
      <c r="A31" s="63" t="s">
        <v>31</v>
      </c>
      <c r="B31" s="63" t="s">
        <v>329</v>
      </c>
      <c r="C31" s="29">
        <v>180</v>
      </c>
      <c r="D31" s="29">
        <v>42.56</v>
      </c>
      <c r="E31" s="29">
        <v>79.44</v>
      </c>
      <c r="F31" s="29">
        <v>122.45</v>
      </c>
      <c r="G31" s="29">
        <v>119</v>
      </c>
      <c r="H31" s="29">
        <v>113.2</v>
      </c>
      <c r="I31" s="29">
        <v>126.46</v>
      </c>
      <c r="J31" s="29">
        <v>127.9</v>
      </c>
      <c r="K31" s="29">
        <v>131.15</v>
      </c>
      <c r="L31" s="29">
        <v>129.94999999999999</v>
      </c>
      <c r="M31" s="29">
        <v>129.27000000000001</v>
      </c>
      <c r="N31" s="29">
        <v>112.72</v>
      </c>
      <c r="O31" s="29">
        <v>121.94</v>
      </c>
      <c r="P31" s="29">
        <v>135.38999999999999</v>
      </c>
      <c r="Q31" s="29">
        <v>86.74</v>
      </c>
      <c r="R31" s="29">
        <v>86.2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115.5</v>
      </c>
      <c r="Y31" s="29">
        <v>0</v>
      </c>
      <c r="Z31" s="29">
        <v>40.9</v>
      </c>
      <c r="AA31" s="29">
        <v>46.34</v>
      </c>
      <c r="AB31" s="29">
        <v>4.9800000000000004</v>
      </c>
      <c r="AC31" s="5">
        <v>0</v>
      </c>
      <c r="AD31" s="5">
        <v>0.72</v>
      </c>
      <c r="AE31" s="5">
        <v>0</v>
      </c>
      <c r="AF31" s="5">
        <v>0.5</v>
      </c>
      <c r="AG31" s="5">
        <v>0</v>
      </c>
      <c r="AH31" s="5">
        <v>0</v>
      </c>
      <c r="AI31" s="29">
        <v>0</v>
      </c>
      <c r="AJ31" s="29">
        <v>0</v>
      </c>
      <c r="AK31" s="29">
        <v>0</v>
      </c>
      <c r="AL31" s="5">
        <v>0.72</v>
      </c>
      <c r="AM31" s="5">
        <v>0</v>
      </c>
      <c r="AN31" s="5">
        <v>0.5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29">
        <v>0</v>
      </c>
      <c r="BF31" s="29">
        <v>0</v>
      </c>
      <c r="BG31" s="29">
        <v>6.56</v>
      </c>
      <c r="BH31" s="29">
        <v>20.78</v>
      </c>
      <c r="BI31" s="29">
        <v>185</v>
      </c>
      <c r="BJ31" s="29">
        <v>6.56</v>
      </c>
      <c r="BK31" s="29">
        <v>20.78</v>
      </c>
      <c r="BL31" s="29">
        <v>185</v>
      </c>
      <c r="BM31" s="31"/>
      <c r="BN31" s="31"/>
      <c r="BO31" s="2"/>
      <c r="BP31" s="2"/>
      <c r="BQ31" s="2"/>
    </row>
    <row r="32" spans="1:69" x14ac:dyDescent="0.25">
      <c r="A32" s="63" t="s">
        <v>52</v>
      </c>
      <c r="B32" s="63" t="s">
        <v>350</v>
      </c>
      <c r="C32" s="29">
        <v>11.89</v>
      </c>
      <c r="D32" s="29">
        <v>19.440000000000001</v>
      </c>
      <c r="E32" s="29">
        <v>6</v>
      </c>
      <c r="F32" s="29">
        <v>96.5</v>
      </c>
      <c r="G32" s="29">
        <v>103</v>
      </c>
      <c r="H32" s="29">
        <v>103.7</v>
      </c>
      <c r="I32" s="29">
        <v>104.8</v>
      </c>
      <c r="J32" s="29">
        <v>103.57</v>
      </c>
      <c r="K32" s="29">
        <v>128.01</v>
      </c>
      <c r="L32" s="29">
        <v>92.11</v>
      </c>
      <c r="M32" s="29">
        <v>116.44</v>
      </c>
      <c r="N32" s="29">
        <v>112.08</v>
      </c>
      <c r="O32" s="29">
        <v>98.66</v>
      </c>
      <c r="P32" s="29">
        <v>94.47</v>
      </c>
      <c r="Q32" s="29">
        <v>94.46</v>
      </c>
      <c r="R32" s="29">
        <v>109.53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65.209999999999994</v>
      </c>
      <c r="Y32" s="29">
        <v>0</v>
      </c>
      <c r="Z32" s="29">
        <v>0</v>
      </c>
      <c r="AA32" s="29">
        <v>21.28</v>
      </c>
      <c r="AB32" s="29">
        <v>2.66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29">
        <v>0</v>
      </c>
      <c r="AJ32" s="29">
        <v>0</v>
      </c>
      <c r="AK32" s="29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29">
        <v>0</v>
      </c>
      <c r="BF32" s="29">
        <v>0</v>
      </c>
      <c r="BG32" s="29">
        <v>16</v>
      </c>
      <c r="BH32" s="29">
        <v>18.670000000000002</v>
      </c>
      <c r="BI32" s="29">
        <v>230.44</v>
      </c>
      <c r="BJ32" s="29">
        <v>16</v>
      </c>
      <c r="BK32" s="29">
        <v>18.670000000000002</v>
      </c>
      <c r="BL32" s="29">
        <v>230.44</v>
      </c>
      <c r="BM32" s="31"/>
      <c r="BN32" s="31"/>
      <c r="BO32" s="2"/>
      <c r="BP32" s="2"/>
      <c r="BQ32" s="2"/>
    </row>
    <row r="33" spans="1:69" x14ac:dyDescent="0.25">
      <c r="A33" s="63" t="s">
        <v>136</v>
      </c>
      <c r="B33" s="63" t="s">
        <v>433</v>
      </c>
      <c r="C33" s="29">
        <v>0</v>
      </c>
      <c r="D33" s="29">
        <v>0</v>
      </c>
      <c r="E33" s="29">
        <v>0</v>
      </c>
      <c r="F33" s="29">
        <v>9.6</v>
      </c>
      <c r="G33" s="29">
        <v>5.2</v>
      </c>
      <c r="H33" s="29">
        <v>10.7</v>
      </c>
      <c r="I33" s="29">
        <v>11</v>
      </c>
      <c r="J33" s="29">
        <v>10.4</v>
      </c>
      <c r="K33" s="29">
        <v>9.1999999999999993</v>
      </c>
      <c r="L33" s="29">
        <v>12</v>
      </c>
      <c r="M33" s="29">
        <v>11</v>
      </c>
      <c r="N33" s="29">
        <v>7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29">
        <v>0</v>
      </c>
      <c r="AJ33" s="29">
        <v>0</v>
      </c>
      <c r="AK33" s="29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7</v>
      </c>
      <c r="BJ33" s="29">
        <v>0</v>
      </c>
      <c r="BK33" s="29">
        <v>0</v>
      </c>
      <c r="BL33" s="29">
        <v>0</v>
      </c>
      <c r="BM33" s="31"/>
      <c r="BN33" s="31"/>
      <c r="BO33" s="2"/>
      <c r="BP33" s="2"/>
      <c r="BQ33" s="2"/>
    </row>
    <row r="34" spans="1:69" x14ac:dyDescent="0.25">
      <c r="A34" s="63" t="s">
        <v>126</v>
      </c>
      <c r="B34" s="63" t="s">
        <v>423</v>
      </c>
      <c r="C34" s="29">
        <v>202.56</v>
      </c>
      <c r="D34" s="29">
        <v>137.33000000000001</v>
      </c>
      <c r="E34" s="29">
        <v>133.11000000000001</v>
      </c>
      <c r="F34" s="29">
        <v>829.9</v>
      </c>
      <c r="G34" s="29">
        <v>886.8</v>
      </c>
      <c r="H34" s="29">
        <v>840.5</v>
      </c>
      <c r="I34" s="29">
        <v>805.3</v>
      </c>
      <c r="J34" s="29">
        <v>852.1</v>
      </c>
      <c r="K34" s="29">
        <v>886.2</v>
      </c>
      <c r="L34" s="29">
        <v>880.54</v>
      </c>
      <c r="M34" s="29">
        <v>859.83</v>
      </c>
      <c r="N34" s="29">
        <v>920.19</v>
      </c>
      <c r="O34" s="29">
        <v>937.51</v>
      </c>
      <c r="P34" s="29">
        <v>889.33</v>
      </c>
      <c r="Q34" s="29">
        <v>728.95</v>
      </c>
      <c r="R34" s="29">
        <v>616.19000000000005</v>
      </c>
      <c r="S34" s="29">
        <v>9.0000000000000011E-2</v>
      </c>
      <c r="T34" s="29">
        <v>0.01</v>
      </c>
      <c r="U34" s="29">
        <v>0</v>
      </c>
      <c r="V34" s="29">
        <v>0</v>
      </c>
      <c r="W34" s="29">
        <v>0.02</v>
      </c>
      <c r="X34" s="29">
        <v>533.99</v>
      </c>
      <c r="Y34" s="29">
        <v>0</v>
      </c>
      <c r="Z34" s="29">
        <v>123.97</v>
      </c>
      <c r="AA34" s="29">
        <v>284.52</v>
      </c>
      <c r="AB34" s="29">
        <v>22.31</v>
      </c>
      <c r="AC34" s="5">
        <v>4</v>
      </c>
      <c r="AD34" s="5">
        <v>25.2</v>
      </c>
      <c r="AE34" s="5">
        <v>8.6999999999999993</v>
      </c>
      <c r="AF34" s="5">
        <v>27.68</v>
      </c>
      <c r="AG34" s="5">
        <v>39.799999999999997</v>
      </c>
      <c r="AH34" s="5">
        <v>290.98</v>
      </c>
      <c r="AI34" s="29">
        <v>16.47</v>
      </c>
      <c r="AJ34" s="29">
        <v>0</v>
      </c>
      <c r="AK34" s="29">
        <v>0</v>
      </c>
      <c r="AL34" s="5">
        <v>29.099999999999998</v>
      </c>
      <c r="AM34" s="5">
        <v>8.8000000000000007</v>
      </c>
      <c r="AN34" s="5">
        <v>27.68</v>
      </c>
      <c r="AO34" s="5">
        <v>39.799999999999997</v>
      </c>
      <c r="AP34" s="5">
        <v>290.98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29">
        <v>0</v>
      </c>
      <c r="BF34" s="29">
        <v>0</v>
      </c>
      <c r="BG34" s="29">
        <v>135</v>
      </c>
      <c r="BH34" s="29">
        <v>182.56</v>
      </c>
      <c r="BI34" s="29">
        <v>1588.11</v>
      </c>
      <c r="BJ34" s="29">
        <v>135</v>
      </c>
      <c r="BK34" s="29">
        <v>182.56</v>
      </c>
      <c r="BL34" s="29">
        <v>1588.11</v>
      </c>
      <c r="BM34" s="31"/>
      <c r="BN34" s="31"/>
      <c r="BO34" s="2"/>
      <c r="BP34" s="2"/>
      <c r="BQ34" s="2"/>
    </row>
    <row r="35" spans="1:69" x14ac:dyDescent="0.25">
      <c r="A35" s="63" t="s">
        <v>241</v>
      </c>
      <c r="B35" s="63" t="s">
        <v>536</v>
      </c>
      <c r="C35" s="29">
        <v>301.44</v>
      </c>
      <c r="D35" s="29">
        <v>164.11</v>
      </c>
      <c r="E35" s="29">
        <v>103.44</v>
      </c>
      <c r="F35" s="29">
        <v>1053.78</v>
      </c>
      <c r="G35" s="29">
        <v>1018.5</v>
      </c>
      <c r="H35" s="29">
        <v>1065.78</v>
      </c>
      <c r="I35" s="29">
        <v>1095.9100000000001</v>
      </c>
      <c r="J35" s="29">
        <v>1105.19</v>
      </c>
      <c r="K35" s="29">
        <v>1104.54</v>
      </c>
      <c r="L35" s="29">
        <v>1133.82</v>
      </c>
      <c r="M35" s="29">
        <v>1084.57</v>
      </c>
      <c r="N35" s="29">
        <v>1042.42</v>
      </c>
      <c r="O35" s="29">
        <v>1095.47</v>
      </c>
      <c r="P35" s="29">
        <v>1067.82</v>
      </c>
      <c r="Q35" s="29">
        <v>855.2</v>
      </c>
      <c r="R35" s="29">
        <v>809.84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457.25</v>
      </c>
      <c r="Y35" s="29">
        <v>45.47</v>
      </c>
      <c r="Z35" s="29">
        <v>28.14</v>
      </c>
      <c r="AA35" s="29">
        <v>297.57</v>
      </c>
      <c r="AB35" s="29">
        <v>11.82</v>
      </c>
      <c r="AC35" s="5">
        <v>2.95</v>
      </c>
      <c r="AD35" s="5">
        <v>11</v>
      </c>
      <c r="AE35" s="5">
        <v>7.07</v>
      </c>
      <c r="AF35" s="5">
        <v>9.34</v>
      </c>
      <c r="AG35" s="5">
        <v>19.560000000000002</v>
      </c>
      <c r="AH35" s="5">
        <v>80.91</v>
      </c>
      <c r="AI35" s="29">
        <v>0</v>
      </c>
      <c r="AJ35" s="29">
        <v>0</v>
      </c>
      <c r="AK35" s="29">
        <v>0</v>
      </c>
      <c r="AL35" s="5">
        <v>13.95</v>
      </c>
      <c r="AM35" s="5">
        <v>7.07</v>
      </c>
      <c r="AN35" s="5">
        <v>9.5399999999999991</v>
      </c>
      <c r="AO35" s="5">
        <v>19.36</v>
      </c>
      <c r="AP35" s="5">
        <v>80.91</v>
      </c>
      <c r="AQ35" s="5">
        <v>0</v>
      </c>
      <c r="AR35" s="5">
        <v>0</v>
      </c>
      <c r="AS35" s="5">
        <v>0</v>
      </c>
      <c r="AT35" s="5">
        <v>0</v>
      </c>
      <c r="AU35" s="5">
        <v>9.06</v>
      </c>
      <c r="AV35" s="5">
        <v>0</v>
      </c>
      <c r="AW35" s="5">
        <v>7.96</v>
      </c>
      <c r="AX35" s="5">
        <v>0</v>
      </c>
      <c r="AY35" s="5">
        <v>0</v>
      </c>
      <c r="AZ35" s="5">
        <v>0</v>
      </c>
      <c r="BA35" s="5">
        <v>1.1000000000000001</v>
      </c>
      <c r="BB35" s="5">
        <v>0</v>
      </c>
      <c r="BC35" s="5">
        <v>0</v>
      </c>
      <c r="BD35" s="5">
        <v>0</v>
      </c>
      <c r="BE35" s="29">
        <v>87.59</v>
      </c>
      <c r="BF35" s="29">
        <v>0</v>
      </c>
      <c r="BG35" s="29">
        <v>221.22</v>
      </c>
      <c r="BH35" s="29">
        <v>190</v>
      </c>
      <c r="BI35" s="29">
        <v>1881</v>
      </c>
      <c r="BJ35" s="29">
        <v>221.22</v>
      </c>
      <c r="BK35" s="29">
        <v>190</v>
      </c>
      <c r="BL35" s="29">
        <v>1854.78</v>
      </c>
      <c r="BM35" s="31"/>
      <c r="BN35" s="31"/>
      <c r="BO35" s="2"/>
      <c r="BP35" s="2"/>
      <c r="BQ35" s="2"/>
    </row>
    <row r="36" spans="1:69" x14ac:dyDescent="0.25">
      <c r="A36" s="63" t="s">
        <v>156</v>
      </c>
      <c r="B36" s="63" t="s">
        <v>453</v>
      </c>
      <c r="C36" s="29">
        <v>318.67</v>
      </c>
      <c r="D36" s="29">
        <v>102.67</v>
      </c>
      <c r="E36" s="29">
        <v>94.78</v>
      </c>
      <c r="F36" s="29">
        <v>286.60000000000002</v>
      </c>
      <c r="G36" s="29">
        <v>261.8</v>
      </c>
      <c r="H36" s="29">
        <v>283.05</v>
      </c>
      <c r="I36" s="29">
        <v>283.67</v>
      </c>
      <c r="J36" s="29">
        <v>283.81</v>
      </c>
      <c r="K36" s="29">
        <v>271.56</v>
      </c>
      <c r="L36" s="29">
        <v>268.63</v>
      </c>
      <c r="M36" s="29">
        <v>265.93</v>
      </c>
      <c r="N36" s="29">
        <v>269.66000000000003</v>
      </c>
      <c r="O36" s="29">
        <v>222.05</v>
      </c>
      <c r="P36" s="29">
        <v>238.57</v>
      </c>
      <c r="Q36" s="29">
        <v>204.32</v>
      </c>
      <c r="R36" s="29">
        <v>193.5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167.31</v>
      </c>
      <c r="Y36" s="29">
        <v>0</v>
      </c>
      <c r="Z36" s="29">
        <v>28.07</v>
      </c>
      <c r="AA36" s="29">
        <v>77.290000000000006</v>
      </c>
      <c r="AB36" s="29">
        <v>9.9499999999999993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41.06</v>
      </c>
      <c r="AI36" s="29">
        <v>0</v>
      </c>
      <c r="AJ36" s="29">
        <v>0</v>
      </c>
      <c r="AK36" s="29">
        <v>0</v>
      </c>
      <c r="AL36" s="5">
        <v>0</v>
      </c>
      <c r="AM36" s="5">
        <v>0</v>
      </c>
      <c r="AN36" s="5">
        <v>0</v>
      </c>
      <c r="AO36" s="5">
        <v>0</v>
      </c>
      <c r="AP36" s="5">
        <v>41.06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29">
        <v>22.34</v>
      </c>
      <c r="BF36" s="29">
        <v>0</v>
      </c>
      <c r="BG36" s="29">
        <v>34</v>
      </c>
      <c r="BH36" s="29">
        <v>39.33</v>
      </c>
      <c r="BI36" s="29">
        <v>546</v>
      </c>
      <c r="BJ36" s="29">
        <v>34</v>
      </c>
      <c r="BK36" s="29">
        <v>39.33</v>
      </c>
      <c r="BL36" s="29">
        <v>535.89</v>
      </c>
      <c r="BM36" s="31"/>
      <c r="BN36" s="31"/>
      <c r="BO36" s="2"/>
      <c r="BP36" s="2"/>
      <c r="BQ36" s="2"/>
    </row>
    <row r="37" spans="1:69" x14ac:dyDescent="0.25">
      <c r="A37" s="63" t="s">
        <v>154</v>
      </c>
      <c r="B37" s="63" t="s">
        <v>451</v>
      </c>
      <c r="C37" s="29">
        <v>79.22</v>
      </c>
      <c r="D37" s="29">
        <v>71.44</v>
      </c>
      <c r="E37" s="29">
        <v>18.329999999999998</v>
      </c>
      <c r="F37" s="29">
        <v>220.5</v>
      </c>
      <c r="G37" s="29">
        <v>214</v>
      </c>
      <c r="H37" s="29">
        <v>221.1</v>
      </c>
      <c r="I37" s="29">
        <v>227.6</v>
      </c>
      <c r="J37" s="29">
        <v>203.4</v>
      </c>
      <c r="K37" s="29">
        <v>220.53</v>
      </c>
      <c r="L37" s="29">
        <v>193.47</v>
      </c>
      <c r="M37" s="29">
        <v>205.87</v>
      </c>
      <c r="N37" s="29">
        <v>220.06</v>
      </c>
      <c r="O37" s="29">
        <v>244.98</v>
      </c>
      <c r="P37" s="29">
        <v>244.11</v>
      </c>
      <c r="Q37" s="29">
        <v>209.3</v>
      </c>
      <c r="R37" s="29">
        <v>190.54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174.06</v>
      </c>
      <c r="Y37" s="29">
        <v>0</v>
      </c>
      <c r="Z37" s="29">
        <v>0</v>
      </c>
      <c r="AA37" s="29">
        <v>73.77</v>
      </c>
      <c r="AB37" s="29">
        <v>9.09</v>
      </c>
      <c r="AC37" s="5">
        <v>0</v>
      </c>
      <c r="AD37" s="5">
        <v>0</v>
      </c>
      <c r="AE37" s="5">
        <v>0</v>
      </c>
      <c r="AF37" s="5">
        <v>0</v>
      </c>
      <c r="AG37" s="5">
        <v>0.14000000000000001</v>
      </c>
      <c r="AH37" s="5">
        <v>30.24</v>
      </c>
      <c r="AI37" s="29">
        <v>0</v>
      </c>
      <c r="AJ37" s="29">
        <v>0</v>
      </c>
      <c r="AK37" s="29">
        <v>0</v>
      </c>
      <c r="AL37" s="5">
        <v>0</v>
      </c>
      <c r="AM37" s="5">
        <v>0</v>
      </c>
      <c r="AN37" s="5">
        <v>0</v>
      </c>
      <c r="AO37" s="5">
        <v>0.14000000000000001</v>
      </c>
      <c r="AP37" s="5">
        <v>30.24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29">
        <v>7.2</v>
      </c>
      <c r="BF37" s="29">
        <v>0</v>
      </c>
      <c r="BG37" s="29">
        <v>11.56</v>
      </c>
      <c r="BH37" s="29">
        <v>32.67</v>
      </c>
      <c r="BI37" s="29">
        <v>366</v>
      </c>
      <c r="BJ37" s="29">
        <v>11.56</v>
      </c>
      <c r="BK37" s="29">
        <v>32.67</v>
      </c>
      <c r="BL37" s="29">
        <v>382</v>
      </c>
      <c r="BM37" s="31"/>
      <c r="BN37" s="31"/>
      <c r="BO37" s="2"/>
      <c r="BP37" s="2"/>
      <c r="BQ37" s="2"/>
    </row>
    <row r="38" spans="1:69" x14ac:dyDescent="0.25">
      <c r="A38" s="63" t="s">
        <v>243</v>
      </c>
      <c r="B38" s="63" t="s">
        <v>538</v>
      </c>
      <c r="C38" s="29">
        <v>146.22</v>
      </c>
      <c r="D38" s="29">
        <v>43.44</v>
      </c>
      <c r="E38" s="29">
        <v>41.67</v>
      </c>
      <c r="F38" s="29">
        <v>402.25</v>
      </c>
      <c r="G38" s="29">
        <v>390.4</v>
      </c>
      <c r="H38" s="29">
        <v>397.5</v>
      </c>
      <c r="I38" s="29">
        <v>410.4</v>
      </c>
      <c r="J38" s="29">
        <v>371.64</v>
      </c>
      <c r="K38" s="29">
        <v>371.02</v>
      </c>
      <c r="L38" s="29">
        <v>440.75</v>
      </c>
      <c r="M38" s="29">
        <v>388.5</v>
      </c>
      <c r="N38" s="29">
        <v>379.3</v>
      </c>
      <c r="O38" s="29">
        <v>344.29</v>
      </c>
      <c r="P38" s="29">
        <v>363.62</v>
      </c>
      <c r="Q38" s="29">
        <v>290.48</v>
      </c>
      <c r="R38" s="29">
        <v>239.65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194.65</v>
      </c>
      <c r="Y38" s="29">
        <v>0</v>
      </c>
      <c r="Z38" s="29">
        <v>20.329999999999998</v>
      </c>
      <c r="AA38" s="29">
        <v>92.89</v>
      </c>
      <c r="AB38" s="29">
        <v>1.01</v>
      </c>
      <c r="AC38" s="5">
        <v>5.45</v>
      </c>
      <c r="AD38" s="5">
        <v>18.78</v>
      </c>
      <c r="AE38" s="5">
        <v>11.8</v>
      </c>
      <c r="AF38" s="5">
        <v>17.060000000000002</v>
      </c>
      <c r="AG38" s="5">
        <v>11.01</v>
      </c>
      <c r="AH38" s="5">
        <v>47.8</v>
      </c>
      <c r="AI38" s="29">
        <v>0</v>
      </c>
      <c r="AJ38" s="29">
        <v>0</v>
      </c>
      <c r="AK38" s="29">
        <v>0</v>
      </c>
      <c r="AL38" s="5">
        <v>24.229999999999997</v>
      </c>
      <c r="AM38" s="5">
        <v>11.8</v>
      </c>
      <c r="AN38" s="5">
        <v>17.060000000000002</v>
      </c>
      <c r="AO38" s="5">
        <v>11.01</v>
      </c>
      <c r="AP38" s="5">
        <v>47.8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29">
        <v>14.47</v>
      </c>
      <c r="BF38" s="29">
        <v>0</v>
      </c>
      <c r="BG38" s="29">
        <v>76.11</v>
      </c>
      <c r="BH38" s="29">
        <v>87.78</v>
      </c>
      <c r="BI38" s="29">
        <v>821.11</v>
      </c>
      <c r="BJ38" s="29">
        <v>76.11</v>
      </c>
      <c r="BK38" s="29">
        <v>87.78</v>
      </c>
      <c r="BL38" s="29">
        <v>821.11</v>
      </c>
      <c r="BM38" s="31"/>
      <c r="BN38" s="31"/>
      <c r="BO38" s="2"/>
      <c r="BP38" s="2"/>
      <c r="BQ38" s="2"/>
    </row>
    <row r="39" spans="1:69" x14ac:dyDescent="0.25">
      <c r="A39" s="63" t="s">
        <v>250</v>
      </c>
      <c r="B39" s="63" t="s">
        <v>545</v>
      </c>
      <c r="C39" s="29">
        <v>0</v>
      </c>
      <c r="D39" s="29">
        <v>0</v>
      </c>
      <c r="E39" s="29">
        <v>0</v>
      </c>
      <c r="F39" s="29">
        <v>61</v>
      </c>
      <c r="G39" s="29">
        <v>45.4</v>
      </c>
      <c r="H39" s="29">
        <v>50.6</v>
      </c>
      <c r="I39" s="29">
        <v>54.6</v>
      </c>
      <c r="J39" s="29">
        <v>51.9</v>
      </c>
      <c r="K39" s="29">
        <v>52.9</v>
      </c>
      <c r="L39" s="29">
        <v>61.1</v>
      </c>
      <c r="M39" s="29">
        <v>56.26</v>
      </c>
      <c r="N39" s="29">
        <v>64.53</v>
      </c>
      <c r="O39" s="29">
        <v>67.400000000000006</v>
      </c>
      <c r="P39" s="29">
        <v>63.9</v>
      </c>
      <c r="Q39" s="29">
        <v>63</v>
      </c>
      <c r="R39" s="29">
        <v>71.25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38.81</v>
      </c>
      <c r="Y39" s="29">
        <v>0</v>
      </c>
      <c r="Z39" s="29">
        <v>14.91</v>
      </c>
      <c r="AA39" s="29">
        <v>25.34</v>
      </c>
      <c r="AB39" s="29">
        <v>1.62</v>
      </c>
      <c r="AC39" s="5">
        <v>3.5</v>
      </c>
      <c r="AD39" s="5">
        <v>17.700000000000003</v>
      </c>
      <c r="AE39" s="5">
        <v>7.9</v>
      </c>
      <c r="AF39" s="5">
        <v>12.9</v>
      </c>
      <c r="AG39" s="5">
        <v>18.43</v>
      </c>
      <c r="AH39" s="5">
        <v>52.069999999999993</v>
      </c>
      <c r="AI39" s="29">
        <v>0</v>
      </c>
      <c r="AJ39" s="29">
        <v>0</v>
      </c>
      <c r="AK39" s="29">
        <v>0</v>
      </c>
      <c r="AL39" s="5">
        <v>21.2</v>
      </c>
      <c r="AM39" s="5">
        <v>8</v>
      </c>
      <c r="AN39" s="5">
        <v>12.8</v>
      </c>
      <c r="AO39" s="5">
        <v>18.43</v>
      </c>
      <c r="AP39" s="5">
        <v>52.07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29">
        <v>6.23</v>
      </c>
      <c r="BF39" s="29">
        <v>0</v>
      </c>
      <c r="BG39" s="29">
        <v>1</v>
      </c>
      <c r="BH39" s="29">
        <v>8</v>
      </c>
      <c r="BI39" s="29">
        <v>106.78</v>
      </c>
      <c r="BJ39" s="29">
        <v>1</v>
      </c>
      <c r="BK39" s="29">
        <v>8</v>
      </c>
      <c r="BL39" s="29">
        <v>106.78</v>
      </c>
      <c r="BM39" s="31"/>
      <c r="BN39" s="31"/>
      <c r="BO39" s="2"/>
      <c r="BP39" s="2"/>
      <c r="BQ39" s="2"/>
    </row>
    <row r="40" spans="1:69" x14ac:dyDescent="0.25">
      <c r="A40" s="89" t="s">
        <v>678</v>
      </c>
      <c r="B40" s="83" t="s">
        <v>680</v>
      </c>
      <c r="C40" s="88">
        <v>0</v>
      </c>
      <c r="D40" s="29">
        <v>0</v>
      </c>
      <c r="E40" s="29">
        <v>0</v>
      </c>
      <c r="F40" s="29">
        <v>54.1</v>
      </c>
      <c r="G40" s="29">
        <v>50.2</v>
      </c>
      <c r="H40" s="29">
        <v>51.7</v>
      </c>
      <c r="I40" s="29">
        <v>42.2</v>
      </c>
      <c r="J40" s="29">
        <v>53.6</v>
      </c>
      <c r="K40" s="29">
        <v>49.4</v>
      </c>
      <c r="L40" s="29">
        <v>46.98</v>
      </c>
      <c r="M40" s="29">
        <v>45.3</v>
      </c>
      <c r="N40" s="29">
        <v>38.5</v>
      </c>
      <c r="O40" s="29">
        <v>47</v>
      </c>
      <c r="P40" s="29">
        <v>36</v>
      </c>
      <c r="Q40" s="29">
        <v>45.89</v>
      </c>
      <c r="R40" s="29">
        <v>36.729999999999997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2.3199999999999998</v>
      </c>
      <c r="AB40" s="29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29">
        <v>0</v>
      </c>
      <c r="AJ40" s="29">
        <v>0</v>
      </c>
      <c r="AK40" s="29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O40" s="2"/>
      <c r="BP40" s="2"/>
      <c r="BQ40" s="2"/>
    </row>
    <row r="41" spans="1:69" x14ac:dyDescent="0.25">
      <c r="A41" s="63" t="s">
        <v>101</v>
      </c>
      <c r="B41" s="63" t="s">
        <v>399</v>
      </c>
      <c r="C41" s="29">
        <v>4.1100000000000003</v>
      </c>
      <c r="D41" s="29">
        <v>5.67</v>
      </c>
      <c r="E41" s="29">
        <v>2</v>
      </c>
      <c r="F41" s="29">
        <v>48.31</v>
      </c>
      <c r="G41" s="29">
        <v>58</v>
      </c>
      <c r="H41" s="29">
        <v>75.900000000000006</v>
      </c>
      <c r="I41" s="29">
        <v>53.8</v>
      </c>
      <c r="J41" s="29">
        <v>68</v>
      </c>
      <c r="K41" s="29">
        <v>70.599999999999994</v>
      </c>
      <c r="L41" s="29">
        <v>55.2</v>
      </c>
      <c r="M41" s="29">
        <v>60.9</v>
      </c>
      <c r="N41" s="29">
        <v>52.88</v>
      </c>
      <c r="O41" s="29">
        <v>70</v>
      </c>
      <c r="P41" s="29">
        <v>66.8</v>
      </c>
      <c r="Q41" s="29">
        <v>61.18</v>
      </c>
      <c r="R41" s="29">
        <v>63.02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28.35</v>
      </c>
      <c r="Y41" s="29">
        <v>0</v>
      </c>
      <c r="Z41" s="29">
        <v>0</v>
      </c>
      <c r="AA41" s="29">
        <v>20.239999999999998</v>
      </c>
      <c r="AB41" s="29">
        <v>1.38</v>
      </c>
      <c r="AC41" s="5">
        <v>1</v>
      </c>
      <c r="AD41" s="5">
        <v>5.7</v>
      </c>
      <c r="AE41" s="5">
        <v>3.2</v>
      </c>
      <c r="AF41" s="5">
        <v>9.4</v>
      </c>
      <c r="AG41" s="5">
        <v>11.4</v>
      </c>
      <c r="AH41" s="5">
        <v>28.310000000000002</v>
      </c>
      <c r="AI41" s="29">
        <v>0</v>
      </c>
      <c r="AJ41" s="29">
        <v>0</v>
      </c>
      <c r="AK41" s="29">
        <v>0</v>
      </c>
      <c r="AL41" s="5">
        <v>6.7</v>
      </c>
      <c r="AM41" s="5">
        <v>3.2</v>
      </c>
      <c r="AN41" s="5">
        <v>9.4</v>
      </c>
      <c r="AO41" s="5">
        <v>11.4</v>
      </c>
      <c r="AP41" s="5">
        <v>28.299999999999997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29">
        <v>6.01</v>
      </c>
      <c r="BF41" s="29">
        <v>0</v>
      </c>
      <c r="BG41" s="29">
        <v>4.67</v>
      </c>
      <c r="BH41" s="29">
        <v>10.67</v>
      </c>
      <c r="BI41" s="29">
        <v>123.89</v>
      </c>
      <c r="BJ41" s="29">
        <v>4.67</v>
      </c>
      <c r="BK41" s="29">
        <v>10.67</v>
      </c>
      <c r="BL41" s="29">
        <v>123.89</v>
      </c>
      <c r="BM41" s="31"/>
      <c r="BN41" s="31"/>
      <c r="BO41" s="2"/>
      <c r="BP41" s="2"/>
      <c r="BQ41" s="2"/>
    </row>
    <row r="42" spans="1:69" x14ac:dyDescent="0.25">
      <c r="A42" s="63" t="s">
        <v>19</v>
      </c>
      <c r="B42" s="63" t="s">
        <v>317</v>
      </c>
      <c r="C42" s="29">
        <v>16.22</v>
      </c>
      <c r="D42" s="29">
        <v>11.44</v>
      </c>
      <c r="E42" s="29">
        <v>4</v>
      </c>
      <c r="F42" s="29">
        <v>197.19</v>
      </c>
      <c r="G42" s="29">
        <v>184.47</v>
      </c>
      <c r="H42" s="29">
        <v>188.51</v>
      </c>
      <c r="I42" s="29">
        <v>161.44999999999999</v>
      </c>
      <c r="J42" s="29">
        <v>171.64</v>
      </c>
      <c r="K42" s="29">
        <v>186.26</v>
      </c>
      <c r="L42" s="29">
        <v>197.68</v>
      </c>
      <c r="M42" s="29">
        <v>223.27</v>
      </c>
      <c r="N42" s="29">
        <v>199.46</v>
      </c>
      <c r="O42" s="29">
        <v>205.8</v>
      </c>
      <c r="P42" s="29">
        <v>216.55</v>
      </c>
      <c r="Q42" s="29">
        <v>226.08</v>
      </c>
      <c r="R42" s="29">
        <v>173.97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158.78</v>
      </c>
      <c r="Y42" s="29">
        <v>0</v>
      </c>
      <c r="Z42" s="29">
        <v>0</v>
      </c>
      <c r="AA42" s="29">
        <v>18.14</v>
      </c>
      <c r="AB42" s="29">
        <v>2.27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74.48</v>
      </c>
      <c r="AI42" s="29">
        <v>2.72</v>
      </c>
      <c r="AJ42" s="29">
        <v>0</v>
      </c>
      <c r="AK42" s="29">
        <v>0</v>
      </c>
      <c r="AL42" s="5">
        <v>0</v>
      </c>
      <c r="AM42" s="5">
        <v>0</v>
      </c>
      <c r="AN42" s="5">
        <v>0</v>
      </c>
      <c r="AO42" s="5">
        <v>0</v>
      </c>
      <c r="AP42" s="5">
        <v>74.48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29">
        <v>29.1</v>
      </c>
      <c r="BF42" s="29">
        <v>0</v>
      </c>
      <c r="BG42" s="29">
        <v>37.78</v>
      </c>
      <c r="BH42" s="29">
        <v>33.22</v>
      </c>
      <c r="BI42" s="29">
        <v>373.78</v>
      </c>
      <c r="BJ42" s="29">
        <v>37.78</v>
      </c>
      <c r="BK42" s="29">
        <v>33.22</v>
      </c>
      <c r="BL42" s="29">
        <v>373.78</v>
      </c>
      <c r="BM42" s="31"/>
      <c r="BN42" s="31"/>
      <c r="BO42" s="2"/>
      <c r="BP42" s="2"/>
      <c r="BQ42" s="2"/>
    </row>
    <row r="43" spans="1:69" x14ac:dyDescent="0.25">
      <c r="A43" s="63" t="s">
        <v>133</v>
      </c>
      <c r="B43" s="63" t="s">
        <v>430</v>
      </c>
      <c r="C43" s="29">
        <v>12</v>
      </c>
      <c r="D43" s="29">
        <v>7</v>
      </c>
      <c r="E43" s="29">
        <v>1.33</v>
      </c>
      <c r="F43" s="29">
        <v>54.6</v>
      </c>
      <c r="G43" s="29">
        <v>64.3</v>
      </c>
      <c r="H43" s="29">
        <v>57.8</v>
      </c>
      <c r="I43" s="29">
        <v>70.7</v>
      </c>
      <c r="J43" s="29">
        <v>81</v>
      </c>
      <c r="K43" s="29">
        <v>73.5</v>
      </c>
      <c r="L43" s="29">
        <v>74.599999999999994</v>
      </c>
      <c r="M43" s="29">
        <v>64.2</v>
      </c>
      <c r="N43" s="29">
        <v>61.83</v>
      </c>
      <c r="O43" s="29">
        <v>70.16</v>
      </c>
      <c r="P43" s="29">
        <v>65.7</v>
      </c>
      <c r="Q43" s="29">
        <v>59.86</v>
      </c>
      <c r="R43" s="29">
        <v>55.83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54.26</v>
      </c>
      <c r="Y43" s="29">
        <v>0</v>
      </c>
      <c r="Z43" s="29">
        <v>5.2</v>
      </c>
      <c r="AA43" s="29">
        <v>12.51</v>
      </c>
      <c r="AB43" s="29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26.439999999999998</v>
      </c>
      <c r="AI43" s="29">
        <v>0</v>
      </c>
      <c r="AJ43" s="29">
        <v>0</v>
      </c>
      <c r="AK43" s="29">
        <v>0</v>
      </c>
      <c r="AL43" s="5">
        <v>0</v>
      </c>
      <c r="AM43" s="5">
        <v>0</v>
      </c>
      <c r="AN43" s="5">
        <v>0</v>
      </c>
      <c r="AO43" s="5">
        <v>0</v>
      </c>
      <c r="AP43" s="5">
        <v>26.240000000000002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29">
        <v>0</v>
      </c>
      <c r="BF43" s="29">
        <v>0</v>
      </c>
      <c r="BG43" s="29">
        <v>5.22</v>
      </c>
      <c r="BH43" s="29">
        <v>11.89</v>
      </c>
      <c r="BI43" s="29">
        <v>112.89</v>
      </c>
      <c r="BJ43" s="29">
        <v>5.22</v>
      </c>
      <c r="BK43" s="29">
        <v>11.89</v>
      </c>
      <c r="BL43" s="29">
        <v>112.89</v>
      </c>
      <c r="BM43" s="31"/>
      <c r="BN43" s="31"/>
      <c r="BO43" s="2"/>
      <c r="BP43" s="2"/>
      <c r="BQ43" s="2"/>
    </row>
    <row r="44" spans="1:69" x14ac:dyDescent="0.25">
      <c r="A44" s="63" t="s">
        <v>197</v>
      </c>
      <c r="B44" s="63" t="s">
        <v>494</v>
      </c>
      <c r="C44" s="29">
        <v>1151.8900000000001</v>
      </c>
      <c r="D44" s="29">
        <v>435.89</v>
      </c>
      <c r="E44" s="29">
        <v>419.22</v>
      </c>
      <c r="F44" s="29">
        <v>1257.71</v>
      </c>
      <c r="G44" s="29">
        <v>1237.6500000000001</v>
      </c>
      <c r="H44" s="29">
        <v>1113.82</v>
      </c>
      <c r="I44" s="29">
        <v>1109.21</v>
      </c>
      <c r="J44" s="29">
        <v>1091.8900000000001</v>
      </c>
      <c r="K44" s="29">
        <v>1066.45</v>
      </c>
      <c r="L44" s="29">
        <v>954.69</v>
      </c>
      <c r="M44" s="29">
        <v>908.64</v>
      </c>
      <c r="N44" s="29">
        <v>825.95</v>
      </c>
      <c r="O44" s="29">
        <v>792.75</v>
      </c>
      <c r="P44" s="29">
        <v>780.19</v>
      </c>
      <c r="Q44" s="29">
        <v>575.30999999999995</v>
      </c>
      <c r="R44" s="29">
        <v>508.94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508.75</v>
      </c>
      <c r="Y44" s="29">
        <v>0</v>
      </c>
      <c r="Z44" s="29">
        <v>111.98</v>
      </c>
      <c r="AA44" s="29">
        <v>168.85</v>
      </c>
      <c r="AB44" s="29">
        <v>7.72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58.57</v>
      </c>
      <c r="AI44" s="29">
        <v>0</v>
      </c>
      <c r="AJ44" s="29">
        <v>0</v>
      </c>
      <c r="AK44" s="29">
        <v>0</v>
      </c>
      <c r="AL44" s="5">
        <v>0</v>
      </c>
      <c r="AM44" s="5">
        <v>0</v>
      </c>
      <c r="AN44" s="5">
        <v>0</v>
      </c>
      <c r="AO44" s="5">
        <v>0</v>
      </c>
      <c r="AP44" s="5">
        <v>59.989999999999995</v>
      </c>
      <c r="AQ44" s="5">
        <v>0</v>
      </c>
      <c r="AR44" s="5">
        <v>0</v>
      </c>
      <c r="AS44" s="5">
        <v>0</v>
      </c>
      <c r="AT44" s="5">
        <v>0</v>
      </c>
      <c r="AU44" s="5">
        <v>14.19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14.19</v>
      </c>
      <c r="BB44" s="5">
        <v>0</v>
      </c>
      <c r="BC44" s="5">
        <v>0</v>
      </c>
      <c r="BD44" s="5">
        <v>0</v>
      </c>
      <c r="BE44" s="29">
        <v>152.4</v>
      </c>
      <c r="BF44" s="29">
        <v>0</v>
      </c>
      <c r="BG44" s="29">
        <v>194.44</v>
      </c>
      <c r="BH44" s="29">
        <v>254.11</v>
      </c>
      <c r="BI44" s="29">
        <v>1758</v>
      </c>
      <c r="BJ44" s="29">
        <v>194.44</v>
      </c>
      <c r="BK44" s="29">
        <v>249.33</v>
      </c>
      <c r="BL44" s="29">
        <v>1756.44</v>
      </c>
      <c r="BM44" s="31"/>
      <c r="BN44" s="31"/>
      <c r="BO44" s="2"/>
      <c r="BP44" s="2"/>
      <c r="BQ44" s="2"/>
    </row>
    <row r="45" spans="1:69" x14ac:dyDescent="0.25">
      <c r="A45" s="63" t="s">
        <v>205</v>
      </c>
      <c r="B45" s="63" t="s">
        <v>676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50.73</v>
      </c>
      <c r="R45" s="29">
        <v>143.6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116.71</v>
      </c>
      <c r="Y45" s="29">
        <v>0</v>
      </c>
      <c r="Z45" s="29">
        <v>0</v>
      </c>
      <c r="AA45" s="29">
        <v>0</v>
      </c>
      <c r="AB45" s="29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29">
        <v>0</v>
      </c>
      <c r="AJ45" s="29">
        <v>0</v>
      </c>
      <c r="AK45" s="29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31"/>
      <c r="BN45" s="31"/>
      <c r="BO45" s="2"/>
      <c r="BP45" s="2"/>
      <c r="BQ45" s="2"/>
    </row>
    <row r="46" spans="1:69" x14ac:dyDescent="0.25">
      <c r="A46" s="63" t="s">
        <v>288</v>
      </c>
      <c r="B46" s="63" t="s">
        <v>583</v>
      </c>
      <c r="C46" s="29">
        <v>0</v>
      </c>
      <c r="D46" s="29">
        <v>0</v>
      </c>
      <c r="E46" s="29">
        <v>0</v>
      </c>
      <c r="F46" s="29">
        <v>33.4</v>
      </c>
      <c r="G46" s="29">
        <v>41.2</v>
      </c>
      <c r="H46" s="29">
        <v>37.6</v>
      </c>
      <c r="I46" s="29">
        <v>44</v>
      </c>
      <c r="J46" s="29">
        <v>43.3</v>
      </c>
      <c r="K46" s="29">
        <v>36.24</v>
      </c>
      <c r="L46" s="29">
        <v>39.1</v>
      </c>
      <c r="M46" s="29">
        <v>39.1</v>
      </c>
      <c r="N46" s="29">
        <v>54</v>
      </c>
      <c r="O46" s="29">
        <v>41.76</v>
      </c>
      <c r="P46" s="29">
        <v>49.36</v>
      </c>
      <c r="Q46" s="29">
        <v>45.48</v>
      </c>
      <c r="R46" s="29">
        <v>42.47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36.909999999999997</v>
      </c>
      <c r="Y46" s="29">
        <v>0</v>
      </c>
      <c r="Z46" s="29">
        <v>5.58</v>
      </c>
      <c r="AA46" s="29">
        <v>1.18</v>
      </c>
      <c r="AB46" s="29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29">
        <v>0</v>
      </c>
      <c r="AJ46" s="29">
        <v>0</v>
      </c>
      <c r="AK46" s="29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29">
        <v>0</v>
      </c>
      <c r="BF46" s="29">
        <v>0</v>
      </c>
      <c r="BG46" s="29">
        <v>2.44</v>
      </c>
      <c r="BH46" s="29">
        <v>4.1100000000000003</v>
      </c>
      <c r="BI46" s="29">
        <v>78.89</v>
      </c>
      <c r="BJ46" s="29">
        <v>2.44</v>
      </c>
      <c r="BK46" s="29">
        <v>4.1100000000000003</v>
      </c>
      <c r="BL46" s="29">
        <v>78.33</v>
      </c>
      <c r="BM46" s="31"/>
      <c r="BN46" s="31"/>
      <c r="BO46" s="2"/>
      <c r="BP46" s="2"/>
      <c r="BQ46" s="2"/>
    </row>
    <row r="47" spans="1:69" x14ac:dyDescent="0.25">
      <c r="A47" s="63" t="s">
        <v>272</v>
      </c>
      <c r="B47" s="63" t="s">
        <v>567</v>
      </c>
      <c r="C47" s="29">
        <v>176.33</v>
      </c>
      <c r="D47" s="29">
        <v>92.33</v>
      </c>
      <c r="E47" s="29">
        <v>65.67</v>
      </c>
      <c r="F47" s="29">
        <v>93.83</v>
      </c>
      <c r="G47" s="29">
        <v>124.44</v>
      </c>
      <c r="H47" s="29">
        <v>98.81</v>
      </c>
      <c r="I47" s="29">
        <v>115.9</v>
      </c>
      <c r="J47" s="29">
        <v>113.7</v>
      </c>
      <c r="K47" s="29">
        <v>113.8</v>
      </c>
      <c r="L47" s="29">
        <v>116.13</v>
      </c>
      <c r="M47" s="29">
        <v>119.18</v>
      </c>
      <c r="N47" s="29">
        <v>119.11</v>
      </c>
      <c r="O47" s="29">
        <v>120.81</v>
      </c>
      <c r="P47" s="29">
        <v>111.2</v>
      </c>
      <c r="Q47" s="29">
        <v>98.58</v>
      </c>
      <c r="R47" s="29">
        <v>76.31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118.48</v>
      </c>
      <c r="Y47" s="29">
        <v>0</v>
      </c>
      <c r="Z47" s="29">
        <v>0</v>
      </c>
      <c r="AA47" s="29">
        <v>28.27</v>
      </c>
      <c r="AB47" s="29">
        <v>2.08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29">
        <v>0</v>
      </c>
      <c r="AJ47" s="29">
        <v>0</v>
      </c>
      <c r="AK47" s="29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29">
        <v>0</v>
      </c>
      <c r="BF47" s="29">
        <v>0</v>
      </c>
      <c r="BG47" s="29">
        <v>21.67</v>
      </c>
      <c r="BH47" s="29">
        <v>18.559999999999999</v>
      </c>
      <c r="BI47" s="29">
        <v>171.44</v>
      </c>
      <c r="BJ47" s="29">
        <v>21.67</v>
      </c>
      <c r="BK47" s="29">
        <v>18.559999999999999</v>
      </c>
      <c r="BL47" s="29">
        <v>171.44</v>
      </c>
      <c r="BM47" s="31"/>
      <c r="BN47" s="31"/>
      <c r="BO47" s="2"/>
      <c r="BP47" s="2"/>
      <c r="BQ47" s="2"/>
    </row>
    <row r="48" spans="1:69" x14ac:dyDescent="0.25">
      <c r="A48" s="63" t="s">
        <v>292</v>
      </c>
      <c r="B48" s="63" t="s">
        <v>587</v>
      </c>
      <c r="C48" s="29">
        <v>0.78</v>
      </c>
      <c r="D48" s="29">
        <v>0</v>
      </c>
      <c r="E48" s="29">
        <v>0</v>
      </c>
      <c r="F48" s="29">
        <v>21.56</v>
      </c>
      <c r="G48" s="29">
        <v>15</v>
      </c>
      <c r="H48" s="29">
        <v>13</v>
      </c>
      <c r="I48" s="29">
        <v>14.3</v>
      </c>
      <c r="J48" s="29">
        <v>13.5</v>
      </c>
      <c r="K48" s="29">
        <v>18.399999999999999</v>
      </c>
      <c r="L48" s="29">
        <v>9.9</v>
      </c>
      <c r="M48" s="29">
        <v>16</v>
      </c>
      <c r="N48" s="29">
        <v>7.54</v>
      </c>
      <c r="O48" s="29">
        <v>10.14</v>
      </c>
      <c r="P48" s="29">
        <v>12.5</v>
      </c>
      <c r="Q48" s="29">
        <v>11.65</v>
      </c>
      <c r="R48" s="29">
        <v>11.98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9.7899999999999991</v>
      </c>
      <c r="Y48" s="29">
        <v>0</v>
      </c>
      <c r="Z48" s="29">
        <v>0</v>
      </c>
      <c r="AA48" s="29">
        <v>0.64</v>
      </c>
      <c r="AB48" s="29">
        <v>0.13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29">
        <v>0</v>
      </c>
      <c r="AJ48" s="29">
        <v>0</v>
      </c>
      <c r="AK48" s="29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29">
        <v>0</v>
      </c>
      <c r="BF48" s="29">
        <v>0</v>
      </c>
      <c r="BG48" s="29">
        <v>1</v>
      </c>
      <c r="BH48" s="29">
        <v>3.33</v>
      </c>
      <c r="BI48" s="29">
        <v>28.22</v>
      </c>
      <c r="BJ48" s="29">
        <v>1</v>
      </c>
      <c r="BK48" s="29">
        <v>3.33</v>
      </c>
      <c r="BL48" s="29">
        <v>28.22</v>
      </c>
      <c r="BM48" s="31"/>
      <c r="BN48" s="31"/>
      <c r="BO48" s="2"/>
      <c r="BP48" s="2"/>
      <c r="BQ48" s="2"/>
    </row>
    <row r="49" spans="1:69" x14ac:dyDescent="0.25">
      <c r="A49" s="63" t="s">
        <v>257</v>
      </c>
      <c r="B49" s="63" t="s">
        <v>552</v>
      </c>
      <c r="C49" s="29">
        <v>0</v>
      </c>
      <c r="D49" s="29">
        <v>0</v>
      </c>
      <c r="E49" s="29">
        <v>0</v>
      </c>
      <c r="F49" s="29">
        <v>3.94</v>
      </c>
      <c r="G49" s="29">
        <v>7</v>
      </c>
      <c r="H49" s="29">
        <v>12.8</v>
      </c>
      <c r="I49" s="29">
        <v>6.26</v>
      </c>
      <c r="J49" s="29">
        <v>10.36</v>
      </c>
      <c r="K49" s="29">
        <v>7.9</v>
      </c>
      <c r="L49" s="29">
        <v>8.1</v>
      </c>
      <c r="M49" s="29">
        <v>9.1</v>
      </c>
      <c r="N49" s="29">
        <v>19.5</v>
      </c>
      <c r="O49" s="29">
        <v>8.5</v>
      </c>
      <c r="P49" s="29">
        <v>11.71</v>
      </c>
      <c r="Q49" s="29">
        <v>6.42</v>
      </c>
      <c r="R49" s="29">
        <v>12.67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5.48</v>
      </c>
      <c r="Y49" s="29">
        <v>0</v>
      </c>
      <c r="Z49" s="29">
        <v>0</v>
      </c>
      <c r="AA49" s="29">
        <v>2.16</v>
      </c>
      <c r="AB49" s="29">
        <v>0.26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1.7</v>
      </c>
      <c r="AI49" s="29">
        <v>0</v>
      </c>
      <c r="AJ49" s="29">
        <v>0</v>
      </c>
      <c r="AK49" s="29">
        <v>0</v>
      </c>
      <c r="AL49" s="5">
        <v>0</v>
      </c>
      <c r="AM49" s="5">
        <v>0</v>
      </c>
      <c r="AN49" s="5">
        <v>0</v>
      </c>
      <c r="AO49" s="5">
        <v>0</v>
      </c>
      <c r="AP49" s="5">
        <v>1.7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29">
        <v>0</v>
      </c>
      <c r="BF49" s="29">
        <v>0</v>
      </c>
      <c r="BG49" s="29">
        <v>0</v>
      </c>
      <c r="BH49" s="29">
        <v>1</v>
      </c>
      <c r="BI49" s="29">
        <v>27.11</v>
      </c>
      <c r="BJ49" s="29">
        <v>0</v>
      </c>
      <c r="BK49" s="29">
        <v>1</v>
      </c>
      <c r="BL49" s="29">
        <v>27.11</v>
      </c>
      <c r="BM49" s="31"/>
      <c r="BN49" s="31"/>
      <c r="BO49" s="2"/>
      <c r="BP49" s="2"/>
      <c r="BQ49" s="2"/>
    </row>
    <row r="50" spans="1:69" x14ac:dyDescent="0.25">
      <c r="A50" s="63" t="s">
        <v>274</v>
      </c>
      <c r="B50" s="63" t="s">
        <v>569</v>
      </c>
      <c r="C50" s="29">
        <v>83.33</v>
      </c>
      <c r="D50" s="29">
        <v>45.44</v>
      </c>
      <c r="E50" s="29">
        <v>15</v>
      </c>
      <c r="F50" s="29">
        <v>47.55</v>
      </c>
      <c r="G50" s="29">
        <v>44.5</v>
      </c>
      <c r="H50" s="29">
        <v>72.3</v>
      </c>
      <c r="I50" s="29">
        <v>58.5</v>
      </c>
      <c r="J50" s="29">
        <v>66</v>
      </c>
      <c r="K50" s="29">
        <v>55.5</v>
      </c>
      <c r="L50" s="29">
        <v>61.9</v>
      </c>
      <c r="M50" s="29">
        <v>61.7</v>
      </c>
      <c r="N50" s="29">
        <v>49.3</v>
      </c>
      <c r="O50" s="29">
        <v>71.8</v>
      </c>
      <c r="P50" s="29">
        <v>61.8</v>
      </c>
      <c r="Q50" s="29">
        <v>37.700000000000003</v>
      </c>
      <c r="R50" s="29">
        <v>37.44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58.57</v>
      </c>
      <c r="Y50" s="29">
        <v>0</v>
      </c>
      <c r="Z50" s="29">
        <v>0</v>
      </c>
      <c r="AA50" s="29">
        <v>16.100000000000001</v>
      </c>
      <c r="AB50" s="29">
        <v>0.79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29">
        <v>0</v>
      </c>
      <c r="AJ50" s="29">
        <v>0</v>
      </c>
      <c r="AK50" s="29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0.04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29">
        <v>5.6</v>
      </c>
      <c r="BF50" s="29">
        <v>0</v>
      </c>
      <c r="BG50" s="29">
        <v>2.78</v>
      </c>
      <c r="BH50" s="29">
        <v>12.11</v>
      </c>
      <c r="BI50" s="29">
        <v>106.89</v>
      </c>
      <c r="BJ50" s="29">
        <v>2.78</v>
      </c>
      <c r="BK50" s="29">
        <v>12.11</v>
      </c>
      <c r="BL50" s="29">
        <v>106.44</v>
      </c>
      <c r="BM50" s="31"/>
      <c r="BN50" s="31"/>
      <c r="BO50" s="2"/>
      <c r="BP50" s="2"/>
      <c r="BQ50" s="2"/>
    </row>
    <row r="51" spans="1:69" x14ac:dyDescent="0.25">
      <c r="A51" s="63" t="s">
        <v>253</v>
      </c>
      <c r="B51" s="63" t="s">
        <v>548</v>
      </c>
      <c r="C51" s="29">
        <v>14</v>
      </c>
      <c r="D51" s="29">
        <v>8.56</v>
      </c>
      <c r="E51" s="29">
        <v>12</v>
      </c>
      <c r="F51" s="29">
        <v>121.73</v>
      </c>
      <c r="G51" s="29">
        <v>137.85</v>
      </c>
      <c r="H51" s="29">
        <v>142.97</v>
      </c>
      <c r="I51" s="29">
        <v>117.76</v>
      </c>
      <c r="J51" s="29">
        <v>129.88</v>
      </c>
      <c r="K51" s="29">
        <v>159.9</v>
      </c>
      <c r="L51" s="29">
        <v>147.71</v>
      </c>
      <c r="M51" s="29">
        <v>123.11</v>
      </c>
      <c r="N51" s="29">
        <v>152.96</v>
      </c>
      <c r="O51" s="29">
        <v>147.30000000000001</v>
      </c>
      <c r="P51" s="29">
        <v>126.94</v>
      </c>
      <c r="Q51" s="29">
        <v>104.14</v>
      </c>
      <c r="R51" s="29">
        <v>118.64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81.94</v>
      </c>
      <c r="Y51" s="29">
        <v>0</v>
      </c>
      <c r="Z51" s="29">
        <v>12.61</v>
      </c>
      <c r="AA51" s="29">
        <v>52.1</v>
      </c>
      <c r="AB51" s="29">
        <v>7.34</v>
      </c>
      <c r="AC51" s="5">
        <v>0.7</v>
      </c>
      <c r="AD51" s="5">
        <v>2.5499999999999998</v>
      </c>
      <c r="AE51" s="5">
        <v>1.5</v>
      </c>
      <c r="AF51" s="5">
        <v>2.25</v>
      </c>
      <c r="AG51" s="5">
        <v>5.48</v>
      </c>
      <c r="AH51" s="5">
        <v>13.46</v>
      </c>
      <c r="AI51" s="29">
        <v>0</v>
      </c>
      <c r="AJ51" s="29">
        <v>0</v>
      </c>
      <c r="AK51" s="29">
        <v>0</v>
      </c>
      <c r="AL51" s="5">
        <v>3.25</v>
      </c>
      <c r="AM51" s="5">
        <v>1.5</v>
      </c>
      <c r="AN51" s="5">
        <v>2.25</v>
      </c>
      <c r="AO51" s="5">
        <v>5.48</v>
      </c>
      <c r="AP51" s="5">
        <v>13.46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29">
        <v>10.1</v>
      </c>
      <c r="BF51" s="29">
        <v>0</v>
      </c>
      <c r="BG51" s="29">
        <v>8.33</v>
      </c>
      <c r="BH51" s="29">
        <v>39.67</v>
      </c>
      <c r="BI51" s="29">
        <v>279.33</v>
      </c>
      <c r="BJ51" s="29">
        <v>8.33</v>
      </c>
      <c r="BK51" s="29">
        <v>39.67</v>
      </c>
      <c r="BL51" s="29">
        <v>279.33</v>
      </c>
      <c r="BM51" s="31"/>
      <c r="BN51" s="31"/>
      <c r="BO51" s="2"/>
      <c r="BP51" s="2"/>
      <c r="BQ51" s="2"/>
    </row>
    <row r="52" spans="1:69" x14ac:dyDescent="0.25">
      <c r="A52" s="63" t="s">
        <v>210</v>
      </c>
      <c r="B52" s="63" t="s">
        <v>505</v>
      </c>
      <c r="C52" s="29">
        <v>0.44</v>
      </c>
      <c r="D52" s="29">
        <v>0.44</v>
      </c>
      <c r="E52" s="29">
        <v>1</v>
      </c>
      <c r="F52" s="29">
        <v>41.7</v>
      </c>
      <c r="G52" s="29">
        <v>47.8</v>
      </c>
      <c r="H52" s="29">
        <v>40.5</v>
      </c>
      <c r="I52" s="29">
        <v>35.65</v>
      </c>
      <c r="J52" s="29">
        <v>41.8</v>
      </c>
      <c r="K52" s="29">
        <v>29.8</v>
      </c>
      <c r="L52" s="29">
        <v>37.06</v>
      </c>
      <c r="M52" s="29">
        <v>45</v>
      </c>
      <c r="N52" s="29">
        <v>27.89</v>
      </c>
      <c r="O52" s="29">
        <v>38.9</v>
      </c>
      <c r="P52" s="29">
        <v>47</v>
      </c>
      <c r="Q52" s="29">
        <v>22.96</v>
      </c>
      <c r="R52" s="29">
        <v>33.01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38.49</v>
      </c>
      <c r="Y52" s="29">
        <v>0</v>
      </c>
      <c r="Z52" s="29">
        <v>4.32</v>
      </c>
      <c r="AA52" s="29">
        <v>8.1199999999999992</v>
      </c>
      <c r="AB52" s="29">
        <v>2.17</v>
      </c>
      <c r="AC52" s="5">
        <v>0</v>
      </c>
      <c r="AD52" s="5">
        <v>0</v>
      </c>
      <c r="AE52" s="5">
        <v>0</v>
      </c>
      <c r="AF52" s="5">
        <v>0</v>
      </c>
      <c r="AG52" s="5">
        <v>1</v>
      </c>
      <c r="AH52" s="5">
        <v>13.67</v>
      </c>
      <c r="AI52" s="29">
        <v>0</v>
      </c>
      <c r="AJ52" s="29">
        <v>0</v>
      </c>
      <c r="AK52" s="29">
        <v>0</v>
      </c>
      <c r="AL52" s="5">
        <v>0</v>
      </c>
      <c r="AM52" s="5">
        <v>0</v>
      </c>
      <c r="AN52" s="5">
        <v>0</v>
      </c>
      <c r="AO52" s="5">
        <v>1</v>
      </c>
      <c r="AP52" s="5">
        <v>13.67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29">
        <v>1.2</v>
      </c>
      <c r="BF52" s="29">
        <v>0.1</v>
      </c>
      <c r="BG52" s="29">
        <v>1.67</v>
      </c>
      <c r="BH52" s="29">
        <v>10</v>
      </c>
      <c r="BI52" s="29">
        <v>84.22</v>
      </c>
      <c r="BJ52" s="29">
        <v>1.67</v>
      </c>
      <c r="BK52" s="29">
        <v>10</v>
      </c>
      <c r="BL52" s="29">
        <v>83.22</v>
      </c>
      <c r="BM52" s="31"/>
      <c r="BN52" s="31"/>
      <c r="BO52" s="2"/>
      <c r="BP52" s="2"/>
      <c r="BQ52" s="2"/>
    </row>
    <row r="53" spans="1:69" x14ac:dyDescent="0.25">
      <c r="A53" s="63" t="s">
        <v>215</v>
      </c>
      <c r="B53" s="63" t="s">
        <v>510</v>
      </c>
      <c r="C53" s="29">
        <v>16.440000000000001</v>
      </c>
      <c r="D53" s="29">
        <v>5.44</v>
      </c>
      <c r="E53" s="29">
        <v>5</v>
      </c>
      <c r="F53" s="29">
        <v>40.64</v>
      </c>
      <c r="G53" s="29">
        <v>43.5</v>
      </c>
      <c r="H53" s="29">
        <v>42.3</v>
      </c>
      <c r="I53" s="29">
        <v>52.3</v>
      </c>
      <c r="J53" s="29">
        <v>55.4</v>
      </c>
      <c r="K53" s="29">
        <v>52.6</v>
      </c>
      <c r="L53" s="29">
        <v>56.72</v>
      </c>
      <c r="M53" s="29">
        <v>49.5</v>
      </c>
      <c r="N53" s="29">
        <v>48.17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29">
        <v>0</v>
      </c>
      <c r="AJ53" s="29">
        <v>0</v>
      </c>
      <c r="AK53" s="29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29">
        <v>0</v>
      </c>
      <c r="BF53" s="29">
        <v>0</v>
      </c>
      <c r="BG53" s="29">
        <v>0.11</v>
      </c>
      <c r="BH53" s="29">
        <v>4.8899999999999997</v>
      </c>
      <c r="BI53" s="29">
        <v>45.22</v>
      </c>
      <c r="BJ53" s="29">
        <v>0.11</v>
      </c>
      <c r="BK53" s="29">
        <v>4.8899999999999997</v>
      </c>
      <c r="BL53" s="29">
        <v>44.22</v>
      </c>
      <c r="BM53" s="31"/>
      <c r="BN53" s="31"/>
      <c r="BO53" s="2"/>
      <c r="BP53" s="2"/>
      <c r="BQ53" s="2"/>
    </row>
    <row r="54" spans="1:69" x14ac:dyDescent="0.25">
      <c r="A54" s="63" t="s">
        <v>90</v>
      </c>
      <c r="B54" s="63" t="s">
        <v>388</v>
      </c>
      <c r="C54" s="29">
        <v>0.89</v>
      </c>
      <c r="D54" s="29">
        <v>0</v>
      </c>
      <c r="E54" s="29">
        <v>1</v>
      </c>
      <c r="F54" s="29">
        <v>23.5</v>
      </c>
      <c r="G54" s="29">
        <v>23.11</v>
      </c>
      <c r="H54" s="29">
        <v>20.5</v>
      </c>
      <c r="I54" s="29">
        <v>25.51</v>
      </c>
      <c r="J54" s="29">
        <v>17.3</v>
      </c>
      <c r="K54" s="29">
        <v>22</v>
      </c>
      <c r="L54" s="29">
        <v>20.100000000000001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29">
        <v>0</v>
      </c>
      <c r="AJ54" s="29">
        <v>0</v>
      </c>
      <c r="AK54" s="29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29">
        <v>0</v>
      </c>
      <c r="BF54" s="29">
        <v>0</v>
      </c>
      <c r="BG54" s="29">
        <v>2.33</v>
      </c>
      <c r="BH54" s="29">
        <v>5</v>
      </c>
      <c r="BI54" s="29">
        <v>25.89</v>
      </c>
      <c r="BJ54" s="29">
        <v>2.33</v>
      </c>
      <c r="BK54" s="29">
        <v>5</v>
      </c>
      <c r="BL54" s="29">
        <v>25.89</v>
      </c>
      <c r="BM54" s="31"/>
      <c r="BN54" s="31"/>
      <c r="BO54" s="2"/>
      <c r="BP54" s="2"/>
      <c r="BQ54" s="2"/>
    </row>
    <row r="55" spans="1:69" x14ac:dyDescent="0.25">
      <c r="A55" s="63" t="s">
        <v>75</v>
      </c>
      <c r="B55" s="63" t="s">
        <v>373</v>
      </c>
      <c r="C55" s="29">
        <v>0</v>
      </c>
      <c r="D55" s="29">
        <v>0</v>
      </c>
      <c r="E55" s="29">
        <v>0</v>
      </c>
      <c r="F55" s="29">
        <v>11.9</v>
      </c>
      <c r="G55" s="29">
        <v>15.6</v>
      </c>
      <c r="H55" s="29">
        <v>17</v>
      </c>
      <c r="I55" s="29">
        <v>13.9</v>
      </c>
      <c r="J55" s="29">
        <v>18.8</v>
      </c>
      <c r="K55" s="29">
        <v>14.7</v>
      </c>
      <c r="L55" s="29">
        <v>13</v>
      </c>
      <c r="M55" s="29">
        <v>14.7</v>
      </c>
      <c r="N55" s="29">
        <v>12.6</v>
      </c>
      <c r="O55" s="29">
        <v>22.2</v>
      </c>
      <c r="P55" s="29">
        <v>13.03</v>
      </c>
      <c r="Q55" s="29">
        <v>16.100000000000001</v>
      </c>
      <c r="R55" s="29">
        <v>22.69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18.45</v>
      </c>
      <c r="Y55" s="29">
        <v>0</v>
      </c>
      <c r="Z55" s="29">
        <v>0</v>
      </c>
      <c r="AA55" s="29">
        <v>0</v>
      </c>
      <c r="AB55" s="29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29">
        <v>0</v>
      </c>
      <c r="AJ55" s="29">
        <v>0</v>
      </c>
      <c r="AK55" s="29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29">
        <v>0</v>
      </c>
      <c r="BF55" s="29">
        <v>0</v>
      </c>
      <c r="BG55" s="29">
        <v>0</v>
      </c>
      <c r="BH55" s="29">
        <v>0.33</v>
      </c>
      <c r="BI55" s="29">
        <v>21.67</v>
      </c>
      <c r="BJ55" s="29">
        <v>0</v>
      </c>
      <c r="BK55" s="29">
        <v>0.33</v>
      </c>
      <c r="BL55" s="29">
        <v>21.67</v>
      </c>
      <c r="BM55" s="31"/>
      <c r="BN55" s="31"/>
      <c r="BO55" s="2"/>
      <c r="BP55" s="2"/>
      <c r="BQ55" s="2"/>
    </row>
    <row r="56" spans="1:69" x14ac:dyDescent="0.25">
      <c r="A56" s="63" t="s">
        <v>96</v>
      </c>
      <c r="B56" s="63" t="s">
        <v>394</v>
      </c>
      <c r="C56" s="29">
        <v>16.11</v>
      </c>
      <c r="D56" s="29">
        <v>11.56</v>
      </c>
      <c r="E56" s="29">
        <v>2.89</v>
      </c>
      <c r="F56" s="29">
        <v>73.8</v>
      </c>
      <c r="G56" s="29">
        <v>71.900000000000006</v>
      </c>
      <c r="H56" s="29">
        <v>77.3</v>
      </c>
      <c r="I56" s="29">
        <v>67.599999999999994</v>
      </c>
      <c r="J56" s="29">
        <v>57.3</v>
      </c>
      <c r="K56" s="29">
        <v>65.599999999999994</v>
      </c>
      <c r="L56" s="29">
        <v>73.349999999999994</v>
      </c>
      <c r="M56" s="29">
        <v>72</v>
      </c>
      <c r="N56" s="29">
        <v>86.8</v>
      </c>
      <c r="O56" s="29">
        <v>61.96</v>
      </c>
      <c r="P56" s="29">
        <v>59.55</v>
      </c>
      <c r="Q56" s="29">
        <v>75.77</v>
      </c>
      <c r="R56" s="29">
        <v>59.47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16.690000000000001</v>
      </c>
      <c r="Y56" s="29">
        <v>0</v>
      </c>
      <c r="Z56" s="29">
        <v>0</v>
      </c>
      <c r="AA56" s="29">
        <v>18.010000000000002</v>
      </c>
      <c r="AB56" s="29">
        <v>0.73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29">
        <v>0</v>
      </c>
      <c r="AJ56" s="29">
        <v>0</v>
      </c>
      <c r="AK56" s="29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29">
        <v>51.5</v>
      </c>
      <c r="BF56" s="29">
        <v>0</v>
      </c>
      <c r="BG56" s="29">
        <v>4.33</v>
      </c>
      <c r="BH56" s="29">
        <v>8.56</v>
      </c>
      <c r="BI56" s="29">
        <v>134.56</v>
      </c>
      <c r="BJ56" s="29">
        <v>4.33</v>
      </c>
      <c r="BK56" s="29">
        <v>8.56</v>
      </c>
      <c r="BL56" s="29">
        <v>134.56</v>
      </c>
      <c r="BM56" s="31"/>
      <c r="BN56" s="31"/>
      <c r="BO56" s="2"/>
      <c r="BP56" s="2"/>
      <c r="BQ56" s="2"/>
    </row>
    <row r="57" spans="1:69" x14ac:dyDescent="0.25">
      <c r="A57" s="63" t="s">
        <v>35</v>
      </c>
      <c r="B57" s="63" t="s">
        <v>333</v>
      </c>
      <c r="C57" s="29">
        <v>0</v>
      </c>
      <c r="D57" s="29">
        <v>0</v>
      </c>
      <c r="E57" s="29">
        <v>0</v>
      </c>
      <c r="F57" s="29">
        <v>34</v>
      </c>
      <c r="G57" s="29">
        <v>35.799999999999997</v>
      </c>
      <c r="H57" s="29">
        <v>36.4</v>
      </c>
      <c r="I57" s="29">
        <v>24.18</v>
      </c>
      <c r="J57" s="29">
        <v>35.04</v>
      </c>
      <c r="K57" s="29">
        <v>27.8</v>
      </c>
      <c r="L57" s="29">
        <v>36.21</v>
      </c>
      <c r="M57" s="29">
        <v>20.260000000000002</v>
      </c>
      <c r="N57" s="29">
        <v>33.44</v>
      </c>
      <c r="O57" s="29">
        <v>22.3</v>
      </c>
      <c r="P57" s="29">
        <v>13.86</v>
      </c>
      <c r="Q57" s="29">
        <v>14.71</v>
      </c>
      <c r="R57" s="29">
        <v>12.26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4.83</v>
      </c>
      <c r="AB57" s="29">
        <v>0.09</v>
      </c>
      <c r="AC57" s="5">
        <v>19.8</v>
      </c>
      <c r="AD57" s="5">
        <v>46.14</v>
      </c>
      <c r="AE57" s="5">
        <v>16.239999999999998</v>
      </c>
      <c r="AF57" s="5">
        <v>26.32</v>
      </c>
      <c r="AG57" s="5">
        <v>14.899999999999999</v>
      </c>
      <c r="AH57" s="5">
        <v>0</v>
      </c>
      <c r="AI57" s="29">
        <v>0</v>
      </c>
      <c r="AJ57" s="29">
        <v>0</v>
      </c>
      <c r="AK57" s="29">
        <v>0</v>
      </c>
      <c r="AL57" s="5">
        <v>65.94</v>
      </c>
      <c r="AM57" s="5">
        <v>16.239999999999998</v>
      </c>
      <c r="AN57" s="5">
        <v>26.32</v>
      </c>
      <c r="AO57" s="5">
        <v>14.899999999999999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35.67</v>
      </c>
      <c r="BJ57" s="29">
        <v>0</v>
      </c>
      <c r="BK57" s="29">
        <v>0</v>
      </c>
      <c r="BL57" s="29">
        <v>35.67</v>
      </c>
      <c r="BM57" s="31"/>
      <c r="BN57" s="31"/>
      <c r="BO57" s="2"/>
      <c r="BP57" s="2"/>
      <c r="BQ57" s="2"/>
    </row>
    <row r="58" spans="1:69" x14ac:dyDescent="0.25">
      <c r="A58" s="63" t="s">
        <v>160</v>
      </c>
      <c r="B58" s="63" t="s">
        <v>457</v>
      </c>
      <c r="C58" s="29">
        <v>0</v>
      </c>
      <c r="D58" s="29">
        <v>0</v>
      </c>
      <c r="E58" s="29">
        <v>0</v>
      </c>
      <c r="F58" s="29">
        <v>7.4</v>
      </c>
      <c r="G58" s="29">
        <v>1.6</v>
      </c>
      <c r="H58" s="29">
        <v>5.3</v>
      </c>
      <c r="I58" s="29">
        <v>6.5</v>
      </c>
      <c r="J58" s="29">
        <v>7.1</v>
      </c>
      <c r="K58" s="29">
        <v>5.4</v>
      </c>
      <c r="L58" s="29">
        <v>6.2</v>
      </c>
      <c r="M58" s="29">
        <v>13.1</v>
      </c>
      <c r="N58" s="29">
        <v>9.5</v>
      </c>
      <c r="O58" s="29">
        <v>4</v>
      </c>
      <c r="P58" s="29">
        <v>12.24</v>
      </c>
      <c r="Q58" s="29">
        <v>4</v>
      </c>
      <c r="R58" s="29">
        <v>11.6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3.42</v>
      </c>
      <c r="Y58" s="29">
        <v>0</v>
      </c>
      <c r="Z58" s="29">
        <v>3.99</v>
      </c>
      <c r="AA58" s="29">
        <v>0</v>
      </c>
      <c r="AB58" s="29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29">
        <v>0</v>
      </c>
      <c r="AJ58" s="29">
        <v>0</v>
      </c>
      <c r="AK58" s="29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29">
        <v>0</v>
      </c>
      <c r="BF58" s="29">
        <v>0</v>
      </c>
      <c r="BG58" s="29">
        <v>0.22</v>
      </c>
      <c r="BH58" s="29">
        <v>0</v>
      </c>
      <c r="BI58" s="29">
        <v>16.89</v>
      </c>
      <c r="BJ58" s="29">
        <v>0.22</v>
      </c>
      <c r="BK58" s="29">
        <v>0</v>
      </c>
      <c r="BL58" s="29">
        <v>16.89</v>
      </c>
      <c r="BM58" s="31"/>
      <c r="BN58" s="31"/>
      <c r="BO58" s="2"/>
      <c r="BP58" s="2"/>
      <c r="BQ58" s="2"/>
    </row>
    <row r="59" spans="1:69" x14ac:dyDescent="0.25">
      <c r="A59" s="63" t="s">
        <v>63</v>
      </c>
      <c r="B59" s="63" t="s">
        <v>361</v>
      </c>
      <c r="C59" s="29">
        <v>0</v>
      </c>
      <c r="D59" s="29">
        <v>0</v>
      </c>
      <c r="E59" s="29">
        <v>0</v>
      </c>
      <c r="F59" s="29">
        <v>10.5</v>
      </c>
      <c r="G59" s="29">
        <v>9.8000000000000007</v>
      </c>
      <c r="H59" s="29">
        <v>16.88</v>
      </c>
      <c r="I59" s="29">
        <v>14.2</v>
      </c>
      <c r="J59" s="29">
        <v>7</v>
      </c>
      <c r="K59" s="29">
        <v>14.1</v>
      </c>
      <c r="L59" s="29">
        <v>19</v>
      </c>
      <c r="M59" s="29">
        <v>14</v>
      </c>
      <c r="N59" s="29">
        <v>10</v>
      </c>
      <c r="O59" s="29">
        <v>16.8</v>
      </c>
      <c r="P59" s="29">
        <v>16.399999999999999</v>
      </c>
      <c r="Q59" s="29">
        <v>9.07</v>
      </c>
      <c r="R59" s="29">
        <v>15.37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13.72</v>
      </c>
      <c r="Y59" s="29">
        <v>0</v>
      </c>
      <c r="Z59" s="29">
        <v>0</v>
      </c>
      <c r="AA59" s="29">
        <v>1.33</v>
      </c>
      <c r="AB59" s="29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29">
        <v>0</v>
      </c>
      <c r="AJ59" s="29">
        <v>0</v>
      </c>
      <c r="AK59" s="29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29">
        <v>70.5</v>
      </c>
      <c r="BF59" s="29">
        <v>0</v>
      </c>
      <c r="BG59" s="29">
        <v>0</v>
      </c>
      <c r="BH59" s="29">
        <v>0.33</v>
      </c>
      <c r="BI59" s="29">
        <v>21.22</v>
      </c>
      <c r="BJ59" s="29">
        <v>0</v>
      </c>
      <c r="BK59" s="29">
        <v>0.33</v>
      </c>
      <c r="BL59" s="29">
        <v>21.22</v>
      </c>
      <c r="BM59" s="31"/>
      <c r="BN59" s="31"/>
      <c r="BO59" s="2"/>
      <c r="BP59" s="2"/>
      <c r="BQ59" s="2"/>
    </row>
    <row r="60" spans="1:69" x14ac:dyDescent="0.25">
      <c r="A60" s="63" t="s">
        <v>187</v>
      </c>
      <c r="B60" s="63" t="s">
        <v>484</v>
      </c>
      <c r="C60" s="29">
        <v>0</v>
      </c>
      <c r="D60" s="29">
        <v>0</v>
      </c>
      <c r="E60" s="29">
        <v>0</v>
      </c>
      <c r="F60" s="29">
        <v>24.5</v>
      </c>
      <c r="G60" s="29">
        <v>10.199999999999999</v>
      </c>
      <c r="H60" s="29">
        <v>24.5</v>
      </c>
      <c r="I60" s="29">
        <v>14.4</v>
      </c>
      <c r="J60" s="29">
        <v>20.7</v>
      </c>
      <c r="K60" s="29">
        <v>25</v>
      </c>
      <c r="L60" s="29">
        <v>18.3</v>
      </c>
      <c r="M60" s="29">
        <v>22.9</v>
      </c>
      <c r="N60" s="29">
        <v>18.899999999999999</v>
      </c>
      <c r="O60" s="29">
        <v>22.1</v>
      </c>
      <c r="P60" s="29">
        <v>20.170000000000002</v>
      </c>
      <c r="Q60" s="29">
        <v>6.29</v>
      </c>
      <c r="R60" s="29">
        <v>13.13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7.36</v>
      </c>
      <c r="Y60" s="29">
        <v>0</v>
      </c>
      <c r="Z60" s="29">
        <v>0.35</v>
      </c>
      <c r="AA60" s="29">
        <v>5.12</v>
      </c>
      <c r="AB60" s="29">
        <v>0.06</v>
      </c>
      <c r="AC60" s="5">
        <v>5.8</v>
      </c>
      <c r="AD60" s="5">
        <v>15.9</v>
      </c>
      <c r="AE60" s="5">
        <v>5.95</v>
      </c>
      <c r="AF60" s="5">
        <v>5.9</v>
      </c>
      <c r="AG60" s="5">
        <v>8.5</v>
      </c>
      <c r="AH60" s="5">
        <v>0</v>
      </c>
      <c r="AI60" s="29">
        <v>0</v>
      </c>
      <c r="AJ60" s="29">
        <v>0</v>
      </c>
      <c r="AK60" s="29">
        <v>0</v>
      </c>
      <c r="AL60" s="5">
        <v>21.700000000000003</v>
      </c>
      <c r="AM60" s="5">
        <v>5.95</v>
      </c>
      <c r="AN60" s="5">
        <v>5.9</v>
      </c>
      <c r="AO60" s="5">
        <v>8.5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29">
        <v>0</v>
      </c>
      <c r="BF60" s="29">
        <v>0</v>
      </c>
      <c r="BG60" s="29">
        <v>0.22</v>
      </c>
      <c r="BH60" s="29">
        <v>1.44</v>
      </c>
      <c r="BI60" s="29">
        <v>42.11</v>
      </c>
      <c r="BJ60" s="29">
        <v>0.22</v>
      </c>
      <c r="BK60" s="29">
        <v>1.44</v>
      </c>
      <c r="BL60" s="29">
        <v>42.11</v>
      </c>
      <c r="BM60" s="31"/>
      <c r="BN60" s="31"/>
      <c r="BO60" s="2"/>
      <c r="BP60" s="2"/>
      <c r="BQ60" s="2"/>
    </row>
    <row r="61" spans="1:69" x14ac:dyDescent="0.25">
      <c r="A61" s="63" t="s">
        <v>128</v>
      </c>
      <c r="B61" s="63" t="s">
        <v>425</v>
      </c>
      <c r="C61" s="29">
        <v>0</v>
      </c>
      <c r="D61" s="29">
        <v>0</v>
      </c>
      <c r="E61" s="29">
        <v>0</v>
      </c>
      <c r="F61" s="29">
        <v>7</v>
      </c>
      <c r="G61" s="29">
        <v>6</v>
      </c>
      <c r="H61" s="29">
        <v>8.8000000000000007</v>
      </c>
      <c r="I61" s="29">
        <v>7.8</v>
      </c>
      <c r="J61" s="29">
        <v>1.6</v>
      </c>
      <c r="K61" s="29">
        <v>4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29">
        <v>0</v>
      </c>
      <c r="AJ61" s="29">
        <v>0</v>
      </c>
      <c r="AK61" s="29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7</v>
      </c>
      <c r="BJ61" s="29">
        <v>0</v>
      </c>
      <c r="BK61" s="29">
        <v>0</v>
      </c>
      <c r="BL61" s="29">
        <v>6</v>
      </c>
      <c r="BM61" s="31"/>
      <c r="BN61" s="31"/>
      <c r="BO61" s="2"/>
      <c r="BP61" s="2"/>
      <c r="BQ61" s="2"/>
    </row>
    <row r="62" spans="1:69" x14ac:dyDescent="0.25">
      <c r="A62" s="63" t="s">
        <v>232</v>
      </c>
      <c r="B62" s="63" t="s">
        <v>527</v>
      </c>
      <c r="C62" s="29">
        <v>3</v>
      </c>
      <c r="D62" s="29">
        <v>0.33</v>
      </c>
      <c r="E62" s="29">
        <v>0</v>
      </c>
      <c r="F62" s="29">
        <v>30.22</v>
      </c>
      <c r="G62" s="29">
        <v>28.6</v>
      </c>
      <c r="H62" s="29">
        <v>28.6</v>
      </c>
      <c r="I62" s="29">
        <v>38</v>
      </c>
      <c r="J62" s="29">
        <v>20.7</v>
      </c>
      <c r="K62" s="29">
        <v>34.44</v>
      </c>
      <c r="L62" s="29">
        <v>32.159999999999997</v>
      </c>
      <c r="M62" s="29">
        <v>28.7</v>
      </c>
      <c r="N62" s="29">
        <v>33.9</v>
      </c>
      <c r="O62" s="29">
        <v>43.31</v>
      </c>
      <c r="P62" s="29">
        <v>25.91</v>
      </c>
      <c r="Q62" s="29">
        <v>30.5</v>
      </c>
      <c r="R62" s="29">
        <v>26.37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20.440000000000001</v>
      </c>
      <c r="Y62" s="29">
        <v>0</v>
      </c>
      <c r="Z62" s="29">
        <v>0</v>
      </c>
      <c r="AA62" s="29">
        <v>2.37</v>
      </c>
      <c r="AB62" s="29">
        <v>0.84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0.1</v>
      </c>
      <c r="AI62" s="29">
        <v>0</v>
      </c>
      <c r="AJ62" s="29">
        <v>0</v>
      </c>
      <c r="AK62" s="29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0.1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29">
        <v>0</v>
      </c>
      <c r="BF62" s="29">
        <v>0</v>
      </c>
      <c r="BG62" s="29">
        <v>3.67</v>
      </c>
      <c r="BH62" s="29">
        <v>3.11</v>
      </c>
      <c r="BI62" s="29">
        <v>71.33</v>
      </c>
      <c r="BJ62" s="29">
        <v>3.67</v>
      </c>
      <c r="BK62" s="29">
        <v>3.11</v>
      </c>
      <c r="BL62" s="29">
        <v>71.33</v>
      </c>
      <c r="BM62" s="31"/>
      <c r="BN62" s="31"/>
      <c r="BO62" s="2"/>
      <c r="BP62" s="2"/>
      <c r="BQ62" s="2"/>
    </row>
    <row r="63" spans="1:69" x14ac:dyDescent="0.25">
      <c r="A63" s="63" t="s">
        <v>164</v>
      </c>
      <c r="B63" s="63" t="s">
        <v>461</v>
      </c>
      <c r="C63" s="29">
        <v>0</v>
      </c>
      <c r="D63" s="29">
        <v>0</v>
      </c>
      <c r="E63" s="29">
        <v>0</v>
      </c>
      <c r="F63" s="29">
        <v>43</v>
      </c>
      <c r="G63" s="29">
        <v>28.9</v>
      </c>
      <c r="H63" s="29">
        <v>30.3</v>
      </c>
      <c r="I63" s="29">
        <v>45.4</v>
      </c>
      <c r="J63" s="29">
        <v>43.7</v>
      </c>
      <c r="K63" s="29">
        <v>40.5</v>
      </c>
      <c r="L63" s="29">
        <v>39.299999999999997</v>
      </c>
      <c r="M63" s="29">
        <v>36.6</v>
      </c>
      <c r="N63" s="29">
        <v>42.7</v>
      </c>
      <c r="O63" s="29">
        <v>47.33</v>
      </c>
      <c r="P63" s="29">
        <v>46.73</v>
      </c>
      <c r="Q63" s="29">
        <v>58.1</v>
      </c>
      <c r="R63" s="29">
        <v>43.09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60.4</v>
      </c>
      <c r="Y63" s="29">
        <v>0</v>
      </c>
      <c r="Z63" s="29">
        <v>21.1</v>
      </c>
      <c r="AA63" s="29">
        <v>4.0199999999999996</v>
      </c>
      <c r="AB63" s="29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2.4</v>
      </c>
      <c r="AI63" s="29">
        <v>0</v>
      </c>
      <c r="AJ63" s="29">
        <v>0</v>
      </c>
      <c r="AK63" s="29">
        <v>0</v>
      </c>
      <c r="AL63" s="5">
        <v>0</v>
      </c>
      <c r="AM63" s="5">
        <v>0</v>
      </c>
      <c r="AN63" s="5">
        <v>0</v>
      </c>
      <c r="AO63" s="5">
        <v>0</v>
      </c>
      <c r="AP63" s="5">
        <v>2.4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29">
        <v>0</v>
      </c>
      <c r="BF63" s="29">
        <v>0</v>
      </c>
      <c r="BG63" s="29">
        <v>4.1100000000000003</v>
      </c>
      <c r="BH63" s="29">
        <v>6.56</v>
      </c>
      <c r="BI63" s="29">
        <v>70.33</v>
      </c>
      <c r="BJ63" s="29">
        <v>4.1100000000000003</v>
      </c>
      <c r="BK63" s="29">
        <v>6.56</v>
      </c>
      <c r="BL63" s="29">
        <v>70.33</v>
      </c>
      <c r="BM63" s="31"/>
      <c r="BN63" s="31"/>
      <c r="BO63" s="2"/>
      <c r="BP63" s="2"/>
      <c r="BQ63" s="2"/>
    </row>
    <row r="64" spans="1:69" x14ac:dyDescent="0.25">
      <c r="A64" s="63" t="s">
        <v>48</v>
      </c>
      <c r="B64" s="63" t="s">
        <v>346</v>
      </c>
      <c r="C64" s="29">
        <v>2</v>
      </c>
      <c r="D64" s="29">
        <v>0</v>
      </c>
      <c r="E64" s="29">
        <v>2</v>
      </c>
      <c r="F64" s="29">
        <v>26.3</v>
      </c>
      <c r="G64" s="29">
        <v>21.4</v>
      </c>
      <c r="H64" s="29">
        <v>39.700000000000003</v>
      </c>
      <c r="I64" s="29">
        <v>33</v>
      </c>
      <c r="J64" s="29">
        <v>34.1</v>
      </c>
      <c r="K64" s="29">
        <v>27</v>
      </c>
      <c r="L64" s="29">
        <v>36.82</v>
      </c>
      <c r="M64" s="29">
        <v>34.96</v>
      </c>
      <c r="N64" s="29">
        <v>25.39</v>
      </c>
      <c r="O64" s="29">
        <v>25.22</v>
      </c>
      <c r="P64" s="29">
        <v>29.12</v>
      </c>
      <c r="Q64" s="29">
        <v>18.940000000000001</v>
      </c>
      <c r="R64" s="29">
        <v>24.66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29.87</v>
      </c>
      <c r="Y64" s="29">
        <v>0</v>
      </c>
      <c r="Z64" s="29">
        <v>3.47</v>
      </c>
      <c r="AA64" s="29">
        <v>7.87</v>
      </c>
      <c r="AB64" s="29">
        <v>0.44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29">
        <v>0</v>
      </c>
      <c r="AJ64" s="29">
        <v>0</v>
      </c>
      <c r="AK64" s="29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29">
        <v>0</v>
      </c>
      <c r="BF64" s="29">
        <v>0</v>
      </c>
      <c r="BG64" s="29">
        <v>2.89</v>
      </c>
      <c r="BH64" s="29">
        <v>6.56</v>
      </c>
      <c r="BI64" s="29">
        <v>46</v>
      </c>
      <c r="BJ64" s="29">
        <v>0</v>
      </c>
      <c r="BK64" s="29">
        <v>0</v>
      </c>
      <c r="BL64" s="29">
        <v>0</v>
      </c>
      <c r="BM64" s="31"/>
      <c r="BN64" s="31"/>
      <c r="BO64" s="2"/>
      <c r="BP64" s="2"/>
      <c r="BQ64" s="2"/>
    </row>
    <row r="65" spans="1:69" x14ac:dyDescent="0.25">
      <c r="A65" s="63" t="s">
        <v>247</v>
      </c>
      <c r="B65" s="63" t="s">
        <v>542</v>
      </c>
      <c r="C65" s="29">
        <v>16</v>
      </c>
      <c r="D65" s="29">
        <v>3.78</v>
      </c>
      <c r="E65" s="29">
        <v>3</v>
      </c>
      <c r="F65" s="29">
        <v>176.35</v>
      </c>
      <c r="G65" s="29">
        <v>186</v>
      </c>
      <c r="H65" s="29">
        <v>196.5</v>
      </c>
      <c r="I65" s="29">
        <v>168.97</v>
      </c>
      <c r="J65" s="29">
        <v>184.1</v>
      </c>
      <c r="K65" s="29">
        <v>212.79</v>
      </c>
      <c r="L65" s="29">
        <v>215.21</v>
      </c>
      <c r="M65" s="29">
        <v>189.78</v>
      </c>
      <c r="N65" s="29">
        <v>188.59</v>
      </c>
      <c r="O65" s="29">
        <v>208.06</v>
      </c>
      <c r="P65" s="29">
        <v>205.09</v>
      </c>
      <c r="Q65" s="29">
        <v>151.69999999999999</v>
      </c>
      <c r="R65" s="29">
        <v>144.07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115.51</v>
      </c>
      <c r="Y65" s="29">
        <v>0</v>
      </c>
      <c r="Z65" s="29">
        <v>0</v>
      </c>
      <c r="AA65" s="29">
        <v>75.06</v>
      </c>
      <c r="AB65" s="29">
        <v>6.74</v>
      </c>
      <c r="AC65" s="5">
        <v>19.350000000000001</v>
      </c>
      <c r="AD65" s="5">
        <v>108.3</v>
      </c>
      <c r="AE65" s="5">
        <v>34.299999999999997</v>
      </c>
      <c r="AF65" s="5">
        <v>93.1</v>
      </c>
      <c r="AG65" s="5">
        <v>83.1</v>
      </c>
      <c r="AH65" s="5">
        <v>160.88999999999999</v>
      </c>
      <c r="AI65" s="29">
        <v>0</v>
      </c>
      <c r="AJ65" s="29">
        <v>0</v>
      </c>
      <c r="AK65" s="29">
        <v>0</v>
      </c>
      <c r="AL65" s="5">
        <v>127.65</v>
      </c>
      <c r="AM65" s="5">
        <v>34.299999999999997</v>
      </c>
      <c r="AN65" s="5">
        <v>93.1</v>
      </c>
      <c r="AO65" s="5">
        <v>83.1</v>
      </c>
      <c r="AP65" s="5">
        <v>160.88999999999999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29">
        <v>4.2</v>
      </c>
      <c r="BF65" s="29">
        <v>0</v>
      </c>
      <c r="BG65" s="29">
        <v>14.67</v>
      </c>
      <c r="BH65" s="29">
        <v>30.11</v>
      </c>
      <c r="BI65" s="29">
        <v>286.33</v>
      </c>
      <c r="BJ65" s="29">
        <v>14.67</v>
      </c>
      <c r="BK65" s="29">
        <v>30.11</v>
      </c>
      <c r="BL65" s="29">
        <v>286.33</v>
      </c>
      <c r="BM65" s="31"/>
      <c r="BN65" s="31"/>
      <c r="BO65" s="2"/>
      <c r="BP65" s="2"/>
      <c r="BQ65" s="2"/>
    </row>
    <row r="66" spans="1:69" x14ac:dyDescent="0.25">
      <c r="A66" s="63" t="s">
        <v>195</v>
      </c>
      <c r="B66" s="63" t="s">
        <v>492</v>
      </c>
      <c r="C66" s="29">
        <v>62.89</v>
      </c>
      <c r="D66" s="29">
        <v>6.33</v>
      </c>
      <c r="E66" s="29">
        <v>32.56</v>
      </c>
      <c r="F66" s="29">
        <v>141.4</v>
      </c>
      <c r="G66" s="29">
        <v>144.9</v>
      </c>
      <c r="H66" s="29">
        <v>156.5</v>
      </c>
      <c r="I66" s="29">
        <v>180.6</v>
      </c>
      <c r="J66" s="29">
        <v>152.80000000000001</v>
      </c>
      <c r="K66" s="29">
        <v>173.5</v>
      </c>
      <c r="L66" s="29">
        <v>168</v>
      </c>
      <c r="M66" s="29">
        <v>194.6</v>
      </c>
      <c r="N66" s="29">
        <v>163.6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27.12</v>
      </c>
      <c r="AA66" s="29">
        <v>0</v>
      </c>
      <c r="AB66" s="29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29">
        <v>0</v>
      </c>
      <c r="AJ66" s="29">
        <v>0</v>
      </c>
      <c r="AK66" s="29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29">
        <v>0</v>
      </c>
      <c r="BF66" s="29">
        <v>0</v>
      </c>
      <c r="BG66" s="29">
        <v>7</v>
      </c>
      <c r="BH66" s="29">
        <v>25</v>
      </c>
      <c r="BI66" s="29">
        <v>183.11</v>
      </c>
      <c r="BJ66" s="29">
        <v>7</v>
      </c>
      <c r="BK66" s="29">
        <v>25</v>
      </c>
      <c r="BL66" s="29">
        <v>182.11</v>
      </c>
      <c r="BM66" s="31"/>
      <c r="BN66" s="31"/>
      <c r="BO66" s="2"/>
      <c r="BP66" s="2"/>
      <c r="BQ66" s="2"/>
    </row>
    <row r="67" spans="1:69" x14ac:dyDescent="0.25">
      <c r="A67" s="63" t="s">
        <v>270</v>
      </c>
      <c r="B67" s="63" t="s">
        <v>565</v>
      </c>
      <c r="C67" s="29">
        <v>0</v>
      </c>
      <c r="D67" s="29">
        <v>0</v>
      </c>
      <c r="E67" s="29">
        <v>0</v>
      </c>
      <c r="F67" s="29">
        <v>1.4</v>
      </c>
      <c r="G67" s="29">
        <v>3.4</v>
      </c>
      <c r="H67" s="29">
        <v>1.8</v>
      </c>
      <c r="I67" s="29">
        <v>3.65</v>
      </c>
      <c r="J67" s="29">
        <v>2</v>
      </c>
      <c r="K67" s="29">
        <v>2.0499999999999998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29">
        <v>0</v>
      </c>
      <c r="AJ67" s="29">
        <v>0</v>
      </c>
      <c r="AK67" s="29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3.89</v>
      </c>
      <c r="BJ67" s="29">
        <v>0</v>
      </c>
      <c r="BK67" s="29">
        <v>0</v>
      </c>
      <c r="BL67" s="29">
        <v>0</v>
      </c>
      <c r="BM67" s="31"/>
      <c r="BN67" s="31"/>
      <c r="BO67" s="2"/>
      <c r="BP67" s="2"/>
      <c r="BQ67" s="2"/>
    </row>
    <row r="68" spans="1:69" x14ac:dyDescent="0.25">
      <c r="A68" s="63" t="s">
        <v>244</v>
      </c>
      <c r="B68" s="63" t="s">
        <v>539</v>
      </c>
      <c r="C68" s="29">
        <v>79.78</v>
      </c>
      <c r="D68" s="29">
        <v>28</v>
      </c>
      <c r="E68" s="29">
        <v>36.44</v>
      </c>
      <c r="F68" s="29">
        <v>315.25</v>
      </c>
      <c r="G68" s="29">
        <v>296.92</v>
      </c>
      <c r="H68" s="29">
        <v>302.14</v>
      </c>
      <c r="I68" s="29">
        <v>310.82</v>
      </c>
      <c r="J68" s="29">
        <v>315.29000000000002</v>
      </c>
      <c r="K68" s="29">
        <v>342.33</v>
      </c>
      <c r="L68" s="29">
        <v>325.72000000000003</v>
      </c>
      <c r="M68" s="29">
        <v>300.3</v>
      </c>
      <c r="N68" s="29">
        <v>319.41000000000003</v>
      </c>
      <c r="O68" s="29">
        <v>309.75</v>
      </c>
      <c r="P68" s="29">
        <v>288.47000000000003</v>
      </c>
      <c r="Q68" s="29">
        <v>265.42</v>
      </c>
      <c r="R68" s="29">
        <v>227.65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240.01</v>
      </c>
      <c r="Y68" s="29">
        <v>0</v>
      </c>
      <c r="Z68" s="29">
        <v>63.1</v>
      </c>
      <c r="AA68" s="29">
        <v>86.83</v>
      </c>
      <c r="AB68" s="29">
        <v>5.96</v>
      </c>
      <c r="AC68" s="5">
        <v>13.5</v>
      </c>
      <c r="AD68" s="5">
        <v>45.54</v>
      </c>
      <c r="AE68" s="5">
        <v>18.04</v>
      </c>
      <c r="AF68" s="5">
        <v>33.32</v>
      </c>
      <c r="AG68" s="5">
        <v>46.86</v>
      </c>
      <c r="AH68" s="5">
        <v>101.53</v>
      </c>
      <c r="AI68" s="29">
        <v>0</v>
      </c>
      <c r="AJ68" s="29">
        <v>0</v>
      </c>
      <c r="AK68" s="29">
        <v>0</v>
      </c>
      <c r="AL68" s="5">
        <v>59.04</v>
      </c>
      <c r="AM68" s="5">
        <v>18.04</v>
      </c>
      <c r="AN68" s="5">
        <v>33.32</v>
      </c>
      <c r="AO68" s="5">
        <v>46.86</v>
      </c>
      <c r="AP68" s="5">
        <v>101.53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29">
        <v>3.7</v>
      </c>
      <c r="BF68" s="29">
        <v>0</v>
      </c>
      <c r="BG68" s="29">
        <v>40.11</v>
      </c>
      <c r="BH68" s="29">
        <v>61</v>
      </c>
      <c r="BI68" s="29">
        <v>582.22</v>
      </c>
      <c r="BJ68" s="29">
        <v>40.11</v>
      </c>
      <c r="BK68" s="29">
        <v>61</v>
      </c>
      <c r="BL68" s="29">
        <v>578</v>
      </c>
      <c r="BM68" s="31"/>
      <c r="BN68" s="31"/>
      <c r="BO68" s="2"/>
      <c r="BP68" s="2"/>
      <c r="BQ68" s="2"/>
    </row>
    <row r="69" spans="1:69" x14ac:dyDescent="0.25">
      <c r="A69" s="63" t="s">
        <v>300</v>
      </c>
      <c r="B69" s="63" t="s">
        <v>595</v>
      </c>
      <c r="C69" s="29">
        <v>263.77999999999997</v>
      </c>
      <c r="D69" s="29">
        <v>82.11</v>
      </c>
      <c r="E69" s="29">
        <v>156.33000000000001</v>
      </c>
      <c r="F69" s="29">
        <v>238.17</v>
      </c>
      <c r="G69" s="29">
        <v>241.7</v>
      </c>
      <c r="H69" s="29">
        <v>268</v>
      </c>
      <c r="I69" s="29">
        <v>269.3</v>
      </c>
      <c r="J69" s="29">
        <v>252.71</v>
      </c>
      <c r="K69" s="29">
        <v>279.13</v>
      </c>
      <c r="L69" s="29">
        <v>277.38</v>
      </c>
      <c r="M69" s="29">
        <v>272.83999999999997</v>
      </c>
      <c r="N69" s="29">
        <v>248.1</v>
      </c>
      <c r="O69" s="29">
        <v>242.61</v>
      </c>
      <c r="P69" s="29">
        <v>197</v>
      </c>
      <c r="Q69" s="29">
        <v>181.92</v>
      </c>
      <c r="R69" s="29">
        <v>181.02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133.49</v>
      </c>
      <c r="Y69" s="29">
        <v>0</v>
      </c>
      <c r="Z69" s="29">
        <v>19.440000000000001</v>
      </c>
      <c r="AA69" s="29">
        <v>40.22</v>
      </c>
      <c r="AB69" s="29">
        <v>3.56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13.3</v>
      </c>
      <c r="AI69" s="29">
        <v>0</v>
      </c>
      <c r="AJ69" s="29">
        <v>0</v>
      </c>
      <c r="AK69" s="29">
        <v>0</v>
      </c>
      <c r="AL69" s="5">
        <v>0</v>
      </c>
      <c r="AM69" s="5">
        <v>0</v>
      </c>
      <c r="AN69" s="5">
        <v>0</v>
      </c>
      <c r="AO69" s="5">
        <v>0</v>
      </c>
      <c r="AP69" s="5">
        <v>13.3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29">
        <v>0</v>
      </c>
      <c r="BF69" s="29">
        <v>0</v>
      </c>
      <c r="BG69" s="29">
        <v>29.56</v>
      </c>
      <c r="BH69" s="29">
        <v>37.67</v>
      </c>
      <c r="BI69" s="29">
        <v>375.56</v>
      </c>
      <c r="BJ69" s="29">
        <v>29.56</v>
      </c>
      <c r="BK69" s="29">
        <v>37.67</v>
      </c>
      <c r="BL69" s="29">
        <v>375.56</v>
      </c>
      <c r="BM69" s="31"/>
      <c r="BN69" s="31"/>
      <c r="BO69" s="2"/>
      <c r="BP69" s="2"/>
      <c r="BQ69" s="2"/>
    </row>
    <row r="70" spans="1:69" x14ac:dyDescent="0.25">
      <c r="A70" s="63" t="s">
        <v>59</v>
      </c>
      <c r="B70" s="63" t="s">
        <v>357</v>
      </c>
      <c r="C70" s="29">
        <v>709.44</v>
      </c>
      <c r="D70" s="29">
        <v>372.67</v>
      </c>
      <c r="E70" s="29">
        <v>379.67</v>
      </c>
      <c r="F70" s="29">
        <v>412.67</v>
      </c>
      <c r="G70" s="29">
        <v>428.6</v>
      </c>
      <c r="H70" s="29">
        <v>482.33</v>
      </c>
      <c r="I70" s="29">
        <v>443.3</v>
      </c>
      <c r="J70" s="29">
        <v>476.04</v>
      </c>
      <c r="K70" s="29">
        <v>525.20000000000005</v>
      </c>
      <c r="L70" s="29">
        <v>472.66</v>
      </c>
      <c r="M70" s="29">
        <v>505.75</v>
      </c>
      <c r="N70" s="29">
        <v>470.44</v>
      </c>
      <c r="O70" s="29">
        <v>450.57</v>
      </c>
      <c r="P70" s="29">
        <v>478.86</v>
      </c>
      <c r="Q70" s="29">
        <v>409.59</v>
      </c>
      <c r="R70" s="29">
        <v>368.72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347.01</v>
      </c>
      <c r="Y70" s="29">
        <v>0</v>
      </c>
      <c r="Z70" s="29">
        <v>63.04</v>
      </c>
      <c r="AA70" s="29">
        <v>143.88</v>
      </c>
      <c r="AB70" s="29">
        <v>11.44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107.97</v>
      </c>
      <c r="AI70" s="29">
        <v>0</v>
      </c>
      <c r="AJ70" s="29">
        <v>0</v>
      </c>
      <c r="AK70" s="29">
        <v>0</v>
      </c>
      <c r="AL70" s="5">
        <v>0</v>
      </c>
      <c r="AM70" s="5">
        <v>0</v>
      </c>
      <c r="AN70" s="5">
        <v>0</v>
      </c>
      <c r="AO70" s="5">
        <v>0</v>
      </c>
      <c r="AP70" s="5">
        <v>107.97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29">
        <v>0</v>
      </c>
      <c r="BF70" s="29">
        <v>0</v>
      </c>
      <c r="BG70" s="29">
        <v>34.67</v>
      </c>
      <c r="BH70" s="29">
        <v>68.67</v>
      </c>
      <c r="BI70" s="29">
        <v>674.22</v>
      </c>
      <c r="BJ70" s="29">
        <v>34.67</v>
      </c>
      <c r="BK70" s="29">
        <v>68.67</v>
      </c>
      <c r="BL70" s="29">
        <v>674.22</v>
      </c>
      <c r="BM70" s="31"/>
      <c r="BN70" s="31"/>
      <c r="BO70" s="2"/>
      <c r="BP70" s="2"/>
      <c r="BQ70" s="2"/>
    </row>
    <row r="71" spans="1:69" x14ac:dyDescent="0.25">
      <c r="A71" s="63" t="s">
        <v>129</v>
      </c>
      <c r="B71" s="63" t="s">
        <v>426</v>
      </c>
      <c r="C71" s="29">
        <v>7</v>
      </c>
      <c r="D71" s="29">
        <v>2.78</v>
      </c>
      <c r="E71" s="29">
        <v>2</v>
      </c>
      <c r="F71" s="29">
        <v>2.8</v>
      </c>
      <c r="G71" s="29">
        <v>7.2</v>
      </c>
      <c r="H71" s="29">
        <v>10</v>
      </c>
      <c r="I71" s="29">
        <v>6.4</v>
      </c>
      <c r="J71" s="29">
        <v>7.1</v>
      </c>
      <c r="K71" s="29">
        <v>13.9</v>
      </c>
      <c r="L71" s="29">
        <v>10</v>
      </c>
      <c r="M71" s="29">
        <v>9.1</v>
      </c>
      <c r="N71" s="29">
        <v>6.6</v>
      </c>
      <c r="O71" s="29">
        <v>13.8</v>
      </c>
      <c r="P71" s="29">
        <v>6</v>
      </c>
      <c r="Q71" s="29">
        <v>4.05</v>
      </c>
      <c r="R71" s="29">
        <v>5.0999999999999996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2.84</v>
      </c>
      <c r="AB71" s="29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29">
        <v>0</v>
      </c>
      <c r="AJ71" s="29">
        <v>0</v>
      </c>
      <c r="AK71" s="29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29">
        <v>0</v>
      </c>
      <c r="BF71" s="29">
        <v>0</v>
      </c>
      <c r="BG71" s="29">
        <v>1.78</v>
      </c>
      <c r="BH71" s="29">
        <v>0</v>
      </c>
      <c r="BI71" s="29">
        <v>14.89</v>
      </c>
      <c r="BJ71" s="29">
        <v>1.78</v>
      </c>
      <c r="BK71" s="29">
        <v>0</v>
      </c>
      <c r="BL71" s="29">
        <v>14.89</v>
      </c>
      <c r="BM71" s="31"/>
      <c r="BN71" s="31"/>
      <c r="BO71" s="2"/>
      <c r="BP71" s="2"/>
      <c r="BQ71" s="2"/>
    </row>
    <row r="72" spans="1:69" x14ac:dyDescent="0.25">
      <c r="A72" s="63" t="s">
        <v>201</v>
      </c>
      <c r="B72" s="63" t="s">
        <v>498</v>
      </c>
      <c r="C72" s="29">
        <v>4.8899999999999997</v>
      </c>
      <c r="D72" s="29">
        <v>3</v>
      </c>
      <c r="E72" s="29">
        <v>4.1100000000000003</v>
      </c>
      <c r="F72" s="29">
        <v>151.85</v>
      </c>
      <c r="G72" s="29">
        <v>113.2</v>
      </c>
      <c r="H72" s="29">
        <v>128.80000000000001</v>
      </c>
      <c r="I72" s="29">
        <v>131.69999999999999</v>
      </c>
      <c r="J72" s="29">
        <v>156.96</v>
      </c>
      <c r="K72" s="29">
        <v>163.9</v>
      </c>
      <c r="L72" s="29">
        <v>170.65</v>
      </c>
      <c r="M72" s="29">
        <v>151</v>
      </c>
      <c r="N72" s="29">
        <v>150.22</v>
      </c>
      <c r="O72" s="29">
        <v>151.81</v>
      </c>
      <c r="P72" s="29">
        <v>150.02000000000001</v>
      </c>
      <c r="Q72" s="29">
        <v>115.32</v>
      </c>
      <c r="R72" s="29">
        <v>111.88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102.75</v>
      </c>
      <c r="Y72" s="29">
        <v>0</v>
      </c>
      <c r="Z72" s="29">
        <v>24.89</v>
      </c>
      <c r="AA72" s="29">
        <v>42</v>
      </c>
      <c r="AB72" s="29">
        <v>3.56</v>
      </c>
      <c r="AC72" s="5">
        <v>4.55</v>
      </c>
      <c r="AD72" s="5">
        <v>15.100000000000001</v>
      </c>
      <c r="AE72" s="5">
        <v>5.7</v>
      </c>
      <c r="AF72" s="5">
        <v>15.34</v>
      </c>
      <c r="AG72" s="5">
        <v>11.7</v>
      </c>
      <c r="AH72" s="5">
        <v>29.03</v>
      </c>
      <c r="AI72" s="29">
        <v>0</v>
      </c>
      <c r="AJ72" s="29">
        <v>0</v>
      </c>
      <c r="AK72" s="29">
        <v>0</v>
      </c>
      <c r="AL72" s="5">
        <v>19.650000000000002</v>
      </c>
      <c r="AM72" s="5">
        <v>5.7</v>
      </c>
      <c r="AN72" s="5">
        <v>15.239999999999998</v>
      </c>
      <c r="AO72" s="5">
        <v>11.81</v>
      </c>
      <c r="AP72" s="5">
        <v>22.189999999999998</v>
      </c>
      <c r="AQ72" s="5">
        <v>0</v>
      </c>
      <c r="AR72" s="5">
        <v>0</v>
      </c>
      <c r="AS72" s="5">
        <v>0</v>
      </c>
      <c r="AT72" s="5">
        <v>0</v>
      </c>
      <c r="AU72" s="5">
        <v>1.32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1.32</v>
      </c>
      <c r="BB72" s="5">
        <v>0</v>
      </c>
      <c r="BC72" s="5">
        <v>0</v>
      </c>
      <c r="BD72" s="5">
        <v>0</v>
      </c>
      <c r="BE72" s="29">
        <v>18.3</v>
      </c>
      <c r="BF72" s="29">
        <v>0</v>
      </c>
      <c r="BG72" s="29">
        <v>9.11</v>
      </c>
      <c r="BH72" s="29">
        <v>16.89</v>
      </c>
      <c r="BI72" s="29">
        <v>203.22</v>
      </c>
      <c r="BJ72" s="29">
        <v>9.11</v>
      </c>
      <c r="BK72" s="29">
        <v>16.89</v>
      </c>
      <c r="BL72" s="29">
        <v>199.22</v>
      </c>
      <c r="BM72" s="31"/>
      <c r="BN72" s="31"/>
      <c r="BO72" s="2"/>
      <c r="BP72" s="2"/>
      <c r="BQ72" s="2"/>
    </row>
    <row r="73" spans="1:69" x14ac:dyDescent="0.25">
      <c r="A73" s="63" t="s">
        <v>224</v>
      </c>
      <c r="B73" s="63" t="s">
        <v>519</v>
      </c>
      <c r="C73" s="29">
        <v>2032.33</v>
      </c>
      <c r="D73" s="29">
        <v>871.33</v>
      </c>
      <c r="E73" s="29">
        <v>798.56</v>
      </c>
      <c r="F73" s="29">
        <v>1573.81</v>
      </c>
      <c r="G73" s="29">
        <v>1557.76</v>
      </c>
      <c r="H73" s="29">
        <v>1529.71</v>
      </c>
      <c r="I73" s="29">
        <v>1598.9</v>
      </c>
      <c r="J73" s="29">
        <v>1550.76</v>
      </c>
      <c r="K73" s="29">
        <v>1643.17</v>
      </c>
      <c r="L73" s="29">
        <v>1561.82</v>
      </c>
      <c r="M73" s="29">
        <v>1521.01</v>
      </c>
      <c r="N73" s="29">
        <v>1509.21</v>
      </c>
      <c r="O73" s="29">
        <v>1600.72</v>
      </c>
      <c r="P73" s="29">
        <v>1545.21</v>
      </c>
      <c r="Q73" s="29">
        <v>1375.39</v>
      </c>
      <c r="R73" s="29">
        <v>1293.51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894.64</v>
      </c>
      <c r="Y73" s="29">
        <v>0</v>
      </c>
      <c r="Z73" s="29">
        <v>91.15</v>
      </c>
      <c r="AA73" s="29">
        <v>421.54</v>
      </c>
      <c r="AB73" s="29">
        <v>61.18</v>
      </c>
      <c r="AC73" s="5">
        <v>28.2</v>
      </c>
      <c r="AD73" s="5">
        <v>111.74000000000001</v>
      </c>
      <c r="AE73" s="5">
        <v>43.5</v>
      </c>
      <c r="AF73" s="5">
        <v>86.93</v>
      </c>
      <c r="AG73" s="5">
        <v>120.6</v>
      </c>
      <c r="AH73" s="5">
        <v>373.11</v>
      </c>
      <c r="AI73" s="29">
        <v>0</v>
      </c>
      <c r="AJ73" s="29">
        <v>0</v>
      </c>
      <c r="AK73" s="29">
        <v>0</v>
      </c>
      <c r="AL73" s="5">
        <v>139.94</v>
      </c>
      <c r="AM73" s="5">
        <v>43.5</v>
      </c>
      <c r="AN73" s="5">
        <v>86.93</v>
      </c>
      <c r="AO73" s="5">
        <v>120.6</v>
      </c>
      <c r="AP73" s="5">
        <v>373.11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29">
        <v>218.94</v>
      </c>
      <c r="BF73" s="29">
        <v>0</v>
      </c>
      <c r="BG73" s="29">
        <v>239.11</v>
      </c>
      <c r="BH73" s="29">
        <v>301.44</v>
      </c>
      <c r="BI73" s="29">
        <v>2757.56</v>
      </c>
      <c r="BJ73" s="29">
        <v>239.11</v>
      </c>
      <c r="BK73" s="29">
        <v>303.22000000000003</v>
      </c>
      <c r="BL73" s="29">
        <v>2794.11</v>
      </c>
      <c r="BM73" s="31"/>
      <c r="BN73" s="31"/>
      <c r="BO73" s="2"/>
      <c r="BP73" s="2"/>
      <c r="BQ73" s="2"/>
    </row>
    <row r="74" spans="1:69" x14ac:dyDescent="0.25">
      <c r="A74" s="63" t="s">
        <v>131</v>
      </c>
      <c r="B74" s="63" t="s">
        <v>428</v>
      </c>
      <c r="C74" s="29">
        <v>174.33</v>
      </c>
      <c r="D74" s="29">
        <v>72.89</v>
      </c>
      <c r="E74" s="29">
        <v>46.78</v>
      </c>
      <c r="F74" s="29">
        <v>252.47</v>
      </c>
      <c r="G74" s="29">
        <v>264.24</v>
      </c>
      <c r="H74" s="29">
        <v>267.54000000000002</v>
      </c>
      <c r="I74" s="29">
        <v>251.73</v>
      </c>
      <c r="J74" s="29">
        <v>251.18</v>
      </c>
      <c r="K74" s="29">
        <v>264.33999999999997</v>
      </c>
      <c r="L74" s="29">
        <v>259.29000000000002</v>
      </c>
      <c r="M74" s="29">
        <v>228.67</v>
      </c>
      <c r="N74" s="29">
        <v>241.04</v>
      </c>
      <c r="O74" s="29">
        <v>263.06</v>
      </c>
      <c r="P74" s="29">
        <v>255.46</v>
      </c>
      <c r="Q74" s="29">
        <v>196.93</v>
      </c>
      <c r="R74" s="29">
        <v>200.2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117.33</v>
      </c>
      <c r="Y74" s="29">
        <v>0</v>
      </c>
      <c r="Z74" s="29">
        <v>9.0399999999999991</v>
      </c>
      <c r="AA74" s="29">
        <v>81.08</v>
      </c>
      <c r="AB74" s="29">
        <v>0</v>
      </c>
      <c r="AC74" s="5">
        <v>0</v>
      </c>
      <c r="AD74" s="5">
        <v>0</v>
      </c>
      <c r="AE74" s="5">
        <v>0</v>
      </c>
      <c r="AF74" s="5">
        <v>0.3</v>
      </c>
      <c r="AG74" s="5">
        <v>4.51</v>
      </c>
      <c r="AH74" s="5">
        <v>61.9</v>
      </c>
      <c r="AI74" s="29">
        <v>0</v>
      </c>
      <c r="AJ74" s="29">
        <v>0</v>
      </c>
      <c r="AK74" s="29">
        <v>0</v>
      </c>
      <c r="AL74" s="5">
        <v>0</v>
      </c>
      <c r="AM74" s="5">
        <v>0</v>
      </c>
      <c r="AN74" s="5">
        <v>0.3</v>
      </c>
      <c r="AO74" s="5">
        <v>4.51</v>
      </c>
      <c r="AP74" s="5">
        <v>61.88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29">
        <v>1.5</v>
      </c>
      <c r="BF74" s="29">
        <v>0</v>
      </c>
      <c r="BG74" s="29">
        <v>36</v>
      </c>
      <c r="BH74" s="29">
        <v>53.56</v>
      </c>
      <c r="BI74" s="29">
        <v>405.56</v>
      </c>
      <c r="BJ74" s="29">
        <v>36</v>
      </c>
      <c r="BK74" s="29">
        <v>53.56</v>
      </c>
      <c r="BL74" s="29">
        <v>407.56</v>
      </c>
      <c r="BM74" s="31"/>
      <c r="BN74" s="31"/>
      <c r="BO74" s="2"/>
      <c r="BP74" s="2"/>
      <c r="BQ74" s="2"/>
    </row>
    <row r="75" spans="1:69" x14ac:dyDescent="0.25">
      <c r="A75" s="63" t="s">
        <v>87</v>
      </c>
      <c r="B75" s="63" t="s">
        <v>385</v>
      </c>
      <c r="C75" s="29">
        <v>87.67</v>
      </c>
      <c r="D75" s="29">
        <v>34.44</v>
      </c>
      <c r="E75" s="29">
        <v>30.89</v>
      </c>
      <c r="F75" s="29">
        <v>99.32</v>
      </c>
      <c r="G75" s="29">
        <v>107.45</v>
      </c>
      <c r="H75" s="29">
        <v>92.23</v>
      </c>
      <c r="I75" s="29">
        <v>120.73</v>
      </c>
      <c r="J75" s="29">
        <v>110</v>
      </c>
      <c r="K75" s="29">
        <v>107.4</v>
      </c>
      <c r="L75" s="29">
        <v>118.6</v>
      </c>
      <c r="M75" s="29">
        <v>120.52</v>
      </c>
      <c r="N75" s="29">
        <v>113.64</v>
      </c>
      <c r="O75" s="29">
        <v>108.83</v>
      </c>
      <c r="P75" s="29">
        <v>147.38999999999999</v>
      </c>
      <c r="Q75" s="29">
        <v>115.78</v>
      </c>
      <c r="R75" s="29">
        <v>85.45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173.77</v>
      </c>
      <c r="Y75" s="29">
        <v>0</v>
      </c>
      <c r="Z75" s="29">
        <v>35.619999999999997</v>
      </c>
      <c r="AA75" s="29">
        <v>26.36</v>
      </c>
      <c r="AB75" s="29">
        <v>3.84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30.18</v>
      </c>
      <c r="AI75" s="29">
        <v>0</v>
      </c>
      <c r="AJ75" s="29">
        <v>0</v>
      </c>
      <c r="AK75" s="29">
        <v>0</v>
      </c>
      <c r="AL75" s="5">
        <v>0</v>
      </c>
      <c r="AM75" s="5">
        <v>0</v>
      </c>
      <c r="AN75" s="5">
        <v>0</v>
      </c>
      <c r="AO75" s="5">
        <v>0</v>
      </c>
      <c r="AP75" s="5">
        <v>30.150000000000002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29">
        <v>23.2</v>
      </c>
      <c r="BF75" s="29">
        <v>0</v>
      </c>
      <c r="BG75" s="29">
        <v>6.44</v>
      </c>
      <c r="BH75" s="29">
        <v>28.67</v>
      </c>
      <c r="BI75" s="29">
        <v>250.44</v>
      </c>
      <c r="BJ75" s="29">
        <v>6.44</v>
      </c>
      <c r="BK75" s="29">
        <v>28.67</v>
      </c>
      <c r="BL75" s="29">
        <v>250.11</v>
      </c>
      <c r="BM75" s="31"/>
      <c r="BN75" s="31"/>
      <c r="BO75" s="2"/>
      <c r="BP75" s="2"/>
      <c r="BQ75" s="2"/>
    </row>
    <row r="76" spans="1:69" x14ac:dyDescent="0.25">
      <c r="A76" s="63" t="s">
        <v>293</v>
      </c>
      <c r="B76" s="63" t="s">
        <v>588</v>
      </c>
      <c r="C76" s="29">
        <v>0</v>
      </c>
      <c r="D76" s="29">
        <v>0</v>
      </c>
      <c r="E76" s="29">
        <v>0</v>
      </c>
      <c r="F76" s="29">
        <v>7</v>
      </c>
      <c r="G76" s="29">
        <v>8.1</v>
      </c>
      <c r="H76" s="29">
        <v>4</v>
      </c>
      <c r="I76" s="29">
        <v>8.5</v>
      </c>
      <c r="J76" s="29">
        <v>5</v>
      </c>
      <c r="K76" s="29">
        <v>7.2</v>
      </c>
      <c r="L76" s="29">
        <v>10.1</v>
      </c>
      <c r="M76" s="29">
        <v>4.3</v>
      </c>
      <c r="N76" s="29">
        <v>11.2</v>
      </c>
      <c r="O76" s="29">
        <v>4.7</v>
      </c>
      <c r="P76" s="29">
        <v>7</v>
      </c>
      <c r="Q76" s="29">
        <v>3</v>
      </c>
      <c r="R76" s="29">
        <v>4.4000000000000004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29">
        <v>0</v>
      </c>
      <c r="AJ76" s="29">
        <v>0</v>
      </c>
      <c r="AK76" s="29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29">
        <v>0</v>
      </c>
      <c r="BF76" s="29">
        <v>0</v>
      </c>
      <c r="BG76" s="29">
        <v>0.11</v>
      </c>
      <c r="BH76" s="29">
        <v>1.78</v>
      </c>
      <c r="BI76" s="29">
        <v>7.67</v>
      </c>
      <c r="BJ76" s="29">
        <v>0.11</v>
      </c>
      <c r="BK76" s="29">
        <v>1.78</v>
      </c>
      <c r="BL76" s="29">
        <v>7.67</v>
      </c>
      <c r="BM76" s="31"/>
      <c r="BN76" s="31"/>
      <c r="BO76" s="2"/>
      <c r="BP76" s="2"/>
      <c r="BQ76" s="2"/>
    </row>
    <row r="77" spans="1:69" x14ac:dyDescent="0.25">
      <c r="A77" s="63" t="s">
        <v>29</v>
      </c>
      <c r="B77" s="63" t="s">
        <v>327</v>
      </c>
      <c r="C77" s="29">
        <v>30.89</v>
      </c>
      <c r="D77" s="29">
        <v>15</v>
      </c>
      <c r="E77" s="29">
        <v>10.220000000000001</v>
      </c>
      <c r="F77" s="29">
        <v>32.200000000000003</v>
      </c>
      <c r="G77" s="29">
        <v>18.100000000000001</v>
      </c>
      <c r="H77" s="29">
        <v>17</v>
      </c>
      <c r="I77" s="29">
        <v>29</v>
      </c>
      <c r="J77" s="29">
        <v>32.31</v>
      </c>
      <c r="K77" s="29">
        <v>26.82</v>
      </c>
      <c r="L77" s="29">
        <v>23.92</v>
      </c>
      <c r="M77" s="29">
        <v>18.100000000000001</v>
      </c>
      <c r="N77" s="29">
        <v>24.87</v>
      </c>
      <c r="O77" s="29">
        <v>19.54</v>
      </c>
      <c r="P77" s="29">
        <v>25.04</v>
      </c>
      <c r="Q77" s="29">
        <v>15.66</v>
      </c>
      <c r="R77" s="29">
        <v>10.99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2.62</v>
      </c>
      <c r="Y77" s="29">
        <v>0</v>
      </c>
      <c r="Z77" s="29">
        <v>0</v>
      </c>
      <c r="AA77" s="29">
        <v>15.16</v>
      </c>
      <c r="AB77" s="29">
        <v>1.93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29">
        <v>0</v>
      </c>
      <c r="AJ77" s="29">
        <v>0</v>
      </c>
      <c r="AK77" s="29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29">
        <v>0</v>
      </c>
      <c r="BF77" s="29">
        <v>0</v>
      </c>
      <c r="BG77" s="29">
        <v>2.67</v>
      </c>
      <c r="BH77" s="29">
        <v>6</v>
      </c>
      <c r="BI77" s="29">
        <v>31.22</v>
      </c>
      <c r="BJ77" s="29">
        <v>2.67</v>
      </c>
      <c r="BK77" s="29">
        <v>6</v>
      </c>
      <c r="BL77" s="29">
        <v>31.22</v>
      </c>
      <c r="BM77" s="31"/>
      <c r="BN77" s="31"/>
      <c r="BO77" s="2"/>
      <c r="BP77" s="2"/>
      <c r="BQ77" s="2"/>
    </row>
    <row r="78" spans="1:69" x14ac:dyDescent="0.25">
      <c r="A78" s="63" t="s">
        <v>105</v>
      </c>
      <c r="B78" s="63" t="s">
        <v>403</v>
      </c>
      <c r="C78" s="29">
        <v>166.89</v>
      </c>
      <c r="D78" s="29">
        <v>89.33</v>
      </c>
      <c r="E78" s="29">
        <v>55.78</v>
      </c>
      <c r="F78" s="29">
        <v>287</v>
      </c>
      <c r="G78" s="29">
        <v>325.5</v>
      </c>
      <c r="H78" s="29">
        <v>275.60000000000002</v>
      </c>
      <c r="I78" s="29">
        <v>303.5</v>
      </c>
      <c r="J78" s="29">
        <v>337.1</v>
      </c>
      <c r="K78" s="29">
        <v>321.68</v>
      </c>
      <c r="L78" s="29">
        <v>323.74</v>
      </c>
      <c r="M78" s="29">
        <v>315.86</v>
      </c>
      <c r="N78" s="29">
        <v>298.3</v>
      </c>
      <c r="O78" s="29">
        <v>309.87</v>
      </c>
      <c r="P78" s="29">
        <v>306.19</v>
      </c>
      <c r="Q78" s="29">
        <v>239.05</v>
      </c>
      <c r="R78" s="29">
        <v>263.14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262.16000000000003</v>
      </c>
      <c r="Y78" s="29">
        <v>0</v>
      </c>
      <c r="Z78" s="29">
        <v>18.37</v>
      </c>
      <c r="AA78" s="29">
        <v>103.26</v>
      </c>
      <c r="AB78" s="29">
        <v>7.42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29">
        <v>0</v>
      </c>
      <c r="AJ78" s="29">
        <v>0</v>
      </c>
      <c r="AK78" s="29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29">
        <v>19.399999999999999</v>
      </c>
      <c r="BF78" s="29">
        <v>0</v>
      </c>
      <c r="BG78" s="29">
        <v>28</v>
      </c>
      <c r="BH78" s="29">
        <v>47.33</v>
      </c>
      <c r="BI78" s="29">
        <v>612.89</v>
      </c>
      <c r="BJ78" s="29">
        <v>28</v>
      </c>
      <c r="BK78" s="29">
        <v>47.33</v>
      </c>
      <c r="BL78" s="29">
        <v>612.89</v>
      </c>
      <c r="BM78" s="31"/>
      <c r="BN78" s="31"/>
      <c r="BO78" s="2"/>
      <c r="BP78" s="2"/>
      <c r="BQ78" s="2"/>
    </row>
    <row r="79" spans="1:69" x14ac:dyDescent="0.25">
      <c r="A79" s="63" t="s">
        <v>79</v>
      </c>
      <c r="B79" s="63" t="s">
        <v>377</v>
      </c>
      <c r="C79" s="29">
        <v>194.44</v>
      </c>
      <c r="D79" s="29">
        <v>90.44</v>
      </c>
      <c r="E79" s="29">
        <v>93.78</v>
      </c>
      <c r="F79" s="29">
        <v>176.1</v>
      </c>
      <c r="G79" s="29">
        <v>178.42</v>
      </c>
      <c r="H79" s="29">
        <v>200</v>
      </c>
      <c r="I79" s="29">
        <v>178.8</v>
      </c>
      <c r="J79" s="29">
        <v>209.7</v>
      </c>
      <c r="K79" s="29">
        <v>198.28</v>
      </c>
      <c r="L79" s="29">
        <v>215.38</v>
      </c>
      <c r="M79" s="29">
        <v>223.72</v>
      </c>
      <c r="N79" s="29">
        <v>202.14</v>
      </c>
      <c r="O79" s="29">
        <v>192.3</v>
      </c>
      <c r="P79" s="29">
        <v>211.91</v>
      </c>
      <c r="Q79" s="29">
        <v>166.62</v>
      </c>
      <c r="R79" s="29">
        <v>153.94999999999999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150.72999999999999</v>
      </c>
      <c r="Y79" s="29">
        <v>0</v>
      </c>
      <c r="Z79" s="29">
        <v>19.79</v>
      </c>
      <c r="AA79" s="29">
        <v>42.3</v>
      </c>
      <c r="AB79" s="29">
        <v>2.85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4.0199999999999996</v>
      </c>
      <c r="AI79" s="29">
        <v>0</v>
      </c>
      <c r="AJ79" s="29">
        <v>0</v>
      </c>
      <c r="AK79" s="29">
        <v>0</v>
      </c>
      <c r="AL79" s="5">
        <v>0</v>
      </c>
      <c r="AM79" s="5">
        <v>0</v>
      </c>
      <c r="AN79" s="5">
        <v>0</v>
      </c>
      <c r="AO79" s="5">
        <v>0</v>
      </c>
      <c r="AP79" s="5">
        <v>4.0199999999999996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29">
        <v>10.7</v>
      </c>
      <c r="BF79" s="29">
        <v>0</v>
      </c>
      <c r="BG79" s="29">
        <v>7.22</v>
      </c>
      <c r="BH79" s="29">
        <v>28.67</v>
      </c>
      <c r="BI79" s="29">
        <v>286.77999999999997</v>
      </c>
      <c r="BJ79" s="29">
        <v>7.22</v>
      </c>
      <c r="BK79" s="29">
        <v>28.67</v>
      </c>
      <c r="BL79" s="29">
        <v>286.77999999999997</v>
      </c>
      <c r="BM79" s="31"/>
      <c r="BN79" s="31"/>
      <c r="BO79" s="2"/>
      <c r="BP79" s="2"/>
      <c r="BQ79" s="2"/>
    </row>
    <row r="80" spans="1:69" x14ac:dyDescent="0.25">
      <c r="A80" s="65" t="s">
        <v>661</v>
      </c>
      <c r="B80" s="63" t="s">
        <v>663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29">
        <v>0</v>
      </c>
      <c r="AJ80" s="29">
        <v>0</v>
      </c>
      <c r="AK80" s="29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64.78</v>
      </c>
      <c r="BK80" s="29">
        <v>150.33000000000001</v>
      </c>
      <c r="BL80" s="29">
        <v>1424.33</v>
      </c>
      <c r="BM80" s="31"/>
      <c r="BN80" s="31"/>
      <c r="BO80" s="2"/>
      <c r="BP80" s="2"/>
      <c r="BQ80" s="2"/>
    </row>
    <row r="81" spans="1:69" x14ac:dyDescent="0.25">
      <c r="A81" s="63" t="s">
        <v>145</v>
      </c>
      <c r="B81" s="63" t="s">
        <v>442</v>
      </c>
      <c r="C81" s="29">
        <v>5.67</v>
      </c>
      <c r="D81" s="29">
        <v>0</v>
      </c>
      <c r="E81" s="29">
        <v>1</v>
      </c>
      <c r="F81" s="29">
        <v>8.9</v>
      </c>
      <c r="G81" s="29">
        <v>9</v>
      </c>
      <c r="H81" s="29">
        <v>6</v>
      </c>
      <c r="I81" s="29">
        <v>8.8000000000000007</v>
      </c>
      <c r="J81" s="29">
        <v>5</v>
      </c>
      <c r="K81" s="29">
        <v>9</v>
      </c>
      <c r="L81" s="29">
        <v>8.3000000000000007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29">
        <v>0</v>
      </c>
      <c r="AJ81" s="29">
        <v>0</v>
      </c>
      <c r="AK81" s="29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29">
        <v>0</v>
      </c>
      <c r="BF81" s="29">
        <v>0</v>
      </c>
      <c r="BG81" s="29">
        <v>1.89</v>
      </c>
      <c r="BH81" s="29">
        <v>0</v>
      </c>
      <c r="BI81" s="29">
        <v>10.220000000000001</v>
      </c>
      <c r="BJ81" s="29">
        <v>1.89</v>
      </c>
      <c r="BK81" s="29">
        <v>0</v>
      </c>
      <c r="BL81" s="29">
        <v>10.220000000000001</v>
      </c>
      <c r="BM81" s="31"/>
      <c r="BN81" s="31"/>
      <c r="BO81" s="2"/>
      <c r="BP81" s="2"/>
      <c r="BQ81" s="2"/>
    </row>
    <row r="82" spans="1:69" x14ac:dyDescent="0.25">
      <c r="A82" s="63" t="s">
        <v>221</v>
      </c>
      <c r="B82" s="63" t="s">
        <v>516</v>
      </c>
      <c r="C82" s="29">
        <v>2074.67</v>
      </c>
      <c r="D82" s="29">
        <v>760.78</v>
      </c>
      <c r="E82" s="29">
        <v>1049.56</v>
      </c>
      <c r="F82" s="29">
        <v>1648.26</v>
      </c>
      <c r="G82" s="29">
        <v>1650.3</v>
      </c>
      <c r="H82" s="29">
        <v>1620.46</v>
      </c>
      <c r="I82" s="29">
        <v>1555.55</v>
      </c>
      <c r="J82" s="29">
        <v>1671.85</v>
      </c>
      <c r="K82" s="29">
        <v>1703.51</v>
      </c>
      <c r="L82" s="29">
        <v>1587.37</v>
      </c>
      <c r="M82" s="29">
        <v>1582.52</v>
      </c>
      <c r="N82" s="29">
        <v>1469.28</v>
      </c>
      <c r="O82" s="29">
        <v>1555.75</v>
      </c>
      <c r="P82" s="29">
        <v>1379.26</v>
      </c>
      <c r="Q82" s="29">
        <v>1178.83</v>
      </c>
      <c r="R82" s="29">
        <v>1106.44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1192.28</v>
      </c>
      <c r="Y82" s="29">
        <v>0</v>
      </c>
      <c r="Z82" s="29">
        <v>385.26</v>
      </c>
      <c r="AA82" s="29">
        <v>272.51</v>
      </c>
      <c r="AB82" s="29">
        <v>24.1</v>
      </c>
      <c r="AC82" s="5">
        <v>9.8000000000000007</v>
      </c>
      <c r="AD82" s="5">
        <v>31.82</v>
      </c>
      <c r="AE82" s="5">
        <v>7.8</v>
      </c>
      <c r="AF82" s="5">
        <v>16.71</v>
      </c>
      <c r="AG82" s="5">
        <v>12</v>
      </c>
      <c r="AH82" s="5">
        <v>237.32999999999998</v>
      </c>
      <c r="AI82" s="29">
        <v>8.81</v>
      </c>
      <c r="AJ82" s="29">
        <v>0</v>
      </c>
      <c r="AK82" s="29">
        <v>0</v>
      </c>
      <c r="AL82" s="5">
        <v>41.82</v>
      </c>
      <c r="AM82" s="5">
        <v>7.8</v>
      </c>
      <c r="AN82" s="5">
        <v>16.71</v>
      </c>
      <c r="AO82" s="5">
        <v>12</v>
      </c>
      <c r="AP82" s="5">
        <v>222.88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29">
        <v>96.55</v>
      </c>
      <c r="BF82" s="29">
        <v>0</v>
      </c>
      <c r="BG82" s="29">
        <v>205.33</v>
      </c>
      <c r="BH82" s="29">
        <v>197.44</v>
      </c>
      <c r="BI82" s="29">
        <v>2511.11</v>
      </c>
      <c r="BJ82" s="29">
        <v>205.33</v>
      </c>
      <c r="BK82" s="29">
        <v>196.67</v>
      </c>
      <c r="BL82" s="29">
        <v>2507.11</v>
      </c>
      <c r="BM82" s="31"/>
      <c r="BN82" s="31"/>
      <c r="BO82" s="2"/>
      <c r="BP82" s="2"/>
      <c r="BQ82" s="2"/>
    </row>
    <row r="83" spans="1:69" x14ac:dyDescent="0.25">
      <c r="A83" s="63" t="s">
        <v>44</v>
      </c>
      <c r="B83" s="63" t="s">
        <v>342</v>
      </c>
      <c r="C83" s="29">
        <v>2551.33</v>
      </c>
      <c r="D83" s="29">
        <v>974.89</v>
      </c>
      <c r="E83" s="29">
        <v>901.56</v>
      </c>
      <c r="F83" s="29">
        <v>1746.55</v>
      </c>
      <c r="G83" s="29">
        <v>1756.82</v>
      </c>
      <c r="H83" s="29">
        <v>1855.09</v>
      </c>
      <c r="I83" s="29">
        <v>1839.49</v>
      </c>
      <c r="J83" s="29">
        <v>1872.18</v>
      </c>
      <c r="K83" s="29">
        <v>1994.99</v>
      </c>
      <c r="L83" s="29">
        <v>1991.72</v>
      </c>
      <c r="M83" s="29">
        <v>1965.39</v>
      </c>
      <c r="N83" s="29">
        <v>1932.69</v>
      </c>
      <c r="O83" s="29">
        <v>1955.61</v>
      </c>
      <c r="P83" s="29">
        <v>1982.59</v>
      </c>
      <c r="Q83" s="29">
        <v>1966.01</v>
      </c>
      <c r="R83" s="29">
        <v>2050.42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1788.92</v>
      </c>
      <c r="Y83" s="29">
        <v>551.15</v>
      </c>
      <c r="Z83" s="29">
        <v>122.71</v>
      </c>
      <c r="AA83" s="29">
        <v>466.37</v>
      </c>
      <c r="AB83" s="29">
        <v>8.5</v>
      </c>
      <c r="AC83" s="5">
        <v>11.18</v>
      </c>
      <c r="AD83" s="5">
        <v>49.13</v>
      </c>
      <c r="AE83" s="5">
        <v>13.31</v>
      </c>
      <c r="AF83" s="5">
        <v>28.990000000000002</v>
      </c>
      <c r="AG83" s="5">
        <v>48.760000000000005</v>
      </c>
      <c r="AH83" s="5">
        <v>225.63</v>
      </c>
      <c r="AI83" s="29">
        <v>0</v>
      </c>
      <c r="AJ83" s="29">
        <v>0</v>
      </c>
      <c r="AK83" s="29">
        <v>0</v>
      </c>
      <c r="AL83" s="5">
        <v>60.31</v>
      </c>
      <c r="AM83" s="5">
        <v>13.31</v>
      </c>
      <c r="AN83" s="5">
        <v>28.990000000000002</v>
      </c>
      <c r="AO83" s="5">
        <v>48.760000000000005</v>
      </c>
      <c r="AP83" s="5">
        <v>225.63</v>
      </c>
      <c r="AQ83" s="5">
        <v>2.75</v>
      </c>
      <c r="AR83" s="5">
        <v>0.72</v>
      </c>
      <c r="AS83" s="5">
        <v>1.34</v>
      </c>
      <c r="AT83" s="5">
        <v>1.44</v>
      </c>
      <c r="AU83" s="5">
        <v>62.68</v>
      </c>
      <c r="AV83" s="5">
        <v>0</v>
      </c>
      <c r="AW83" s="5">
        <v>59.52</v>
      </c>
      <c r="AX83" s="5">
        <v>0</v>
      </c>
      <c r="AY83" s="5">
        <v>0.08</v>
      </c>
      <c r="AZ83" s="5">
        <v>0</v>
      </c>
      <c r="BA83" s="5">
        <v>0.14000000000000001</v>
      </c>
      <c r="BB83" s="5">
        <v>0</v>
      </c>
      <c r="BC83" s="5">
        <v>0</v>
      </c>
      <c r="BD83" s="5">
        <v>0</v>
      </c>
      <c r="BE83" s="29">
        <v>69.900000000000006</v>
      </c>
      <c r="BF83" s="29">
        <v>0</v>
      </c>
      <c r="BG83" s="29">
        <v>136.11000000000001</v>
      </c>
      <c r="BH83" s="29">
        <v>201.44</v>
      </c>
      <c r="BI83" s="29">
        <v>3330.11</v>
      </c>
      <c r="BJ83" s="29">
        <v>136.11000000000001</v>
      </c>
      <c r="BK83" s="29">
        <v>201.44</v>
      </c>
      <c r="BL83" s="29">
        <v>3335.78</v>
      </c>
      <c r="BM83" s="31"/>
      <c r="BN83" s="31"/>
      <c r="BO83" s="2"/>
      <c r="BP83" s="2"/>
      <c r="BQ83" s="2"/>
    </row>
    <row r="84" spans="1:69" x14ac:dyDescent="0.25">
      <c r="A84" s="63" t="s">
        <v>256</v>
      </c>
      <c r="B84" s="63" t="s">
        <v>551</v>
      </c>
      <c r="C84" s="29">
        <v>0</v>
      </c>
      <c r="D84" s="29">
        <v>0</v>
      </c>
      <c r="E84" s="29">
        <v>0</v>
      </c>
      <c r="F84" s="29">
        <v>3.4</v>
      </c>
      <c r="G84" s="29">
        <v>6</v>
      </c>
      <c r="H84" s="29">
        <v>5.4</v>
      </c>
      <c r="I84" s="29">
        <v>6</v>
      </c>
      <c r="J84" s="29">
        <v>6.6</v>
      </c>
      <c r="K84" s="29">
        <v>5</v>
      </c>
      <c r="L84" s="29">
        <v>2.2000000000000002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29">
        <v>0</v>
      </c>
      <c r="AJ84" s="29">
        <v>0</v>
      </c>
      <c r="AK84" s="29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2.89</v>
      </c>
      <c r="BJ84" s="29">
        <v>0</v>
      </c>
      <c r="BK84" s="29">
        <v>0</v>
      </c>
      <c r="BL84" s="29">
        <v>2.89</v>
      </c>
      <c r="BM84" s="31"/>
      <c r="BN84" s="31"/>
      <c r="BO84" s="2"/>
      <c r="BP84" s="2"/>
      <c r="BQ84" s="2"/>
    </row>
    <row r="85" spans="1:69" x14ac:dyDescent="0.25">
      <c r="A85" s="63" t="s">
        <v>104</v>
      </c>
      <c r="B85" s="63" t="s">
        <v>402</v>
      </c>
      <c r="C85" s="29">
        <v>3545.22</v>
      </c>
      <c r="D85" s="29">
        <v>1595.56</v>
      </c>
      <c r="E85" s="29">
        <v>1029</v>
      </c>
      <c r="F85" s="29">
        <v>1660.66</v>
      </c>
      <c r="G85" s="29">
        <v>1664.83</v>
      </c>
      <c r="H85" s="29">
        <v>1688.64</v>
      </c>
      <c r="I85" s="29">
        <v>1667.83</v>
      </c>
      <c r="J85" s="29">
        <v>1712.73</v>
      </c>
      <c r="K85" s="29">
        <v>1830.73</v>
      </c>
      <c r="L85" s="29">
        <v>1720.94</v>
      </c>
      <c r="M85" s="29">
        <v>1749.77</v>
      </c>
      <c r="N85" s="29">
        <v>1654.6</v>
      </c>
      <c r="O85" s="29">
        <v>1753.7</v>
      </c>
      <c r="P85" s="29">
        <v>1713.25</v>
      </c>
      <c r="Q85" s="29">
        <v>1308.3499999999999</v>
      </c>
      <c r="R85" s="29">
        <v>1200.1099999999999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1168.79</v>
      </c>
      <c r="Y85" s="29">
        <v>0</v>
      </c>
      <c r="Z85" s="29">
        <v>124.9</v>
      </c>
      <c r="AA85" s="29">
        <v>615.41999999999996</v>
      </c>
      <c r="AB85" s="29">
        <v>90.03</v>
      </c>
      <c r="AC85" s="5">
        <v>0.32</v>
      </c>
      <c r="AD85" s="5">
        <v>10.32</v>
      </c>
      <c r="AE85" s="5">
        <v>3.04</v>
      </c>
      <c r="AF85" s="5">
        <v>23.16</v>
      </c>
      <c r="AG85" s="5">
        <v>47.34</v>
      </c>
      <c r="AH85" s="5">
        <v>219.69</v>
      </c>
      <c r="AI85" s="29">
        <v>0</v>
      </c>
      <c r="AJ85" s="29">
        <v>0</v>
      </c>
      <c r="AK85" s="29">
        <v>0</v>
      </c>
      <c r="AL85" s="5">
        <v>10.58</v>
      </c>
      <c r="AM85" s="5">
        <v>2.9</v>
      </c>
      <c r="AN85" s="5">
        <v>23.400000000000002</v>
      </c>
      <c r="AO85" s="5">
        <v>46.980000000000004</v>
      </c>
      <c r="AP85" s="5">
        <v>216.89000000000001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29">
        <v>233.6</v>
      </c>
      <c r="BF85" s="29">
        <v>0.86</v>
      </c>
      <c r="BG85" s="29">
        <v>164</v>
      </c>
      <c r="BH85" s="29">
        <v>274.22000000000003</v>
      </c>
      <c r="BI85" s="29">
        <v>2916</v>
      </c>
      <c r="BJ85" s="29">
        <v>164</v>
      </c>
      <c r="BK85" s="29">
        <v>275.77999999999997</v>
      </c>
      <c r="BL85" s="29">
        <v>2929.33</v>
      </c>
      <c r="BM85" s="31"/>
      <c r="BN85" s="31"/>
      <c r="BO85" s="2"/>
      <c r="BP85" s="2"/>
      <c r="BQ85" s="2"/>
    </row>
    <row r="86" spans="1:69" x14ac:dyDescent="0.25">
      <c r="A86" s="63" t="s">
        <v>278</v>
      </c>
      <c r="B86" s="63" t="s">
        <v>573</v>
      </c>
      <c r="C86" s="29">
        <v>232.44</v>
      </c>
      <c r="D86" s="29">
        <v>111.44</v>
      </c>
      <c r="E86" s="29">
        <v>91.56</v>
      </c>
      <c r="F86" s="29">
        <v>381.21</v>
      </c>
      <c r="G86" s="29">
        <v>322.07</v>
      </c>
      <c r="H86" s="29">
        <v>352.37</v>
      </c>
      <c r="I86" s="29">
        <v>330.4</v>
      </c>
      <c r="J86" s="29">
        <v>376.97</v>
      </c>
      <c r="K86" s="29">
        <v>365.18</v>
      </c>
      <c r="L86" s="29">
        <v>372.52</v>
      </c>
      <c r="M86" s="29">
        <v>348.21</v>
      </c>
      <c r="N86" s="29">
        <v>347.99</v>
      </c>
      <c r="O86" s="29">
        <v>368.68</v>
      </c>
      <c r="P86" s="29">
        <v>364.09</v>
      </c>
      <c r="Q86" s="29">
        <v>256.43</v>
      </c>
      <c r="R86" s="29">
        <v>283.36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244.09</v>
      </c>
      <c r="Y86" s="29">
        <v>0</v>
      </c>
      <c r="Z86" s="29">
        <v>11.79</v>
      </c>
      <c r="AA86" s="29">
        <v>130.16</v>
      </c>
      <c r="AB86" s="29">
        <v>17.260000000000002</v>
      </c>
      <c r="AC86" s="5">
        <v>0.64</v>
      </c>
      <c r="AD86" s="5">
        <v>3.2</v>
      </c>
      <c r="AE86" s="5">
        <v>0.68</v>
      </c>
      <c r="AF86" s="5">
        <v>3.79</v>
      </c>
      <c r="AG86" s="5">
        <v>3.1999999999999997</v>
      </c>
      <c r="AH86" s="5">
        <v>23.81</v>
      </c>
      <c r="AI86" s="29">
        <v>0</v>
      </c>
      <c r="AJ86" s="29">
        <v>0</v>
      </c>
      <c r="AK86" s="29">
        <v>0</v>
      </c>
      <c r="AL86" s="5">
        <v>3.84</v>
      </c>
      <c r="AM86" s="5">
        <v>0.68</v>
      </c>
      <c r="AN86" s="5">
        <v>3.79</v>
      </c>
      <c r="AO86" s="5">
        <v>3.1999999999999997</v>
      </c>
      <c r="AP86" s="5">
        <v>23.81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29">
        <v>38.79</v>
      </c>
      <c r="BF86" s="29">
        <v>1.51</v>
      </c>
      <c r="BG86" s="29">
        <v>66.78</v>
      </c>
      <c r="BH86" s="29">
        <v>60.56</v>
      </c>
      <c r="BI86" s="29">
        <v>680.44</v>
      </c>
      <c r="BJ86" s="29">
        <v>66.78</v>
      </c>
      <c r="BK86" s="29">
        <v>60.56</v>
      </c>
      <c r="BL86" s="29">
        <v>680.44</v>
      </c>
      <c r="BM86" s="31"/>
      <c r="BN86" s="31"/>
      <c r="BO86" s="2"/>
      <c r="BP86" s="2"/>
      <c r="BQ86" s="2"/>
    </row>
    <row r="87" spans="1:69" x14ac:dyDescent="0.25">
      <c r="A87" s="63" t="s">
        <v>203</v>
      </c>
      <c r="B87" s="63" t="s">
        <v>500</v>
      </c>
      <c r="C87" s="29">
        <v>334</v>
      </c>
      <c r="D87" s="29">
        <v>158.78</v>
      </c>
      <c r="E87" s="29">
        <v>127.67</v>
      </c>
      <c r="F87" s="29">
        <v>268.35000000000002</v>
      </c>
      <c r="G87" s="29">
        <v>309.60000000000002</v>
      </c>
      <c r="H87" s="29">
        <v>298.7</v>
      </c>
      <c r="I87" s="29">
        <v>276.13</v>
      </c>
      <c r="J87" s="29">
        <v>303.39999999999998</v>
      </c>
      <c r="K87" s="29">
        <v>286.8</v>
      </c>
      <c r="L87" s="29">
        <v>288.12</v>
      </c>
      <c r="M87" s="29">
        <v>317.10000000000002</v>
      </c>
      <c r="N87" s="29">
        <v>275.35000000000002</v>
      </c>
      <c r="O87" s="29">
        <v>278.58</v>
      </c>
      <c r="P87" s="29">
        <v>317.54000000000002</v>
      </c>
      <c r="Q87" s="29">
        <v>234.24</v>
      </c>
      <c r="R87" s="29">
        <v>215.94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282.42</v>
      </c>
      <c r="Y87" s="29">
        <v>0</v>
      </c>
      <c r="Z87" s="29">
        <v>33.479999999999997</v>
      </c>
      <c r="AA87" s="29">
        <v>79.8</v>
      </c>
      <c r="AB87" s="29">
        <v>7.9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0.70000000000000007</v>
      </c>
      <c r="AI87" s="29">
        <v>0</v>
      </c>
      <c r="AJ87" s="29">
        <v>0</v>
      </c>
      <c r="AK87" s="29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0.70000000000000007</v>
      </c>
      <c r="AQ87" s="5">
        <v>0</v>
      </c>
      <c r="AR87" s="5">
        <v>0</v>
      </c>
      <c r="AS87" s="5">
        <v>0</v>
      </c>
      <c r="AT87" s="5">
        <v>0</v>
      </c>
      <c r="AU87" s="5">
        <v>2.94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2.94</v>
      </c>
      <c r="BB87" s="5">
        <v>0</v>
      </c>
      <c r="BC87" s="5">
        <v>0</v>
      </c>
      <c r="BD87" s="5">
        <v>0</v>
      </c>
      <c r="BE87" s="29">
        <v>0</v>
      </c>
      <c r="BF87" s="29">
        <v>0</v>
      </c>
      <c r="BG87" s="29">
        <v>22.44</v>
      </c>
      <c r="BH87" s="29">
        <v>59</v>
      </c>
      <c r="BI87" s="29">
        <v>384.56</v>
      </c>
      <c r="BJ87" s="29">
        <v>22.44</v>
      </c>
      <c r="BK87" s="29">
        <v>58</v>
      </c>
      <c r="BL87" s="29">
        <v>382.56</v>
      </c>
      <c r="BM87" s="31"/>
      <c r="BN87" s="31"/>
      <c r="BO87" s="2"/>
      <c r="BP87" s="2"/>
      <c r="BQ87" s="2"/>
    </row>
    <row r="88" spans="1:69" x14ac:dyDescent="0.25">
      <c r="A88" s="63" t="s">
        <v>24</v>
      </c>
      <c r="B88" s="63" t="s">
        <v>322</v>
      </c>
      <c r="C88" s="29">
        <v>104.78</v>
      </c>
      <c r="D88" s="29">
        <v>66.11</v>
      </c>
      <c r="E88" s="29">
        <v>24.11</v>
      </c>
      <c r="F88" s="29">
        <v>75.05</v>
      </c>
      <c r="G88" s="29">
        <v>60.6</v>
      </c>
      <c r="H88" s="29">
        <v>54.6</v>
      </c>
      <c r="I88" s="29">
        <v>64.099999999999994</v>
      </c>
      <c r="J88" s="29">
        <v>62.1</v>
      </c>
      <c r="K88" s="29">
        <v>74.400000000000006</v>
      </c>
      <c r="L88" s="29">
        <v>58.03</v>
      </c>
      <c r="M88" s="29">
        <v>69.2</v>
      </c>
      <c r="N88" s="29">
        <v>70.290000000000006</v>
      </c>
      <c r="O88" s="29">
        <v>68.39</v>
      </c>
      <c r="P88" s="29">
        <v>77.06</v>
      </c>
      <c r="Q88" s="29">
        <v>66.510000000000005</v>
      </c>
      <c r="R88" s="29">
        <v>57.07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69.98</v>
      </c>
      <c r="Y88" s="29">
        <v>0</v>
      </c>
      <c r="Z88" s="29">
        <v>1.75</v>
      </c>
      <c r="AA88" s="29">
        <v>8.1</v>
      </c>
      <c r="AB88" s="29">
        <v>0.39</v>
      </c>
      <c r="AC88" s="5">
        <v>0</v>
      </c>
      <c r="AD88" s="5">
        <v>0</v>
      </c>
      <c r="AE88" s="5">
        <v>0</v>
      </c>
      <c r="AF88" s="5">
        <v>0.13</v>
      </c>
      <c r="AG88" s="5">
        <v>0.94000000000000006</v>
      </c>
      <c r="AH88" s="5">
        <v>8.2100000000000009</v>
      </c>
      <c r="AI88" s="29">
        <v>0</v>
      </c>
      <c r="AJ88" s="29">
        <v>0</v>
      </c>
      <c r="AK88" s="29">
        <v>0</v>
      </c>
      <c r="AL88" s="5">
        <v>0</v>
      </c>
      <c r="AM88" s="5">
        <v>0</v>
      </c>
      <c r="AN88" s="5">
        <v>0.13</v>
      </c>
      <c r="AO88" s="5">
        <v>0.94000000000000006</v>
      </c>
      <c r="AP88" s="5">
        <v>8.2100000000000009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29">
        <v>0</v>
      </c>
      <c r="BF88" s="29">
        <v>0</v>
      </c>
      <c r="BG88" s="29">
        <v>9.11</v>
      </c>
      <c r="BH88" s="29">
        <v>7.44</v>
      </c>
      <c r="BI88" s="29">
        <v>138.44</v>
      </c>
      <c r="BJ88" s="29">
        <v>9.11</v>
      </c>
      <c r="BK88" s="29">
        <v>7.44</v>
      </c>
      <c r="BL88" s="29">
        <v>137.44</v>
      </c>
      <c r="BM88" s="31"/>
      <c r="BN88" s="31"/>
      <c r="BO88" s="2"/>
      <c r="BP88" s="2"/>
      <c r="BQ88" s="2"/>
    </row>
    <row r="89" spans="1:69" x14ac:dyDescent="0.25">
      <c r="A89" s="63" t="s">
        <v>199</v>
      </c>
      <c r="B89" s="63" t="s">
        <v>496</v>
      </c>
      <c r="C89" s="29">
        <v>614.33000000000004</v>
      </c>
      <c r="D89" s="29">
        <v>228.67</v>
      </c>
      <c r="E89" s="29">
        <v>328</v>
      </c>
      <c r="F89" s="29">
        <v>635</v>
      </c>
      <c r="G89" s="29">
        <v>611.20000000000005</v>
      </c>
      <c r="H89" s="29">
        <v>611.6</v>
      </c>
      <c r="I89" s="29">
        <v>621.70000000000005</v>
      </c>
      <c r="J89" s="29">
        <v>623.36</v>
      </c>
      <c r="K89" s="29">
        <v>652.30999999999995</v>
      </c>
      <c r="L89" s="29">
        <v>648.61</v>
      </c>
      <c r="M89" s="29">
        <v>639.38</v>
      </c>
      <c r="N89" s="29">
        <v>588.44000000000005</v>
      </c>
      <c r="O89" s="29">
        <v>548.44000000000005</v>
      </c>
      <c r="P89" s="29">
        <v>563.16</v>
      </c>
      <c r="Q89" s="29">
        <v>473.86</v>
      </c>
      <c r="R89" s="29">
        <v>478.08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414.49</v>
      </c>
      <c r="Y89" s="29">
        <v>0</v>
      </c>
      <c r="Z89" s="29">
        <v>86.5</v>
      </c>
      <c r="AA89" s="29">
        <v>110.76</v>
      </c>
      <c r="AB89" s="29">
        <v>8.8000000000000007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29">
        <v>0</v>
      </c>
      <c r="AJ89" s="29">
        <v>0</v>
      </c>
      <c r="AK89" s="29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29">
        <v>0</v>
      </c>
      <c r="BF89" s="29">
        <v>0</v>
      </c>
      <c r="BG89" s="29">
        <v>63.67</v>
      </c>
      <c r="BH89" s="29">
        <v>156</v>
      </c>
      <c r="BI89" s="29">
        <v>1017.44</v>
      </c>
      <c r="BJ89" s="29">
        <v>63.67</v>
      </c>
      <c r="BK89" s="29">
        <v>156</v>
      </c>
      <c r="BL89" s="29">
        <v>1013.56</v>
      </c>
      <c r="BM89" s="31"/>
      <c r="BN89" s="31"/>
      <c r="BO89" s="2"/>
      <c r="BP89" s="2"/>
      <c r="BQ89" s="2"/>
    </row>
    <row r="90" spans="1:69" x14ac:dyDescent="0.25">
      <c r="A90" s="63" t="s">
        <v>242</v>
      </c>
      <c r="B90" s="63" t="s">
        <v>537</v>
      </c>
      <c r="C90" s="29">
        <v>0</v>
      </c>
      <c r="D90" s="29">
        <v>0</v>
      </c>
      <c r="E90" s="29">
        <v>0</v>
      </c>
      <c r="F90" s="29">
        <v>54.7</v>
      </c>
      <c r="G90" s="29">
        <v>53</v>
      </c>
      <c r="H90" s="29">
        <v>61</v>
      </c>
      <c r="I90" s="29">
        <v>53.6</v>
      </c>
      <c r="J90" s="29">
        <v>74.8</v>
      </c>
      <c r="K90" s="29">
        <v>73.5</v>
      </c>
      <c r="L90" s="29">
        <v>81.180000000000007</v>
      </c>
      <c r="M90" s="29">
        <v>71.099999999999994</v>
      </c>
      <c r="N90" s="29">
        <v>70.680000000000007</v>
      </c>
      <c r="O90" s="29">
        <v>72.5</v>
      </c>
      <c r="P90" s="29">
        <v>86.5</v>
      </c>
      <c r="Q90" s="29">
        <v>61.09</v>
      </c>
      <c r="R90" s="29">
        <v>62.06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42.08</v>
      </c>
      <c r="Y90" s="29">
        <v>0</v>
      </c>
      <c r="Z90" s="29">
        <v>23.74</v>
      </c>
      <c r="AA90" s="29">
        <v>19.45</v>
      </c>
      <c r="AB90" s="29">
        <v>0.1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2.6</v>
      </c>
      <c r="AI90" s="29">
        <v>0</v>
      </c>
      <c r="AJ90" s="29">
        <v>0</v>
      </c>
      <c r="AK90" s="29">
        <v>0</v>
      </c>
      <c r="AL90" s="5">
        <v>0</v>
      </c>
      <c r="AM90" s="5">
        <v>0</v>
      </c>
      <c r="AN90" s="5">
        <v>0</v>
      </c>
      <c r="AO90" s="5">
        <v>0</v>
      </c>
      <c r="AP90" s="5">
        <v>2.6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29">
        <v>0</v>
      </c>
      <c r="BF90" s="29">
        <v>0</v>
      </c>
      <c r="BG90" s="29">
        <v>0</v>
      </c>
      <c r="BH90" s="29">
        <v>7</v>
      </c>
      <c r="BI90" s="29">
        <v>97</v>
      </c>
      <c r="BJ90" s="29">
        <v>0</v>
      </c>
      <c r="BK90" s="29">
        <v>7</v>
      </c>
      <c r="BL90" s="29">
        <v>97</v>
      </c>
      <c r="BM90" s="31"/>
      <c r="BN90" s="31"/>
      <c r="BO90" s="2"/>
      <c r="BP90" s="2"/>
      <c r="BQ90" s="2"/>
    </row>
    <row r="91" spans="1:69" x14ac:dyDescent="0.25">
      <c r="A91" s="63" t="s">
        <v>290</v>
      </c>
      <c r="B91" s="63" t="s">
        <v>585</v>
      </c>
      <c r="C91" s="29">
        <v>0</v>
      </c>
      <c r="D91" s="29">
        <v>0</v>
      </c>
      <c r="E91" s="29">
        <v>0</v>
      </c>
      <c r="F91" s="29">
        <v>15.7</v>
      </c>
      <c r="G91" s="29">
        <v>8</v>
      </c>
      <c r="H91" s="29">
        <v>12</v>
      </c>
      <c r="I91" s="29">
        <v>11.7</v>
      </c>
      <c r="J91" s="29">
        <v>10.8</v>
      </c>
      <c r="K91" s="29">
        <v>11.6</v>
      </c>
      <c r="L91" s="29">
        <v>5.5</v>
      </c>
      <c r="M91" s="29">
        <v>9.8000000000000007</v>
      </c>
      <c r="N91" s="29">
        <v>6.1</v>
      </c>
      <c r="O91" s="29">
        <v>9</v>
      </c>
      <c r="P91" s="29">
        <v>6.3</v>
      </c>
      <c r="Q91" s="29">
        <v>6.2</v>
      </c>
      <c r="R91" s="29">
        <v>7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6.14</v>
      </c>
      <c r="Y91" s="29">
        <v>0</v>
      </c>
      <c r="Z91" s="29">
        <v>0</v>
      </c>
      <c r="AA91" s="29">
        <v>2.29</v>
      </c>
      <c r="AB91" s="29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29">
        <v>0</v>
      </c>
      <c r="AJ91" s="29">
        <v>0</v>
      </c>
      <c r="AK91" s="29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29">
        <v>0</v>
      </c>
      <c r="BF91" s="29">
        <v>0</v>
      </c>
      <c r="BG91" s="29">
        <v>0</v>
      </c>
      <c r="BH91" s="29">
        <v>3</v>
      </c>
      <c r="BI91" s="29">
        <v>17.559999999999999</v>
      </c>
      <c r="BJ91" s="29">
        <v>0</v>
      </c>
      <c r="BK91" s="29">
        <v>3</v>
      </c>
      <c r="BL91" s="29">
        <v>17.559999999999999</v>
      </c>
      <c r="BM91" s="31"/>
      <c r="BN91" s="31"/>
      <c r="BO91" s="2"/>
      <c r="BP91" s="2"/>
      <c r="BQ91" s="2"/>
    </row>
    <row r="92" spans="1:69" x14ac:dyDescent="0.25">
      <c r="A92" s="63" t="s">
        <v>138</v>
      </c>
      <c r="B92" s="63" t="s">
        <v>435</v>
      </c>
      <c r="C92" s="29">
        <v>0</v>
      </c>
      <c r="D92" s="29">
        <v>0</v>
      </c>
      <c r="E92" s="29">
        <v>0</v>
      </c>
      <c r="F92" s="29">
        <v>4.2</v>
      </c>
      <c r="G92" s="29">
        <v>1.9</v>
      </c>
      <c r="H92" s="29">
        <v>5.0999999999999996</v>
      </c>
      <c r="I92" s="29">
        <v>6</v>
      </c>
      <c r="J92" s="29">
        <v>4</v>
      </c>
      <c r="K92" s="29">
        <v>7</v>
      </c>
      <c r="L92" s="29">
        <v>14.6</v>
      </c>
      <c r="M92" s="29">
        <v>5.7</v>
      </c>
      <c r="N92" s="29">
        <v>10.9</v>
      </c>
      <c r="O92" s="29">
        <v>0</v>
      </c>
      <c r="P92" s="29">
        <v>8.1999999999999993</v>
      </c>
      <c r="Q92" s="29">
        <v>7.8</v>
      </c>
      <c r="R92" s="29">
        <v>3.14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1.1200000000000001</v>
      </c>
      <c r="AB92" s="29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29">
        <v>0</v>
      </c>
      <c r="AJ92" s="29">
        <v>0</v>
      </c>
      <c r="AK92" s="29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29">
        <v>0</v>
      </c>
      <c r="BF92" s="29">
        <v>0</v>
      </c>
      <c r="BG92" s="29">
        <v>0</v>
      </c>
      <c r="BH92" s="29">
        <v>1.33</v>
      </c>
      <c r="BI92" s="29">
        <v>9.2200000000000006</v>
      </c>
      <c r="BJ92" s="29">
        <v>0</v>
      </c>
      <c r="BK92" s="29">
        <v>0</v>
      </c>
      <c r="BL92" s="29">
        <v>0</v>
      </c>
      <c r="BM92" s="31"/>
      <c r="BN92" s="31"/>
      <c r="BO92" s="2"/>
      <c r="BP92" s="2"/>
      <c r="BQ92" s="2"/>
    </row>
    <row r="93" spans="1:69" x14ac:dyDescent="0.25">
      <c r="A93" s="63" t="s">
        <v>141</v>
      </c>
      <c r="B93" s="63" t="s">
        <v>438</v>
      </c>
      <c r="C93" s="29">
        <v>16.329999999999998</v>
      </c>
      <c r="D93" s="29">
        <v>11.44</v>
      </c>
      <c r="E93" s="29">
        <v>0</v>
      </c>
      <c r="F93" s="29">
        <v>65.099999999999994</v>
      </c>
      <c r="G93" s="29">
        <v>81.64</v>
      </c>
      <c r="H93" s="29">
        <v>65.150000000000006</v>
      </c>
      <c r="I93" s="29">
        <v>65.8</v>
      </c>
      <c r="J93" s="29">
        <v>74.77</v>
      </c>
      <c r="K93" s="29">
        <v>67.23</v>
      </c>
      <c r="L93" s="29">
        <v>67.78</v>
      </c>
      <c r="M93" s="29">
        <v>83.53</v>
      </c>
      <c r="N93" s="29">
        <v>78.239999999999995</v>
      </c>
      <c r="O93" s="29">
        <v>78.150000000000006</v>
      </c>
      <c r="P93" s="29">
        <v>82.58</v>
      </c>
      <c r="Q93" s="29">
        <v>63.78</v>
      </c>
      <c r="R93" s="29">
        <v>63.48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79.17</v>
      </c>
      <c r="Y93" s="29">
        <v>0</v>
      </c>
      <c r="Z93" s="29">
        <v>25.82</v>
      </c>
      <c r="AA93" s="29">
        <v>4.8</v>
      </c>
      <c r="AB93" s="29">
        <v>0.31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29">
        <v>0</v>
      </c>
      <c r="AJ93" s="29">
        <v>0</v>
      </c>
      <c r="AK93" s="29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29">
        <v>0</v>
      </c>
      <c r="BF93" s="29">
        <v>0</v>
      </c>
      <c r="BG93" s="29">
        <v>8.7799999999999994</v>
      </c>
      <c r="BH93" s="29">
        <v>11.11</v>
      </c>
      <c r="BI93" s="29">
        <v>116.11</v>
      </c>
      <c r="BJ93" s="29">
        <v>0</v>
      </c>
      <c r="BK93" s="29">
        <v>0</v>
      </c>
      <c r="BL93" s="29">
        <v>0</v>
      </c>
      <c r="BM93" s="31"/>
      <c r="BN93" s="31"/>
      <c r="BO93" s="2"/>
      <c r="BP93" s="2"/>
      <c r="BQ93" s="2"/>
    </row>
    <row r="94" spans="1:69" x14ac:dyDescent="0.25">
      <c r="A94" s="63" t="s">
        <v>81</v>
      </c>
      <c r="B94" s="63" t="s">
        <v>379</v>
      </c>
      <c r="C94" s="29">
        <v>0</v>
      </c>
      <c r="D94" s="29">
        <v>0</v>
      </c>
      <c r="E94" s="29">
        <v>0</v>
      </c>
      <c r="F94" s="29">
        <v>54.43</v>
      </c>
      <c r="G94" s="29">
        <v>45.31</v>
      </c>
      <c r="H94" s="29">
        <v>48.8</v>
      </c>
      <c r="I94" s="29">
        <v>47.9</v>
      </c>
      <c r="J94" s="29">
        <v>46.77</v>
      </c>
      <c r="K94" s="29">
        <v>55.9</v>
      </c>
      <c r="L94" s="29">
        <v>67.599999999999994</v>
      </c>
      <c r="M94" s="29">
        <v>55.8</v>
      </c>
      <c r="N94" s="29">
        <v>51.6</v>
      </c>
      <c r="O94" s="29">
        <v>57.73</v>
      </c>
      <c r="P94" s="29">
        <v>71.2</v>
      </c>
      <c r="Q94" s="29">
        <v>54.27</v>
      </c>
      <c r="R94" s="29">
        <v>61.21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34.42</v>
      </c>
      <c r="Y94" s="29">
        <v>0</v>
      </c>
      <c r="Z94" s="29">
        <v>15.71</v>
      </c>
      <c r="AA94" s="29">
        <v>7.49</v>
      </c>
      <c r="AB94" s="29">
        <v>1.05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27.14</v>
      </c>
      <c r="AI94" s="29">
        <v>0</v>
      </c>
      <c r="AJ94" s="29">
        <v>0</v>
      </c>
      <c r="AK94" s="29">
        <v>0</v>
      </c>
      <c r="AL94" s="5">
        <v>0</v>
      </c>
      <c r="AM94" s="5">
        <v>0</v>
      </c>
      <c r="AN94" s="5">
        <v>0</v>
      </c>
      <c r="AO94" s="5">
        <v>0</v>
      </c>
      <c r="AP94" s="5">
        <v>27.14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29">
        <v>0</v>
      </c>
      <c r="BF94" s="29">
        <v>0</v>
      </c>
      <c r="BG94" s="29">
        <v>6.67</v>
      </c>
      <c r="BH94" s="29">
        <v>6.11</v>
      </c>
      <c r="BI94" s="29">
        <v>108.78</v>
      </c>
      <c r="BJ94" s="29">
        <v>6.67</v>
      </c>
      <c r="BK94" s="29">
        <v>6.11</v>
      </c>
      <c r="BL94" s="29">
        <v>108.78</v>
      </c>
      <c r="BM94" s="31"/>
      <c r="BN94" s="31"/>
      <c r="BO94" s="2"/>
      <c r="BP94" s="2"/>
      <c r="BQ94" s="2"/>
    </row>
    <row r="95" spans="1:69" x14ac:dyDescent="0.25">
      <c r="A95" s="63" t="s">
        <v>303</v>
      </c>
      <c r="B95" s="63" t="s">
        <v>598</v>
      </c>
      <c r="C95" s="29">
        <v>759.44</v>
      </c>
      <c r="D95" s="29">
        <v>431.44</v>
      </c>
      <c r="E95" s="29">
        <v>296.67</v>
      </c>
      <c r="F95" s="29">
        <v>247.3</v>
      </c>
      <c r="G95" s="29">
        <v>264.2</v>
      </c>
      <c r="H95" s="29">
        <v>308.55</v>
      </c>
      <c r="I95" s="29">
        <v>292.10000000000002</v>
      </c>
      <c r="J95" s="29">
        <v>310.7</v>
      </c>
      <c r="K95" s="29">
        <v>296.3</v>
      </c>
      <c r="L95" s="29">
        <v>307.3</v>
      </c>
      <c r="M95" s="29">
        <v>312.72000000000003</v>
      </c>
      <c r="N95" s="29">
        <v>256</v>
      </c>
      <c r="O95" s="29">
        <v>270.57</v>
      </c>
      <c r="P95" s="29">
        <v>249.44</v>
      </c>
      <c r="Q95" s="29">
        <v>218.79</v>
      </c>
      <c r="R95" s="29">
        <v>181.2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216.78</v>
      </c>
      <c r="Y95" s="29">
        <v>0</v>
      </c>
      <c r="Z95" s="29">
        <v>32.369999999999997</v>
      </c>
      <c r="AA95" s="29">
        <v>45.66</v>
      </c>
      <c r="AB95" s="29">
        <v>2.86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29.93</v>
      </c>
      <c r="AI95" s="29">
        <v>0</v>
      </c>
      <c r="AJ95" s="29">
        <v>0</v>
      </c>
      <c r="AK95" s="29">
        <v>0</v>
      </c>
      <c r="AL95" s="5">
        <v>0</v>
      </c>
      <c r="AM95" s="5">
        <v>0</v>
      </c>
      <c r="AN95" s="5">
        <v>0</v>
      </c>
      <c r="AO95" s="5">
        <v>0</v>
      </c>
      <c r="AP95" s="5">
        <v>29.93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29">
        <v>23.9</v>
      </c>
      <c r="BF95" s="29">
        <v>0</v>
      </c>
      <c r="BG95" s="29">
        <v>27.33</v>
      </c>
      <c r="BH95" s="29">
        <v>40.67</v>
      </c>
      <c r="BI95" s="29">
        <v>464.44</v>
      </c>
      <c r="BJ95" s="29">
        <v>27.33</v>
      </c>
      <c r="BK95" s="29">
        <v>40.67</v>
      </c>
      <c r="BL95" s="29">
        <v>464.44</v>
      </c>
      <c r="BM95" s="31"/>
      <c r="BN95" s="31"/>
      <c r="BO95" s="2"/>
      <c r="BP95" s="2"/>
      <c r="BQ95" s="2"/>
    </row>
    <row r="96" spans="1:69" x14ac:dyDescent="0.25">
      <c r="A96" s="63" t="s">
        <v>307</v>
      </c>
      <c r="B96" s="63" t="s">
        <v>602</v>
      </c>
      <c r="C96" s="29">
        <v>412.22</v>
      </c>
      <c r="D96" s="29">
        <v>166.89</v>
      </c>
      <c r="E96" s="29">
        <v>102.22</v>
      </c>
      <c r="F96" s="29">
        <v>100</v>
      </c>
      <c r="G96" s="29">
        <v>101</v>
      </c>
      <c r="H96" s="29">
        <v>117.5</v>
      </c>
      <c r="I96" s="29">
        <v>120.1</v>
      </c>
      <c r="J96" s="29">
        <v>127.4</v>
      </c>
      <c r="K96" s="29">
        <v>128.9</v>
      </c>
      <c r="L96" s="29">
        <v>106</v>
      </c>
      <c r="M96" s="29">
        <v>114.4</v>
      </c>
      <c r="N96" s="29">
        <v>120.38</v>
      </c>
      <c r="O96" s="29">
        <v>119.9</v>
      </c>
      <c r="P96" s="29">
        <v>104.7</v>
      </c>
      <c r="Q96" s="29">
        <v>75.45</v>
      </c>
      <c r="R96" s="29">
        <v>90.91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137.83000000000001</v>
      </c>
      <c r="Y96" s="29">
        <v>0</v>
      </c>
      <c r="Z96" s="29">
        <v>19.440000000000001</v>
      </c>
      <c r="AA96" s="29">
        <v>16.190000000000001</v>
      </c>
      <c r="AB96" s="29">
        <v>0.78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29">
        <v>0</v>
      </c>
      <c r="AJ96" s="29">
        <v>0</v>
      </c>
      <c r="AK96" s="29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29">
        <v>0</v>
      </c>
      <c r="BF96" s="29">
        <v>0</v>
      </c>
      <c r="BG96" s="29">
        <v>11.89</v>
      </c>
      <c r="BH96" s="29">
        <v>21.22</v>
      </c>
      <c r="BI96" s="29">
        <v>183.11</v>
      </c>
      <c r="BJ96" s="29">
        <v>11.89</v>
      </c>
      <c r="BK96" s="29">
        <v>21.22</v>
      </c>
      <c r="BL96" s="29">
        <v>182.11</v>
      </c>
      <c r="BM96" s="31"/>
      <c r="BN96" s="31"/>
      <c r="BO96" s="2"/>
      <c r="BP96" s="2"/>
      <c r="BQ96" s="2"/>
    </row>
    <row r="97" spans="1:69" x14ac:dyDescent="0.25">
      <c r="A97" s="63" t="s">
        <v>233</v>
      </c>
      <c r="B97" s="63" t="s">
        <v>528</v>
      </c>
      <c r="C97" s="29">
        <v>35.67</v>
      </c>
      <c r="D97" s="29">
        <v>19.440000000000001</v>
      </c>
      <c r="E97" s="29">
        <v>9</v>
      </c>
      <c r="F97" s="29">
        <v>158.19999999999999</v>
      </c>
      <c r="G97" s="29">
        <v>111.52</v>
      </c>
      <c r="H97" s="29">
        <v>121.22</v>
      </c>
      <c r="I97" s="29">
        <v>147.80000000000001</v>
      </c>
      <c r="J97" s="29">
        <v>152.69999999999999</v>
      </c>
      <c r="K97" s="29">
        <v>137.78</v>
      </c>
      <c r="L97" s="29">
        <v>167.53</v>
      </c>
      <c r="M97" s="29">
        <v>137.06</v>
      </c>
      <c r="N97" s="29">
        <v>123.59</v>
      </c>
      <c r="O97" s="29">
        <v>163.84</v>
      </c>
      <c r="P97" s="29">
        <v>137.09</v>
      </c>
      <c r="Q97" s="29">
        <v>146.24</v>
      </c>
      <c r="R97" s="29">
        <v>169.01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137.72</v>
      </c>
      <c r="Y97" s="29">
        <v>0</v>
      </c>
      <c r="Z97" s="29">
        <v>32.25</v>
      </c>
      <c r="AA97" s="29">
        <v>19.78</v>
      </c>
      <c r="AB97" s="29">
        <v>0.62</v>
      </c>
      <c r="AC97" s="5">
        <v>0</v>
      </c>
      <c r="AD97" s="5">
        <v>0</v>
      </c>
      <c r="AE97" s="5">
        <v>0</v>
      </c>
      <c r="AF97" s="5">
        <v>0</v>
      </c>
      <c r="AG97" s="5">
        <v>0.2</v>
      </c>
      <c r="AH97" s="5">
        <v>142.94</v>
      </c>
      <c r="AI97" s="29">
        <v>18.09</v>
      </c>
      <c r="AJ97" s="29">
        <v>0</v>
      </c>
      <c r="AK97" s="29">
        <v>0</v>
      </c>
      <c r="AL97" s="5">
        <v>0</v>
      </c>
      <c r="AM97" s="5">
        <v>0</v>
      </c>
      <c r="AN97" s="5">
        <v>0</v>
      </c>
      <c r="AO97" s="5">
        <v>0.2</v>
      </c>
      <c r="AP97" s="5">
        <v>142.94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29">
        <v>62.3</v>
      </c>
      <c r="BF97" s="29">
        <v>0</v>
      </c>
      <c r="BG97" s="29">
        <v>25.67</v>
      </c>
      <c r="BH97" s="29">
        <v>30.11</v>
      </c>
      <c r="BI97" s="29">
        <v>344.89</v>
      </c>
      <c r="BJ97" s="29">
        <v>25.67</v>
      </c>
      <c r="BK97" s="29">
        <v>30.11</v>
      </c>
      <c r="BL97" s="29">
        <v>342.89</v>
      </c>
      <c r="BM97" s="31"/>
      <c r="BN97" s="31"/>
      <c r="BO97" s="2"/>
      <c r="BP97" s="2"/>
      <c r="BQ97" s="2"/>
    </row>
    <row r="98" spans="1:69" x14ac:dyDescent="0.25">
      <c r="A98" s="63" t="s">
        <v>166</v>
      </c>
      <c r="B98" s="63" t="s">
        <v>463</v>
      </c>
      <c r="C98" s="29">
        <v>0</v>
      </c>
      <c r="D98" s="29">
        <v>0</v>
      </c>
      <c r="E98" s="29">
        <v>0</v>
      </c>
      <c r="F98" s="29">
        <v>19.14</v>
      </c>
      <c r="G98" s="29">
        <v>21.4</v>
      </c>
      <c r="H98" s="29">
        <v>24.6</v>
      </c>
      <c r="I98" s="29">
        <v>23.5</v>
      </c>
      <c r="J98" s="29">
        <v>36.1</v>
      </c>
      <c r="K98" s="29">
        <v>19.600000000000001</v>
      </c>
      <c r="L98" s="29">
        <v>25.8</v>
      </c>
      <c r="M98" s="29">
        <v>17.82</v>
      </c>
      <c r="N98" s="29">
        <v>26.9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29">
        <v>0</v>
      </c>
      <c r="AJ98" s="29">
        <v>0</v>
      </c>
      <c r="AK98" s="29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29">
        <v>0</v>
      </c>
      <c r="BF98" s="29">
        <v>0</v>
      </c>
      <c r="BG98" s="29">
        <v>2</v>
      </c>
      <c r="BH98" s="29">
        <v>1.1100000000000001</v>
      </c>
      <c r="BI98" s="29">
        <v>25</v>
      </c>
      <c r="BJ98" s="29">
        <v>2</v>
      </c>
      <c r="BK98" s="29">
        <v>1.1100000000000001</v>
      </c>
      <c r="BL98" s="29">
        <v>24.33</v>
      </c>
      <c r="BM98" s="31"/>
      <c r="BN98" s="31"/>
      <c r="BO98" s="2"/>
      <c r="BP98" s="2"/>
      <c r="BQ98" s="2"/>
    </row>
    <row r="99" spans="1:69" x14ac:dyDescent="0.25">
      <c r="A99" s="63" t="s">
        <v>237</v>
      </c>
      <c r="B99" s="63" t="s">
        <v>532</v>
      </c>
      <c r="C99" s="29">
        <v>0</v>
      </c>
      <c r="D99" s="29">
        <v>0</v>
      </c>
      <c r="E99" s="29">
        <v>0</v>
      </c>
      <c r="F99" s="29">
        <v>4.4000000000000004</v>
      </c>
      <c r="G99" s="29">
        <v>8</v>
      </c>
      <c r="H99" s="29">
        <v>3</v>
      </c>
      <c r="I99" s="29">
        <v>5.5</v>
      </c>
      <c r="J99" s="29">
        <v>5.8</v>
      </c>
      <c r="K99" s="29">
        <v>6.2</v>
      </c>
      <c r="L99" s="29">
        <v>4.5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29">
        <v>0</v>
      </c>
      <c r="AJ99" s="29">
        <v>0</v>
      </c>
      <c r="AK99" s="29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29">
        <v>0</v>
      </c>
      <c r="BF99" s="29">
        <v>0</v>
      </c>
      <c r="BG99" s="29">
        <v>0</v>
      </c>
      <c r="BH99" s="29">
        <v>0.11</v>
      </c>
      <c r="BI99" s="29">
        <v>6.78</v>
      </c>
      <c r="BJ99" s="29">
        <v>0</v>
      </c>
      <c r="BK99" s="29">
        <v>0.11</v>
      </c>
      <c r="BL99" s="29">
        <v>5.78</v>
      </c>
      <c r="BM99" s="31"/>
      <c r="BN99" s="31"/>
      <c r="BO99" s="2"/>
      <c r="BP99" s="2"/>
      <c r="BQ99" s="2"/>
    </row>
    <row r="100" spans="1:69" x14ac:dyDescent="0.25">
      <c r="A100" s="68" t="s">
        <v>648</v>
      </c>
      <c r="B100" s="63" t="s">
        <v>674</v>
      </c>
      <c r="C100" s="29">
        <v>1</v>
      </c>
      <c r="D100" s="29">
        <v>10.44</v>
      </c>
      <c r="E100" s="29">
        <v>1.78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38.200000000000003</v>
      </c>
      <c r="M100" s="29">
        <v>43.6</v>
      </c>
      <c r="N100" s="29">
        <v>72.3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29">
        <v>0</v>
      </c>
      <c r="AJ100" s="29">
        <v>0</v>
      </c>
      <c r="AK100" s="29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29">
        <v>0</v>
      </c>
      <c r="BF100" s="29">
        <v>0</v>
      </c>
      <c r="BG100" s="29">
        <v>0</v>
      </c>
      <c r="BH100" s="29">
        <v>0</v>
      </c>
      <c r="BI100" s="29">
        <v>30.22</v>
      </c>
      <c r="BJ100" s="29">
        <v>0</v>
      </c>
      <c r="BK100" s="29">
        <v>0</v>
      </c>
      <c r="BL100" s="29">
        <v>30.22</v>
      </c>
      <c r="BM100" s="31"/>
      <c r="BN100" s="31"/>
      <c r="BO100" s="2"/>
      <c r="BP100" s="2"/>
      <c r="BQ100" s="2"/>
    </row>
    <row r="101" spans="1:69" x14ac:dyDescent="0.25">
      <c r="A101" s="68" t="s">
        <v>646</v>
      </c>
      <c r="B101" s="63" t="s">
        <v>672</v>
      </c>
      <c r="C101" s="29">
        <v>0</v>
      </c>
      <c r="D101" s="29">
        <v>17.559999999999999</v>
      </c>
      <c r="E101" s="29">
        <v>3.89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38.299999999999997</v>
      </c>
      <c r="N101" s="29">
        <v>54</v>
      </c>
      <c r="O101" s="29">
        <v>47.9</v>
      </c>
      <c r="P101" s="29">
        <v>31.8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29">
        <v>0</v>
      </c>
      <c r="AJ101" s="29">
        <v>0</v>
      </c>
      <c r="AK101" s="29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29">
        <v>0</v>
      </c>
      <c r="BF101" s="29">
        <v>0</v>
      </c>
      <c r="BG101" s="29">
        <v>0</v>
      </c>
      <c r="BH101" s="29">
        <v>0</v>
      </c>
      <c r="BI101" s="29">
        <v>31.89</v>
      </c>
      <c r="BJ101" s="29">
        <v>0</v>
      </c>
      <c r="BK101" s="29">
        <v>0</v>
      </c>
      <c r="BL101" s="29">
        <v>31.89</v>
      </c>
      <c r="BM101" s="31"/>
      <c r="BN101" s="31"/>
      <c r="BO101" s="2"/>
      <c r="BP101" s="2"/>
      <c r="BQ101" s="2"/>
    </row>
    <row r="102" spans="1:69" x14ac:dyDescent="0.25">
      <c r="A102" s="72" t="s">
        <v>665</v>
      </c>
      <c r="B102" s="63" t="s">
        <v>673</v>
      </c>
      <c r="C102" s="29">
        <v>19.670000000000002</v>
      </c>
      <c r="D102" s="29">
        <v>31.67</v>
      </c>
      <c r="E102" s="29">
        <v>13.11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97.6</v>
      </c>
      <c r="M102" s="29">
        <v>108.2</v>
      </c>
      <c r="N102" s="29">
        <v>0</v>
      </c>
      <c r="O102" s="29">
        <v>44.2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29">
        <v>0</v>
      </c>
      <c r="AJ102" s="29">
        <v>0</v>
      </c>
      <c r="AK102" s="29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29">
        <v>0</v>
      </c>
      <c r="BF102" s="29">
        <v>0</v>
      </c>
      <c r="BG102" s="29">
        <v>0</v>
      </c>
      <c r="BH102" s="29">
        <v>0</v>
      </c>
      <c r="BI102" s="29">
        <v>39.44</v>
      </c>
      <c r="BJ102" s="29">
        <v>0</v>
      </c>
      <c r="BK102" s="29">
        <v>0</v>
      </c>
      <c r="BL102" s="29">
        <v>39.44</v>
      </c>
      <c r="BM102" s="31"/>
      <c r="BN102" s="31"/>
      <c r="BO102" s="2"/>
      <c r="BP102" s="2"/>
      <c r="BQ102" s="2"/>
    </row>
    <row r="103" spans="1:69" x14ac:dyDescent="0.25">
      <c r="A103" s="63" t="s">
        <v>42</v>
      </c>
      <c r="B103" s="63" t="s">
        <v>340</v>
      </c>
      <c r="C103" s="29">
        <v>0</v>
      </c>
      <c r="D103" s="29">
        <v>0</v>
      </c>
      <c r="E103" s="29">
        <v>0</v>
      </c>
      <c r="F103" s="29">
        <v>15.3</v>
      </c>
      <c r="G103" s="29">
        <v>15.2</v>
      </c>
      <c r="H103" s="29">
        <v>19.899999999999999</v>
      </c>
      <c r="I103" s="29">
        <v>19.7</v>
      </c>
      <c r="J103" s="29">
        <v>17</v>
      </c>
      <c r="K103" s="29">
        <v>18</v>
      </c>
      <c r="L103" s="29">
        <v>24.3</v>
      </c>
      <c r="M103" s="29">
        <v>16.3</v>
      </c>
      <c r="N103" s="29">
        <v>15.2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29">
        <v>0</v>
      </c>
      <c r="AJ103" s="29">
        <v>0</v>
      </c>
      <c r="AK103" s="29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29">
        <v>0</v>
      </c>
      <c r="BF103" s="29">
        <v>0</v>
      </c>
      <c r="BG103" s="29">
        <v>0</v>
      </c>
      <c r="BH103" s="29">
        <v>0</v>
      </c>
      <c r="BI103" s="29">
        <v>14.33</v>
      </c>
      <c r="BJ103" s="29">
        <v>0</v>
      </c>
      <c r="BK103" s="29">
        <v>0</v>
      </c>
      <c r="BL103" s="29">
        <v>0</v>
      </c>
      <c r="BM103" s="31"/>
      <c r="BN103" s="31"/>
      <c r="BO103" s="2"/>
      <c r="BP103" s="2"/>
      <c r="BQ103" s="2"/>
    </row>
    <row r="104" spans="1:69" x14ac:dyDescent="0.25">
      <c r="A104" s="63" t="s">
        <v>266</v>
      </c>
      <c r="B104" s="63" t="s">
        <v>561</v>
      </c>
      <c r="C104" s="29">
        <v>4</v>
      </c>
      <c r="D104" s="29">
        <v>1</v>
      </c>
      <c r="E104" s="29">
        <v>1</v>
      </c>
      <c r="F104" s="29">
        <v>69.12</v>
      </c>
      <c r="G104" s="29">
        <v>57.12</v>
      </c>
      <c r="H104" s="29">
        <v>56.7</v>
      </c>
      <c r="I104" s="29">
        <v>72.069999999999993</v>
      </c>
      <c r="J104" s="29">
        <v>82.89</v>
      </c>
      <c r="K104" s="29">
        <v>85.84</v>
      </c>
      <c r="L104" s="29">
        <v>74.2</v>
      </c>
      <c r="M104" s="29">
        <v>65.61</v>
      </c>
      <c r="N104" s="29">
        <v>66.06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29">
        <v>0</v>
      </c>
      <c r="AJ104" s="29">
        <v>0</v>
      </c>
      <c r="AK104" s="29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29">
        <v>0</v>
      </c>
      <c r="BF104" s="29">
        <v>0</v>
      </c>
      <c r="BG104" s="29">
        <v>2.33</v>
      </c>
      <c r="BH104" s="29">
        <v>14.89</v>
      </c>
      <c r="BI104" s="29">
        <v>88.56</v>
      </c>
      <c r="BJ104" s="29">
        <v>2.33</v>
      </c>
      <c r="BK104" s="29">
        <v>14.89</v>
      </c>
      <c r="BL104" s="29">
        <v>88.56</v>
      </c>
      <c r="BM104" s="31"/>
      <c r="BN104" s="31"/>
      <c r="BO104" s="2"/>
      <c r="BP104" s="2"/>
      <c r="BQ104" s="2"/>
    </row>
    <row r="105" spans="1:69" x14ac:dyDescent="0.25">
      <c r="A105" s="63" t="s">
        <v>163</v>
      </c>
      <c r="B105" s="63" t="s">
        <v>460</v>
      </c>
      <c r="C105" s="29">
        <v>0</v>
      </c>
      <c r="D105" s="29">
        <v>0</v>
      </c>
      <c r="E105" s="29">
        <v>0</v>
      </c>
      <c r="F105" s="29">
        <v>12.4</v>
      </c>
      <c r="G105" s="29">
        <v>7.2</v>
      </c>
      <c r="H105" s="29">
        <v>15.8</v>
      </c>
      <c r="I105" s="29">
        <v>6.7</v>
      </c>
      <c r="J105" s="29">
        <v>7.3</v>
      </c>
      <c r="K105" s="29">
        <v>15</v>
      </c>
      <c r="L105" s="29">
        <v>9.4</v>
      </c>
      <c r="M105" s="29">
        <v>6</v>
      </c>
      <c r="N105" s="29">
        <v>15.3</v>
      </c>
      <c r="O105" s="29">
        <v>6.4</v>
      </c>
      <c r="P105" s="29">
        <v>9.01</v>
      </c>
      <c r="Q105" s="29">
        <v>4.4000000000000004</v>
      </c>
      <c r="R105" s="29">
        <v>8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7.15</v>
      </c>
      <c r="Y105" s="29">
        <v>0</v>
      </c>
      <c r="Z105" s="29">
        <v>3.41</v>
      </c>
      <c r="AA105" s="29">
        <v>0</v>
      </c>
      <c r="AB105" s="29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29">
        <v>0</v>
      </c>
      <c r="AJ105" s="29">
        <v>0</v>
      </c>
      <c r="AK105" s="29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29">
        <v>0</v>
      </c>
      <c r="BF105" s="29">
        <v>0</v>
      </c>
      <c r="BG105" s="29">
        <v>0</v>
      </c>
      <c r="BH105" s="29">
        <v>1.33</v>
      </c>
      <c r="BI105" s="29">
        <v>20.56</v>
      </c>
      <c r="BJ105" s="29">
        <v>0</v>
      </c>
      <c r="BK105" s="29">
        <v>1.33</v>
      </c>
      <c r="BL105" s="29">
        <v>20.56</v>
      </c>
      <c r="BM105" s="31"/>
      <c r="BN105" s="31"/>
      <c r="BO105" s="2"/>
      <c r="BP105" s="2"/>
      <c r="BQ105" s="2"/>
    </row>
    <row r="106" spans="1:69" x14ac:dyDescent="0.25">
      <c r="A106" s="63" t="s">
        <v>306</v>
      </c>
      <c r="B106" s="63" t="s">
        <v>601</v>
      </c>
      <c r="C106" s="29">
        <v>248.89</v>
      </c>
      <c r="D106" s="29">
        <v>122.11</v>
      </c>
      <c r="E106" s="29">
        <v>91.44</v>
      </c>
      <c r="F106" s="29">
        <v>73.2</v>
      </c>
      <c r="G106" s="29">
        <v>78.900000000000006</v>
      </c>
      <c r="H106" s="29">
        <v>77.3</v>
      </c>
      <c r="I106" s="29">
        <v>78.2</v>
      </c>
      <c r="J106" s="29">
        <v>97.4</v>
      </c>
      <c r="K106" s="29">
        <v>90.1</v>
      </c>
      <c r="L106" s="29">
        <v>90.7</v>
      </c>
      <c r="M106" s="29">
        <v>99.4</v>
      </c>
      <c r="N106" s="29">
        <v>95.4</v>
      </c>
      <c r="O106" s="29">
        <v>98.62</v>
      </c>
      <c r="P106" s="29">
        <v>80.72</v>
      </c>
      <c r="Q106" s="29">
        <v>75.5</v>
      </c>
      <c r="R106" s="29">
        <v>81.33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44.35</v>
      </c>
      <c r="Y106" s="29">
        <v>0</v>
      </c>
      <c r="Z106" s="29">
        <v>0</v>
      </c>
      <c r="AA106" s="29">
        <v>5.33</v>
      </c>
      <c r="AB106" s="29">
        <v>1.85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29">
        <v>0</v>
      </c>
      <c r="AJ106" s="29">
        <v>0</v>
      </c>
      <c r="AK106" s="29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29">
        <v>0</v>
      </c>
      <c r="BF106" s="29">
        <v>0</v>
      </c>
      <c r="BG106" s="29">
        <v>10.44</v>
      </c>
      <c r="BH106" s="29">
        <v>9.44</v>
      </c>
      <c r="BI106" s="29">
        <v>128.78</v>
      </c>
      <c r="BJ106" s="29">
        <v>10.44</v>
      </c>
      <c r="BK106" s="29">
        <v>9.44</v>
      </c>
      <c r="BL106" s="29">
        <v>128.78</v>
      </c>
      <c r="BM106" s="31"/>
      <c r="BN106" s="31"/>
      <c r="BO106" s="2"/>
      <c r="BP106" s="2"/>
      <c r="BQ106" s="2"/>
    </row>
    <row r="107" spans="1:69" x14ac:dyDescent="0.25">
      <c r="A107" s="63" t="s">
        <v>107</v>
      </c>
      <c r="B107" s="63" t="s">
        <v>405</v>
      </c>
      <c r="C107" s="29">
        <v>3561</v>
      </c>
      <c r="D107" s="29">
        <v>1805.89</v>
      </c>
      <c r="E107" s="29">
        <v>1078</v>
      </c>
      <c r="F107" s="29">
        <v>1453</v>
      </c>
      <c r="G107" s="29">
        <v>1437.08</v>
      </c>
      <c r="H107" s="29">
        <v>1445.7</v>
      </c>
      <c r="I107" s="29">
        <v>1441.06</v>
      </c>
      <c r="J107" s="29">
        <v>1552.5</v>
      </c>
      <c r="K107" s="29">
        <v>1513.93</v>
      </c>
      <c r="L107" s="29">
        <v>1372.55</v>
      </c>
      <c r="M107" s="29">
        <v>1276.58</v>
      </c>
      <c r="N107" s="29">
        <v>1241.55</v>
      </c>
      <c r="O107" s="29">
        <v>1323.45</v>
      </c>
      <c r="P107" s="29">
        <v>1305.44</v>
      </c>
      <c r="Q107" s="29">
        <v>1189.06</v>
      </c>
      <c r="R107" s="29">
        <v>1152.6600000000001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562.29</v>
      </c>
      <c r="Y107" s="29">
        <v>389.67</v>
      </c>
      <c r="Z107" s="29">
        <v>123.14</v>
      </c>
      <c r="AA107" s="29">
        <v>428.27</v>
      </c>
      <c r="AB107" s="29">
        <v>52.25</v>
      </c>
      <c r="AC107" s="5">
        <v>0</v>
      </c>
      <c r="AD107" s="5">
        <v>0</v>
      </c>
      <c r="AE107" s="5">
        <v>0</v>
      </c>
      <c r="AF107" s="5">
        <v>0</v>
      </c>
      <c r="AG107" s="5">
        <v>0.5</v>
      </c>
      <c r="AH107" s="5">
        <v>44.19</v>
      </c>
      <c r="AI107" s="29">
        <v>0</v>
      </c>
      <c r="AJ107" s="29">
        <v>0</v>
      </c>
      <c r="AK107" s="29">
        <v>0</v>
      </c>
      <c r="AL107" s="5">
        <v>0</v>
      </c>
      <c r="AM107" s="5">
        <v>0</v>
      </c>
      <c r="AN107" s="5">
        <v>0</v>
      </c>
      <c r="AO107" s="5">
        <v>0.5</v>
      </c>
      <c r="AP107" s="5">
        <v>44.19</v>
      </c>
      <c r="AQ107" s="5">
        <v>0</v>
      </c>
      <c r="AR107" s="5">
        <v>0</v>
      </c>
      <c r="AS107" s="5">
        <v>0</v>
      </c>
      <c r="AT107" s="5">
        <v>0</v>
      </c>
      <c r="AU107" s="5">
        <v>48.960000000000029</v>
      </c>
      <c r="AV107" s="5">
        <v>0</v>
      </c>
      <c r="AW107" s="5">
        <v>48.960000000000029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29">
        <v>326.56</v>
      </c>
      <c r="BF107" s="29">
        <v>0</v>
      </c>
      <c r="BG107" s="29">
        <v>172.78</v>
      </c>
      <c r="BH107" s="29">
        <v>239.44</v>
      </c>
      <c r="BI107" s="29">
        <v>2549.2199999999998</v>
      </c>
      <c r="BJ107" s="29">
        <v>172.78</v>
      </c>
      <c r="BK107" s="29">
        <v>241.33</v>
      </c>
      <c r="BL107" s="29">
        <v>2556.56</v>
      </c>
      <c r="BM107" s="31"/>
      <c r="BN107" s="31"/>
      <c r="BO107" s="2"/>
      <c r="BP107" s="2"/>
      <c r="BQ107" s="2"/>
    </row>
    <row r="108" spans="1:69" x14ac:dyDescent="0.25">
      <c r="A108" s="63" t="s">
        <v>40</v>
      </c>
      <c r="B108" s="63" t="s">
        <v>338</v>
      </c>
      <c r="C108" s="29">
        <v>34</v>
      </c>
      <c r="D108" s="29">
        <v>13.78</v>
      </c>
      <c r="E108" s="29">
        <v>10.78</v>
      </c>
      <c r="F108" s="29">
        <v>134.80000000000001</v>
      </c>
      <c r="G108" s="29">
        <v>122.9</v>
      </c>
      <c r="H108" s="29">
        <v>153.1</v>
      </c>
      <c r="I108" s="29">
        <v>130.19999999999999</v>
      </c>
      <c r="J108" s="29">
        <v>153.58000000000001</v>
      </c>
      <c r="K108" s="29">
        <v>144.51</v>
      </c>
      <c r="L108" s="29">
        <v>162.01</v>
      </c>
      <c r="M108" s="29">
        <v>163.44999999999999</v>
      </c>
      <c r="N108" s="29">
        <v>154.13999999999999</v>
      </c>
      <c r="O108" s="29">
        <v>160.58000000000001</v>
      </c>
      <c r="P108" s="29">
        <v>149.65</v>
      </c>
      <c r="Q108" s="29">
        <v>138</v>
      </c>
      <c r="R108" s="29">
        <v>98.06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33.380000000000003</v>
      </c>
      <c r="Y108" s="29">
        <v>0</v>
      </c>
      <c r="Z108" s="29">
        <v>10.58</v>
      </c>
      <c r="AA108" s="29">
        <v>83.94</v>
      </c>
      <c r="AB108" s="29">
        <v>1.88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29">
        <v>0</v>
      </c>
      <c r="AJ108" s="29">
        <v>0</v>
      </c>
      <c r="AK108" s="29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29">
        <v>0.6</v>
      </c>
      <c r="BF108" s="29">
        <v>0</v>
      </c>
      <c r="BG108" s="29">
        <v>4.22</v>
      </c>
      <c r="BH108" s="29">
        <v>11.67</v>
      </c>
      <c r="BI108" s="29">
        <v>165.22</v>
      </c>
      <c r="BJ108" s="29">
        <v>4.22</v>
      </c>
      <c r="BK108" s="29">
        <v>11.67</v>
      </c>
      <c r="BL108" s="29">
        <v>163.56</v>
      </c>
      <c r="BM108" s="31"/>
      <c r="BN108" s="31"/>
      <c r="BO108" s="2"/>
      <c r="BP108" s="2"/>
      <c r="BQ108" s="2"/>
    </row>
    <row r="109" spans="1:69" x14ac:dyDescent="0.25">
      <c r="A109" s="63" t="s">
        <v>171</v>
      </c>
      <c r="B109" s="63" t="s">
        <v>468</v>
      </c>
      <c r="C109" s="29">
        <v>3.89</v>
      </c>
      <c r="D109" s="29">
        <v>2.44</v>
      </c>
      <c r="E109" s="29">
        <v>0</v>
      </c>
      <c r="F109" s="29">
        <v>31.4</v>
      </c>
      <c r="G109" s="29">
        <v>33.299999999999997</v>
      </c>
      <c r="H109" s="29">
        <v>24.11</v>
      </c>
      <c r="I109" s="29">
        <v>31.8</v>
      </c>
      <c r="J109" s="29">
        <v>39.42</v>
      </c>
      <c r="K109" s="29">
        <v>30.9</v>
      </c>
      <c r="L109" s="29">
        <v>36.4</v>
      </c>
      <c r="M109" s="29">
        <v>33.4</v>
      </c>
      <c r="N109" s="29">
        <v>34.700000000000003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29">
        <v>0</v>
      </c>
      <c r="AJ109" s="29">
        <v>0</v>
      </c>
      <c r="AK109" s="29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29">
        <v>0</v>
      </c>
      <c r="BF109" s="29">
        <v>0</v>
      </c>
      <c r="BG109" s="29">
        <v>0.89</v>
      </c>
      <c r="BH109" s="29">
        <v>6.44</v>
      </c>
      <c r="BI109" s="29">
        <v>35.78</v>
      </c>
      <c r="BJ109" s="29">
        <v>0.89</v>
      </c>
      <c r="BK109" s="29">
        <v>6.44</v>
      </c>
      <c r="BL109" s="29">
        <v>35.78</v>
      </c>
      <c r="BM109" s="31"/>
      <c r="BN109" s="31"/>
      <c r="BO109" s="2"/>
      <c r="BP109" s="2"/>
      <c r="BQ109" s="2"/>
    </row>
    <row r="110" spans="1:69" x14ac:dyDescent="0.25">
      <c r="A110" s="63" t="s">
        <v>83</v>
      </c>
      <c r="B110" s="63" t="s">
        <v>381</v>
      </c>
      <c r="C110" s="29">
        <v>52.11</v>
      </c>
      <c r="D110" s="29">
        <v>22.22</v>
      </c>
      <c r="E110" s="29">
        <v>21</v>
      </c>
      <c r="F110" s="29">
        <v>118.7</v>
      </c>
      <c r="G110" s="29">
        <v>119.4</v>
      </c>
      <c r="H110" s="29">
        <v>119</v>
      </c>
      <c r="I110" s="29">
        <v>116.4</v>
      </c>
      <c r="J110" s="29">
        <v>122.65</v>
      </c>
      <c r="K110" s="29">
        <v>110.9</v>
      </c>
      <c r="L110" s="29">
        <v>128.69999999999999</v>
      </c>
      <c r="M110" s="29">
        <v>137.97999999999999</v>
      </c>
      <c r="N110" s="29">
        <v>140.87</v>
      </c>
      <c r="O110" s="29">
        <v>125.06</v>
      </c>
      <c r="P110" s="29">
        <v>145.59</v>
      </c>
      <c r="Q110" s="29">
        <v>115.39</v>
      </c>
      <c r="R110" s="29">
        <v>106.26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116.23</v>
      </c>
      <c r="Y110" s="29">
        <v>0</v>
      </c>
      <c r="Z110" s="29">
        <v>5.31</v>
      </c>
      <c r="AA110" s="29">
        <v>28.05</v>
      </c>
      <c r="AB110" s="29">
        <v>0</v>
      </c>
      <c r="AC110" s="5">
        <v>0</v>
      </c>
      <c r="AD110" s="5">
        <v>1.5</v>
      </c>
      <c r="AE110" s="5">
        <v>4</v>
      </c>
      <c r="AF110" s="5">
        <v>2.8</v>
      </c>
      <c r="AG110" s="5">
        <v>20.170000000000002</v>
      </c>
      <c r="AH110" s="5">
        <v>54.699999999999996</v>
      </c>
      <c r="AI110" s="29">
        <v>0</v>
      </c>
      <c r="AJ110" s="29">
        <v>0</v>
      </c>
      <c r="AK110" s="29">
        <v>0</v>
      </c>
      <c r="AL110" s="5">
        <v>1.5</v>
      </c>
      <c r="AM110" s="5">
        <v>4</v>
      </c>
      <c r="AN110" s="5">
        <v>2.8</v>
      </c>
      <c r="AO110" s="5">
        <v>20.170000000000002</v>
      </c>
      <c r="AP110" s="5">
        <v>54.699999999999996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29">
        <v>19.97</v>
      </c>
      <c r="BF110" s="29">
        <v>0</v>
      </c>
      <c r="BG110" s="29">
        <v>11.33</v>
      </c>
      <c r="BH110" s="29">
        <v>25.89</v>
      </c>
      <c r="BI110" s="29">
        <v>257.56</v>
      </c>
      <c r="BJ110" s="29">
        <v>11.33</v>
      </c>
      <c r="BK110" s="29">
        <v>25.89</v>
      </c>
      <c r="BL110" s="29">
        <v>257.56</v>
      </c>
      <c r="BM110" s="31"/>
      <c r="BN110" s="31"/>
      <c r="BO110" s="2"/>
      <c r="BP110" s="2"/>
      <c r="BQ110" s="2"/>
    </row>
    <row r="111" spans="1:69" x14ac:dyDescent="0.25">
      <c r="A111" s="82" t="s">
        <v>677</v>
      </c>
      <c r="B111" s="83" t="s">
        <v>681</v>
      </c>
      <c r="C111" s="88">
        <v>68.89</v>
      </c>
      <c r="D111" s="29">
        <v>0</v>
      </c>
      <c r="E111" s="29">
        <v>0</v>
      </c>
      <c r="F111" s="29">
        <v>120.1</v>
      </c>
      <c r="G111" s="29">
        <v>57.4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29">
        <v>0</v>
      </c>
      <c r="AJ111" s="29">
        <v>0</v>
      </c>
      <c r="AK111" s="29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29">
        <v>0</v>
      </c>
      <c r="BF111" s="29">
        <v>0</v>
      </c>
      <c r="BG111" s="29">
        <v>0</v>
      </c>
      <c r="BH111" s="29">
        <v>0</v>
      </c>
      <c r="BI111" s="29">
        <v>4.22</v>
      </c>
      <c r="BJ111" s="29">
        <v>0</v>
      </c>
      <c r="BK111" s="29">
        <v>0</v>
      </c>
      <c r="BL111" s="29">
        <v>4.22</v>
      </c>
      <c r="BO111" s="2"/>
      <c r="BP111" s="2"/>
      <c r="BQ111" s="2"/>
    </row>
    <row r="112" spans="1:69" x14ac:dyDescent="0.25">
      <c r="A112" s="63" t="s">
        <v>65</v>
      </c>
      <c r="B112" s="63" t="s">
        <v>363</v>
      </c>
      <c r="C112" s="29">
        <v>0</v>
      </c>
      <c r="D112" s="29">
        <v>0</v>
      </c>
      <c r="E112" s="29">
        <v>0</v>
      </c>
      <c r="F112" s="29">
        <v>13.3</v>
      </c>
      <c r="G112" s="29">
        <v>14.3</v>
      </c>
      <c r="H112" s="29">
        <v>17.2</v>
      </c>
      <c r="I112" s="29">
        <v>15.2</v>
      </c>
      <c r="J112" s="29">
        <v>15.4</v>
      </c>
      <c r="K112" s="29">
        <v>16</v>
      </c>
      <c r="L112" s="29">
        <v>20.5</v>
      </c>
      <c r="M112" s="29">
        <v>18.899999999999999</v>
      </c>
      <c r="N112" s="29">
        <v>14.9</v>
      </c>
      <c r="O112" s="29">
        <v>14.2</v>
      </c>
      <c r="P112" s="29">
        <v>16.3</v>
      </c>
      <c r="Q112" s="29">
        <v>9.6300000000000008</v>
      </c>
      <c r="R112" s="29">
        <v>13.88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9.41</v>
      </c>
      <c r="AB112" s="29">
        <v>0.11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29">
        <v>0</v>
      </c>
      <c r="AJ112" s="29">
        <v>0</v>
      </c>
      <c r="AK112" s="29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29">
        <v>0</v>
      </c>
      <c r="BF112" s="29">
        <v>0</v>
      </c>
      <c r="BG112" s="29">
        <v>0</v>
      </c>
      <c r="BH112" s="29">
        <v>5.67</v>
      </c>
      <c r="BI112" s="29">
        <v>23.33</v>
      </c>
      <c r="BJ112" s="29">
        <v>0</v>
      </c>
      <c r="BK112" s="29">
        <v>5.67</v>
      </c>
      <c r="BL112" s="29">
        <v>23.33</v>
      </c>
      <c r="BM112" s="31"/>
      <c r="BN112" s="31"/>
      <c r="BO112" s="2"/>
      <c r="BP112" s="2"/>
      <c r="BQ112" s="2"/>
    </row>
    <row r="113" spans="1:69" x14ac:dyDescent="0.25">
      <c r="A113" s="63" t="s">
        <v>227</v>
      </c>
      <c r="B113" s="63" t="s">
        <v>522</v>
      </c>
      <c r="C113" s="29">
        <v>0</v>
      </c>
      <c r="D113" s="29">
        <v>0</v>
      </c>
      <c r="E113" s="29">
        <v>0</v>
      </c>
      <c r="F113" s="29">
        <v>3.99</v>
      </c>
      <c r="G113" s="29">
        <v>1.1000000000000001</v>
      </c>
      <c r="H113" s="29">
        <v>5.6</v>
      </c>
      <c r="I113" s="29">
        <v>1.1000000000000001</v>
      </c>
      <c r="J113" s="29">
        <v>7</v>
      </c>
      <c r="K113" s="29">
        <v>6.3</v>
      </c>
      <c r="L113" s="29">
        <v>0.9</v>
      </c>
      <c r="M113" s="29">
        <v>1</v>
      </c>
      <c r="N113" s="29">
        <v>1.4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29">
        <v>0</v>
      </c>
      <c r="AJ113" s="29">
        <v>0</v>
      </c>
      <c r="AK113" s="29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29">
        <v>0</v>
      </c>
      <c r="BF113" s="29">
        <v>0</v>
      </c>
      <c r="BG113" s="29">
        <v>0</v>
      </c>
      <c r="BH113" s="29">
        <v>1.56</v>
      </c>
      <c r="BI113" s="29">
        <v>3.89</v>
      </c>
      <c r="BJ113" s="29">
        <v>0</v>
      </c>
      <c r="BK113" s="29">
        <v>1.56</v>
      </c>
      <c r="BL113" s="29">
        <v>3.89</v>
      </c>
      <c r="BM113" s="31"/>
      <c r="BN113" s="31"/>
      <c r="BO113" s="2"/>
      <c r="BP113" s="2"/>
      <c r="BQ113" s="2"/>
    </row>
    <row r="114" spans="1:69" x14ac:dyDescent="0.25">
      <c r="A114" s="63" t="s">
        <v>117</v>
      </c>
      <c r="B114" s="63" t="s">
        <v>415</v>
      </c>
      <c r="C114" s="29">
        <v>1082.44</v>
      </c>
      <c r="D114" s="29">
        <v>200</v>
      </c>
      <c r="E114" s="29">
        <v>812</v>
      </c>
      <c r="F114" s="29">
        <v>1338.44</v>
      </c>
      <c r="G114" s="29">
        <v>1535.13</v>
      </c>
      <c r="H114" s="29">
        <v>1600.8</v>
      </c>
      <c r="I114" s="29">
        <v>1567.09</v>
      </c>
      <c r="J114" s="29">
        <v>1723.13</v>
      </c>
      <c r="K114" s="29">
        <v>1649.16</v>
      </c>
      <c r="L114" s="29">
        <v>1722.94</v>
      </c>
      <c r="M114" s="29">
        <v>1635.58</v>
      </c>
      <c r="N114" s="29">
        <v>1637.68</v>
      </c>
      <c r="O114" s="29">
        <v>1664.75</v>
      </c>
      <c r="P114" s="29">
        <v>1553.39</v>
      </c>
      <c r="Q114" s="29">
        <v>1285.7</v>
      </c>
      <c r="R114" s="29">
        <v>1049.01</v>
      </c>
      <c r="S114" s="29">
        <v>0.1</v>
      </c>
      <c r="T114" s="29">
        <v>0</v>
      </c>
      <c r="U114" s="29">
        <v>0</v>
      </c>
      <c r="V114" s="29">
        <v>0</v>
      </c>
      <c r="W114" s="29">
        <v>0</v>
      </c>
      <c r="X114" s="29">
        <v>814.18</v>
      </c>
      <c r="Y114" s="29">
        <v>0</v>
      </c>
      <c r="Z114" s="29">
        <v>76.59</v>
      </c>
      <c r="AA114" s="29">
        <v>512.27</v>
      </c>
      <c r="AB114" s="29">
        <v>48.98</v>
      </c>
      <c r="AC114" s="5">
        <v>0</v>
      </c>
      <c r="AD114" s="5">
        <v>0</v>
      </c>
      <c r="AE114" s="5">
        <v>0</v>
      </c>
      <c r="AF114" s="5">
        <v>0</v>
      </c>
      <c r="AG114" s="5">
        <v>0.32</v>
      </c>
      <c r="AH114" s="5">
        <v>7.48</v>
      </c>
      <c r="AI114" s="29">
        <v>0</v>
      </c>
      <c r="AJ114" s="29">
        <v>0</v>
      </c>
      <c r="AK114" s="29">
        <v>0</v>
      </c>
      <c r="AL114" s="5">
        <v>0</v>
      </c>
      <c r="AM114" s="5">
        <v>0</v>
      </c>
      <c r="AN114" s="5">
        <v>0</v>
      </c>
      <c r="AO114" s="5">
        <v>0.32</v>
      </c>
      <c r="AP114" s="5">
        <v>7.48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29">
        <v>0</v>
      </c>
      <c r="BF114" s="29">
        <v>0</v>
      </c>
      <c r="BG114" s="29">
        <v>130.66999999999999</v>
      </c>
      <c r="BH114" s="29">
        <v>145.66999999999999</v>
      </c>
      <c r="BI114" s="29">
        <v>1531</v>
      </c>
      <c r="BJ114" s="29">
        <v>130.66999999999999</v>
      </c>
      <c r="BK114" s="29">
        <v>145.66999999999999</v>
      </c>
      <c r="BL114" s="29">
        <v>1528.78</v>
      </c>
      <c r="BM114" s="31"/>
      <c r="BN114" s="31"/>
      <c r="BO114" s="2"/>
      <c r="BP114" s="2"/>
      <c r="BQ114" s="2"/>
    </row>
    <row r="115" spans="1:69" x14ac:dyDescent="0.25">
      <c r="A115" s="63" t="s">
        <v>70</v>
      </c>
      <c r="B115" s="63" t="s">
        <v>368</v>
      </c>
      <c r="C115" s="29">
        <v>0</v>
      </c>
      <c r="D115" s="29">
        <v>0</v>
      </c>
      <c r="E115" s="29">
        <v>0</v>
      </c>
      <c r="F115" s="29">
        <v>5.4</v>
      </c>
      <c r="G115" s="29">
        <v>1.9</v>
      </c>
      <c r="H115" s="29">
        <v>2</v>
      </c>
      <c r="I115" s="29">
        <v>5</v>
      </c>
      <c r="J115" s="29">
        <v>2.9</v>
      </c>
      <c r="K115" s="29">
        <v>0</v>
      </c>
      <c r="L115" s="29">
        <v>5</v>
      </c>
      <c r="M115" s="29">
        <v>6</v>
      </c>
      <c r="N115" s="29">
        <v>3.5</v>
      </c>
      <c r="O115" s="29">
        <v>2.5</v>
      </c>
      <c r="P115" s="29">
        <v>2</v>
      </c>
      <c r="Q115" s="29">
        <v>4.62</v>
      </c>
      <c r="R115" s="29">
        <v>3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3.82</v>
      </c>
      <c r="Y115" s="29">
        <v>0</v>
      </c>
      <c r="Z115" s="29">
        <v>0</v>
      </c>
      <c r="AA115" s="29">
        <v>0.4</v>
      </c>
      <c r="AB115" s="29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29">
        <v>0</v>
      </c>
      <c r="AJ115" s="29">
        <v>0</v>
      </c>
      <c r="AK115" s="29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29">
        <v>0</v>
      </c>
      <c r="BF115" s="29">
        <v>0</v>
      </c>
      <c r="BG115" s="29">
        <v>0</v>
      </c>
      <c r="BH115" s="29">
        <v>0.78</v>
      </c>
      <c r="BI115" s="29">
        <v>4.67</v>
      </c>
      <c r="BJ115" s="29">
        <v>0</v>
      </c>
      <c r="BK115" s="29">
        <v>0</v>
      </c>
      <c r="BL115" s="29">
        <v>0</v>
      </c>
      <c r="BM115" s="31"/>
      <c r="BN115" s="31"/>
      <c r="BO115" s="2"/>
      <c r="BP115" s="2"/>
      <c r="BQ115" s="2"/>
    </row>
    <row r="116" spans="1:69" x14ac:dyDescent="0.25">
      <c r="A116" s="63" t="s">
        <v>53</v>
      </c>
      <c r="B116" s="63" t="s">
        <v>351</v>
      </c>
      <c r="C116" s="29">
        <v>21.22</v>
      </c>
      <c r="D116" s="29">
        <v>0</v>
      </c>
      <c r="E116" s="29">
        <v>0</v>
      </c>
      <c r="F116" s="29">
        <v>79.88</v>
      </c>
      <c r="G116" s="29">
        <v>84.68</v>
      </c>
      <c r="H116" s="29">
        <v>79.7</v>
      </c>
      <c r="I116" s="29">
        <v>79.5</v>
      </c>
      <c r="J116" s="29">
        <v>64.099999999999994</v>
      </c>
      <c r="K116" s="29">
        <v>81.7</v>
      </c>
      <c r="L116" s="29">
        <v>92.5</v>
      </c>
      <c r="M116" s="29">
        <v>82.11</v>
      </c>
      <c r="N116" s="29">
        <v>80.91</v>
      </c>
      <c r="O116" s="29">
        <v>80.36</v>
      </c>
      <c r="P116" s="29">
        <v>66.45</v>
      </c>
      <c r="Q116" s="29">
        <v>64.06</v>
      </c>
      <c r="R116" s="29">
        <v>47.81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11.66</v>
      </c>
      <c r="Y116" s="29">
        <v>0</v>
      </c>
      <c r="Z116" s="29">
        <v>0.94</v>
      </c>
      <c r="AA116" s="29">
        <v>34.06</v>
      </c>
      <c r="AB116" s="29">
        <v>2.91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29">
        <v>0</v>
      </c>
      <c r="AJ116" s="29">
        <v>0</v>
      </c>
      <c r="AK116" s="29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29">
        <v>0</v>
      </c>
      <c r="BF116" s="29">
        <v>0</v>
      </c>
      <c r="BG116" s="29">
        <v>12.78</v>
      </c>
      <c r="BH116" s="29">
        <v>16.22</v>
      </c>
      <c r="BI116" s="29">
        <v>172.11</v>
      </c>
      <c r="BJ116" s="29">
        <v>0</v>
      </c>
      <c r="BK116" s="29">
        <v>0</v>
      </c>
      <c r="BL116" s="29">
        <v>0</v>
      </c>
      <c r="BM116" s="31"/>
      <c r="BN116" s="31"/>
      <c r="BO116" s="2"/>
      <c r="BP116" s="2"/>
      <c r="BQ116" s="2"/>
    </row>
    <row r="117" spans="1:69" x14ac:dyDescent="0.25">
      <c r="A117" s="63" t="s">
        <v>62</v>
      </c>
      <c r="B117" s="63" t="s">
        <v>360</v>
      </c>
      <c r="C117" s="29">
        <v>0</v>
      </c>
      <c r="D117" s="29">
        <v>0</v>
      </c>
      <c r="E117" s="29">
        <v>0</v>
      </c>
      <c r="F117" s="29">
        <v>6.8</v>
      </c>
      <c r="G117" s="29">
        <v>4</v>
      </c>
      <c r="H117" s="29">
        <v>3.8</v>
      </c>
      <c r="I117" s="29">
        <v>3</v>
      </c>
      <c r="J117" s="29">
        <v>8.1</v>
      </c>
      <c r="K117" s="29">
        <v>3</v>
      </c>
      <c r="L117" s="29">
        <v>5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29">
        <v>0</v>
      </c>
      <c r="AJ117" s="29">
        <v>0</v>
      </c>
      <c r="AK117" s="29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29">
        <v>0</v>
      </c>
      <c r="BF117" s="29">
        <v>0</v>
      </c>
      <c r="BG117" s="29">
        <v>0.11</v>
      </c>
      <c r="BH117" s="29">
        <v>0.56000000000000005</v>
      </c>
      <c r="BI117" s="29">
        <v>1.89</v>
      </c>
      <c r="BJ117" s="29">
        <v>0.11</v>
      </c>
      <c r="BK117" s="29">
        <v>0.56000000000000005</v>
      </c>
      <c r="BL117" s="29">
        <v>1.89</v>
      </c>
      <c r="BM117" s="31"/>
      <c r="BN117" s="31"/>
      <c r="BO117" s="2"/>
      <c r="BP117" s="2"/>
      <c r="BQ117" s="2"/>
    </row>
    <row r="118" spans="1:69" x14ac:dyDescent="0.25">
      <c r="A118" s="63" t="s">
        <v>55</v>
      </c>
      <c r="B118" s="63" t="s">
        <v>353</v>
      </c>
      <c r="C118" s="29">
        <v>212.33</v>
      </c>
      <c r="D118" s="29">
        <v>87.67</v>
      </c>
      <c r="E118" s="29">
        <v>55.89</v>
      </c>
      <c r="F118" s="29">
        <v>327.7</v>
      </c>
      <c r="G118" s="29">
        <v>373.33</v>
      </c>
      <c r="H118" s="29">
        <v>384.93</v>
      </c>
      <c r="I118" s="29">
        <v>392.55</v>
      </c>
      <c r="J118" s="29">
        <v>415.75</v>
      </c>
      <c r="K118" s="29">
        <v>390.03</v>
      </c>
      <c r="L118" s="29">
        <v>377.38</v>
      </c>
      <c r="M118" s="29">
        <v>371.08</v>
      </c>
      <c r="N118" s="29">
        <v>407.66</v>
      </c>
      <c r="O118" s="29">
        <v>370.59</v>
      </c>
      <c r="P118" s="29">
        <v>390.27</v>
      </c>
      <c r="Q118" s="29">
        <v>312.8</v>
      </c>
      <c r="R118" s="29">
        <v>342.54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292.31</v>
      </c>
      <c r="Y118" s="29">
        <v>0</v>
      </c>
      <c r="Z118" s="29">
        <v>46.06</v>
      </c>
      <c r="AA118" s="29">
        <v>114.49</v>
      </c>
      <c r="AB118" s="29">
        <v>6.63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24.43</v>
      </c>
      <c r="AI118" s="29">
        <v>0</v>
      </c>
      <c r="AJ118" s="29">
        <v>0</v>
      </c>
      <c r="AK118" s="29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24.43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29">
        <v>12.4</v>
      </c>
      <c r="BF118" s="29">
        <v>0</v>
      </c>
      <c r="BG118" s="29">
        <v>57.22</v>
      </c>
      <c r="BH118" s="29">
        <v>58.11</v>
      </c>
      <c r="BI118" s="29">
        <v>650.55999999999995</v>
      </c>
      <c r="BJ118" s="29">
        <v>57.22</v>
      </c>
      <c r="BK118" s="29">
        <v>58.11</v>
      </c>
      <c r="BL118" s="29">
        <v>649.55999999999995</v>
      </c>
      <c r="BM118" s="31"/>
      <c r="BN118" s="31"/>
      <c r="BO118" s="2"/>
      <c r="BP118" s="2"/>
      <c r="BQ118" s="2"/>
    </row>
    <row r="119" spans="1:69" x14ac:dyDescent="0.25">
      <c r="A119" s="63" t="s">
        <v>21</v>
      </c>
      <c r="B119" s="63" t="s">
        <v>319</v>
      </c>
      <c r="C119" s="29">
        <v>1880.89</v>
      </c>
      <c r="D119" s="29">
        <v>869.33</v>
      </c>
      <c r="E119" s="29">
        <v>551.89</v>
      </c>
      <c r="F119" s="29">
        <v>1358.99</v>
      </c>
      <c r="G119" s="29">
        <v>1473.22</v>
      </c>
      <c r="H119" s="29">
        <v>1426.81</v>
      </c>
      <c r="I119" s="29">
        <v>1383.95</v>
      </c>
      <c r="J119" s="29">
        <v>1484.97</v>
      </c>
      <c r="K119" s="29">
        <v>1486.44</v>
      </c>
      <c r="L119" s="29">
        <v>1511.87</v>
      </c>
      <c r="M119" s="29">
        <v>1457.7</v>
      </c>
      <c r="N119" s="29">
        <v>1374.72</v>
      </c>
      <c r="O119" s="29">
        <v>1389.1</v>
      </c>
      <c r="P119" s="29">
        <v>1348.87</v>
      </c>
      <c r="Q119" s="29">
        <v>1260.22</v>
      </c>
      <c r="R119" s="29">
        <v>1246.5999999999999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783.2</v>
      </c>
      <c r="Y119" s="29">
        <v>459.36</v>
      </c>
      <c r="Z119" s="29">
        <v>161.65</v>
      </c>
      <c r="AA119" s="29">
        <v>330.86</v>
      </c>
      <c r="AB119" s="29">
        <v>15.44</v>
      </c>
      <c r="AC119" s="5">
        <v>14.2</v>
      </c>
      <c r="AD119" s="5">
        <v>73.33</v>
      </c>
      <c r="AE119" s="5">
        <v>26.17</v>
      </c>
      <c r="AF119" s="5">
        <v>53.480000000000004</v>
      </c>
      <c r="AG119" s="5">
        <v>66.400000000000006</v>
      </c>
      <c r="AH119" s="5">
        <v>77.150000000000006</v>
      </c>
      <c r="AI119" s="29">
        <v>0</v>
      </c>
      <c r="AJ119" s="29">
        <v>0</v>
      </c>
      <c r="AK119" s="29">
        <v>0</v>
      </c>
      <c r="AL119" s="5">
        <v>87.53</v>
      </c>
      <c r="AM119" s="5">
        <v>26.17</v>
      </c>
      <c r="AN119" s="5">
        <v>53.480000000000004</v>
      </c>
      <c r="AO119" s="5">
        <v>66.400000000000006</v>
      </c>
      <c r="AP119" s="5">
        <v>77.150000000000006</v>
      </c>
      <c r="AQ119" s="5">
        <v>0</v>
      </c>
      <c r="AR119" s="5">
        <v>0</v>
      </c>
      <c r="AS119" s="5">
        <v>0</v>
      </c>
      <c r="AT119" s="5">
        <v>0</v>
      </c>
      <c r="AU119" s="5">
        <v>56.830000000000005</v>
      </c>
      <c r="AV119" s="5">
        <v>0</v>
      </c>
      <c r="AW119" s="5">
        <v>56.830000000000005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29">
        <v>16.7</v>
      </c>
      <c r="BF119" s="29">
        <v>0</v>
      </c>
      <c r="BG119" s="29">
        <v>126.11</v>
      </c>
      <c r="BH119" s="29">
        <v>262.22000000000003</v>
      </c>
      <c r="BI119" s="29">
        <v>2038.44</v>
      </c>
      <c r="BJ119" s="29">
        <v>126.11</v>
      </c>
      <c r="BK119" s="29">
        <v>261.22000000000003</v>
      </c>
      <c r="BL119" s="29">
        <v>2027.44</v>
      </c>
      <c r="BM119" s="31"/>
      <c r="BN119" s="31"/>
      <c r="BO119" s="2"/>
      <c r="BP119" s="2"/>
      <c r="BQ119" s="2"/>
    </row>
    <row r="120" spans="1:69" x14ac:dyDescent="0.25">
      <c r="A120" s="63" t="s">
        <v>120</v>
      </c>
      <c r="B120" s="63" t="s">
        <v>418</v>
      </c>
      <c r="C120" s="29">
        <v>4086.11</v>
      </c>
      <c r="D120" s="29">
        <v>1637.67</v>
      </c>
      <c r="E120" s="29">
        <v>1416.56</v>
      </c>
      <c r="F120" s="29">
        <v>1995.85</v>
      </c>
      <c r="G120" s="29">
        <v>2070.0500000000002</v>
      </c>
      <c r="H120" s="29">
        <v>2005.23</v>
      </c>
      <c r="I120" s="29">
        <v>2057.35</v>
      </c>
      <c r="J120" s="29">
        <v>2121.69</v>
      </c>
      <c r="K120" s="29">
        <v>2163.88</v>
      </c>
      <c r="L120" s="29">
        <v>2187.8000000000002</v>
      </c>
      <c r="M120" s="29">
        <v>2064.4899999999998</v>
      </c>
      <c r="N120" s="29">
        <v>1885.58</v>
      </c>
      <c r="O120" s="29">
        <v>1994.83</v>
      </c>
      <c r="P120" s="29">
        <v>1946.35</v>
      </c>
      <c r="Q120" s="29">
        <v>1459.74</v>
      </c>
      <c r="R120" s="29">
        <v>1429.61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1315.26</v>
      </c>
      <c r="Y120" s="29">
        <v>0</v>
      </c>
      <c r="Z120" s="29">
        <v>191.16</v>
      </c>
      <c r="AA120" s="29">
        <v>905.14</v>
      </c>
      <c r="AB120" s="29">
        <v>88.87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160.15</v>
      </c>
      <c r="AI120" s="29">
        <v>30.76</v>
      </c>
      <c r="AJ120" s="29">
        <v>0</v>
      </c>
      <c r="AK120" s="29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160.15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29">
        <v>278.49</v>
      </c>
      <c r="BF120" s="29">
        <v>14.5</v>
      </c>
      <c r="BG120" s="29">
        <v>222.11</v>
      </c>
      <c r="BH120" s="29">
        <v>295.22000000000003</v>
      </c>
      <c r="BI120" s="29">
        <v>2620</v>
      </c>
      <c r="BJ120" s="29">
        <v>222.11</v>
      </c>
      <c r="BK120" s="29">
        <v>292.56</v>
      </c>
      <c r="BL120" s="29">
        <v>2603.89</v>
      </c>
      <c r="BM120" s="31"/>
      <c r="BN120" s="31"/>
      <c r="BO120" s="2"/>
      <c r="BP120" s="2"/>
      <c r="BQ120" s="2"/>
    </row>
    <row r="121" spans="1:69" x14ac:dyDescent="0.25">
      <c r="A121" s="63" t="s">
        <v>260</v>
      </c>
      <c r="B121" s="63" t="s">
        <v>555</v>
      </c>
      <c r="C121" s="29">
        <v>0</v>
      </c>
      <c r="D121" s="29">
        <v>0</v>
      </c>
      <c r="E121" s="29">
        <v>0</v>
      </c>
      <c r="F121" s="29">
        <v>59.8</v>
      </c>
      <c r="G121" s="29">
        <v>46.6</v>
      </c>
      <c r="H121" s="29">
        <v>54.8</v>
      </c>
      <c r="I121" s="29">
        <v>61.5</v>
      </c>
      <c r="J121" s="29">
        <v>75.2</v>
      </c>
      <c r="K121" s="29">
        <v>52.07</v>
      </c>
      <c r="L121" s="29">
        <v>60.62</v>
      </c>
      <c r="M121" s="29">
        <v>68.400000000000006</v>
      </c>
      <c r="N121" s="29">
        <v>62.87</v>
      </c>
      <c r="O121" s="29">
        <v>151.19</v>
      </c>
      <c r="P121" s="29">
        <v>129.11000000000001</v>
      </c>
      <c r="Q121" s="29">
        <v>91.82</v>
      </c>
      <c r="R121" s="29">
        <v>86.56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61.76</v>
      </c>
      <c r="Y121" s="29">
        <v>0</v>
      </c>
      <c r="Z121" s="29">
        <v>0</v>
      </c>
      <c r="AA121" s="29">
        <v>16.37</v>
      </c>
      <c r="AB121" s="29">
        <v>0.9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237.33999999999997</v>
      </c>
      <c r="AI121" s="29">
        <v>0</v>
      </c>
      <c r="AJ121" s="29">
        <v>0</v>
      </c>
      <c r="AK121" s="29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237.33999999999997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29">
        <v>0</v>
      </c>
      <c r="BF121" s="29">
        <v>0</v>
      </c>
      <c r="BG121" s="29">
        <v>1.33</v>
      </c>
      <c r="BH121" s="29">
        <v>7.78</v>
      </c>
      <c r="BI121" s="29">
        <v>133.33000000000001</v>
      </c>
      <c r="BJ121" s="29">
        <v>1.33</v>
      </c>
      <c r="BK121" s="29">
        <v>7.78</v>
      </c>
      <c r="BL121" s="29">
        <v>133.33000000000001</v>
      </c>
      <c r="BM121" s="31"/>
      <c r="BN121" s="31"/>
      <c r="BO121" s="2"/>
      <c r="BP121" s="2"/>
      <c r="BQ121" s="2"/>
    </row>
    <row r="122" spans="1:69" x14ac:dyDescent="0.25">
      <c r="A122" s="63" t="s">
        <v>23</v>
      </c>
      <c r="B122" s="63" t="s">
        <v>321</v>
      </c>
      <c r="C122" s="29">
        <v>256</v>
      </c>
      <c r="D122" s="29">
        <v>104.33</v>
      </c>
      <c r="E122" s="29">
        <v>36.22</v>
      </c>
      <c r="F122" s="29">
        <v>114.17</v>
      </c>
      <c r="G122" s="29">
        <v>111.15</v>
      </c>
      <c r="H122" s="29">
        <v>108.6</v>
      </c>
      <c r="I122" s="29">
        <v>100.5</v>
      </c>
      <c r="J122" s="29">
        <v>119.9</v>
      </c>
      <c r="K122" s="29">
        <v>121</v>
      </c>
      <c r="L122" s="29">
        <v>109.03</v>
      </c>
      <c r="M122" s="29">
        <v>116.15</v>
      </c>
      <c r="N122" s="29">
        <v>87.68</v>
      </c>
      <c r="O122" s="29">
        <v>92.27</v>
      </c>
      <c r="P122" s="29">
        <v>102.7</v>
      </c>
      <c r="Q122" s="29">
        <v>84.07</v>
      </c>
      <c r="R122" s="29">
        <v>94.22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75.92</v>
      </c>
      <c r="Y122" s="29">
        <v>0</v>
      </c>
      <c r="Z122" s="29">
        <v>0</v>
      </c>
      <c r="AA122" s="29">
        <v>20.13</v>
      </c>
      <c r="AB122" s="29">
        <v>0.52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29">
        <v>0</v>
      </c>
      <c r="AJ122" s="29">
        <v>0</v>
      </c>
      <c r="AK122" s="29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29">
        <v>2.4</v>
      </c>
      <c r="BF122" s="29">
        <v>0</v>
      </c>
      <c r="BG122" s="29">
        <v>11.33</v>
      </c>
      <c r="BH122" s="29">
        <v>10.78</v>
      </c>
      <c r="BI122" s="29">
        <v>190.56</v>
      </c>
      <c r="BJ122" s="29">
        <v>11.33</v>
      </c>
      <c r="BK122" s="29">
        <v>10.78</v>
      </c>
      <c r="BL122" s="29">
        <v>189.56</v>
      </c>
      <c r="BM122" s="31"/>
      <c r="BN122" s="31"/>
      <c r="BO122" s="2"/>
      <c r="BP122" s="2"/>
      <c r="BQ122" s="2"/>
    </row>
    <row r="123" spans="1:69" x14ac:dyDescent="0.25">
      <c r="A123" s="63" t="s">
        <v>132</v>
      </c>
      <c r="B123" s="63" t="s">
        <v>429</v>
      </c>
      <c r="C123" s="29">
        <v>52</v>
      </c>
      <c r="D123" s="29">
        <v>0</v>
      </c>
      <c r="E123" s="29">
        <v>7</v>
      </c>
      <c r="F123" s="29">
        <v>45.6</v>
      </c>
      <c r="G123" s="29">
        <v>46.5</v>
      </c>
      <c r="H123" s="29">
        <v>48.1</v>
      </c>
      <c r="I123" s="29">
        <v>42.3</v>
      </c>
      <c r="J123" s="29">
        <v>53.3</v>
      </c>
      <c r="K123" s="29">
        <v>46.4</v>
      </c>
      <c r="L123" s="29">
        <v>44.8</v>
      </c>
      <c r="M123" s="29">
        <v>54.04</v>
      </c>
      <c r="N123" s="29">
        <v>50.7</v>
      </c>
      <c r="O123" s="29">
        <v>56.62</v>
      </c>
      <c r="P123" s="29">
        <v>70.2</v>
      </c>
      <c r="Q123" s="29">
        <v>53.87</v>
      </c>
      <c r="R123" s="29">
        <v>33.340000000000003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46.57</v>
      </c>
      <c r="Y123" s="29">
        <v>0</v>
      </c>
      <c r="Z123" s="29">
        <v>18.75</v>
      </c>
      <c r="AA123" s="29">
        <v>16.12</v>
      </c>
      <c r="AB123" s="29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29">
        <v>0</v>
      </c>
      <c r="AJ123" s="29">
        <v>0</v>
      </c>
      <c r="AK123" s="29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29">
        <v>0.8</v>
      </c>
      <c r="BF123" s="29">
        <v>0</v>
      </c>
      <c r="BG123" s="29">
        <v>6.44</v>
      </c>
      <c r="BH123" s="29">
        <v>10.56</v>
      </c>
      <c r="BI123" s="29">
        <v>95</v>
      </c>
      <c r="BJ123" s="29">
        <v>6.44</v>
      </c>
      <c r="BK123" s="29">
        <v>10.56</v>
      </c>
      <c r="BL123" s="29">
        <v>95</v>
      </c>
      <c r="BM123" s="31"/>
      <c r="BN123" s="31"/>
      <c r="BO123" s="2"/>
      <c r="BP123" s="2"/>
      <c r="BQ123" s="2"/>
    </row>
    <row r="124" spans="1:69" x14ac:dyDescent="0.25">
      <c r="A124" s="63" t="s">
        <v>139</v>
      </c>
      <c r="B124" s="63" t="s">
        <v>436</v>
      </c>
      <c r="C124" s="29">
        <v>0</v>
      </c>
      <c r="D124" s="29">
        <v>0</v>
      </c>
      <c r="E124" s="29">
        <v>0</v>
      </c>
      <c r="F124" s="29">
        <v>8.3000000000000007</v>
      </c>
      <c r="G124" s="29">
        <v>7</v>
      </c>
      <c r="H124" s="29">
        <v>7.7</v>
      </c>
      <c r="I124" s="29">
        <v>3.7</v>
      </c>
      <c r="J124" s="29">
        <v>6.9</v>
      </c>
      <c r="K124" s="29">
        <v>10.1</v>
      </c>
      <c r="L124" s="29">
        <v>7.3</v>
      </c>
      <c r="M124" s="29">
        <v>8</v>
      </c>
      <c r="N124" s="29">
        <v>5.77</v>
      </c>
      <c r="O124" s="29">
        <v>5</v>
      </c>
      <c r="P124" s="29">
        <v>2.4</v>
      </c>
      <c r="Q124" s="29">
        <v>6.49</v>
      </c>
      <c r="R124" s="29">
        <v>6.83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1</v>
      </c>
      <c r="AB124" s="29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29">
        <v>0</v>
      </c>
      <c r="AJ124" s="29">
        <v>0</v>
      </c>
      <c r="AK124" s="29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29">
        <v>0</v>
      </c>
      <c r="BF124" s="29">
        <v>0</v>
      </c>
      <c r="BG124" s="29">
        <v>1.22</v>
      </c>
      <c r="BH124" s="29">
        <v>0.11</v>
      </c>
      <c r="BI124" s="29">
        <v>9.33</v>
      </c>
      <c r="BJ124" s="29">
        <v>0</v>
      </c>
      <c r="BK124" s="29">
        <v>0</v>
      </c>
      <c r="BL124" s="29">
        <v>0</v>
      </c>
      <c r="BM124" s="31"/>
      <c r="BN124" s="31"/>
      <c r="BO124" s="2"/>
      <c r="BP124" s="2"/>
      <c r="BQ124" s="2"/>
    </row>
    <row r="125" spans="1:69" x14ac:dyDescent="0.25">
      <c r="A125" s="63" t="s">
        <v>214</v>
      </c>
      <c r="B125" s="63" t="s">
        <v>509</v>
      </c>
      <c r="C125" s="29">
        <v>4.22</v>
      </c>
      <c r="D125" s="29">
        <v>5.56</v>
      </c>
      <c r="E125" s="29">
        <v>0</v>
      </c>
      <c r="F125" s="29">
        <v>44.5</v>
      </c>
      <c r="G125" s="29">
        <v>40.9</v>
      </c>
      <c r="H125" s="29">
        <v>33.6</v>
      </c>
      <c r="I125" s="29">
        <v>47.5</v>
      </c>
      <c r="J125" s="29">
        <v>39.1</v>
      </c>
      <c r="K125" s="29">
        <v>46.1</v>
      </c>
      <c r="L125" s="29">
        <v>55.6</v>
      </c>
      <c r="M125" s="29">
        <v>49.77</v>
      </c>
      <c r="N125" s="29">
        <v>49.24</v>
      </c>
      <c r="O125" s="29">
        <v>58.15</v>
      </c>
      <c r="P125" s="29">
        <v>62.44</v>
      </c>
      <c r="Q125" s="29">
        <v>30.43</v>
      </c>
      <c r="R125" s="29">
        <v>31.09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5.14</v>
      </c>
      <c r="AB125" s="29">
        <v>0.38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29">
        <v>0</v>
      </c>
      <c r="AJ125" s="29">
        <v>0</v>
      </c>
      <c r="AK125" s="29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29">
        <v>3</v>
      </c>
      <c r="BF125" s="29">
        <v>0</v>
      </c>
      <c r="BG125" s="29">
        <v>1.22</v>
      </c>
      <c r="BH125" s="29">
        <v>4.78</v>
      </c>
      <c r="BI125" s="29">
        <v>89.67</v>
      </c>
      <c r="BJ125" s="29">
        <v>1.22</v>
      </c>
      <c r="BK125" s="29">
        <v>4.78</v>
      </c>
      <c r="BL125" s="29">
        <v>88.67</v>
      </c>
      <c r="BM125" s="31"/>
      <c r="BN125" s="31"/>
      <c r="BO125" s="2"/>
      <c r="BP125" s="2"/>
      <c r="BQ125" s="2"/>
    </row>
    <row r="126" spans="1:69" x14ac:dyDescent="0.25">
      <c r="A126" s="63" t="s">
        <v>41</v>
      </c>
      <c r="B126" s="63" t="s">
        <v>339</v>
      </c>
      <c r="C126" s="29">
        <v>20.78</v>
      </c>
      <c r="D126" s="29">
        <v>10.33</v>
      </c>
      <c r="E126" s="29">
        <v>11.78</v>
      </c>
      <c r="F126" s="29">
        <v>128.65</v>
      </c>
      <c r="G126" s="29">
        <v>111.66</v>
      </c>
      <c r="H126" s="29">
        <v>128.72</v>
      </c>
      <c r="I126" s="29">
        <v>115.08</v>
      </c>
      <c r="J126" s="29">
        <v>126.17</v>
      </c>
      <c r="K126" s="29">
        <v>140.31</v>
      </c>
      <c r="L126" s="29">
        <v>130.97</v>
      </c>
      <c r="M126" s="29">
        <v>125.39</v>
      </c>
      <c r="N126" s="29">
        <v>131.51</v>
      </c>
      <c r="O126" s="29">
        <v>153.19999999999999</v>
      </c>
      <c r="P126" s="29">
        <v>129.56</v>
      </c>
      <c r="Q126" s="29">
        <v>96.41</v>
      </c>
      <c r="R126" s="29">
        <v>86.84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24.87</v>
      </c>
      <c r="Y126" s="29">
        <v>0</v>
      </c>
      <c r="Z126" s="29">
        <v>0</v>
      </c>
      <c r="AA126" s="29">
        <v>44.27</v>
      </c>
      <c r="AB126" s="29">
        <v>1.82</v>
      </c>
      <c r="AC126" s="5">
        <v>0</v>
      </c>
      <c r="AD126" s="5">
        <v>2.5</v>
      </c>
      <c r="AE126" s="5">
        <v>0</v>
      </c>
      <c r="AF126" s="5">
        <v>2.37</v>
      </c>
      <c r="AG126" s="5">
        <v>4.6899999999999995</v>
      </c>
      <c r="AH126" s="5">
        <v>15.549999999999999</v>
      </c>
      <c r="AI126" s="29">
        <v>0</v>
      </c>
      <c r="AJ126" s="29">
        <v>0</v>
      </c>
      <c r="AK126" s="29">
        <v>0</v>
      </c>
      <c r="AL126" s="5">
        <v>2.5</v>
      </c>
      <c r="AM126" s="5">
        <v>0</v>
      </c>
      <c r="AN126" s="5">
        <v>2.37</v>
      </c>
      <c r="AO126" s="5">
        <v>4.6899999999999995</v>
      </c>
      <c r="AP126" s="5">
        <v>15.549999999999999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29">
        <v>4.8</v>
      </c>
      <c r="BF126" s="29">
        <v>0.5</v>
      </c>
      <c r="BG126" s="29">
        <v>3</v>
      </c>
      <c r="BH126" s="29">
        <v>14.78</v>
      </c>
      <c r="BI126" s="29">
        <v>205.67</v>
      </c>
      <c r="BJ126" s="29">
        <v>3</v>
      </c>
      <c r="BK126" s="29">
        <v>14.78</v>
      </c>
      <c r="BL126" s="29">
        <v>197.67</v>
      </c>
      <c r="BM126" s="31"/>
      <c r="BN126" s="31"/>
      <c r="BO126" s="2"/>
      <c r="BP126" s="2"/>
      <c r="BQ126" s="2"/>
    </row>
    <row r="127" spans="1:69" x14ac:dyDescent="0.25">
      <c r="A127" s="63" t="s">
        <v>284</v>
      </c>
      <c r="B127" s="63" t="s">
        <v>579</v>
      </c>
      <c r="C127" s="29">
        <v>0</v>
      </c>
      <c r="D127" s="29">
        <v>0</v>
      </c>
      <c r="E127" s="29">
        <v>0</v>
      </c>
      <c r="F127" s="29">
        <v>6</v>
      </c>
      <c r="G127" s="29">
        <v>6.5</v>
      </c>
      <c r="H127" s="29">
        <v>3.5</v>
      </c>
      <c r="I127" s="29">
        <v>5.0999999999999996</v>
      </c>
      <c r="J127" s="29">
        <v>5</v>
      </c>
      <c r="K127" s="29">
        <v>4.5</v>
      </c>
      <c r="L127" s="29">
        <v>5.3</v>
      </c>
      <c r="M127" s="29">
        <v>5.0999999999999996</v>
      </c>
      <c r="N127" s="29">
        <v>2</v>
      </c>
      <c r="O127" s="29">
        <v>5.9</v>
      </c>
      <c r="P127" s="29">
        <v>7</v>
      </c>
      <c r="Q127" s="29">
        <v>5</v>
      </c>
      <c r="R127" s="29">
        <v>5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4.0199999999999996</v>
      </c>
      <c r="Y127" s="29">
        <v>0</v>
      </c>
      <c r="Z127" s="29">
        <v>0</v>
      </c>
      <c r="AA127" s="29">
        <v>0</v>
      </c>
      <c r="AB127" s="29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29">
        <v>0</v>
      </c>
      <c r="AJ127" s="29">
        <v>0</v>
      </c>
      <c r="AK127" s="29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29">
        <v>0</v>
      </c>
      <c r="BF127" s="29">
        <v>0</v>
      </c>
      <c r="BG127" s="29">
        <v>0.78</v>
      </c>
      <c r="BH127" s="29">
        <v>1.78</v>
      </c>
      <c r="BI127" s="29">
        <v>6.89</v>
      </c>
      <c r="BJ127" s="29">
        <v>0.78</v>
      </c>
      <c r="BK127" s="29">
        <v>1.78</v>
      </c>
      <c r="BL127" s="29">
        <v>6.89</v>
      </c>
      <c r="BM127" s="31"/>
      <c r="BN127" s="31"/>
      <c r="BO127" s="2"/>
      <c r="BP127" s="2"/>
      <c r="BQ127" s="2"/>
    </row>
    <row r="128" spans="1:69" x14ac:dyDescent="0.25">
      <c r="A128" s="63" t="s">
        <v>30</v>
      </c>
      <c r="B128" s="63" t="s">
        <v>328</v>
      </c>
      <c r="C128" s="29">
        <v>286</v>
      </c>
      <c r="D128" s="29">
        <v>106</v>
      </c>
      <c r="E128" s="29">
        <v>79.44</v>
      </c>
      <c r="F128" s="29">
        <v>85</v>
      </c>
      <c r="G128" s="29">
        <v>91.6</v>
      </c>
      <c r="H128" s="29">
        <v>97.6</v>
      </c>
      <c r="I128" s="29">
        <v>106.4</v>
      </c>
      <c r="J128" s="29">
        <v>94.1</v>
      </c>
      <c r="K128" s="29">
        <v>109.8</v>
      </c>
      <c r="L128" s="29">
        <v>108.1</v>
      </c>
      <c r="M128" s="29">
        <v>116.4</v>
      </c>
      <c r="N128" s="29">
        <v>104.15</v>
      </c>
      <c r="O128" s="29">
        <v>115.97</v>
      </c>
      <c r="P128" s="29">
        <v>120.31</v>
      </c>
      <c r="Q128" s="29">
        <v>111.91</v>
      </c>
      <c r="R128" s="29">
        <v>116.07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116</v>
      </c>
      <c r="Y128" s="29">
        <v>0</v>
      </c>
      <c r="Z128" s="29">
        <v>0</v>
      </c>
      <c r="AA128" s="29">
        <v>23.61</v>
      </c>
      <c r="AB128" s="29">
        <v>1.99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29">
        <v>0</v>
      </c>
      <c r="AJ128" s="29">
        <v>0</v>
      </c>
      <c r="AK128" s="29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29">
        <v>0</v>
      </c>
      <c r="BF128" s="29">
        <v>0</v>
      </c>
      <c r="BG128" s="29">
        <v>4.4400000000000004</v>
      </c>
      <c r="BH128" s="29">
        <v>11.89</v>
      </c>
      <c r="BI128" s="29">
        <v>129.22</v>
      </c>
      <c r="BJ128" s="29">
        <v>4.4400000000000004</v>
      </c>
      <c r="BK128" s="29">
        <v>11.89</v>
      </c>
      <c r="BL128" s="29">
        <v>129.22</v>
      </c>
      <c r="BM128" s="31"/>
      <c r="BN128" s="31"/>
      <c r="BO128" s="2"/>
      <c r="BP128" s="2"/>
      <c r="BQ128" s="2"/>
    </row>
    <row r="129" spans="1:69" x14ac:dyDescent="0.25">
      <c r="A129" s="63" t="s">
        <v>222</v>
      </c>
      <c r="B129" s="63" t="s">
        <v>517</v>
      </c>
      <c r="C129" s="29">
        <v>322.89</v>
      </c>
      <c r="D129" s="29">
        <v>89.89</v>
      </c>
      <c r="E129" s="29">
        <v>127.11</v>
      </c>
      <c r="F129" s="29">
        <v>711.73</v>
      </c>
      <c r="G129" s="29">
        <v>703.61</v>
      </c>
      <c r="H129" s="29">
        <v>661.07</v>
      </c>
      <c r="I129" s="29">
        <v>678.46</v>
      </c>
      <c r="J129" s="29">
        <v>706.73</v>
      </c>
      <c r="K129" s="29">
        <v>735.44</v>
      </c>
      <c r="L129" s="29">
        <v>744.31</v>
      </c>
      <c r="M129" s="29">
        <v>663.34</v>
      </c>
      <c r="N129" s="29">
        <v>736.26</v>
      </c>
      <c r="O129" s="29">
        <v>672.21</v>
      </c>
      <c r="P129" s="29">
        <v>637.24</v>
      </c>
      <c r="Q129" s="29">
        <v>516.67999999999995</v>
      </c>
      <c r="R129" s="29">
        <v>533.9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379</v>
      </c>
      <c r="Y129" s="29">
        <v>0</v>
      </c>
      <c r="Z129" s="29">
        <v>105.09</v>
      </c>
      <c r="AA129" s="29">
        <v>143.91999999999999</v>
      </c>
      <c r="AB129" s="29">
        <v>12.4</v>
      </c>
      <c r="AC129" s="5">
        <v>6.12</v>
      </c>
      <c r="AD129" s="5">
        <v>13.82</v>
      </c>
      <c r="AE129" s="5">
        <v>4.38</v>
      </c>
      <c r="AF129" s="5">
        <v>8.7099999999999991</v>
      </c>
      <c r="AG129" s="5">
        <v>8.870000000000001</v>
      </c>
      <c r="AH129" s="5">
        <v>10.44</v>
      </c>
      <c r="AI129" s="29">
        <v>0</v>
      </c>
      <c r="AJ129" s="29">
        <v>0</v>
      </c>
      <c r="AK129" s="29">
        <v>0</v>
      </c>
      <c r="AL129" s="5">
        <v>20.880000000000003</v>
      </c>
      <c r="AM129" s="5">
        <v>4.38</v>
      </c>
      <c r="AN129" s="5">
        <v>8.7099999999999991</v>
      </c>
      <c r="AO129" s="5">
        <v>8.870000000000001</v>
      </c>
      <c r="AP129" s="5">
        <v>10.44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29">
        <v>0</v>
      </c>
      <c r="BF129" s="29">
        <v>0</v>
      </c>
      <c r="BG129" s="29">
        <v>95.78</v>
      </c>
      <c r="BH129" s="29">
        <v>154.88999999999999</v>
      </c>
      <c r="BI129" s="29">
        <v>1341.44</v>
      </c>
      <c r="BJ129" s="29">
        <v>95.78</v>
      </c>
      <c r="BK129" s="29">
        <v>154.88999999999999</v>
      </c>
      <c r="BL129" s="29">
        <v>1343.44</v>
      </c>
      <c r="BM129" s="31"/>
      <c r="BN129" s="31"/>
      <c r="BO129" s="2"/>
      <c r="BP129" s="2"/>
      <c r="BQ129" s="2"/>
    </row>
    <row r="130" spans="1:69" x14ac:dyDescent="0.25">
      <c r="A130" s="63" t="s">
        <v>122</v>
      </c>
      <c r="B130" s="63" t="s">
        <v>662</v>
      </c>
      <c r="C130" s="29">
        <v>0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66.97</v>
      </c>
      <c r="R130" s="29">
        <v>44.03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52.07</v>
      </c>
      <c r="Y130" s="29">
        <v>0</v>
      </c>
      <c r="Z130" s="29">
        <v>0</v>
      </c>
      <c r="AA130" s="29">
        <v>0</v>
      </c>
      <c r="AB130" s="29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29">
        <v>0</v>
      </c>
      <c r="AJ130" s="29">
        <v>0</v>
      </c>
      <c r="AK130" s="29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29">
        <v>415.83</v>
      </c>
      <c r="BF130" s="29">
        <v>54</v>
      </c>
      <c r="BG130" s="29">
        <v>0</v>
      </c>
      <c r="BH130" s="29">
        <v>0</v>
      </c>
      <c r="BI130" s="29">
        <v>0</v>
      </c>
      <c r="BJ130" s="29">
        <v>0</v>
      </c>
      <c r="BK130" s="29">
        <v>0</v>
      </c>
      <c r="BL130" s="29">
        <v>0</v>
      </c>
      <c r="BM130" s="31"/>
      <c r="BN130" s="31"/>
      <c r="BO130" s="2"/>
      <c r="BP130" s="2"/>
      <c r="BQ130" s="2"/>
    </row>
    <row r="131" spans="1:69" x14ac:dyDescent="0.25">
      <c r="A131" s="63" t="s">
        <v>119</v>
      </c>
      <c r="B131" s="63" t="s">
        <v>417</v>
      </c>
      <c r="C131" s="29">
        <v>2601.67</v>
      </c>
      <c r="D131" s="29">
        <v>495.33</v>
      </c>
      <c r="E131" s="29">
        <v>1768.67</v>
      </c>
      <c r="F131" s="29">
        <v>2343.64</v>
      </c>
      <c r="G131" s="29">
        <v>2471.77</v>
      </c>
      <c r="H131" s="29">
        <v>2614.27</v>
      </c>
      <c r="I131" s="29">
        <v>2591.94</v>
      </c>
      <c r="J131" s="29">
        <v>2467.0100000000002</v>
      </c>
      <c r="K131" s="29">
        <v>2481.46</v>
      </c>
      <c r="L131" s="29">
        <v>2457.1999999999998</v>
      </c>
      <c r="M131" s="29">
        <v>2288.6799999999998</v>
      </c>
      <c r="N131" s="29">
        <v>2298.1999999999998</v>
      </c>
      <c r="O131" s="29">
        <v>2162.63</v>
      </c>
      <c r="P131" s="29">
        <v>2057.5700000000002</v>
      </c>
      <c r="Q131" s="29">
        <v>1707.14</v>
      </c>
      <c r="R131" s="29">
        <v>1618.3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1171.1300000000001</v>
      </c>
      <c r="Y131" s="29">
        <v>246.45</v>
      </c>
      <c r="Z131" s="29">
        <v>220.12</v>
      </c>
      <c r="AA131" s="29">
        <v>561.62</v>
      </c>
      <c r="AB131" s="29">
        <v>47.27</v>
      </c>
      <c r="AC131" s="5">
        <v>5.4</v>
      </c>
      <c r="AD131" s="5">
        <v>17.05</v>
      </c>
      <c r="AE131" s="5">
        <v>3.5</v>
      </c>
      <c r="AF131" s="5">
        <v>11.2</v>
      </c>
      <c r="AG131" s="5">
        <v>18.919999999999998</v>
      </c>
      <c r="AH131" s="5">
        <v>20.299999999999997</v>
      </c>
      <c r="AI131" s="29">
        <v>0</v>
      </c>
      <c r="AJ131" s="29">
        <v>0</v>
      </c>
      <c r="AK131" s="29">
        <v>0</v>
      </c>
      <c r="AL131" s="5">
        <v>22.450000000000003</v>
      </c>
      <c r="AM131" s="5">
        <v>3.5</v>
      </c>
      <c r="AN131" s="5">
        <v>11.2</v>
      </c>
      <c r="AO131" s="5">
        <v>18.919999999999998</v>
      </c>
      <c r="AP131" s="5">
        <v>20.299999999999997</v>
      </c>
      <c r="AQ131" s="5">
        <v>0</v>
      </c>
      <c r="AR131" s="5">
        <v>0</v>
      </c>
      <c r="AS131" s="5">
        <v>0</v>
      </c>
      <c r="AT131" s="5">
        <v>0</v>
      </c>
      <c r="AU131" s="5">
        <v>72.69</v>
      </c>
      <c r="AV131" s="5">
        <v>0</v>
      </c>
      <c r="AW131" s="5">
        <v>72.69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29">
        <v>0</v>
      </c>
      <c r="BF131" s="29">
        <v>0</v>
      </c>
      <c r="BG131" s="29">
        <v>270.22000000000003</v>
      </c>
      <c r="BH131" s="29">
        <v>300</v>
      </c>
      <c r="BI131" s="29">
        <v>2977.67</v>
      </c>
      <c r="BJ131" s="29">
        <v>270.22000000000003</v>
      </c>
      <c r="BK131" s="29">
        <v>300</v>
      </c>
      <c r="BL131" s="29">
        <v>2977.11</v>
      </c>
      <c r="BM131" s="31"/>
      <c r="BN131" s="31"/>
      <c r="BO131" s="2"/>
      <c r="BP131" s="2"/>
      <c r="BQ131" s="2"/>
    </row>
    <row r="132" spans="1:69" x14ac:dyDescent="0.25">
      <c r="A132" s="63" t="s">
        <v>230</v>
      </c>
      <c r="B132" s="63" t="s">
        <v>525</v>
      </c>
      <c r="C132" s="29">
        <v>94.22</v>
      </c>
      <c r="D132" s="29">
        <v>57.33</v>
      </c>
      <c r="E132" s="29">
        <v>27.56</v>
      </c>
      <c r="F132" s="29">
        <v>180.92</v>
      </c>
      <c r="G132" s="29">
        <v>178</v>
      </c>
      <c r="H132" s="29">
        <v>191.01</v>
      </c>
      <c r="I132" s="29">
        <v>169.7</v>
      </c>
      <c r="J132" s="29">
        <v>173.7</v>
      </c>
      <c r="K132" s="29">
        <v>220.28</v>
      </c>
      <c r="L132" s="29">
        <v>190.28</v>
      </c>
      <c r="M132" s="29">
        <v>203.97</v>
      </c>
      <c r="N132" s="29">
        <v>187.4</v>
      </c>
      <c r="O132" s="29">
        <v>213.73</v>
      </c>
      <c r="P132" s="29">
        <v>168.41</v>
      </c>
      <c r="Q132" s="29">
        <v>173.5</v>
      </c>
      <c r="R132" s="29">
        <v>116.96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110.9</v>
      </c>
      <c r="Y132" s="29">
        <v>0</v>
      </c>
      <c r="Z132" s="29">
        <v>0</v>
      </c>
      <c r="AA132" s="29">
        <v>44.61</v>
      </c>
      <c r="AB132" s="29">
        <v>3.18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29">
        <v>0</v>
      </c>
      <c r="AJ132" s="29">
        <v>0</v>
      </c>
      <c r="AK132" s="29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29">
        <v>0</v>
      </c>
      <c r="BF132" s="29">
        <v>0</v>
      </c>
      <c r="BG132" s="29">
        <v>24.11</v>
      </c>
      <c r="BH132" s="29">
        <v>24.33</v>
      </c>
      <c r="BI132" s="29">
        <v>355.56</v>
      </c>
      <c r="BJ132" s="29">
        <v>24.11</v>
      </c>
      <c r="BK132" s="29">
        <v>24.33</v>
      </c>
      <c r="BL132" s="29">
        <v>355.56</v>
      </c>
      <c r="BM132" s="31"/>
      <c r="BN132" s="31"/>
      <c r="BO132" s="2"/>
      <c r="BP132" s="2"/>
      <c r="BQ132" s="2"/>
    </row>
    <row r="133" spans="1:69" x14ac:dyDescent="0.25">
      <c r="A133" s="63" t="s">
        <v>285</v>
      </c>
      <c r="B133" s="63" t="s">
        <v>580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8</v>
      </c>
      <c r="L133" s="29">
        <v>11.1</v>
      </c>
      <c r="M133" s="29">
        <v>10.1</v>
      </c>
      <c r="N133" s="29">
        <v>5.8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29">
        <v>0</v>
      </c>
      <c r="AJ133" s="29">
        <v>0</v>
      </c>
      <c r="AK133" s="29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29">
        <v>0</v>
      </c>
      <c r="BF133" s="29">
        <v>0</v>
      </c>
      <c r="BG133" s="29">
        <v>0</v>
      </c>
      <c r="BH133" s="29">
        <v>0</v>
      </c>
      <c r="BI133" s="29">
        <v>10.11</v>
      </c>
      <c r="BJ133" s="29">
        <v>0</v>
      </c>
      <c r="BK133" s="29">
        <v>0</v>
      </c>
      <c r="BL133" s="29">
        <v>10.11</v>
      </c>
      <c r="BM133" s="31"/>
      <c r="BN133" s="31"/>
      <c r="BO133" s="2"/>
      <c r="BP133" s="2"/>
      <c r="BQ133" s="2"/>
    </row>
    <row r="134" spans="1:69" x14ac:dyDescent="0.25">
      <c r="A134" s="63" t="s">
        <v>245</v>
      </c>
      <c r="B134" s="63" t="s">
        <v>540</v>
      </c>
      <c r="C134" s="29">
        <v>3.89</v>
      </c>
      <c r="D134" s="29">
        <v>1.89</v>
      </c>
      <c r="E134" s="29">
        <v>3</v>
      </c>
      <c r="F134" s="29">
        <v>40.799999999999997</v>
      </c>
      <c r="G134" s="29">
        <v>34.200000000000003</v>
      </c>
      <c r="H134" s="29">
        <v>41.74</v>
      </c>
      <c r="I134" s="29">
        <v>31.3</v>
      </c>
      <c r="J134" s="29">
        <v>37.22</v>
      </c>
      <c r="K134" s="29">
        <v>39.700000000000003</v>
      </c>
      <c r="L134" s="29">
        <v>39.200000000000003</v>
      </c>
      <c r="M134" s="29">
        <v>47.6</v>
      </c>
      <c r="N134" s="29">
        <v>38.200000000000003</v>
      </c>
      <c r="O134" s="29">
        <v>43.76</v>
      </c>
      <c r="P134" s="29">
        <v>41.53</v>
      </c>
      <c r="Q134" s="29">
        <v>25.96</v>
      </c>
      <c r="R134" s="29">
        <v>34.61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28.56</v>
      </c>
      <c r="Y134" s="29">
        <v>0</v>
      </c>
      <c r="Z134" s="29">
        <v>0</v>
      </c>
      <c r="AA134" s="29">
        <v>15.22</v>
      </c>
      <c r="AB134" s="29">
        <v>0.62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7.1000000000000005</v>
      </c>
      <c r="AI134" s="29">
        <v>0</v>
      </c>
      <c r="AJ134" s="29">
        <v>0</v>
      </c>
      <c r="AK134" s="29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7.1000000000000005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29">
        <v>0</v>
      </c>
      <c r="BF134" s="29">
        <v>0</v>
      </c>
      <c r="BG134" s="29">
        <v>8.33</v>
      </c>
      <c r="BH134" s="29">
        <v>6.67</v>
      </c>
      <c r="BI134" s="29">
        <v>51.11</v>
      </c>
      <c r="BJ134" s="29">
        <v>8.33</v>
      </c>
      <c r="BK134" s="29">
        <v>6.67</v>
      </c>
      <c r="BL134" s="29">
        <v>51.11</v>
      </c>
      <c r="BM134" s="31"/>
      <c r="BN134" s="31"/>
      <c r="BO134" s="2"/>
      <c r="BP134" s="2"/>
      <c r="BQ134" s="2"/>
    </row>
    <row r="135" spans="1:69" x14ac:dyDescent="0.25">
      <c r="A135" s="63" t="s">
        <v>17</v>
      </c>
      <c r="B135" s="63" t="s">
        <v>315</v>
      </c>
      <c r="C135" s="29">
        <v>19.22</v>
      </c>
      <c r="D135" s="29">
        <v>10.33</v>
      </c>
      <c r="E135" s="29">
        <v>3</v>
      </c>
      <c r="F135" s="29">
        <v>19.7</v>
      </c>
      <c r="G135" s="29">
        <v>17.5</v>
      </c>
      <c r="H135" s="29">
        <v>15.4</v>
      </c>
      <c r="I135" s="29">
        <v>18</v>
      </c>
      <c r="J135" s="29">
        <v>12.4</v>
      </c>
      <c r="K135" s="29">
        <v>15.5</v>
      </c>
      <c r="L135" s="29">
        <v>16.5</v>
      </c>
      <c r="M135" s="29">
        <v>15.07</v>
      </c>
      <c r="N135" s="29">
        <v>16.5</v>
      </c>
      <c r="O135" s="29">
        <v>14.4</v>
      </c>
      <c r="P135" s="29">
        <v>14</v>
      </c>
      <c r="Q135" s="29">
        <v>10.6</v>
      </c>
      <c r="R135" s="29">
        <v>11.03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12.7</v>
      </c>
      <c r="Y135" s="29">
        <v>0</v>
      </c>
      <c r="Z135" s="29">
        <v>6.29</v>
      </c>
      <c r="AA135" s="29">
        <v>1.33</v>
      </c>
      <c r="AB135" s="29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29">
        <v>0</v>
      </c>
      <c r="AJ135" s="29">
        <v>0</v>
      </c>
      <c r="AK135" s="29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29">
        <v>0</v>
      </c>
      <c r="BF135" s="29">
        <v>0</v>
      </c>
      <c r="BG135" s="29">
        <v>0.89</v>
      </c>
      <c r="BH135" s="29">
        <v>2</v>
      </c>
      <c r="BI135" s="29">
        <v>27.89</v>
      </c>
      <c r="BJ135" s="29">
        <v>0.89</v>
      </c>
      <c r="BK135" s="29">
        <v>2</v>
      </c>
      <c r="BL135" s="29">
        <v>27.89</v>
      </c>
      <c r="BM135" s="31"/>
      <c r="BN135" s="31"/>
      <c r="BO135" s="2"/>
      <c r="BP135" s="2"/>
      <c r="BQ135" s="2"/>
    </row>
    <row r="136" spans="1:69" x14ac:dyDescent="0.25">
      <c r="A136" s="63" t="s">
        <v>50</v>
      </c>
      <c r="B136" s="63" t="s">
        <v>348</v>
      </c>
      <c r="C136" s="29">
        <v>259.67</v>
      </c>
      <c r="D136" s="29">
        <v>104.33</v>
      </c>
      <c r="E136" s="29">
        <v>102.89</v>
      </c>
      <c r="F136" s="29">
        <v>522.15</v>
      </c>
      <c r="G136" s="29">
        <v>469.17</v>
      </c>
      <c r="H136" s="29">
        <v>494.78</v>
      </c>
      <c r="I136" s="29">
        <v>468.5</v>
      </c>
      <c r="J136" s="29">
        <v>507.88</v>
      </c>
      <c r="K136" s="29">
        <v>556.77</v>
      </c>
      <c r="L136" s="29">
        <v>540.39</v>
      </c>
      <c r="M136" s="29">
        <v>538.19000000000005</v>
      </c>
      <c r="N136" s="29">
        <v>473.6</v>
      </c>
      <c r="O136" s="29">
        <v>461.78</v>
      </c>
      <c r="P136" s="29">
        <v>474.62</v>
      </c>
      <c r="Q136" s="29">
        <v>381.15</v>
      </c>
      <c r="R136" s="29">
        <v>435.43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307.76</v>
      </c>
      <c r="Y136" s="29">
        <v>0</v>
      </c>
      <c r="Z136" s="29">
        <v>86.27</v>
      </c>
      <c r="AA136" s="29">
        <v>131.37</v>
      </c>
      <c r="AB136" s="29">
        <v>6.62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5.3000000000000007</v>
      </c>
      <c r="AI136" s="29">
        <v>0</v>
      </c>
      <c r="AJ136" s="29">
        <v>0</v>
      </c>
      <c r="AK136" s="29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5.3000000000000007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29">
        <v>20.3</v>
      </c>
      <c r="BF136" s="29">
        <v>0.11</v>
      </c>
      <c r="BG136" s="29">
        <v>90.89</v>
      </c>
      <c r="BH136" s="29">
        <v>134.22</v>
      </c>
      <c r="BI136" s="29">
        <v>1048.8900000000001</v>
      </c>
      <c r="BJ136" s="29">
        <v>90.89</v>
      </c>
      <c r="BK136" s="29">
        <v>134.22</v>
      </c>
      <c r="BL136" s="29">
        <v>1048.8900000000001</v>
      </c>
      <c r="BM136" s="31"/>
      <c r="BN136" s="31"/>
      <c r="BO136" s="2"/>
      <c r="BP136" s="2"/>
      <c r="BQ136" s="2"/>
    </row>
    <row r="137" spans="1:69" x14ac:dyDescent="0.25">
      <c r="A137" s="63" t="s">
        <v>254</v>
      </c>
      <c r="B137" s="63" t="s">
        <v>549</v>
      </c>
      <c r="C137" s="29">
        <v>0</v>
      </c>
      <c r="D137" s="29">
        <v>0</v>
      </c>
      <c r="E137" s="29">
        <v>0</v>
      </c>
      <c r="F137" s="29">
        <v>17.399999999999999</v>
      </c>
      <c r="G137" s="29">
        <v>32.299999999999997</v>
      </c>
      <c r="H137" s="29">
        <v>35.299999999999997</v>
      </c>
      <c r="I137" s="29">
        <v>24</v>
      </c>
      <c r="J137" s="29">
        <v>35.76</v>
      </c>
      <c r="K137" s="29">
        <v>24.24</v>
      </c>
      <c r="L137" s="29">
        <v>32.299999999999997</v>
      </c>
      <c r="M137" s="29">
        <v>12.1</v>
      </c>
      <c r="N137" s="29">
        <v>6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5">
        <v>6.8</v>
      </c>
      <c r="AD137" s="5">
        <v>46.199999999999996</v>
      </c>
      <c r="AE137" s="5">
        <v>13.16</v>
      </c>
      <c r="AF137" s="5">
        <v>24.240000000000002</v>
      </c>
      <c r="AG137" s="5">
        <v>18.100000000000001</v>
      </c>
      <c r="AH137" s="5">
        <v>0</v>
      </c>
      <c r="AI137" s="29">
        <v>0</v>
      </c>
      <c r="AJ137" s="29">
        <v>0</v>
      </c>
      <c r="AK137" s="29">
        <v>0</v>
      </c>
      <c r="AL137" s="5">
        <v>53</v>
      </c>
      <c r="AM137" s="5">
        <v>13.16</v>
      </c>
      <c r="AN137" s="5">
        <v>24.240000000000002</v>
      </c>
      <c r="AO137" s="5">
        <v>18.100000000000001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29">
        <v>0</v>
      </c>
      <c r="BF137" s="29">
        <v>0</v>
      </c>
      <c r="BG137" s="29">
        <v>1</v>
      </c>
      <c r="BH137" s="29">
        <v>0</v>
      </c>
      <c r="BI137" s="29">
        <v>17.329999999999998</v>
      </c>
      <c r="BJ137" s="29">
        <v>1</v>
      </c>
      <c r="BK137" s="29">
        <v>0</v>
      </c>
      <c r="BL137" s="29">
        <v>17.329999999999998</v>
      </c>
      <c r="BM137" s="31"/>
      <c r="BN137" s="31"/>
      <c r="BO137" s="2"/>
      <c r="BP137" s="2"/>
      <c r="BQ137" s="2"/>
    </row>
    <row r="138" spans="1:69" x14ac:dyDescent="0.25">
      <c r="A138" s="63" t="s">
        <v>208</v>
      </c>
      <c r="B138" s="63" t="s">
        <v>503</v>
      </c>
      <c r="C138" s="29">
        <v>14.22</v>
      </c>
      <c r="D138" s="29">
        <v>7.89</v>
      </c>
      <c r="E138" s="29">
        <v>4</v>
      </c>
      <c r="F138" s="29">
        <v>15.5</v>
      </c>
      <c r="G138" s="29">
        <v>18</v>
      </c>
      <c r="H138" s="29">
        <v>19.899999999999999</v>
      </c>
      <c r="I138" s="29">
        <v>23.6</v>
      </c>
      <c r="J138" s="29">
        <v>24.7</v>
      </c>
      <c r="K138" s="29">
        <v>20.100000000000001</v>
      </c>
      <c r="L138" s="29">
        <v>26.8</v>
      </c>
      <c r="M138" s="29">
        <v>15.67</v>
      </c>
      <c r="N138" s="29">
        <v>17</v>
      </c>
      <c r="O138" s="29">
        <v>16.899999999999999</v>
      </c>
      <c r="P138" s="29">
        <v>5.99</v>
      </c>
      <c r="Q138" s="29">
        <v>14.43</v>
      </c>
      <c r="R138" s="29">
        <v>9.7799999999999994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1.6</v>
      </c>
      <c r="Y138" s="29">
        <v>0</v>
      </c>
      <c r="Z138" s="29">
        <v>0.2</v>
      </c>
      <c r="AA138" s="29">
        <v>0.15</v>
      </c>
      <c r="AB138" s="29">
        <v>0</v>
      </c>
      <c r="AC138" s="5">
        <v>0.73</v>
      </c>
      <c r="AD138" s="5">
        <v>3.7300000000000004</v>
      </c>
      <c r="AE138" s="5">
        <v>2.0299999999999998</v>
      </c>
      <c r="AF138" s="5">
        <v>1.5399999999999998</v>
      </c>
      <c r="AG138" s="5">
        <v>1.73</v>
      </c>
      <c r="AH138" s="5">
        <v>3.95</v>
      </c>
      <c r="AI138" s="29">
        <v>0</v>
      </c>
      <c r="AJ138" s="29">
        <v>0</v>
      </c>
      <c r="AK138" s="29">
        <v>0</v>
      </c>
      <c r="AL138" s="5">
        <v>4.46</v>
      </c>
      <c r="AM138" s="5">
        <v>2.0299999999999998</v>
      </c>
      <c r="AN138" s="5">
        <v>1.5399999999999998</v>
      </c>
      <c r="AO138" s="5">
        <v>1.73</v>
      </c>
      <c r="AP138" s="5">
        <v>3.95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29">
        <v>0</v>
      </c>
      <c r="BF138" s="29">
        <v>0</v>
      </c>
      <c r="BG138" s="29">
        <v>0.56000000000000005</v>
      </c>
      <c r="BH138" s="29">
        <v>5.33</v>
      </c>
      <c r="BI138" s="29">
        <v>39.78</v>
      </c>
      <c r="BJ138" s="29">
        <v>0.56000000000000005</v>
      </c>
      <c r="BK138" s="29">
        <v>5.33</v>
      </c>
      <c r="BL138" s="29">
        <v>39.78</v>
      </c>
      <c r="BM138" s="31"/>
      <c r="BN138" s="31"/>
      <c r="BO138" s="2"/>
      <c r="BP138" s="2"/>
      <c r="BQ138" s="2"/>
    </row>
    <row r="139" spans="1:69" x14ac:dyDescent="0.25">
      <c r="A139" s="66" t="s">
        <v>640</v>
      </c>
      <c r="B139" s="63" t="s">
        <v>643</v>
      </c>
      <c r="C139" s="29">
        <v>0</v>
      </c>
      <c r="D139" s="29">
        <v>0</v>
      </c>
      <c r="E139" s="29">
        <v>0</v>
      </c>
      <c r="F139" s="29">
        <v>24.7</v>
      </c>
      <c r="G139" s="29">
        <v>26.3</v>
      </c>
      <c r="H139" s="29">
        <v>19.3</v>
      </c>
      <c r="I139" s="29">
        <v>25.9</v>
      </c>
      <c r="J139" s="29">
        <v>31.4</v>
      </c>
      <c r="K139" s="29">
        <v>22.3</v>
      </c>
      <c r="L139" s="29">
        <v>20.399999999999999</v>
      </c>
      <c r="M139" s="29">
        <v>27.5</v>
      </c>
      <c r="N139" s="29">
        <v>31</v>
      </c>
      <c r="O139" s="29">
        <v>30.5</v>
      </c>
      <c r="P139" s="29">
        <v>32.799999999999997</v>
      </c>
      <c r="Q139" s="29">
        <v>22.8</v>
      </c>
      <c r="R139" s="29">
        <v>18.149999999999999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0.98</v>
      </c>
      <c r="AB139" s="29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29">
        <v>0</v>
      </c>
      <c r="AJ139" s="29">
        <v>0</v>
      </c>
      <c r="AK139" s="29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29">
        <v>0</v>
      </c>
      <c r="BF139" s="29">
        <v>0</v>
      </c>
      <c r="BG139" s="29">
        <v>18.559999999999999</v>
      </c>
      <c r="BH139" s="29">
        <v>33.33</v>
      </c>
      <c r="BI139" s="29">
        <v>102.56</v>
      </c>
      <c r="BJ139" s="29">
        <v>18.559999999999999</v>
      </c>
      <c r="BK139" s="29">
        <v>33.33</v>
      </c>
      <c r="BL139" s="29">
        <v>102.56</v>
      </c>
      <c r="BM139" s="31"/>
      <c r="BN139" s="31"/>
      <c r="BO139" s="2"/>
      <c r="BP139" s="2"/>
      <c r="BQ139" s="2"/>
    </row>
    <row r="140" spans="1:69" x14ac:dyDescent="0.25">
      <c r="A140" s="63" t="s">
        <v>143</v>
      </c>
      <c r="B140" s="63" t="s">
        <v>440</v>
      </c>
      <c r="C140" s="29">
        <v>4.8899999999999997</v>
      </c>
      <c r="D140" s="29">
        <v>6</v>
      </c>
      <c r="E140" s="29">
        <v>0</v>
      </c>
      <c r="F140" s="29">
        <v>20.9</v>
      </c>
      <c r="G140" s="29">
        <v>28.3</v>
      </c>
      <c r="H140" s="29">
        <v>22.5</v>
      </c>
      <c r="I140" s="29">
        <v>14.9</v>
      </c>
      <c r="J140" s="29">
        <v>17.5</v>
      </c>
      <c r="K140" s="29">
        <v>19.3</v>
      </c>
      <c r="L140" s="29">
        <v>15.6</v>
      </c>
      <c r="M140" s="29">
        <v>15.4</v>
      </c>
      <c r="N140" s="29">
        <v>20.5</v>
      </c>
      <c r="O140" s="29">
        <v>19.2</v>
      </c>
      <c r="P140" s="29">
        <v>12.8</v>
      </c>
      <c r="Q140" s="29">
        <v>13.35</v>
      </c>
      <c r="R140" s="29">
        <v>14.07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1.06</v>
      </c>
      <c r="Y140" s="29">
        <v>0</v>
      </c>
      <c r="Z140" s="29">
        <v>0</v>
      </c>
      <c r="AA140" s="29">
        <v>10.75</v>
      </c>
      <c r="AB140" s="29">
        <v>0.18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29">
        <v>0</v>
      </c>
      <c r="AJ140" s="29">
        <v>0</v>
      </c>
      <c r="AK140" s="29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29">
        <v>0</v>
      </c>
      <c r="BF140" s="29">
        <v>0</v>
      </c>
      <c r="BG140" s="29">
        <v>3.11</v>
      </c>
      <c r="BH140" s="29">
        <v>4.33</v>
      </c>
      <c r="BI140" s="29">
        <v>32.11</v>
      </c>
      <c r="BJ140" s="29">
        <v>0</v>
      </c>
      <c r="BK140" s="29">
        <v>0</v>
      </c>
      <c r="BL140" s="29">
        <v>0</v>
      </c>
      <c r="BM140" s="31"/>
      <c r="BN140" s="31"/>
      <c r="BO140" s="2"/>
      <c r="BP140" s="2"/>
      <c r="BQ140" s="2"/>
    </row>
    <row r="141" spans="1:69" x14ac:dyDescent="0.25">
      <c r="A141" s="63" t="s">
        <v>280</v>
      </c>
      <c r="B141" s="63" t="s">
        <v>575</v>
      </c>
      <c r="C141" s="29">
        <v>253.78</v>
      </c>
      <c r="D141" s="29">
        <v>112.33</v>
      </c>
      <c r="E141" s="29">
        <v>73</v>
      </c>
      <c r="F141" s="29">
        <v>265.36</v>
      </c>
      <c r="G141" s="29">
        <v>264.7</v>
      </c>
      <c r="H141" s="29">
        <v>278.3</v>
      </c>
      <c r="I141" s="29">
        <v>272</v>
      </c>
      <c r="J141" s="29">
        <v>258.7</v>
      </c>
      <c r="K141" s="29">
        <v>255.2</v>
      </c>
      <c r="L141" s="29">
        <v>246.77</v>
      </c>
      <c r="M141" s="29">
        <v>281.36</v>
      </c>
      <c r="N141" s="29">
        <v>236.4</v>
      </c>
      <c r="O141" s="29">
        <v>278.95999999999998</v>
      </c>
      <c r="P141" s="29">
        <v>246.74</v>
      </c>
      <c r="Q141" s="29">
        <v>155.11000000000001</v>
      </c>
      <c r="R141" s="29">
        <v>174.18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195.53</v>
      </c>
      <c r="Y141" s="29">
        <v>0</v>
      </c>
      <c r="Z141" s="29">
        <v>17.36</v>
      </c>
      <c r="AA141" s="29">
        <v>117.48</v>
      </c>
      <c r="AB141" s="29">
        <v>10.36</v>
      </c>
      <c r="AC141" s="5">
        <v>17.5</v>
      </c>
      <c r="AD141" s="5">
        <v>54</v>
      </c>
      <c r="AE141" s="5">
        <v>16.5</v>
      </c>
      <c r="AF141" s="5">
        <v>40.35</v>
      </c>
      <c r="AG141" s="5">
        <v>48.17</v>
      </c>
      <c r="AH141" s="5">
        <v>77.45</v>
      </c>
      <c r="AI141" s="29">
        <v>0</v>
      </c>
      <c r="AJ141" s="29">
        <v>0</v>
      </c>
      <c r="AK141" s="29">
        <v>0</v>
      </c>
      <c r="AL141" s="5">
        <v>71.5</v>
      </c>
      <c r="AM141" s="5">
        <v>16.5</v>
      </c>
      <c r="AN141" s="5">
        <v>40.35</v>
      </c>
      <c r="AO141" s="5">
        <v>48.17</v>
      </c>
      <c r="AP141" s="5">
        <v>77.36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29">
        <v>16.64</v>
      </c>
      <c r="BF141" s="29">
        <v>0.56000000000000005</v>
      </c>
      <c r="BG141" s="29">
        <v>34.67</v>
      </c>
      <c r="BH141" s="29">
        <v>66</v>
      </c>
      <c r="BI141" s="29">
        <v>474.44</v>
      </c>
      <c r="BJ141" s="29">
        <v>34.67</v>
      </c>
      <c r="BK141" s="29">
        <v>66</v>
      </c>
      <c r="BL141" s="29">
        <v>474.44</v>
      </c>
      <c r="BM141" s="31"/>
      <c r="BN141" s="31"/>
      <c r="BO141" s="2"/>
      <c r="BP141" s="2"/>
      <c r="BQ141" s="2"/>
    </row>
    <row r="142" spans="1:69" x14ac:dyDescent="0.25">
      <c r="A142" s="63" t="s">
        <v>302</v>
      </c>
      <c r="B142" s="63" t="s">
        <v>597</v>
      </c>
      <c r="C142" s="29">
        <v>241.33</v>
      </c>
      <c r="D142" s="29">
        <v>134.66999999999999</v>
      </c>
      <c r="E142" s="29">
        <v>70.78</v>
      </c>
      <c r="F142" s="29">
        <v>56.7</v>
      </c>
      <c r="G142" s="29">
        <v>66.900000000000006</v>
      </c>
      <c r="H142" s="29">
        <v>62</v>
      </c>
      <c r="I142" s="29">
        <v>78.400000000000006</v>
      </c>
      <c r="J142" s="29">
        <v>74.5</v>
      </c>
      <c r="K142" s="29">
        <v>66.5</v>
      </c>
      <c r="L142" s="29">
        <v>67.599999999999994</v>
      </c>
      <c r="M142" s="29">
        <v>75.13</v>
      </c>
      <c r="N142" s="29">
        <v>57.5</v>
      </c>
      <c r="O142" s="29">
        <v>68.069999999999993</v>
      </c>
      <c r="P142" s="29">
        <v>45.58</v>
      </c>
      <c r="Q142" s="29">
        <v>51.97</v>
      </c>
      <c r="R142" s="29">
        <v>44.25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68.37</v>
      </c>
      <c r="Y142" s="29">
        <v>0</v>
      </c>
      <c r="Z142" s="29">
        <v>6.38</v>
      </c>
      <c r="AA142" s="29">
        <v>8.59</v>
      </c>
      <c r="AB142" s="29">
        <v>0.7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29">
        <v>0</v>
      </c>
      <c r="AJ142" s="29">
        <v>0</v>
      </c>
      <c r="AK142" s="29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29">
        <v>2.7</v>
      </c>
      <c r="BF142" s="29">
        <v>0</v>
      </c>
      <c r="BG142" s="29">
        <v>3.89</v>
      </c>
      <c r="BH142" s="29">
        <v>7.56</v>
      </c>
      <c r="BI142" s="29">
        <v>91.33</v>
      </c>
      <c r="BJ142" s="29">
        <v>3.89</v>
      </c>
      <c r="BK142" s="29">
        <v>7.56</v>
      </c>
      <c r="BL142" s="29">
        <v>91.33</v>
      </c>
      <c r="BM142" s="31"/>
      <c r="BN142" s="31"/>
      <c r="BO142" s="2"/>
      <c r="BP142" s="2"/>
      <c r="BQ142" s="2"/>
    </row>
    <row r="143" spans="1:69" x14ac:dyDescent="0.25">
      <c r="A143" s="63" t="s">
        <v>60</v>
      </c>
      <c r="B143" s="63" t="s">
        <v>358</v>
      </c>
      <c r="C143" s="29">
        <v>4.22</v>
      </c>
      <c r="D143" s="29">
        <v>3.11</v>
      </c>
      <c r="E143" s="29">
        <v>0</v>
      </c>
      <c r="F143" s="29">
        <v>2.5</v>
      </c>
      <c r="G143" s="29">
        <v>11.9</v>
      </c>
      <c r="H143" s="29">
        <v>7.8</v>
      </c>
      <c r="I143" s="29">
        <v>2.9</v>
      </c>
      <c r="J143" s="29">
        <v>8.17</v>
      </c>
      <c r="K143" s="29">
        <v>4.7</v>
      </c>
      <c r="L143" s="29">
        <v>4</v>
      </c>
      <c r="M143" s="29">
        <v>8.9</v>
      </c>
      <c r="N143" s="29">
        <v>7.4</v>
      </c>
      <c r="O143" s="29">
        <v>6.2</v>
      </c>
      <c r="P143" s="29">
        <v>6.7</v>
      </c>
      <c r="Q143" s="29">
        <v>8.5</v>
      </c>
      <c r="R143" s="29">
        <v>9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2.2799999999999998</v>
      </c>
      <c r="Y143" s="29">
        <v>0</v>
      </c>
      <c r="Z143" s="29">
        <v>0</v>
      </c>
      <c r="AA143" s="29">
        <v>0</v>
      </c>
      <c r="AB143" s="29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29">
        <v>0</v>
      </c>
      <c r="AJ143" s="29">
        <v>0</v>
      </c>
      <c r="AK143" s="29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29">
        <v>0</v>
      </c>
      <c r="BF143" s="29">
        <v>0</v>
      </c>
      <c r="BG143" s="29">
        <v>1.89</v>
      </c>
      <c r="BH143" s="29">
        <v>2.78</v>
      </c>
      <c r="BI143" s="29">
        <v>10.44</v>
      </c>
      <c r="BJ143" s="29">
        <v>1.89</v>
      </c>
      <c r="BK143" s="29">
        <v>2.78</v>
      </c>
      <c r="BL143" s="29">
        <v>10.44</v>
      </c>
      <c r="BM143" s="31"/>
      <c r="BN143" s="31"/>
      <c r="BO143" s="2"/>
      <c r="BP143" s="2"/>
      <c r="BQ143" s="2"/>
    </row>
    <row r="144" spans="1:69" x14ac:dyDescent="0.25">
      <c r="A144" s="63" t="s">
        <v>27</v>
      </c>
      <c r="B144" s="63" t="s">
        <v>325</v>
      </c>
      <c r="C144" s="29">
        <v>150.44</v>
      </c>
      <c r="D144" s="29">
        <v>80.56</v>
      </c>
      <c r="E144" s="29">
        <v>42.33</v>
      </c>
      <c r="F144" s="29">
        <v>29.4</v>
      </c>
      <c r="G144" s="29">
        <v>42.2</v>
      </c>
      <c r="H144" s="29">
        <v>43.3</v>
      </c>
      <c r="I144" s="29">
        <v>40.42</v>
      </c>
      <c r="J144" s="29">
        <v>51.7</v>
      </c>
      <c r="K144" s="29">
        <v>58.3</v>
      </c>
      <c r="L144" s="29">
        <v>48.3</v>
      </c>
      <c r="M144" s="29">
        <v>55.7</v>
      </c>
      <c r="N144" s="29">
        <v>45.1</v>
      </c>
      <c r="O144" s="29">
        <v>45.4</v>
      </c>
      <c r="P144" s="29">
        <v>56.5</v>
      </c>
      <c r="Q144" s="29">
        <v>41.9</v>
      </c>
      <c r="R144" s="29">
        <v>45.95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40.770000000000003</v>
      </c>
      <c r="Y144" s="29">
        <v>0</v>
      </c>
      <c r="Z144" s="29">
        <v>2.77</v>
      </c>
      <c r="AA144" s="29">
        <v>0.89</v>
      </c>
      <c r="AB144" s="29">
        <v>0.11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29">
        <v>0</v>
      </c>
      <c r="AJ144" s="29">
        <v>0</v>
      </c>
      <c r="AK144" s="29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29">
        <v>0</v>
      </c>
      <c r="BF144" s="29">
        <v>0</v>
      </c>
      <c r="BG144" s="29">
        <v>1.1100000000000001</v>
      </c>
      <c r="BH144" s="29">
        <v>3.67</v>
      </c>
      <c r="BI144" s="29">
        <v>78.33</v>
      </c>
      <c r="BJ144" s="29">
        <v>1.1100000000000001</v>
      </c>
      <c r="BK144" s="29">
        <v>3.67</v>
      </c>
      <c r="BL144" s="29">
        <v>78.33</v>
      </c>
      <c r="BM144" s="31"/>
      <c r="BN144" s="31"/>
      <c r="BO144" s="2"/>
      <c r="BP144" s="2"/>
      <c r="BQ144" s="2"/>
    </row>
    <row r="145" spans="1:69" x14ac:dyDescent="0.25">
      <c r="A145" s="63" t="s">
        <v>168</v>
      </c>
      <c r="B145" s="63" t="s">
        <v>465</v>
      </c>
      <c r="C145" s="29">
        <v>0</v>
      </c>
      <c r="D145" s="29">
        <v>0</v>
      </c>
      <c r="E145" s="29">
        <v>0</v>
      </c>
      <c r="F145" s="29">
        <v>41.6</v>
      </c>
      <c r="G145" s="29">
        <v>77.900000000000006</v>
      </c>
      <c r="H145" s="29">
        <v>80.099999999999994</v>
      </c>
      <c r="I145" s="29">
        <v>78.599999999999994</v>
      </c>
      <c r="J145" s="29">
        <v>88.1</v>
      </c>
      <c r="K145" s="29">
        <v>116.2</v>
      </c>
      <c r="L145" s="29">
        <v>140.80000000000001</v>
      </c>
      <c r="M145" s="29">
        <v>220.1</v>
      </c>
      <c r="N145" s="29">
        <v>256.2</v>
      </c>
      <c r="O145" s="29">
        <v>281.5</v>
      </c>
      <c r="P145" s="29">
        <v>244.4</v>
      </c>
      <c r="Q145" s="29">
        <v>82.98</v>
      </c>
      <c r="R145" s="29">
        <v>8.94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3.25</v>
      </c>
      <c r="Y145" s="29">
        <v>0</v>
      </c>
      <c r="Z145" s="29">
        <v>3.5</v>
      </c>
      <c r="AA145" s="29">
        <v>2</v>
      </c>
      <c r="AB145" s="29">
        <v>1</v>
      </c>
      <c r="AC145" s="5">
        <v>31.2</v>
      </c>
      <c r="AD145" s="5">
        <v>198.79999999999998</v>
      </c>
      <c r="AE145" s="5">
        <v>80.5</v>
      </c>
      <c r="AF145" s="5">
        <v>235.89999999999998</v>
      </c>
      <c r="AG145" s="5">
        <v>450.7</v>
      </c>
      <c r="AH145" s="5">
        <v>568</v>
      </c>
      <c r="AI145" s="29">
        <v>0</v>
      </c>
      <c r="AJ145" s="29">
        <v>0</v>
      </c>
      <c r="AK145" s="29">
        <v>0</v>
      </c>
      <c r="AL145" s="5">
        <v>229.99999999999997</v>
      </c>
      <c r="AM145" s="5">
        <v>80.5</v>
      </c>
      <c r="AN145" s="5">
        <v>235.89999999999998</v>
      </c>
      <c r="AO145" s="5">
        <v>450.8</v>
      </c>
      <c r="AP145" s="5">
        <v>568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29">
        <v>0.3</v>
      </c>
      <c r="BF145" s="29">
        <v>0</v>
      </c>
      <c r="BG145" s="29">
        <v>0</v>
      </c>
      <c r="BH145" s="29">
        <v>1.56</v>
      </c>
      <c r="BI145" s="29">
        <v>270.89</v>
      </c>
      <c r="BJ145" s="29">
        <v>0</v>
      </c>
      <c r="BK145" s="29">
        <v>1.56</v>
      </c>
      <c r="BL145" s="29">
        <v>265</v>
      </c>
      <c r="BM145" s="31"/>
      <c r="BN145" s="31"/>
      <c r="BO145" s="2"/>
      <c r="BP145" s="2"/>
      <c r="BQ145" s="2"/>
    </row>
    <row r="146" spans="1:69" x14ac:dyDescent="0.25">
      <c r="A146" s="63" t="s">
        <v>258</v>
      </c>
      <c r="B146" s="63" t="s">
        <v>553</v>
      </c>
      <c r="C146" s="29">
        <v>2</v>
      </c>
      <c r="D146" s="29">
        <v>3.44</v>
      </c>
      <c r="E146" s="29">
        <v>0.78</v>
      </c>
      <c r="F146" s="29">
        <v>24.85</v>
      </c>
      <c r="G146" s="29">
        <v>19.600000000000001</v>
      </c>
      <c r="H146" s="29">
        <v>33.4</v>
      </c>
      <c r="I146" s="29">
        <v>27.7</v>
      </c>
      <c r="J146" s="29">
        <v>38.4</v>
      </c>
      <c r="K146" s="29">
        <v>26.4</v>
      </c>
      <c r="L146" s="29">
        <v>44.98</v>
      </c>
      <c r="M146" s="29">
        <v>32</v>
      </c>
      <c r="N146" s="29">
        <v>41</v>
      </c>
      <c r="O146" s="29">
        <v>35.700000000000003</v>
      </c>
      <c r="P146" s="29">
        <v>36.299999999999997</v>
      </c>
      <c r="Q146" s="29">
        <v>51.2</v>
      </c>
      <c r="R146" s="29">
        <v>35.409999999999997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23.02</v>
      </c>
      <c r="Y146" s="29">
        <v>0</v>
      </c>
      <c r="Z146" s="29">
        <v>0</v>
      </c>
      <c r="AA146" s="29">
        <v>11.41</v>
      </c>
      <c r="AB146" s="29">
        <v>0.9</v>
      </c>
      <c r="AC146" s="5">
        <v>0.55000000000000004</v>
      </c>
      <c r="AD146" s="5">
        <v>1.4</v>
      </c>
      <c r="AE146" s="5">
        <v>1.2</v>
      </c>
      <c r="AF146" s="5">
        <v>3.1</v>
      </c>
      <c r="AG146" s="5">
        <v>2.5</v>
      </c>
      <c r="AH146" s="5">
        <v>22.33</v>
      </c>
      <c r="AI146" s="29">
        <v>0</v>
      </c>
      <c r="AJ146" s="29">
        <v>0</v>
      </c>
      <c r="AK146" s="29">
        <v>0</v>
      </c>
      <c r="AL146" s="5">
        <v>1.9</v>
      </c>
      <c r="AM146" s="5">
        <v>1.2</v>
      </c>
      <c r="AN146" s="5">
        <v>3.1</v>
      </c>
      <c r="AO146" s="5">
        <v>2.5</v>
      </c>
      <c r="AP146" s="5">
        <v>22.33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29">
        <v>0</v>
      </c>
      <c r="BF146" s="29">
        <v>0</v>
      </c>
      <c r="BG146" s="29">
        <v>0</v>
      </c>
      <c r="BH146" s="29">
        <v>3.22</v>
      </c>
      <c r="BI146" s="29">
        <v>67.11</v>
      </c>
      <c r="BJ146" s="29">
        <v>0</v>
      </c>
      <c r="BK146" s="29">
        <v>3.22</v>
      </c>
      <c r="BL146" s="29">
        <v>67.11</v>
      </c>
      <c r="BM146" s="31"/>
      <c r="BN146" s="31"/>
      <c r="BO146" s="2"/>
      <c r="BP146" s="2"/>
      <c r="BQ146" s="2"/>
    </row>
    <row r="147" spans="1:69" x14ac:dyDescent="0.25">
      <c r="A147" s="63" t="s">
        <v>226</v>
      </c>
      <c r="B147" s="63" t="s">
        <v>521</v>
      </c>
      <c r="C147" s="29">
        <v>755.56</v>
      </c>
      <c r="D147" s="29">
        <v>333.11</v>
      </c>
      <c r="E147" s="29">
        <v>210.78</v>
      </c>
      <c r="F147" s="29">
        <v>789.51</v>
      </c>
      <c r="G147" s="29">
        <v>812.7</v>
      </c>
      <c r="H147" s="29">
        <v>876.7</v>
      </c>
      <c r="I147" s="29">
        <v>858.25</v>
      </c>
      <c r="J147" s="29">
        <v>771.02</v>
      </c>
      <c r="K147" s="29">
        <v>939.76</v>
      </c>
      <c r="L147" s="29">
        <v>844.69</v>
      </c>
      <c r="M147" s="29">
        <v>757.49</v>
      </c>
      <c r="N147" s="29">
        <v>790.6</v>
      </c>
      <c r="O147" s="29">
        <v>740.74</v>
      </c>
      <c r="P147" s="29">
        <v>794.39</v>
      </c>
      <c r="Q147" s="29">
        <v>621.45000000000005</v>
      </c>
      <c r="R147" s="29">
        <v>620.29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442.06</v>
      </c>
      <c r="Y147" s="29">
        <v>0</v>
      </c>
      <c r="Z147" s="29">
        <v>160.63</v>
      </c>
      <c r="AA147" s="29">
        <v>257.04000000000002</v>
      </c>
      <c r="AB147" s="29">
        <v>19.91</v>
      </c>
      <c r="AC147" s="5">
        <v>0</v>
      </c>
      <c r="AD147" s="5">
        <v>6.02</v>
      </c>
      <c r="AE147" s="5">
        <v>2.58</v>
      </c>
      <c r="AF147" s="5">
        <v>6.51</v>
      </c>
      <c r="AG147" s="5">
        <v>12.489999999999998</v>
      </c>
      <c r="AH147" s="5">
        <v>47.42</v>
      </c>
      <c r="AI147" s="29">
        <v>8.2100000000000009</v>
      </c>
      <c r="AJ147" s="29">
        <v>0</v>
      </c>
      <c r="AK147" s="29">
        <v>0</v>
      </c>
      <c r="AL147" s="5">
        <v>6.02</v>
      </c>
      <c r="AM147" s="5">
        <v>2.58</v>
      </c>
      <c r="AN147" s="5">
        <v>6.51</v>
      </c>
      <c r="AO147" s="5">
        <v>12.489999999999998</v>
      </c>
      <c r="AP147" s="5">
        <v>47.44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29">
        <v>51.61</v>
      </c>
      <c r="BF147" s="29">
        <v>0</v>
      </c>
      <c r="BG147" s="29">
        <v>108.67</v>
      </c>
      <c r="BH147" s="29">
        <v>178.89</v>
      </c>
      <c r="BI147" s="29">
        <v>1582.56</v>
      </c>
      <c r="BJ147" s="29">
        <v>108.67</v>
      </c>
      <c r="BK147" s="29">
        <v>178.89</v>
      </c>
      <c r="BL147" s="29">
        <v>1577.56</v>
      </c>
      <c r="BM147" s="31"/>
      <c r="BN147" s="31"/>
      <c r="BO147" s="2"/>
      <c r="BP147" s="2"/>
      <c r="BQ147" s="2"/>
    </row>
    <row r="148" spans="1:69" x14ac:dyDescent="0.25">
      <c r="A148" s="63" t="s">
        <v>85</v>
      </c>
      <c r="B148" s="63" t="s">
        <v>383</v>
      </c>
      <c r="C148" s="29">
        <v>0</v>
      </c>
      <c r="D148" s="29">
        <v>0</v>
      </c>
      <c r="E148" s="29">
        <v>0</v>
      </c>
      <c r="F148" s="29">
        <v>43.8</v>
      </c>
      <c r="G148" s="29">
        <v>40.5</v>
      </c>
      <c r="H148" s="29">
        <v>34.200000000000003</v>
      </c>
      <c r="I148" s="29">
        <v>41.51</v>
      </c>
      <c r="J148" s="29">
        <v>33.75</v>
      </c>
      <c r="K148" s="29">
        <v>30.8</v>
      </c>
      <c r="L148" s="29">
        <v>23.6</v>
      </c>
      <c r="M148" s="29">
        <v>21.8</v>
      </c>
      <c r="N148" s="29">
        <v>28.9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29">
        <v>0</v>
      </c>
      <c r="AJ148" s="29">
        <v>0</v>
      </c>
      <c r="AK148" s="29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29">
        <v>0</v>
      </c>
      <c r="BF148" s="29">
        <v>0</v>
      </c>
      <c r="BG148" s="29">
        <v>1</v>
      </c>
      <c r="BH148" s="29">
        <v>9.56</v>
      </c>
      <c r="BI148" s="29">
        <v>50.33</v>
      </c>
      <c r="BJ148" s="29">
        <v>1</v>
      </c>
      <c r="BK148" s="29">
        <v>9.44</v>
      </c>
      <c r="BL148" s="29">
        <v>50.33</v>
      </c>
      <c r="BM148" s="31"/>
      <c r="BN148" s="31"/>
      <c r="BO148" s="2"/>
      <c r="BP148" s="2"/>
      <c r="BQ148" s="2"/>
    </row>
    <row r="149" spans="1:69" x14ac:dyDescent="0.25">
      <c r="A149" s="63" t="s">
        <v>240</v>
      </c>
      <c r="B149" s="63" t="s">
        <v>535</v>
      </c>
      <c r="C149" s="29">
        <v>207</v>
      </c>
      <c r="D149" s="29">
        <v>151.66999999999999</v>
      </c>
      <c r="E149" s="29">
        <v>85.56</v>
      </c>
      <c r="F149" s="29">
        <v>688.75</v>
      </c>
      <c r="G149" s="29">
        <v>684.92</v>
      </c>
      <c r="H149" s="29">
        <v>743.06</v>
      </c>
      <c r="I149" s="29">
        <v>734.58</v>
      </c>
      <c r="J149" s="29">
        <v>791.62</v>
      </c>
      <c r="K149" s="29">
        <v>764.48</v>
      </c>
      <c r="L149" s="29">
        <v>825.44</v>
      </c>
      <c r="M149" s="29">
        <v>847.88</v>
      </c>
      <c r="N149" s="29">
        <v>840.34</v>
      </c>
      <c r="O149" s="29">
        <v>876.94</v>
      </c>
      <c r="P149" s="29">
        <v>897.43</v>
      </c>
      <c r="Q149" s="29">
        <v>760.97</v>
      </c>
      <c r="R149" s="29">
        <v>719.02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309.22000000000003</v>
      </c>
      <c r="Y149" s="29">
        <v>0</v>
      </c>
      <c r="Z149" s="29">
        <v>372.32</v>
      </c>
      <c r="AA149" s="29">
        <v>299.45</v>
      </c>
      <c r="AB149" s="29">
        <v>11.9</v>
      </c>
      <c r="AC149" s="5">
        <v>24.35</v>
      </c>
      <c r="AD149" s="5">
        <v>121.25999999999999</v>
      </c>
      <c r="AE149" s="5">
        <v>32.72</v>
      </c>
      <c r="AF149" s="5">
        <v>61.320000000000007</v>
      </c>
      <c r="AG149" s="5">
        <v>86.94</v>
      </c>
      <c r="AH149" s="5">
        <v>201.04999999999998</v>
      </c>
      <c r="AI149" s="29">
        <v>0</v>
      </c>
      <c r="AJ149" s="29">
        <v>0</v>
      </c>
      <c r="AK149" s="29">
        <v>0</v>
      </c>
      <c r="AL149" s="5">
        <v>145.69</v>
      </c>
      <c r="AM149" s="5">
        <v>32.72</v>
      </c>
      <c r="AN149" s="5">
        <v>61.260000000000005</v>
      </c>
      <c r="AO149" s="5">
        <v>86.94</v>
      </c>
      <c r="AP149" s="5">
        <v>201.02999999999997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29">
        <v>13.07</v>
      </c>
      <c r="BF149" s="29">
        <v>0</v>
      </c>
      <c r="BG149" s="29">
        <v>90.56</v>
      </c>
      <c r="BH149" s="29">
        <v>94.67</v>
      </c>
      <c r="BI149" s="29">
        <v>1326.56</v>
      </c>
      <c r="BJ149" s="29">
        <v>90.56</v>
      </c>
      <c r="BK149" s="29">
        <v>94.67</v>
      </c>
      <c r="BL149" s="29">
        <v>1326.56</v>
      </c>
      <c r="BM149" s="31"/>
      <c r="BN149" s="31"/>
      <c r="BO149" s="2"/>
      <c r="BP149" s="2"/>
      <c r="BQ149" s="2"/>
    </row>
    <row r="150" spans="1:69" x14ac:dyDescent="0.25">
      <c r="A150" s="63" t="s">
        <v>239</v>
      </c>
      <c r="B150" s="63" t="s">
        <v>534</v>
      </c>
      <c r="C150" s="29">
        <v>4.1100000000000003</v>
      </c>
      <c r="D150" s="29">
        <v>2</v>
      </c>
      <c r="E150" s="29">
        <v>6</v>
      </c>
      <c r="F150" s="29">
        <v>146.61000000000001</v>
      </c>
      <c r="G150" s="29">
        <v>145.09</v>
      </c>
      <c r="H150" s="29">
        <v>150</v>
      </c>
      <c r="I150" s="29">
        <v>162.80000000000001</v>
      </c>
      <c r="J150" s="29">
        <v>142.97999999999999</v>
      </c>
      <c r="K150" s="29">
        <v>130.35</v>
      </c>
      <c r="L150" s="29">
        <v>137.08000000000001</v>
      </c>
      <c r="M150" s="29">
        <v>138.6</v>
      </c>
      <c r="N150" s="29">
        <v>143.6</v>
      </c>
      <c r="O150" s="29">
        <v>127.8</v>
      </c>
      <c r="P150" s="29">
        <v>141.16999999999999</v>
      </c>
      <c r="Q150" s="29">
        <v>107.98</v>
      </c>
      <c r="R150" s="29">
        <v>123.9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108.87</v>
      </c>
      <c r="Y150" s="29">
        <v>0</v>
      </c>
      <c r="Z150" s="29">
        <v>8.27</v>
      </c>
      <c r="AA150" s="29">
        <v>23.92</v>
      </c>
      <c r="AB150" s="29">
        <v>2.0299999999999998</v>
      </c>
      <c r="AC150" s="5">
        <v>0</v>
      </c>
      <c r="AD150" s="5">
        <v>0</v>
      </c>
      <c r="AE150" s="5">
        <v>0</v>
      </c>
      <c r="AF150" s="5">
        <v>0.11</v>
      </c>
      <c r="AG150" s="5">
        <v>1.6</v>
      </c>
      <c r="AH150" s="5">
        <v>33.99</v>
      </c>
      <c r="AI150" s="29">
        <v>0</v>
      </c>
      <c r="AJ150" s="29">
        <v>0</v>
      </c>
      <c r="AK150" s="29">
        <v>0</v>
      </c>
      <c r="AL150" s="5">
        <v>0</v>
      </c>
      <c r="AM150" s="5">
        <v>0</v>
      </c>
      <c r="AN150" s="5">
        <v>0.11</v>
      </c>
      <c r="AO150" s="5">
        <v>1.6</v>
      </c>
      <c r="AP150" s="5">
        <v>34.01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29">
        <v>0</v>
      </c>
      <c r="BF150" s="29">
        <v>0</v>
      </c>
      <c r="BG150" s="29">
        <v>32.11</v>
      </c>
      <c r="BH150" s="29">
        <v>25</v>
      </c>
      <c r="BI150" s="29">
        <v>198.78</v>
      </c>
      <c r="BJ150" s="29">
        <v>32.11</v>
      </c>
      <c r="BK150" s="29">
        <v>25</v>
      </c>
      <c r="BL150" s="29">
        <v>199.78</v>
      </c>
      <c r="BM150" s="31"/>
      <c r="BN150" s="31"/>
      <c r="BO150" s="2"/>
      <c r="BP150" s="2"/>
      <c r="BQ150" s="2"/>
    </row>
    <row r="151" spans="1:69" x14ac:dyDescent="0.25">
      <c r="A151" s="63" t="s">
        <v>106</v>
      </c>
      <c r="B151" s="63" t="s">
        <v>404</v>
      </c>
      <c r="C151" s="29">
        <v>144.88999999999999</v>
      </c>
      <c r="D151" s="29">
        <v>25.33</v>
      </c>
      <c r="E151" s="29">
        <v>115.11</v>
      </c>
      <c r="F151" s="29">
        <v>242.69</v>
      </c>
      <c r="G151" s="29">
        <v>295.33</v>
      </c>
      <c r="H151" s="29">
        <v>294.58999999999997</v>
      </c>
      <c r="I151" s="29">
        <v>282.35000000000002</v>
      </c>
      <c r="J151" s="29">
        <v>321.83999999999997</v>
      </c>
      <c r="K151" s="29">
        <v>344.69</v>
      </c>
      <c r="L151" s="29">
        <v>381.22</v>
      </c>
      <c r="M151" s="29">
        <v>372.17</v>
      </c>
      <c r="N151" s="29">
        <v>382.4</v>
      </c>
      <c r="O151" s="29">
        <v>398.24</v>
      </c>
      <c r="P151" s="29">
        <v>359.14</v>
      </c>
      <c r="Q151" s="29">
        <v>335.28</v>
      </c>
      <c r="R151" s="29">
        <v>362.93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245.68</v>
      </c>
      <c r="Y151" s="29">
        <v>0</v>
      </c>
      <c r="Z151" s="29">
        <v>8.84</v>
      </c>
      <c r="AA151" s="29">
        <v>44.79</v>
      </c>
      <c r="AB151" s="29">
        <v>2.2799999999999998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12.08</v>
      </c>
      <c r="AI151" s="29">
        <v>0</v>
      </c>
      <c r="AJ151" s="29">
        <v>0</v>
      </c>
      <c r="AK151" s="29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12.08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29">
        <v>0</v>
      </c>
      <c r="BF151" s="29">
        <v>0</v>
      </c>
      <c r="BG151" s="29">
        <v>20.440000000000001</v>
      </c>
      <c r="BH151" s="29">
        <v>41.89</v>
      </c>
      <c r="BI151" s="29">
        <v>395.78</v>
      </c>
      <c r="BJ151" s="29">
        <v>20.440000000000001</v>
      </c>
      <c r="BK151" s="29">
        <v>41.89</v>
      </c>
      <c r="BL151" s="29">
        <v>395.78</v>
      </c>
      <c r="BM151" s="31"/>
      <c r="BN151" s="31"/>
      <c r="BO151" s="2"/>
      <c r="BP151" s="2"/>
      <c r="BQ151" s="2"/>
    </row>
    <row r="152" spans="1:69" x14ac:dyDescent="0.25">
      <c r="A152" s="63" t="s">
        <v>281</v>
      </c>
      <c r="B152" s="63" t="s">
        <v>576</v>
      </c>
      <c r="C152" s="29">
        <v>112.67</v>
      </c>
      <c r="D152" s="29">
        <v>50.44</v>
      </c>
      <c r="E152" s="29">
        <v>30.67</v>
      </c>
      <c r="F152" s="29">
        <v>124.65</v>
      </c>
      <c r="G152" s="29">
        <v>136.49</v>
      </c>
      <c r="H152" s="29">
        <v>149.80000000000001</v>
      </c>
      <c r="I152" s="29">
        <v>150.49</v>
      </c>
      <c r="J152" s="29">
        <v>132.77000000000001</v>
      </c>
      <c r="K152" s="29">
        <v>152</v>
      </c>
      <c r="L152" s="29">
        <v>158.49</v>
      </c>
      <c r="M152" s="29">
        <v>132.08000000000001</v>
      </c>
      <c r="N152" s="29">
        <v>123.16</v>
      </c>
      <c r="O152" s="29">
        <v>104.41</v>
      </c>
      <c r="P152" s="29">
        <v>101.64</v>
      </c>
      <c r="Q152" s="29">
        <v>85.1</v>
      </c>
      <c r="R152" s="29">
        <v>81.7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47.18</v>
      </c>
      <c r="Y152" s="29">
        <v>0</v>
      </c>
      <c r="Z152" s="29">
        <v>0</v>
      </c>
      <c r="AA152" s="29">
        <v>79.290000000000006</v>
      </c>
      <c r="AB152" s="29">
        <v>8.23</v>
      </c>
      <c r="AC152" s="5">
        <v>13.35</v>
      </c>
      <c r="AD152" s="5">
        <v>79.58</v>
      </c>
      <c r="AE152" s="5">
        <v>24.97</v>
      </c>
      <c r="AF152" s="5">
        <v>65.8</v>
      </c>
      <c r="AG152" s="5">
        <v>39.25</v>
      </c>
      <c r="AH152" s="5">
        <v>0</v>
      </c>
      <c r="AI152" s="29">
        <v>0</v>
      </c>
      <c r="AJ152" s="29">
        <v>0</v>
      </c>
      <c r="AK152" s="29">
        <v>0</v>
      </c>
      <c r="AL152" s="5">
        <v>92.929999999999993</v>
      </c>
      <c r="AM152" s="5">
        <v>24.99</v>
      </c>
      <c r="AN152" s="5">
        <v>65.819999999999993</v>
      </c>
      <c r="AO152" s="5">
        <v>39.26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29">
        <v>7.37</v>
      </c>
      <c r="BF152" s="29">
        <v>0.33</v>
      </c>
      <c r="BG152" s="29">
        <v>22.33</v>
      </c>
      <c r="BH152" s="29">
        <v>21.78</v>
      </c>
      <c r="BI152" s="29">
        <v>177.78</v>
      </c>
      <c r="BJ152" s="29">
        <v>22.33</v>
      </c>
      <c r="BK152" s="29">
        <v>21.78</v>
      </c>
      <c r="BL152" s="29">
        <v>177.78</v>
      </c>
      <c r="BM152" s="31"/>
      <c r="BN152" s="31"/>
      <c r="BO152" s="2"/>
      <c r="BP152" s="2"/>
      <c r="BQ152" s="2"/>
    </row>
    <row r="153" spans="1:69" x14ac:dyDescent="0.25">
      <c r="A153" s="63" t="s">
        <v>177</v>
      </c>
      <c r="B153" s="63" t="s">
        <v>474</v>
      </c>
      <c r="C153" s="29">
        <v>9</v>
      </c>
      <c r="D153" s="29">
        <v>4</v>
      </c>
      <c r="E153" s="29">
        <v>0</v>
      </c>
      <c r="F153" s="29">
        <v>58.03</v>
      </c>
      <c r="G153" s="29">
        <v>58.76</v>
      </c>
      <c r="H153" s="29">
        <v>55.95</v>
      </c>
      <c r="I153" s="29">
        <v>50.12</v>
      </c>
      <c r="J153" s="29">
        <v>54.32</v>
      </c>
      <c r="K153" s="29">
        <v>52</v>
      </c>
      <c r="L153" s="29">
        <v>53.59</v>
      </c>
      <c r="M153" s="29">
        <v>45.88</v>
      </c>
      <c r="N153" s="29">
        <v>55.61</v>
      </c>
      <c r="O153" s="29">
        <v>62.72</v>
      </c>
      <c r="P153" s="29">
        <v>47.39</v>
      </c>
      <c r="Q153" s="29">
        <v>34.29</v>
      </c>
      <c r="R153" s="29">
        <v>50.59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38.61</v>
      </c>
      <c r="Y153" s="29">
        <v>0</v>
      </c>
      <c r="Z153" s="29">
        <v>0</v>
      </c>
      <c r="AA153" s="29">
        <v>10.199999999999999</v>
      </c>
      <c r="AB153" s="29">
        <v>1.31</v>
      </c>
      <c r="AC153" s="5">
        <v>2</v>
      </c>
      <c r="AD153" s="5">
        <v>7.25</v>
      </c>
      <c r="AE153" s="5">
        <v>0.02</v>
      </c>
      <c r="AF153" s="5">
        <v>2.9</v>
      </c>
      <c r="AG153" s="5">
        <v>1.9300000000000002</v>
      </c>
      <c r="AH153" s="5">
        <v>20.9</v>
      </c>
      <c r="AI153" s="29">
        <v>0</v>
      </c>
      <c r="AJ153" s="29">
        <v>0</v>
      </c>
      <c r="AK153" s="29">
        <v>0</v>
      </c>
      <c r="AL153" s="5">
        <v>9.25</v>
      </c>
      <c r="AM153" s="5">
        <v>0.02</v>
      </c>
      <c r="AN153" s="5">
        <v>2.9</v>
      </c>
      <c r="AO153" s="5">
        <v>1.9300000000000002</v>
      </c>
      <c r="AP153" s="5">
        <v>20.9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29">
        <v>0</v>
      </c>
      <c r="BF153" s="29">
        <v>0</v>
      </c>
      <c r="BG153" s="29">
        <v>3.44</v>
      </c>
      <c r="BH153" s="29">
        <v>5.1100000000000003</v>
      </c>
      <c r="BI153" s="29">
        <v>75.22</v>
      </c>
      <c r="BJ153" s="29">
        <v>0</v>
      </c>
      <c r="BK153" s="29">
        <v>0</v>
      </c>
      <c r="BL153" s="29">
        <v>0</v>
      </c>
      <c r="BM153" s="31"/>
      <c r="BN153" s="31"/>
      <c r="BO153" s="2"/>
      <c r="BP153" s="2"/>
      <c r="BQ153" s="2"/>
    </row>
    <row r="154" spans="1:69" x14ac:dyDescent="0.25">
      <c r="A154" s="63" t="s">
        <v>219</v>
      </c>
      <c r="B154" s="63" t="s">
        <v>514</v>
      </c>
      <c r="C154" s="29">
        <v>0</v>
      </c>
      <c r="D154" s="29">
        <v>0</v>
      </c>
      <c r="E154" s="29">
        <v>0</v>
      </c>
      <c r="F154" s="29">
        <v>0</v>
      </c>
      <c r="G154" s="29">
        <v>2</v>
      </c>
      <c r="H154" s="29">
        <v>3</v>
      </c>
      <c r="I154" s="29">
        <v>4</v>
      </c>
      <c r="J154" s="29">
        <v>4.3</v>
      </c>
      <c r="K154" s="29">
        <v>3</v>
      </c>
      <c r="L154" s="29">
        <v>6.2</v>
      </c>
      <c r="M154" s="29">
        <v>5.0999999999999996</v>
      </c>
      <c r="N154" s="29">
        <v>3</v>
      </c>
      <c r="O154" s="29">
        <v>3.87</v>
      </c>
      <c r="P154" s="29">
        <v>4.3499999999999996</v>
      </c>
      <c r="Q154" s="29">
        <v>2.2999999999999998</v>
      </c>
      <c r="R154" s="29">
        <v>2.1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29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29">
        <v>0</v>
      </c>
      <c r="AJ154" s="29">
        <v>0</v>
      </c>
      <c r="AK154" s="29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29">
        <v>0</v>
      </c>
      <c r="BF154" s="29">
        <v>0</v>
      </c>
      <c r="BG154" s="29">
        <v>0.89</v>
      </c>
      <c r="BH154" s="29">
        <v>1.22</v>
      </c>
      <c r="BI154" s="29">
        <v>8</v>
      </c>
      <c r="BJ154" s="29">
        <v>0</v>
      </c>
      <c r="BK154" s="29">
        <v>0</v>
      </c>
      <c r="BL154" s="29">
        <v>0</v>
      </c>
      <c r="BM154" s="31"/>
      <c r="BN154" s="31"/>
      <c r="BO154" s="2"/>
      <c r="BP154" s="2"/>
      <c r="BQ154" s="2"/>
    </row>
    <row r="155" spans="1:69" x14ac:dyDescent="0.25">
      <c r="A155" s="63" t="s">
        <v>228</v>
      </c>
      <c r="B155" s="63" t="s">
        <v>523</v>
      </c>
      <c r="C155" s="29">
        <v>472.78</v>
      </c>
      <c r="D155" s="29">
        <v>157</v>
      </c>
      <c r="E155" s="29">
        <v>121.33</v>
      </c>
      <c r="F155" s="29">
        <v>473.95</v>
      </c>
      <c r="G155" s="29">
        <v>452.76</v>
      </c>
      <c r="H155" s="29">
        <v>453.28</v>
      </c>
      <c r="I155" s="29">
        <v>448.47</v>
      </c>
      <c r="J155" s="29">
        <v>488.07</v>
      </c>
      <c r="K155" s="29">
        <v>506.69</v>
      </c>
      <c r="L155" s="29">
        <v>504.97</v>
      </c>
      <c r="M155" s="29">
        <v>450.16</v>
      </c>
      <c r="N155" s="29">
        <v>484.54</v>
      </c>
      <c r="O155" s="29">
        <v>480.65</v>
      </c>
      <c r="P155" s="29">
        <v>490.29</v>
      </c>
      <c r="Q155" s="29">
        <v>347.41</v>
      </c>
      <c r="R155" s="29">
        <v>788.78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350.77</v>
      </c>
      <c r="Y155" s="29">
        <v>0</v>
      </c>
      <c r="Z155" s="29">
        <v>63.51</v>
      </c>
      <c r="AA155" s="29">
        <v>190.1</v>
      </c>
      <c r="AB155" s="29">
        <v>14.26</v>
      </c>
      <c r="AC155" s="5">
        <v>37.549999999999997</v>
      </c>
      <c r="AD155" s="5">
        <v>161.44</v>
      </c>
      <c r="AE155" s="5">
        <v>66.47</v>
      </c>
      <c r="AF155" s="5">
        <v>132.43</v>
      </c>
      <c r="AG155" s="5">
        <v>140.22</v>
      </c>
      <c r="AH155" s="5">
        <v>222.26999999999998</v>
      </c>
      <c r="AI155" s="29">
        <v>0</v>
      </c>
      <c r="AJ155" s="29">
        <v>0</v>
      </c>
      <c r="AK155" s="29">
        <v>0</v>
      </c>
      <c r="AL155" s="5">
        <v>198.99</v>
      </c>
      <c r="AM155" s="5">
        <v>66.47</v>
      </c>
      <c r="AN155" s="5">
        <v>132.43</v>
      </c>
      <c r="AO155" s="5">
        <v>140.22</v>
      </c>
      <c r="AP155" s="5">
        <v>222.26999999999998</v>
      </c>
      <c r="AQ155" s="5">
        <v>0</v>
      </c>
      <c r="AR155" s="5">
        <v>0</v>
      </c>
      <c r="AS155" s="5">
        <v>0</v>
      </c>
      <c r="AT155" s="5">
        <v>0</v>
      </c>
      <c r="AU155" s="5">
        <v>19.420000000000002</v>
      </c>
      <c r="AV155" s="5">
        <v>5.63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29">
        <v>0</v>
      </c>
      <c r="BF155" s="29">
        <v>0</v>
      </c>
      <c r="BG155" s="29">
        <v>43.89</v>
      </c>
      <c r="BH155" s="29">
        <v>75.11</v>
      </c>
      <c r="BI155" s="29">
        <v>731</v>
      </c>
      <c r="BJ155" s="29">
        <v>43.89</v>
      </c>
      <c r="BK155" s="29">
        <v>75.11</v>
      </c>
      <c r="BL155" s="29">
        <v>730</v>
      </c>
      <c r="BM155" s="31"/>
      <c r="BN155" s="31"/>
      <c r="BO155" s="2"/>
      <c r="BP155" s="2"/>
      <c r="BQ155" s="2"/>
    </row>
    <row r="156" spans="1:69" x14ac:dyDescent="0.25">
      <c r="A156" s="63" t="s">
        <v>86</v>
      </c>
      <c r="B156" s="63" t="s">
        <v>384</v>
      </c>
      <c r="C156" s="29">
        <v>18.670000000000002</v>
      </c>
      <c r="D156" s="29">
        <v>7.44</v>
      </c>
      <c r="E156" s="29">
        <v>8</v>
      </c>
      <c r="F156" s="29">
        <v>96.33</v>
      </c>
      <c r="G156" s="29">
        <v>100.4</v>
      </c>
      <c r="H156" s="29">
        <v>110.95</v>
      </c>
      <c r="I156" s="29">
        <v>113.3</v>
      </c>
      <c r="J156" s="29">
        <v>114.11</v>
      </c>
      <c r="K156" s="29">
        <v>110.22</v>
      </c>
      <c r="L156" s="29">
        <v>122.01</v>
      </c>
      <c r="M156" s="29">
        <v>92.96</v>
      </c>
      <c r="N156" s="29">
        <v>120.98</v>
      </c>
      <c r="O156" s="29">
        <v>106.08</v>
      </c>
      <c r="P156" s="29">
        <v>108.73</v>
      </c>
      <c r="Q156" s="29">
        <v>90.03</v>
      </c>
      <c r="R156" s="29">
        <v>53.69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79.430000000000007</v>
      </c>
      <c r="Y156" s="29">
        <v>0</v>
      </c>
      <c r="Z156" s="29">
        <v>14.6</v>
      </c>
      <c r="AA156" s="29">
        <v>34.92</v>
      </c>
      <c r="AB156" s="29">
        <v>6.87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29">
        <v>0</v>
      </c>
      <c r="AJ156" s="29">
        <v>0</v>
      </c>
      <c r="AK156" s="29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29">
        <v>8.8000000000000007</v>
      </c>
      <c r="BF156" s="29">
        <v>0</v>
      </c>
      <c r="BG156" s="29">
        <v>7.67</v>
      </c>
      <c r="BH156" s="29">
        <v>30.89</v>
      </c>
      <c r="BI156" s="29">
        <v>175.33</v>
      </c>
      <c r="BJ156" s="29">
        <v>7.67</v>
      </c>
      <c r="BK156" s="29">
        <v>30.89</v>
      </c>
      <c r="BL156" s="29">
        <v>180.56</v>
      </c>
      <c r="BM156" s="31"/>
      <c r="BN156" s="31"/>
      <c r="BO156" s="2"/>
      <c r="BP156" s="2"/>
      <c r="BQ156" s="2"/>
    </row>
    <row r="157" spans="1:69" x14ac:dyDescent="0.25">
      <c r="A157" s="63" t="s">
        <v>147</v>
      </c>
      <c r="B157" s="63" t="s">
        <v>444</v>
      </c>
      <c r="C157" s="29">
        <v>0</v>
      </c>
      <c r="D157" s="29">
        <v>0</v>
      </c>
      <c r="E157" s="29">
        <v>0</v>
      </c>
      <c r="F157" s="29">
        <v>23.2</v>
      </c>
      <c r="G157" s="29">
        <v>17.7</v>
      </c>
      <c r="H157" s="29">
        <v>19.3</v>
      </c>
      <c r="I157" s="29">
        <v>24.2</v>
      </c>
      <c r="J157" s="29">
        <v>26.1</v>
      </c>
      <c r="K157" s="29">
        <v>23</v>
      </c>
      <c r="L157" s="29">
        <v>18.8</v>
      </c>
      <c r="M157" s="29">
        <v>28.17</v>
      </c>
      <c r="N157" s="29">
        <v>27.55</v>
      </c>
      <c r="O157" s="29">
        <v>25.96</v>
      </c>
      <c r="P157" s="29">
        <v>23.95</v>
      </c>
      <c r="Q157" s="29">
        <v>28.58</v>
      </c>
      <c r="R157" s="29">
        <v>18.05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29.27</v>
      </c>
      <c r="Y157" s="29">
        <v>0</v>
      </c>
      <c r="Z157" s="29">
        <v>17.91</v>
      </c>
      <c r="AA157" s="29">
        <v>6.45</v>
      </c>
      <c r="AB157" s="29">
        <v>0.64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29">
        <v>0</v>
      </c>
      <c r="AJ157" s="29">
        <v>0</v>
      </c>
      <c r="AK157" s="29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29">
        <v>2.5</v>
      </c>
      <c r="BF157" s="29">
        <v>0</v>
      </c>
      <c r="BG157" s="29">
        <v>4.78</v>
      </c>
      <c r="BH157" s="29">
        <v>7.44</v>
      </c>
      <c r="BI157" s="29">
        <v>44.89</v>
      </c>
      <c r="BJ157" s="29">
        <v>4.78</v>
      </c>
      <c r="BK157" s="29">
        <v>7.44</v>
      </c>
      <c r="BL157" s="29">
        <v>44.89</v>
      </c>
      <c r="BM157" s="31"/>
      <c r="BN157" s="31"/>
      <c r="BO157" s="2"/>
      <c r="BP157" s="2"/>
      <c r="BQ157" s="2"/>
    </row>
    <row r="158" spans="1:69" x14ac:dyDescent="0.25">
      <c r="A158" s="63" t="s">
        <v>78</v>
      </c>
      <c r="B158" s="63" t="s">
        <v>376</v>
      </c>
      <c r="C158" s="29">
        <v>962.67</v>
      </c>
      <c r="D158" s="29">
        <v>391.44</v>
      </c>
      <c r="E158" s="29">
        <v>294.56</v>
      </c>
      <c r="F158" s="29">
        <v>683.78</v>
      </c>
      <c r="G158" s="29">
        <v>689.15</v>
      </c>
      <c r="H158" s="29">
        <v>701.29</v>
      </c>
      <c r="I158" s="29">
        <v>667.32</v>
      </c>
      <c r="J158" s="29">
        <v>693.86</v>
      </c>
      <c r="K158" s="29">
        <v>694.62</v>
      </c>
      <c r="L158" s="29">
        <v>653.58000000000004</v>
      </c>
      <c r="M158" s="29">
        <v>647.09</v>
      </c>
      <c r="N158" s="29">
        <v>666.96</v>
      </c>
      <c r="O158" s="29">
        <v>614.65</v>
      </c>
      <c r="P158" s="29">
        <v>610.04</v>
      </c>
      <c r="Q158" s="29">
        <v>492.8</v>
      </c>
      <c r="R158" s="29">
        <v>467.29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362.39</v>
      </c>
      <c r="Y158" s="29">
        <v>191.64</v>
      </c>
      <c r="Z158" s="29">
        <v>30.03</v>
      </c>
      <c r="AA158" s="29">
        <v>206.89</v>
      </c>
      <c r="AB158" s="29">
        <v>12.19</v>
      </c>
      <c r="AC158" s="5">
        <v>0</v>
      </c>
      <c r="AD158" s="5">
        <v>0</v>
      </c>
      <c r="AE158" s="5">
        <v>0</v>
      </c>
      <c r="AF158" s="5">
        <v>6.83</v>
      </c>
      <c r="AG158" s="5">
        <v>29.529999999999998</v>
      </c>
      <c r="AH158" s="5">
        <v>127.47999999999999</v>
      </c>
      <c r="AI158" s="29">
        <v>0</v>
      </c>
      <c r="AJ158" s="29">
        <v>0</v>
      </c>
      <c r="AK158" s="29">
        <v>0</v>
      </c>
      <c r="AL158" s="5">
        <v>0</v>
      </c>
      <c r="AM158" s="5">
        <v>0</v>
      </c>
      <c r="AN158" s="5">
        <v>6.83</v>
      </c>
      <c r="AO158" s="5">
        <v>29.529999999999998</v>
      </c>
      <c r="AP158" s="5">
        <v>127.47999999999999</v>
      </c>
      <c r="AQ158" s="5">
        <v>0</v>
      </c>
      <c r="AR158" s="5">
        <v>0</v>
      </c>
      <c r="AS158" s="5">
        <v>0</v>
      </c>
      <c r="AT158" s="5">
        <v>0</v>
      </c>
      <c r="AU158" s="5">
        <v>14.309999999999999</v>
      </c>
      <c r="AV158" s="5">
        <v>0</v>
      </c>
      <c r="AW158" s="5">
        <v>14.309999999999999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29">
        <v>128</v>
      </c>
      <c r="BF158" s="29">
        <v>0</v>
      </c>
      <c r="BG158" s="29">
        <v>48.78</v>
      </c>
      <c r="BH158" s="29">
        <v>119.89</v>
      </c>
      <c r="BI158" s="29">
        <v>1021.56</v>
      </c>
      <c r="BJ158" s="29">
        <v>48.78</v>
      </c>
      <c r="BK158" s="29">
        <v>119.89</v>
      </c>
      <c r="BL158" s="29">
        <v>1021.56</v>
      </c>
      <c r="BM158" s="31"/>
      <c r="BN158" s="31"/>
      <c r="BO158" s="2"/>
      <c r="BP158" s="2"/>
      <c r="BQ158" s="2"/>
    </row>
    <row r="159" spans="1:69" x14ac:dyDescent="0.25">
      <c r="A159" s="63" t="s">
        <v>146</v>
      </c>
      <c r="B159" s="63" t="s">
        <v>443</v>
      </c>
      <c r="C159" s="29">
        <v>39.11</v>
      </c>
      <c r="D159" s="29">
        <v>16.22</v>
      </c>
      <c r="E159" s="29">
        <v>15.89</v>
      </c>
      <c r="F159" s="29">
        <v>31</v>
      </c>
      <c r="G159" s="29">
        <v>41.2</v>
      </c>
      <c r="H159" s="29">
        <v>45.7</v>
      </c>
      <c r="I159" s="29">
        <v>37.9</v>
      </c>
      <c r="J159" s="29">
        <v>42.7</v>
      </c>
      <c r="K159" s="29">
        <v>45.8</v>
      </c>
      <c r="L159" s="29">
        <v>38.43</v>
      </c>
      <c r="M159" s="29">
        <v>47.5</v>
      </c>
      <c r="N159" s="29">
        <v>42.2</v>
      </c>
      <c r="O159" s="29">
        <v>38.1</v>
      </c>
      <c r="P159" s="29">
        <v>31.53</v>
      </c>
      <c r="Q159" s="29">
        <v>32.200000000000003</v>
      </c>
      <c r="R159" s="29">
        <v>37.24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30.48</v>
      </c>
      <c r="Y159" s="29">
        <v>0</v>
      </c>
      <c r="Z159" s="29">
        <v>14.53</v>
      </c>
      <c r="AA159" s="29">
        <v>9.99</v>
      </c>
      <c r="AB159" s="29">
        <v>1.75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7.65</v>
      </c>
      <c r="AI159" s="29">
        <v>0</v>
      </c>
      <c r="AJ159" s="29">
        <v>0</v>
      </c>
      <c r="AK159" s="29">
        <v>0</v>
      </c>
      <c r="AL159" s="5">
        <v>0</v>
      </c>
      <c r="AM159" s="5">
        <v>0</v>
      </c>
      <c r="AN159" s="5">
        <v>0</v>
      </c>
      <c r="AO159" s="5">
        <v>0.1</v>
      </c>
      <c r="AP159" s="5">
        <v>4.05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29">
        <v>0</v>
      </c>
      <c r="BF159" s="29">
        <v>0</v>
      </c>
      <c r="BG159" s="29">
        <v>4</v>
      </c>
      <c r="BH159" s="29">
        <v>10.56</v>
      </c>
      <c r="BI159" s="29">
        <v>88.44</v>
      </c>
      <c r="BJ159" s="29">
        <v>4</v>
      </c>
      <c r="BK159" s="29">
        <v>10.56</v>
      </c>
      <c r="BL159" s="29">
        <v>87.44</v>
      </c>
      <c r="BM159" s="31"/>
      <c r="BN159" s="31"/>
      <c r="BO159" s="2"/>
      <c r="BP159" s="2"/>
      <c r="BQ159" s="2"/>
    </row>
    <row r="160" spans="1:69" x14ac:dyDescent="0.25">
      <c r="A160" s="86" t="s">
        <v>311</v>
      </c>
      <c r="B160" s="87" t="s">
        <v>606</v>
      </c>
      <c r="C160" s="88">
        <v>88.44</v>
      </c>
      <c r="D160" s="29">
        <v>46.56</v>
      </c>
      <c r="E160" s="29">
        <v>18.11</v>
      </c>
      <c r="F160" s="29">
        <v>76.8</v>
      </c>
      <c r="G160" s="29">
        <v>66.3</v>
      </c>
      <c r="H160" s="29">
        <v>72.5</v>
      </c>
      <c r="I160" s="29">
        <v>75.400000000000006</v>
      </c>
      <c r="J160" s="29">
        <v>84.1</v>
      </c>
      <c r="K160" s="29">
        <v>74.599999999999994</v>
      </c>
      <c r="L160" s="29">
        <v>77.5</v>
      </c>
      <c r="M160" s="29">
        <v>77.900000000000006</v>
      </c>
      <c r="N160" s="29">
        <v>63.29</v>
      </c>
      <c r="O160" s="29">
        <v>62.17</v>
      </c>
      <c r="P160" s="29">
        <v>53.2</v>
      </c>
      <c r="Q160" s="29">
        <v>52.97</v>
      </c>
      <c r="R160" s="29">
        <v>51.57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31.99</v>
      </c>
      <c r="Y160" s="29">
        <v>0</v>
      </c>
      <c r="Z160" s="29">
        <v>3.79</v>
      </c>
      <c r="AA160" s="29">
        <v>0.22</v>
      </c>
      <c r="AB160" s="29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29">
        <v>0</v>
      </c>
      <c r="AJ160" s="29">
        <v>0</v>
      </c>
      <c r="AK160" s="29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29">
        <v>0</v>
      </c>
      <c r="BF160" s="29">
        <v>0</v>
      </c>
      <c r="BG160" s="29">
        <v>7.44</v>
      </c>
      <c r="BH160" s="29">
        <v>8.89</v>
      </c>
      <c r="BI160" s="29">
        <v>125.78</v>
      </c>
      <c r="BJ160" s="29">
        <v>7.44</v>
      </c>
      <c r="BK160" s="29">
        <v>8.89</v>
      </c>
      <c r="BL160" s="29">
        <v>125.78</v>
      </c>
      <c r="BM160" s="31"/>
      <c r="BN160" s="31"/>
      <c r="BO160" s="2"/>
      <c r="BP160" s="2"/>
      <c r="BQ160" s="2"/>
    </row>
    <row r="161" spans="1:69" x14ac:dyDescent="0.25">
      <c r="A161" s="63" t="s">
        <v>283</v>
      </c>
      <c r="B161" s="63" t="s">
        <v>578</v>
      </c>
      <c r="C161" s="29">
        <v>71</v>
      </c>
      <c r="D161" s="29">
        <v>46.89</v>
      </c>
      <c r="E161" s="29">
        <v>17.440000000000001</v>
      </c>
      <c r="F161" s="29">
        <v>146.65</v>
      </c>
      <c r="G161" s="29">
        <v>139.80000000000001</v>
      </c>
      <c r="H161" s="29">
        <v>124.57</v>
      </c>
      <c r="I161" s="29">
        <v>142.80000000000001</v>
      </c>
      <c r="J161" s="29">
        <v>169.23</v>
      </c>
      <c r="K161" s="29">
        <v>144.63</v>
      </c>
      <c r="L161" s="29">
        <v>150.43</v>
      </c>
      <c r="M161" s="29">
        <v>129.29</v>
      </c>
      <c r="N161" s="29">
        <v>171.47</v>
      </c>
      <c r="O161" s="29">
        <v>136.75</v>
      </c>
      <c r="P161" s="29">
        <v>140.78</v>
      </c>
      <c r="Q161" s="29">
        <v>83.83</v>
      </c>
      <c r="R161" s="29">
        <v>93.15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94.51</v>
      </c>
      <c r="Y161" s="29">
        <v>0</v>
      </c>
      <c r="Z161" s="29">
        <v>10.02</v>
      </c>
      <c r="AA161" s="29">
        <v>37.07</v>
      </c>
      <c r="AB161" s="29">
        <v>4.91</v>
      </c>
      <c r="AC161" s="5">
        <v>3.2</v>
      </c>
      <c r="AD161" s="5">
        <v>8.7899999999999991</v>
      </c>
      <c r="AE161" s="5">
        <v>3.39</v>
      </c>
      <c r="AF161" s="5">
        <v>4.9000000000000004</v>
      </c>
      <c r="AG161" s="5">
        <v>1.94</v>
      </c>
      <c r="AH161" s="5">
        <v>0</v>
      </c>
      <c r="AI161" s="29">
        <v>0</v>
      </c>
      <c r="AJ161" s="29">
        <v>0</v>
      </c>
      <c r="AK161" s="29">
        <v>0</v>
      </c>
      <c r="AL161" s="5">
        <v>11.99</v>
      </c>
      <c r="AM161" s="5">
        <v>3.39</v>
      </c>
      <c r="AN161" s="5">
        <v>4.9000000000000004</v>
      </c>
      <c r="AO161" s="5">
        <v>1.94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29">
        <v>12.55</v>
      </c>
      <c r="BF161" s="29">
        <v>2.35</v>
      </c>
      <c r="BG161" s="29">
        <v>18.78</v>
      </c>
      <c r="BH161" s="29">
        <v>33.44</v>
      </c>
      <c r="BI161" s="29">
        <v>322</v>
      </c>
      <c r="BJ161" s="29">
        <v>18.78</v>
      </c>
      <c r="BK161" s="29">
        <v>33.44</v>
      </c>
      <c r="BL161" s="29">
        <v>322</v>
      </c>
      <c r="BM161" s="31"/>
      <c r="BN161" s="31"/>
      <c r="BO161" s="2"/>
      <c r="BP161" s="2"/>
      <c r="BQ161" s="2"/>
    </row>
    <row r="162" spans="1:69" x14ac:dyDescent="0.25">
      <c r="A162" s="63" t="s">
        <v>218</v>
      </c>
      <c r="B162" s="63" t="s">
        <v>513</v>
      </c>
      <c r="C162" s="29">
        <v>0</v>
      </c>
      <c r="D162" s="29">
        <v>0</v>
      </c>
      <c r="E162" s="29">
        <v>0</v>
      </c>
      <c r="F162" s="29">
        <v>9.1</v>
      </c>
      <c r="G162" s="29">
        <v>6.3</v>
      </c>
      <c r="H162" s="29">
        <v>7</v>
      </c>
      <c r="I162" s="29">
        <v>9.6</v>
      </c>
      <c r="J162" s="29">
        <v>7</v>
      </c>
      <c r="K162" s="29">
        <v>9</v>
      </c>
      <c r="L162" s="29">
        <v>7</v>
      </c>
      <c r="M162" s="29">
        <v>6</v>
      </c>
      <c r="N162" s="29">
        <v>2.5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29">
        <v>0</v>
      </c>
      <c r="AJ162" s="29">
        <v>0</v>
      </c>
      <c r="AK162" s="29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29">
        <v>0</v>
      </c>
      <c r="BF162" s="29">
        <v>0</v>
      </c>
      <c r="BG162" s="29">
        <v>0</v>
      </c>
      <c r="BH162" s="29">
        <v>0</v>
      </c>
      <c r="BI162" s="29">
        <v>8.89</v>
      </c>
      <c r="BJ162" s="29">
        <v>0</v>
      </c>
      <c r="BK162" s="29">
        <v>0</v>
      </c>
      <c r="BL162" s="29">
        <v>0</v>
      </c>
      <c r="BM162" s="31"/>
      <c r="BN162" s="31"/>
      <c r="BO162" s="2"/>
      <c r="BP162" s="2"/>
      <c r="BQ162" s="2"/>
    </row>
    <row r="163" spans="1:69" x14ac:dyDescent="0.25">
      <c r="A163" s="63" t="s">
        <v>216</v>
      </c>
      <c r="B163" s="63" t="s">
        <v>511</v>
      </c>
      <c r="C163" s="29">
        <v>1111.33</v>
      </c>
      <c r="D163" s="29">
        <v>499.22</v>
      </c>
      <c r="E163" s="29">
        <v>354.33</v>
      </c>
      <c r="F163" s="29">
        <v>472.52</v>
      </c>
      <c r="G163" s="29">
        <v>488.73</v>
      </c>
      <c r="H163" s="29">
        <v>504.52</v>
      </c>
      <c r="I163" s="29">
        <v>524.52</v>
      </c>
      <c r="J163" s="29">
        <v>544.79999999999995</v>
      </c>
      <c r="K163" s="29">
        <v>535.54999999999995</v>
      </c>
      <c r="L163" s="29">
        <v>562.70000000000005</v>
      </c>
      <c r="M163" s="29">
        <v>476.36</v>
      </c>
      <c r="N163" s="29">
        <v>480.73</v>
      </c>
      <c r="O163" s="29">
        <v>516.62</v>
      </c>
      <c r="P163" s="29">
        <v>520.97</v>
      </c>
      <c r="Q163" s="29">
        <v>487.94</v>
      </c>
      <c r="R163" s="29">
        <v>527.17999999999995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345.92</v>
      </c>
      <c r="Y163" s="29">
        <v>176.86</v>
      </c>
      <c r="Z163" s="29">
        <v>0</v>
      </c>
      <c r="AA163" s="29">
        <v>114.06</v>
      </c>
      <c r="AB163" s="29">
        <v>10.210000000000001</v>
      </c>
      <c r="AC163" s="5">
        <v>9.25</v>
      </c>
      <c r="AD163" s="5">
        <v>67.150000000000006</v>
      </c>
      <c r="AE163" s="5">
        <v>25.09</v>
      </c>
      <c r="AF163" s="5">
        <v>58.7</v>
      </c>
      <c r="AG163" s="5">
        <v>62.71</v>
      </c>
      <c r="AH163" s="5">
        <v>87.360000000000014</v>
      </c>
      <c r="AI163" s="29">
        <v>0</v>
      </c>
      <c r="AJ163" s="29">
        <v>0</v>
      </c>
      <c r="AK163" s="29">
        <v>0</v>
      </c>
      <c r="AL163" s="5">
        <v>76.400000000000006</v>
      </c>
      <c r="AM163" s="5">
        <v>25.06</v>
      </c>
      <c r="AN163" s="5">
        <v>58.7</v>
      </c>
      <c r="AO163" s="5">
        <v>63.5</v>
      </c>
      <c r="AP163" s="5">
        <v>86.56</v>
      </c>
      <c r="AQ163" s="5">
        <v>0</v>
      </c>
      <c r="AR163" s="5">
        <v>0</v>
      </c>
      <c r="AS163" s="5">
        <v>0</v>
      </c>
      <c r="AT163" s="5">
        <v>0</v>
      </c>
      <c r="AU163" s="5">
        <v>21.26</v>
      </c>
      <c r="AV163" s="5">
        <v>0</v>
      </c>
      <c r="AW163" s="5">
        <v>21.26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  <c r="BE163" s="29">
        <v>32.799999999999997</v>
      </c>
      <c r="BF163" s="29">
        <v>4.4000000000000004</v>
      </c>
      <c r="BG163" s="29">
        <v>32.11</v>
      </c>
      <c r="BH163" s="29">
        <v>107.22</v>
      </c>
      <c r="BI163" s="29">
        <v>847.78</v>
      </c>
      <c r="BJ163" s="29">
        <v>32.11</v>
      </c>
      <c r="BK163" s="29">
        <v>107.22</v>
      </c>
      <c r="BL163" s="29">
        <v>850.78</v>
      </c>
      <c r="BM163" s="31"/>
      <c r="BN163" s="31"/>
      <c r="BO163" s="2"/>
      <c r="BP163" s="2"/>
      <c r="BQ163" s="2"/>
    </row>
    <row r="164" spans="1:69" x14ac:dyDescent="0.25">
      <c r="A164" s="66" t="s">
        <v>638</v>
      </c>
      <c r="B164" s="63" t="s">
        <v>642</v>
      </c>
      <c r="C164" s="29">
        <v>0</v>
      </c>
      <c r="D164" s="29">
        <v>0</v>
      </c>
      <c r="E164" s="29">
        <v>0</v>
      </c>
      <c r="F164" s="29">
        <v>47.2</v>
      </c>
      <c r="G164" s="29">
        <v>53.4</v>
      </c>
      <c r="H164" s="29">
        <v>50.5</v>
      </c>
      <c r="I164" s="29">
        <v>42</v>
      </c>
      <c r="J164" s="29">
        <v>41.3</v>
      </c>
      <c r="K164" s="29">
        <v>43.7</v>
      </c>
      <c r="L164" s="29">
        <v>33.9</v>
      </c>
      <c r="M164" s="29">
        <v>30</v>
      </c>
      <c r="N164" s="29">
        <v>37.299999999999997</v>
      </c>
      <c r="O164" s="29">
        <v>29.06</v>
      </c>
      <c r="P164" s="29">
        <v>35.64</v>
      </c>
      <c r="Q164" s="29">
        <v>33.35</v>
      </c>
      <c r="R164" s="29">
        <v>43.1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13</v>
      </c>
      <c r="Y164" s="29">
        <v>0</v>
      </c>
      <c r="Z164" s="29">
        <v>0</v>
      </c>
      <c r="AA164" s="29">
        <v>2.5</v>
      </c>
      <c r="AB164" s="29">
        <v>0.47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29">
        <v>0</v>
      </c>
      <c r="AJ164" s="29">
        <v>0</v>
      </c>
      <c r="AK164" s="29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  <c r="BE164" s="29">
        <v>0</v>
      </c>
      <c r="BF164" s="29">
        <v>0</v>
      </c>
      <c r="BG164" s="29">
        <v>0</v>
      </c>
      <c r="BH164" s="29">
        <v>0</v>
      </c>
      <c r="BI164" s="29">
        <v>0</v>
      </c>
      <c r="BJ164" s="29">
        <v>0</v>
      </c>
      <c r="BK164" s="29">
        <v>0</v>
      </c>
      <c r="BL164" s="29">
        <v>0</v>
      </c>
      <c r="BM164" s="31"/>
      <c r="BN164" s="31"/>
      <c r="BO164" s="2"/>
      <c r="BP164" s="2"/>
      <c r="BQ164" s="2"/>
    </row>
    <row r="165" spans="1:69" x14ac:dyDescent="0.25">
      <c r="A165" s="63" t="s">
        <v>223</v>
      </c>
      <c r="B165" s="63" t="s">
        <v>518</v>
      </c>
      <c r="C165" s="29">
        <v>2391.33</v>
      </c>
      <c r="D165" s="29">
        <v>841.56</v>
      </c>
      <c r="E165" s="29">
        <v>884.67</v>
      </c>
      <c r="F165" s="29">
        <v>1189.96</v>
      </c>
      <c r="G165" s="29">
        <v>1187.1199999999999</v>
      </c>
      <c r="H165" s="29">
        <v>1164.52</v>
      </c>
      <c r="I165" s="29">
        <v>1147.1199999999999</v>
      </c>
      <c r="J165" s="29">
        <v>1218.69</v>
      </c>
      <c r="K165" s="29">
        <v>1260.1300000000001</v>
      </c>
      <c r="L165" s="29">
        <v>1261.5899999999999</v>
      </c>
      <c r="M165" s="29">
        <v>1180.08</v>
      </c>
      <c r="N165" s="29">
        <v>1181.07</v>
      </c>
      <c r="O165" s="29">
        <v>1232.23</v>
      </c>
      <c r="P165" s="29">
        <v>1134.1600000000001</v>
      </c>
      <c r="Q165" s="29">
        <v>1092.55</v>
      </c>
      <c r="R165" s="29">
        <v>1069.8900000000001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420.28</v>
      </c>
      <c r="Y165" s="29">
        <v>437.8</v>
      </c>
      <c r="Z165" s="29">
        <v>170.95</v>
      </c>
      <c r="AA165" s="29">
        <v>283.95999999999998</v>
      </c>
      <c r="AB165" s="29">
        <v>36.78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29">
        <v>0</v>
      </c>
      <c r="AJ165" s="29">
        <v>0</v>
      </c>
      <c r="AK165" s="29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34.81</v>
      </c>
      <c r="AV165" s="5">
        <v>0</v>
      </c>
      <c r="AW165" s="5">
        <v>34.81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29">
        <v>40.4</v>
      </c>
      <c r="BF165" s="29">
        <v>0</v>
      </c>
      <c r="BG165" s="29">
        <v>156.88999999999999</v>
      </c>
      <c r="BH165" s="29">
        <v>195.56</v>
      </c>
      <c r="BI165" s="29">
        <v>2038.67</v>
      </c>
      <c r="BJ165" s="29">
        <v>156.88999999999999</v>
      </c>
      <c r="BK165" s="29">
        <v>195.56</v>
      </c>
      <c r="BL165" s="29">
        <v>2038.67</v>
      </c>
      <c r="BM165" s="31"/>
      <c r="BN165" s="31"/>
      <c r="BO165" s="2"/>
      <c r="BP165" s="2"/>
      <c r="BQ165" s="2"/>
    </row>
    <row r="166" spans="1:69" x14ac:dyDescent="0.25">
      <c r="A166" s="63" t="s">
        <v>298</v>
      </c>
      <c r="B166" s="63" t="s">
        <v>593</v>
      </c>
      <c r="C166" s="29">
        <v>48.67</v>
      </c>
      <c r="D166" s="29">
        <v>33.89</v>
      </c>
      <c r="E166" s="29">
        <v>25.22</v>
      </c>
      <c r="F166" s="29">
        <v>101.26</v>
      </c>
      <c r="G166" s="29">
        <v>82.1</v>
      </c>
      <c r="H166" s="29">
        <v>108.41</v>
      </c>
      <c r="I166" s="29">
        <v>100.1</v>
      </c>
      <c r="J166" s="29">
        <v>93.82</v>
      </c>
      <c r="K166" s="29">
        <v>97.46</v>
      </c>
      <c r="L166" s="29">
        <v>90.82</v>
      </c>
      <c r="M166" s="29">
        <v>100.1</v>
      </c>
      <c r="N166" s="29">
        <v>103</v>
      </c>
      <c r="O166" s="29">
        <v>97.08</v>
      </c>
      <c r="P166" s="29">
        <v>79.92</v>
      </c>
      <c r="Q166" s="29">
        <v>76.3</v>
      </c>
      <c r="R166" s="29">
        <v>76.89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58.19</v>
      </c>
      <c r="Y166" s="29">
        <v>0</v>
      </c>
      <c r="Z166" s="29">
        <v>16.25</v>
      </c>
      <c r="AA166" s="29">
        <v>31.76</v>
      </c>
      <c r="AB166" s="29">
        <v>3.01</v>
      </c>
      <c r="AC166" s="5">
        <v>0</v>
      </c>
      <c r="AD166" s="5">
        <v>0.4</v>
      </c>
      <c r="AE166" s="5">
        <v>1</v>
      </c>
      <c r="AF166" s="5">
        <v>3.56</v>
      </c>
      <c r="AG166" s="5">
        <v>8.44</v>
      </c>
      <c r="AH166" s="5">
        <v>28.200000000000003</v>
      </c>
      <c r="AI166" s="29">
        <v>0</v>
      </c>
      <c r="AJ166" s="29">
        <v>0</v>
      </c>
      <c r="AK166" s="29">
        <v>0</v>
      </c>
      <c r="AL166" s="5">
        <v>0.4</v>
      </c>
      <c r="AM166" s="5">
        <v>1</v>
      </c>
      <c r="AN166" s="5">
        <v>3.56</v>
      </c>
      <c r="AO166" s="5">
        <v>8.42</v>
      </c>
      <c r="AP166" s="5">
        <v>28.200000000000003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29">
        <v>0</v>
      </c>
      <c r="BF166" s="29">
        <v>0</v>
      </c>
      <c r="BG166" s="29">
        <v>8.67</v>
      </c>
      <c r="BH166" s="29">
        <v>17</v>
      </c>
      <c r="BI166" s="29">
        <v>159.88999999999999</v>
      </c>
      <c r="BJ166" s="29">
        <v>8.67</v>
      </c>
      <c r="BK166" s="29">
        <v>17</v>
      </c>
      <c r="BL166" s="29">
        <v>159.88999999999999</v>
      </c>
      <c r="BM166" s="31"/>
      <c r="BN166" s="31"/>
      <c r="BO166" s="2"/>
      <c r="BP166" s="2"/>
      <c r="BQ166" s="2"/>
    </row>
    <row r="167" spans="1:69" x14ac:dyDescent="0.25">
      <c r="A167" s="63" t="s">
        <v>144</v>
      </c>
      <c r="B167" s="63" t="s">
        <v>441</v>
      </c>
      <c r="C167" s="29">
        <v>15.56</v>
      </c>
      <c r="D167" s="29">
        <v>8</v>
      </c>
      <c r="E167" s="29">
        <v>10.67</v>
      </c>
      <c r="F167" s="29">
        <v>51.3</v>
      </c>
      <c r="G167" s="29">
        <v>55.5</v>
      </c>
      <c r="H167" s="29">
        <v>56.9</v>
      </c>
      <c r="I167" s="29">
        <v>63.1</v>
      </c>
      <c r="J167" s="29">
        <v>71.5</v>
      </c>
      <c r="K167" s="29">
        <v>66.599999999999994</v>
      </c>
      <c r="L167" s="29">
        <v>68.099999999999994</v>
      </c>
      <c r="M167" s="29">
        <v>76.400000000000006</v>
      </c>
      <c r="N167" s="29">
        <v>65.900000000000006</v>
      </c>
      <c r="O167" s="29">
        <v>65.8</v>
      </c>
      <c r="P167" s="29">
        <v>54.35</v>
      </c>
      <c r="Q167" s="29">
        <v>43.79</v>
      </c>
      <c r="R167" s="29">
        <v>47.47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38.409999999999997</v>
      </c>
      <c r="Y167" s="29">
        <v>0</v>
      </c>
      <c r="Z167" s="29">
        <v>11.7</v>
      </c>
      <c r="AA167" s="29">
        <v>22.58</v>
      </c>
      <c r="AB167" s="29">
        <v>4.03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29">
        <v>0</v>
      </c>
      <c r="AJ167" s="29">
        <v>0</v>
      </c>
      <c r="AK167" s="29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29">
        <v>1.3</v>
      </c>
      <c r="BF167" s="29">
        <v>0</v>
      </c>
      <c r="BG167" s="29">
        <v>6.67</v>
      </c>
      <c r="BH167" s="29">
        <v>9</v>
      </c>
      <c r="BI167" s="29">
        <v>107</v>
      </c>
      <c r="BJ167" s="29">
        <v>6.67</v>
      </c>
      <c r="BK167" s="29">
        <v>9</v>
      </c>
      <c r="BL167" s="29">
        <v>96</v>
      </c>
      <c r="BM167" s="31"/>
      <c r="BN167" s="31"/>
      <c r="BO167" s="2"/>
      <c r="BP167" s="2"/>
      <c r="BQ167" s="2"/>
    </row>
    <row r="168" spans="1:69" x14ac:dyDescent="0.25">
      <c r="A168" s="63" t="s">
        <v>183</v>
      </c>
      <c r="B168" s="63" t="s">
        <v>480</v>
      </c>
      <c r="C168" s="29">
        <v>7.89</v>
      </c>
      <c r="D168" s="29">
        <v>18.440000000000001</v>
      </c>
      <c r="E168" s="29">
        <v>0</v>
      </c>
      <c r="F168" s="29">
        <v>24.2</v>
      </c>
      <c r="G168" s="29">
        <v>22.2</v>
      </c>
      <c r="H168" s="29">
        <v>26</v>
      </c>
      <c r="I168" s="29">
        <v>31.14</v>
      </c>
      <c r="J168" s="29">
        <v>27.2</v>
      </c>
      <c r="K168" s="29">
        <v>32.729999999999997</v>
      </c>
      <c r="L168" s="29">
        <v>22.7</v>
      </c>
      <c r="M168" s="29">
        <v>26.8</v>
      </c>
      <c r="N168" s="29">
        <v>22.78</v>
      </c>
      <c r="O168" s="29">
        <v>21.4</v>
      </c>
      <c r="P168" s="29">
        <v>22.39</v>
      </c>
      <c r="Q168" s="29">
        <v>21.29</v>
      </c>
      <c r="R168" s="29">
        <v>21.69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10.17</v>
      </c>
      <c r="Y168" s="29">
        <v>0</v>
      </c>
      <c r="Z168" s="29">
        <v>4.42</v>
      </c>
      <c r="AA168" s="29">
        <v>9.73</v>
      </c>
      <c r="AB168" s="29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29">
        <v>0</v>
      </c>
      <c r="AJ168" s="29">
        <v>0</v>
      </c>
      <c r="AK168" s="29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29">
        <v>0</v>
      </c>
      <c r="BF168" s="29">
        <v>0</v>
      </c>
      <c r="BG168" s="29">
        <v>0</v>
      </c>
      <c r="BH168" s="29">
        <v>3.89</v>
      </c>
      <c r="BI168" s="29">
        <v>43.22</v>
      </c>
      <c r="BJ168" s="29">
        <v>0</v>
      </c>
      <c r="BK168" s="29">
        <v>0</v>
      </c>
      <c r="BL168" s="29">
        <v>0</v>
      </c>
      <c r="BM168" s="31"/>
      <c r="BN168" s="31"/>
      <c r="BO168" s="2"/>
      <c r="BP168" s="2"/>
      <c r="BQ168" s="2"/>
    </row>
    <row r="169" spans="1:69" x14ac:dyDescent="0.25">
      <c r="A169" s="63" t="s">
        <v>172</v>
      </c>
      <c r="B169" s="63" t="s">
        <v>469</v>
      </c>
      <c r="C169" s="29">
        <v>0</v>
      </c>
      <c r="D169" s="29">
        <v>0</v>
      </c>
      <c r="E169" s="29">
        <v>0</v>
      </c>
      <c r="F169" s="29">
        <v>23.6</v>
      </c>
      <c r="G169" s="29">
        <v>16.899999999999999</v>
      </c>
      <c r="H169" s="29">
        <v>17.8</v>
      </c>
      <c r="I169" s="29">
        <v>12.4</v>
      </c>
      <c r="J169" s="29">
        <v>17.899999999999999</v>
      </c>
      <c r="K169" s="29">
        <v>16.3</v>
      </c>
      <c r="L169" s="29">
        <v>14.1</v>
      </c>
      <c r="M169" s="29">
        <v>13.1</v>
      </c>
      <c r="N169" s="29">
        <v>8.9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0</v>
      </c>
      <c r="AA169" s="29">
        <v>0</v>
      </c>
      <c r="AB169" s="29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29">
        <v>0</v>
      </c>
      <c r="AJ169" s="29">
        <v>0</v>
      </c>
      <c r="AK169" s="29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29">
        <v>0</v>
      </c>
      <c r="BF169" s="29">
        <v>0</v>
      </c>
      <c r="BG169" s="29">
        <v>3.78</v>
      </c>
      <c r="BH169" s="29">
        <v>1.56</v>
      </c>
      <c r="BI169" s="29">
        <v>32.89</v>
      </c>
      <c r="BJ169" s="29">
        <v>3.78</v>
      </c>
      <c r="BK169" s="29">
        <v>1.56</v>
      </c>
      <c r="BL169" s="29">
        <v>32.89</v>
      </c>
      <c r="BM169" s="31"/>
      <c r="BN169" s="31"/>
      <c r="BO169" s="2"/>
      <c r="BP169" s="2"/>
      <c r="BQ169" s="2"/>
    </row>
    <row r="170" spans="1:69" x14ac:dyDescent="0.25">
      <c r="A170" s="63" t="s">
        <v>186</v>
      </c>
      <c r="B170" s="63" t="s">
        <v>483</v>
      </c>
      <c r="C170" s="29">
        <v>0.56000000000000005</v>
      </c>
      <c r="D170" s="29">
        <v>2</v>
      </c>
      <c r="E170" s="29">
        <v>0</v>
      </c>
      <c r="F170" s="29">
        <v>80.400000000000006</v>
      </c>
      <c r="G170" s="29">
        <v>71.7</v>
      </c>
      <c r="H170" s="29">
        <v>72.17</v>
      </c>
      <c r="I170" s="29">
        <v>78.7</v>
      </c>
      <c r="J170" s="29">
        <v>73.599999999999994</v>
      </c>
      <c r="K170" s="29">
        <v>75.5</v>
      </c>
      <c r="L170" s="29">
        <v>95.23</v>
      </c>
      <c r="M170" s="29">
        <v>94.5</v>
      </c>
      <c r="N170" s="29">
        <v>88.2</v>
      </c>
      <c r="O170" s="29">
        <v>94.3</v>
      </c>
      <c r="P170" s="29">
        <v>105</v>
      </c>
      <c r="Q170" s="29">
        <v>95.45</v>
      </c>
      <c r="R170" s="29">
        <v>78.400000000000006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87.37</v>
      </c>
      <c r="Y170" s="29">
        <v>0</v>
      </c>
      <c r="Z170" s="29">
        <v>40.880000000000003</v>
      </c>
      <c r="AA170" s="29">
        <v>11.89</v>
      </c>
      <c r="AB170" s="29">
        <v>0.37</v>
      </c>
      <c r="AC170" s="5">
        <v>0</v>
      </c>
      <c r="AD170" s="5">
        <v>0</v>
      </c>
      <c r="AE170" s="5">
        <v>0</v>
      </c>
      <c r="AF170" s="5">
        <v>0</v>
      </c>
      <c r="AG170" s="5">
        <v>1</v>
      </c>
      <c r="AH170" s="5">
        <v>36.93</v>
      </c>
      <c r="AI170" s="29">
        <v>0</v>
      </c>
      <c r="AJ170" s="29">
        <v>0</v>
      </c>
      <c r="AK170" s="29">
        <v>0</v>
      </c>
      <c r="AL170" s="5">
        <v>0</v>
      </c>
      <c r="AM170" s="5">
        <v>0</v>
      </c>
      <c r="AN170" s="5">
        <v>0</v>
      </c>
      <c r="AO170" s="5">
        <v>1</v>
      </c>
      <c r="AP170" s="5">
        <v>36.93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29">
        <v>0</v>
      </c>
      <c r="BF170" s="29">
        <v>0</v>
      </c>
      <c r="BG170" s="29">
        <v>4.5599999999999996</v>
      </c>
      <c r="BH170" s="29">
        <v>14.22</v>
      </c>
      <c r="BI170" s="29">
        <v>164.89</v>
      </c>
      <c r="BJ170" s="29">
        <v>4.5599999999999996</v>
      </c>
      <c r="BK170" s="29">
        <v>14.22</v>
      </c>
      <c r="BL170" s="29">
        <v>164.89</v>
      </c>
      <c r="BM170" s="31"/>
      <c r="BN170" s="31"/>
      <c r="BO170" s="2"/>
      <c r="BP170" s="2"/>
      <c r="BQ170" s="2"/>
    </row>
    <row r="171" spans="1:69" x14ac:dyDescent="0.25">
      <c r="A171" s="63" t="s">
        <v>238</v>
      </c>
      <c r="B171" s="63" t="s">
        <v>533</v>
      </c>
      <c r="C171" s="29">
        <v>0</v>
      </c>
      <c r="D171" s="29">
        <v>0</v>
      </c>
      <c r="E171" s="29">
        <v>0</v>
      </c>
      <c r="F171" s="29">
        <v>88.9</v>
      </c>
      <c r="G171" s="29">
        <v>93.6</v>
      </c>
      <c r="H171" s="29">
        <v>90.63</v>
      </c>
      <c r="I171" s="29">
        <v>95.5</v>
      </c>
      <c r="J171" s="29">
        <v>101.7</v>
      </c>
      <c r="K171" s="29">
        <v>111.6</v>
      </c>
      <c r="L171" s="29">
        <v>115.84</v>
      </c>
      <c r="M171" s="29">
        <v>112.01</v>
      </c>
      <c r="N171" s="29">
        <v>100.57</v>
      </c>
      <c r="O171" s="29">
        <v>132.69999999999999</v>
      </c>
      <c r="P171" s="29">
        <v>130.08000000000001</v>
      </c>
      <c r="Q171" s="29">
        <v>99.33</v>
      </c>
      <c r="R171" s="29">
        <v>92.01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93.37</v>
      </c>
      <c r="Y171" s="29">
        <v>0</v>
      </c>
      <c r="Z171" s="29">
        <v>0</v>
      </c>
      <c r="AA171" s="29">
        <v>30.11</v>
      </c>
      <c r="AB171" s="29">
        <v>0.13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2.27</v>
      </c>
      <c r="AI171" s="29">
        <v>0</v>
      </c>
      <c r="AJ171" s="29">
        <v>0</v>
      </c>
      <c r="AK171" s="29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2.27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29">
        <v>0.71</v>
      </c>
      <c r="BF171" s="29">
        <v>0</v>
      </c>
      <c r="BG171" s="29">
        <v>4.5599999999999996</v>
      </c>
      <c r="BH171" s="29">
        <v>12.11</v>
      </c>
      <c r="BI171" s="29">
        <v>184.56</v>
      </c>
      <c r="BJ171" s="29">
        <v>4.5599999999999996</v>
      </c>
      <c r="BK171" s="29">
        <v>12.11</v>
      </c>
      <c r="BL171" s="29">
        <v>184.56</v>
      </c>
      <c r="BM171" s="31"/>
      <c r="BN171" s="31"/>
      <c r="BO171" s="2"/>
      <c r="BP171" s="2"/>
      <c r="BQ171" s="2"/>
    </row>
    <row r="172" spans="1:69" x14ac:dyDescent="0.25">
      <c r="A172" s="63" t="s">
        <v>282</v>
      </c>
      <c r="B172" s="63" t="s">
        <v>577</v>
      </c>
      <c r="C172" s="29">
        <v>179.22</v>
      </c>
      <c r="D172" s="29">
        <v>73.22</v>
      </c>
      <c r="E172" s="29">
        <v>53.44</v>
      </c>
      <c r="F172" s="29">
        <v>159.02000000000001</v>
      </c>
      <c r="G172" s="29">
        <v>180.32</v>
      </c>
      <c r="H172" s="29">
        <v>168.48</v>
      </c>
      <c r="I172" s="29">
        <v>169.43</v>
      </c>
      <c r="J172" s="29">
        <v>148.72</v>
      </c>
      <c r="K172" s="29">
        <v>152.76</v>
      </c>
      <c r="L172" s="29">
        <v>131.16</v>
      </c>
      <c r="M172" s="29">
        <v>125.38</v>
      </c>
      <c r="N172" s="29">
        <v>113.42</v>
      </c>
      <c r="O172" s="29">
        <v>113.04</v>
      </c>
      <c r="P172" s="29">
        <v>119.01</v>
      </c>
      <c r="Q172" s="29">
        <v>95.76</v>
      </c>
      <c r="R172" s="29">
        <v>82.04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69.790000000000006</v>
      </c>
      <c r="Y172" s="29">
        <v>0</v>
      </c>
      <c r="Z172" s="29">
        <v>0</v>
      </c>
      <c r="AA172" s="29">
        <v>23.28</v>
      </c>
      <c r="AB172" s="29">
        <v>2.83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29">
        <v>0</v>
      </c>
      <c r="AJ172" s="29">
        <v>0</v>
      </c>
      <c r="AK172" s="29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29">
        <v>11.87</v>
      </c>
      <c r="BF172" s="29">
        <v>2.0299999999999998</v>
      </c>
      <c r="BG172" s="29">
        <v>22</v>
      </c>
      <c r="BH172" s="29">
        <v>39.44</v>
      </c>
      <c r="BI172" s="29">
        <v>287.33</v>
      </c>
      <c r="BJ172" s="29">
        <v>22</v>
      </c>
      <c r="BK172" s="29">
        <v>39.44</v>
      </c>
      <c r="BL172" s="29">
        <v>287.33</v>
      </c>
      <c r="BM172" s="31"/>
      <c r="BN172" s="31"/>
      <c r="BO172" s="2"/>
      <c r="BP172" s="2"/>
      <c r="BQ172" s="2"/>
    </row>
    <row r="173" spans="1:69" x14ac:dyDescent="0.25">
      <c r="A173" s="63" t="s">
        <v>84</v>
      </c>
      <c r="B173" s="63" t="s">
        <v>382</v>
      </c>
      <c r="C173" s="29">
        <v>9.7799999999999994</v>
      </c>
      <c r="D173" s="29">
        <v>3.44</v>
      </c>
      <c r="E173" s="29">
        <v>1.33</v>
      </c>
      <c r="F173" s="29">
        <v>66.7</v>
      </c>
      <c r="G173" s="29">
        <v>62.1</v>
      </c>
      <c r="H173" s="29">
        <v>51.2</v>
      </c>
      <c r="I173" s="29">
        <v>72.599999999999994</v>
      </c>
      <c r="J173" s="29">
        <v>61.2</v>
      </c>
      <c r="K173" s="29">
        <v>45.7</v>
      </c>
      <c r="L173" s="29">
        <v>51.9</v>
      </c>
      <c r="M173" s="29">
        <v>45.9</v>
      </c>
      <c r="N173" s="29">
        <v>47.69</v>
      </c>
      <c r="O173" s="29">
        <v>52.34</v>
      </c>
      <c r="P173" s="29">
        <v>58.32</v>
      </c>
      <c r="Q173" s="29">
        <v>28.85</v>
      </c>
      <c r="R173" s="29">
        <v>30.46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6.84</v>
      </c>
      <c r="Y173" s="29">
        <v>0</v>
      </c>
      <c r="Z173" s="29">
        <v>3.93</v>
      </c>
      <c r="AA173" s="29">
        <v>23.33</v>
      </c>
      <c r="AB173" s="29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29">
        <v>0</v>
      </c>
      <c r="AJ173" s="29">
        <v>0</v>
      </c>
      <c r="AK173" s="29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0</v>
      </c>
      <c r="BE173" s="29">
        <v>4.3</v>
      </c>
      <c r="BF173" s="29">
        <v>0</v>
      </c>
      <c r="BG173" s="29">
        <v>1.56</v>
      </c>
      <c r="BH173" s="29">
        <v>9.11</v>
      </c>
      <c r="BI173" s="29">
        <v>127.67</v>
      </c>
      <c r="BJ173" s="29">
        <v>1.56</v>
      </c>
      <c r="BK173" s="29">
        <v>9.11</v>
      </c>
      <c r="BL173" s="29">
        <v>127.33</v>
      </c>
      <c r="BM173" s="31"/>
      <c r="BN173" s="31"/>
      <c r="BO173" s="2"/>
      <c r="BP173" s="2"/>
      <c r="BQ173" s="2"/>
    </row>
    <row r="174" spans="1:69" x14ac:dyDescent="0.25">
      <c r="A174" s="63" t="s">
        <v>68</v>
      </c>
      <c r="B174" s="63" t="s">
        <v>366</v>
      </c>
      <c r="C174" s="29">
        <v>511.11</v>
      </c>
      <c r="D174" s="29">
        <v>250</v>
      </c>
      <c r="E174" s="29">
        <v>79.78</v>
      </c>
      <c r="F174" s="29">
        <v>165.96</v>
      </c>
      <c r="G174" s="29">
        <v>160.19999999999999</v>
      </c>
      <c r="H174" s="29">
        <v>147.19999999999999</v>
      </c>
      <c r="I174" s="29">
        <v>156.80000000000001</v>
      </c>
      <c r="J174" s="29">
        <v>159.30000000000001</v>
      </c>
      <c r="K174" s="29">
        <v>155.4</v>
      </c>
      <c r="L174" s="29">
        <v>172.7</v>
      </c>
      <c r="M174" s="29">
        <v>158.5</v>
      </c>
      <c r="N174" s="29">
        <v>182.7</v>
      </c>
      <c r="O174" s="29">
        <v>181.23</v>
      </c>
      <c r="P174" s="29">
        <v>154.25</v>
      </c>
      <c r="Q174" s="29">
        <v>138.47999999999999</v>
      </c>
      <c r="R174" s="29">
        <v>129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86.37</v>
      </c>
      <c r="Y174" s="29">
        <v>0</v>
      </c>
      <c r="Z174" s="29">
        <v>7.94</v>
      </c>
      <c r="AA174" s="29">
        <v>13.55</v>
      </c>
      <c r="AB174" s="29">
        <v>0.93</v>
      </c>
      <c r="AC174" s="5">
        <v>0.45</v>
      </c>
      <c r="AD174" s="5">
        <v>4.71</v>
      </c>
      <c r="AE174" s="5">
        <v>1</v>
      </c>
      <c r="AF174" s="5">
        <v>2.17</v>
      </c>
      <c r="AG174" s="5">
        <v>0</v>
      </c>
      <c r="AH174" s="5">
        <v>0</v>
      </c>
      <c r="AI174" s="29">
        <v>0</v>
      </c>
      <c r="AJ174" s="29">
        <v>0</v>
      </c>
      <c r="AK174" s="29">
        <v>0</v>
      </c>
      <c r="AL174" s="5">
        <v>5.16</v>
      </c>
      <c r="AM174" s="5">
        <v>1</v>
      </c>
      <c r="AN174" s="5">
        <v>2.17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0</v>
      </c>
      <c r="BE174" s="29">
        <v>19.2</v>
      </c>
      <c r="BF174" s="29">
        <v>0</v>
      </c>
      <c r="BG174" s="29">
        <v>8.44</v>
      </c>
      <c r="BH174" s="29">
        <v>29.89</v>
      </c>
      <c r="BI174" s="29">
        <v>284.89</v>
      </c>
      <c r="BJ174" s="29">
        <v>8.44</v>
      </c>
      <c r="BK174" s="29">
        <v>29.89</v>
      </c>
      <c r="BL174" s="29">
        <v>284.89</v>
      </c>
      <c r="BM174" s="31"/>
      <c r="BN174" s="31"/>
      <c r="BO174" s="2"/>
      <c r="BP174" s="2"/>
      <c r="BQ174" s="2"/>
    </row>
    <row r="175" spans="1:69" x14ac:dyDescent="0.25">
      <c r="A175" s="63" t="s">
        <v>125</v>
      </c>
      <c r="B175" s="63" t="s">
        <v>422</v>
      </c>
      <c r="C175" s="29">
        <v>159.22</v>
      </c>
      <c r="D175" s="29">
        <v>55.44</v>
      </c>
      <c r="E175" s="29">
        <v>77.67</v>
      </c>
      <c r="F175" s="29">
        <v>409.38</v>
      </c>
      <c r="G175" s="29">
        <v>435.62</v>
      </c>
      <c r="H175" s="29">
        <v>425.36</v>
      </c>
      <c r="I175" s="29">
        <v>434.11</v>
      </c>
      <c r="J175" s="29">
        <v>452.06</v>
      </c>
      <c r="K175" s="29">
        <v>463.13</v>
      </c>
      <c r="L175" s="29">
        <v>440.8</v>
      </c>
      <c r="M175" s="29">
        <v>473.98</v>
      </c>
      <c r="N175" s="29">
        <v>425.53</v>
      </c>
      <c r="O175" s="29">
        <v>465.27</v>
      </c>
      <c r="P175" s="29">
        <v>459.12</v>
      </c>
      <c r="Q175" s="29">
        <v>335.7</v>
      </c>
      <c r="R175" s="29">
        <v>416.56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236.37</v>
      </c>
      <c r="Y175" s="29">
        <v>0</v>
      </c>
      <c r="Z175" s="29">
        <v>80.709999999999994</v>
      </c>
      <c r="AA175" s="29">
        <v>178.53</v>
      </c>
      <c r="AB175" s="29">
        <v>9.86</v>
      </c>
      <c r="AC175" s="5">
        <v>0</v>
      </c>
      <c r="AD175" s="5">
        <v>0.66</v>
      </c>
      <c r="AE175" s="5">
        <v>0.48</v>
      </c>
      <c r="AF175" s="5">
        <v>2.88</v>
      </c>
      <c r="AG175" s="5">
        <v>6.64</v>
      </c>
      <c r="AH175" s="5">
        <v>49.730000000000004</v>
      </c>
      <c r="AI175" s="29">
        <v>0</v>
      </c>
      <c r="AJ175" s="29">
        <v>0</v>
      </c>
      <c r="AK175" s="29">
        <v>0</v>
      </c>
      <c r="AL175" s="5">
        <v>0.66</v>
      </c>
      <c r="AM175" s="5">
        <v>0.48</v>
      </c>
      <c r="AN175" s="5">
        <v>2.88</v>
      </c>
      <c r="AO175" s="5">
        <v>6.64</v>
      </c>
      <c r="AP175" s="5">
        <v>49.730000000000004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29">
        <v>0</v>
      </c>
      <c r="BF175" s="29">
        <v>0</v>
      </c>
      <c r="BG175" s="29">
        <v>59.33</v>
      </c>
      <c r="BH175" s="29">
        <v>89</v>
      </c>
      <c r="BI175" s="29">
        <v>734.22</v>
      </c>
      <c r="BJ175" s="29">
        <v>59.33</v>
      </c>
      <c r="BK175" s="29">
        <v>89</v>
      </c>
      <c r="BL175" s="29">
        <v>732.22</v>
      </c>
      <c r="BM175" s="31"/>
      <c r="BN175" s="31"/>
      <c r="BO175" s="2"/>
      <c r="BP175" s="2"/>
      <c r="BQ175" s="2"/>
    </row>
    <row r="176" spans="1:69" x14ac:dyDescent="0.25">
      <c r="A176" s="63" t="s">
        <v>170</v>
      </c>
      <c r="B176" s="63" t="s">
        <v>467</v>
      </c>
      <c r="C176" s="29">
        <v>165.22</v>
      </c>
      <c r="D176" s="29">
        <v>109.67</v>
      </c>
      <c r="E176" s="29">
        <v>32</v>
      </c>
      <c r="F176" s="29">
        <v>181.55</v>
      </c>
      <c r="G176" s="29">
        <v>171</v>
      </c>
      <c r="H176" s="29">
        <v>143.6</v>
      </c>
      <c r="I176" s="29">
        <v>152.80000000000001</v>
      </c>
      <c r="J176" s="29">
        <v>170.82</v>
      </c>
      <c r="K176" s="29">
        <v>159.1</v>
      </c>
      <c r="L176" s="29">
        <v>178.48</v>
      </c>
      <c r="M176" s="29">
        <v>158.25</v>
      </c>
      <c r="N176" s="29">
        <v>164.76</v>
      </c>
      <c r="O176" s="29">
        <v>192.07</v>
      </c>
      <c r="P176" s="29">
        <v>203.34</v>
      </c>
      <c r="Q176" s="29">
        <v>152.44</v>
      </c>
      <c r="R176" s="29">
        <v>152.41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131.86000000000001</v>
      </c>
      <c r="Y176" s="29">
        <v>0</v>
      </c>
      <c r="Z176" s="29">
        <v>56.86</v>
      </c>
      <c r="AA176" s="29">
        <v>71.349999999999994</v>
      </c>
      <c r="AB176" s="29">
        <v>4.3499999999999996</v>
      </c>
      <c r="AC176" s="5">
        <v>0</v>
      </c>
      <c r="AD176" s="5">
        <v>0</v>
      </c>
      <c r="AE176" s="5">
        <v>0</v>
      </c>
      <c r="AF176" s="5">
        <v>0</v>
      </c>
      <c r="AG176" s="5">
        <v>3.5999999999999996</v>
      </c>
      <c r="AH176" s="5">
        <v>44.84</v>
      </c>
      <c r="AI176" s="29">
        <v>0</v>
      </c>
      <c r="AJ176" s="29">
        <v>0</v>
      </c>
      <c r="AK176" s="29">
        <v>0</v>
      </c>
      <c r="AL176" s="5">
        <v>0</v>
      </c>
      <c r="AM176" s="5">
        <v>0</v>
      </c>
      <c r="AN176" s="5">
        <v>0</v>
      </c>
      <c r="AO176" s="5">
        <v>3.5999999999999996</v>
      </c>
      <c r="AP176" s="5">
        <v>44.84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29">
        <v>0</v>
      </c>
      <c r="BF176" s="29">
        <v>0</v>
      </c>
      <c r="BG176" s="29">
        <v>19</v>
      </c>
      <c r="BH176" s="29">
        <v>46.89</v>
      </c>
      <c r="BI176" s="29">
        <v>311.44</v>
      </c>
      <c r="BJ176" s="29">
        <v>19</v>
      </c>
      <c r="BK176" s="29">
        <v>46.89</v>
      </c>
      <c r="BL176" s="29">
        <v>311.44</v>
      </c>
      <c r="BM176" s="31"/>
      <c r="BN176" s="31"/>
      <c r="BO176" s="2"/>
      <c r="BP176" s="2"/>
      <c r="BQ176" s="2"/>
    </row>
    <row r="177" spans="1:69" x14ac:dyDescent="0.25">
      <c r="A177" s="63" t="s">
        <v>185</v>
      </c>
      <c r="B177" s="63" t="s">
        <v>482</v>
      </c>
      <c r="C177" s="29">
        <v>0</v>
      </c>
      <c r="D177" s="29">
        <v>0</v>
      </c>
      <c r="E177" s="29">
        <v>0</v>
      </c>
      <c r="F177" s="29">
        <v>5.7</v>
      </c>
      <c r="G177" s="29">
        <v>2.5</v>
      </c>
      <c r="H177" s="29">
        <v>4.5999999999999996</v>
      </c>
      <c r="I177" s="29">
        <v>6.5</v>
      </c>
      <c r="J177" s="29">
        <v>8.1</v>
      </c>
      <c r="K177" s="29">
        <v>5.0999999999999996</v>
      </c>
      <c r="L177" s="29">
        <v>6</v>
      </c>
      <c r="M177" s="29">
        <v>5.2</v>
      </c>
      <c r="N177" s="29">
        <v>4.0999999999999996</v>
      </c>
      <c r="O177" s="29">
        <v>5</v>
      </c>
      <c r="P177" s="29">
        <v>4</v>
      </c>
      <c r="Q177" s="29">
        <v>3.1</v>
      </c>
      <c r="R177" s="29">
        <v>2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4.4400000000000004</v>
      </c>
      <c r="AB177" s="29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29">
        <v>0</v>
      </c>
      <c r="AJ177" s="29">
        <v>0</v>
      </c>
      <c r="AK177" s="29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29">
        <v>0</v>
      </c>
      <c r="BF177" s="29">
        <v>0</v>
      </c>
      <c r="BG177" s="29">
        <v>0</v>
      </c>
      <c r="BH177" s="29">
        <v>0</v>
      </c>
      <c r="BI177" s="29">
        <v>8.33</v>
      </c>
      <c r="BJ177" s="29">
        <v>0</v>
      </c>
      <c r="BK177" s="29">
        <v>0</v>
      </c>
      <c r="BL177" s="29">
        <v>8.33</v>
      </c>
      <c r="BM177" s="31"/>
      <c r="BN177" s="31"/>
      <c r="BO177" s="2"/>
      <c r="BP177" s="2"/>
      <c r="BQ177" s="2"/>
    </row>
    <row r="178" spans="1:69" x14ac:dyDescent="0.25">
      <c r="A178" s="63" t="s">
        <v>262</v>
      </c>
      <c r="B178" s="63" t="s">
        <v>557</v>
      </c>
      <c r="C178" s="29">
        <v>537.78</v>
      </c>
      <c r="D178" s="29">
        <v>246.89</v>
      </c>
      <c r="E178" s="29">
        <v>236.56</v>
      </c>
      <c r="F178" s="29">
        <v>1182.8499999999999</v>
      </c>
      <c r="G178" s="29">
        <v>1190.7</v>
      </c>
      <c r="H178" s="29">
        <v>1170.76</v>
      </c>
      <c r="I178" s="29">
        <v>1172.48</v>
      </c>
      <c r="J178" s="29">
        <v>1165.94</v>
      </c>
      <c r="K178" s="29">
        <v>1200.3</v>
      </c>
      <c r="L178" s="29">
        <v>1203.25</v>
      </c>
      <c r="M178" s="29">
        <v>1118.56</v>
      </c>
      <c r="N178" s="29">
        <v>1078.6400000000001</v>
      </c>
      <c r="O178" s="29">
        <v>1101.9000000000001</v>
      </c>
      <c r="P178" s="29">
        <v>1123.42</v>
      </c>
      <c r="Q178" s="29">
        <v>872.11</v>
      </c>
      <c r="R178" s="29">
        <v>919.51</v>
      </c>
      <c r="S178" s="29">
        <v>0</v>
      </c>
      <c r="T178" s="29">
        <v>0</v>
      </c>
      <c r="U178" s="29">
        <v>0</v>
      </c>
      <c r="V178" s="29">
        <v>0</v>
      </c>
      <c r="W178" s="29">
        <v>0</v>
      </c>
      <c r="X178" s="29">
        <v>732.09</v>
      </c>
      <c r="Y178" s="29">
        <v>0</v>
      </c>
      <c r="Z178" s="29">
        <v>156.82</v>
      </c>
      <c r="AA178" s="29">
        <v>287.08999999999997</v>
      </c>
      <c r="AB178" s="29">
        <v>25.88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29">
        <v>0</v>
      </c>
      <c r="AJ178" s="29">
        <v>0</v>
      </c>
      <c r="AK178" s="29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29">
        <v>97.16</v>
      </c>
      <c r="BF178" s="29">
        <v>0</v>
      </c>
      <c r="BG178" s="29">
        <v>121.33</v>
      </c>
      <c r="BH178" s="29">
        <v>204.22</v>
      </c>
      <c r="BI178" s="29">
        <v>1944.22</v>
      </c>
      <c r="BJ178" s="29">
        <v>121.33</v>
      </c>
      <c r="BK178" s="29">
        <v>204.22</v>
      </c>
      <c r="BL178" s="29">
        <v>1944.22</v>
      </c>
      <c r="BM178" s="31"/>
      <c r="BN178" s="31"/>
      <c r="BO178" s="2"/>
      <c r="BP178" s="2"/>
      <c r="BQ178" s="2"/>
    </row>
    <row r="179" spans="1:69" x14ac:dyDescent="0.25">
      <c r="A179" s="63" t="s">
        <v>259</v>
      </c>
      <c r="B179" s="63" t="s">
        <v>554</v>
      </c>
      <c r="C179" s="29">
        <v>0</v>
      </c>
      <c r="D179" s="29">
        <v>0</v>
      </c>
      <c r="E179" s="29">
        <v>0</v>
      </c>
      <c r="F179" s="29">
        <v>13.35</v>
      </c>
      <c r="G179" s="29">
        <v>21.6</v>
      </c>
      <c r="H179" s="29">
        <v>14.88</v>
      </c>
      <c r="I179" s="29">
        <v>20.3</v>
      </c>
      <c r="J179" s="29">
        <v>15.3</v>
      </c>
      <c r="K179" s="29">
        <v>20.74</v>
      </c>
      <c r="L179" s="29">
        <v>22.59</v>
      </c>
      <c r="M179" s="29">
        <v>13.11</v>
      </c>
      <c r="N179" s="29">
        <v>18</v>
      </c>
      <c r="O179" s="29">
        <v>17.559999999999999</v>
      </c>
      <c r="P179" s="29">
        <v>11.84</v>
      </c>
      <c r="Q179" s="29">
        <v>16.62</v>
      </c>
      <c r="R179" s="29">
        <v>14.26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11.68</v>
      </c>
      <c r="Y179" s="29">
        <v>0</v>
      </c>
      <c r="Z179" s="29">
        <v>0</v>
      </c>
      <c r="AA179" s="29">
        <v>4.7300000000000004</v>
      </c>
      <c r="AB179" s="29">
        <v>1.2</v>
      </c>
      <c r="AC179" s="5">
        <v>3.2</v>
      </c>
      <c r="AD179" s="5">
        <v>18.579999999999998</v>
      </c>
      <c r="AE179" s="5">
        <v>5.5</v>
      </c>
      <c r="AF179" s="5">
        <v>12.7</v>
      </c>
      <c r="AG179" s="5">
        <v>9.51</v>
      </c>
      <c r="AH179" s="5">
        <v>7.4399999999999995</v>
      </c>
      <c r="AI179" s="29">
        <v>0</v>
      </c>
      <c r="AJ179" s="29">
        <v>0</v>
      </c>
      <c r="AK179" s="29">
        <v>0</v>
      </c>
      <c r="AL179" s="5">
        <v>21.78</v>
      </c>
      <c r="AM179" s="5">
        <v>5.45</v>
      </c>
      <c r="AN179" s="5">
        <v>12.9</v>
      </c>
      <c r="AO179" s="5">
        <v>9.36</v>
      </c>
      <c r="AP179" s="5">
        <v>7.4399999999999995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29">
        <v>0</v>
      </c>
      <c r="BF179" s="29">
        <v>0</v>
      </c>
      <c r="BG179" s="29">
        <v>0</v>
      </c>
      <c r="BH179" s="29">
        <v>2.33</v>
      </c>
      <c r="BI179" s="29">
        <v>25.33</v>
      </c>
      <c r="BJ179" s="29">
        <v>0</v>
      </c>
      <c r="BK179" s="29">
        <v>2.33</v>
      </c>
      <c r="BL179" s="29">
        <v>25.33</v>
      </c>
      <c r="BM179" s="31"/>
      <c r="BN179" s="31"/>
      <c r="BO179" s="2"/>
      <c r="BP179" s="2"/>
      <c r="BQ179" s="2"/>
    </row>
    <row r="180" spans="1:69" x14ac:dyDescent="0.25">
      <c r="A180" s="63" t="s">
        <v>121</v>
      </c>
      <c r="B180" s="63" t="s">
        <v>419</v>
      </c>
      <c r="C180" s="29">
        <v>1493</v>
      </c>
      <c r="D180" s="29">
        <v>407.44</v>
      </c>
      <c r="E180" s="29">
        <v>738.89</v>
      </c>
      <c r="F180" s="29">
        <v>1710.1</v>
      </c>
      <c r="G180" s="29">
        <v>1790.74</v>
      </c>
      <c r="H180" s="29">
        <v>1736.86</v>
      </c>
      <c r="I180" s="29">
        <v>1867.67</v>
      </c>
      <c r="J180" s="29">
        <v>1797.02</v>
      </c>
      <c r="K180" s="29">
        <v>1888.94</v>
      </c>
      <c r="L180" s="29">
        <v>1774.55</v>
      </c>
      <c r="M180" s="29">
        <v>1818.76</v>
      </c>
      <c r="N180" s="29">
        <v>1698.69</v>
      </c>
      <c r="O180" s="29">
        <v>1714.03</v>
      </c>
      <c r="P180" s="29">
        <v>1778.86</v>
      </c>
      <c r="Q180" s="29">
        <v>1392.62</v>
      </c>
      <c r="R180" s="29">
        <v>1390.76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>
        <v>692.99</v>
      </c>
      <c r="Y180" s="29">
        <v>0</v>
      </c>
      <c r="Z180" s="29">
        <v>187.13</v>
      </c>
      <c r="AA180" s="29">
        <v>336.13</v>
      </c>
      <c r="AB180" s="29">
        <v>18.11</v>
      </c>
      <c r="AC180" s="5">
        <v>26.5</v>
      </c>
      <c r="AD180" s="5">
        <v>42.4</v>
      </c>
      <c r="AE180" s="5">
        <v>11.3</v>
      </c>
      <c r="AF180" s="5">
        <v>14.29</v>
      </c>
      <c r="AG180" s="5">
        <v>21.26</v>
      </c>
      <c r="AH180" s="5">
        <v>92.53</v>
      </c>
      <c r="AI180" s="29">
        <v>0</v>
      </c>
      <c r="AJ180" s="29">
        <v>0</v>
      </c>
      <c r="AK180" s="29">
        <v>0</v>
      </c>
      <c r="AL180" s="5">
        <v>68.900000000000006</v>
      </c>
      <c r="AM180" s="5">
        <v>11.3</v>
      </c>
      <c r="AN180" s="5">
        <v>14.29</v>
      </c>
      <c r="AO180" s="5">
        <v>21.26</v>
      </c>
      <c r="AP180" s="5">
        <v>92.56</v>
      </c>
      <c r="AQ180" s="5">
        <v>0</v>
      </c>
      <c r="AR180" s="5">
        <v>0</v>
      </c>
      <c r="AS180" s="5">
        <v>0</v>
      </c>
      <c r="AT180" s="5">
        <v>0</v>
      </c>
      <c r="AU180" s="5">
        <v>0.3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0.3</v>
      </c>
      <c r="BB180" s="5">
        <v>0</v>
      </c>
      <c r="BC180" s="5">
        <v>0</v>
      </c>
      <c r="BD180" s="5">
        <v>0</v>
      </c>
      <c r="BE180" s="29">
        <v>24.7</v>
      </c>
      <c r="BF180" s="29">
        <v>0</v>
      </c>
      <c r="BG180" s="29">
        <v>216.22</v>
      </c>
      <c r="BH180" s="29">
        <v>293.77999999999997</v>
      </c>
      <c r="BI180" s="29">
        <v>2617.11</v>
      </c>
      <c r="BJ180" s="29">
        <v>216.22</v>
      </c>
      <c r="BK180" s="29">
        <v>293.77999999999997</v>
      </c>
      <c r="BL180" s="29">
        <v>2615.11</v>
      </c>
      <c r="BM180" s="31"/>
      <c r="BN180" s="31"/>
      <c r="BO180" s="2"/>
      <c r="BP180" s="2"/>
      <c r="BQ180" s="2"/>
    </row>
    <row r="181" spans="1:69" x14ac:dyDescent="0.25">
      <c r="A181" s="63" t="s">
        <v>95</v>
      </c>
      <c r="B181" s="63" t="s">
        <v>393</v>
      </c>
      <c r="C181" s="29">
        <v>126.22</v>
      </c>
      <c r="D181" s="29">
        <v>115.67</v>
      </c>
      <c r="E181" s="29">
        <v>40</v>
      </c>
      <c r="F181" s="29">
        <v>458.26</v>
      </c>
      <c r="G181" s="29">
        <v>491.27</v>
      </c>
      <c r="H181" s="29">
        <v>506.24</v>
      </c>
      <c r="I181" s="29">
        <v>498.65</v>
      </c>
      <c r="J181" s="29">
        <v>450.54</v>
      </c>
      <c r="K181" s="29">
        <v>483.63</v>
      </c>
      <c r="L181" s="29">
        <v>462.59</v>
      </c>
      <c r="M181" s="29">
        <v>430.83</v>
      </c>
      <c r="N181" s="29">
        <v>396.5</v>
      </c>
      <c r="O181" s="29">
        <v>427.35</v>
      </c>
      <c r="P181" s="29">
        <v>380.64</v>
      </c>
      <c r="Q181" s="29">
        <v>349.23</v>
      </c>
      <c r="R181" s="29">
        <v>350.16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310.33999999999997</v>
      </c>
      <c r="Y181" s="29">
        <v>0</v>
      </c>
      <c r="Z181" s="29">
        <v>38.32</v>
      </c>
      <c r="AA181" s="29">
        <v>103.77</v>
      </c>
      <c r="AB181" s="29">
        <v>9.9700000000000006</v>
      </c>
      <c r="AC181" s="5">
        <v>11.41</v>
      </c>
      <c r="AD181" s="5">
        <v>58.14</v>
      </c>
      <c r="AE181" s="5">
        <v>26.31</v>
      </c>
      <c r="AF181" s="5">
        <v>42.19</v>
      </c>
      <c r="AG181" s="5">
        <v>53.989999999999995</v>
      </c>
      <c r="AH181" s="5">
        <v>31.02</v>
      </c>
      <c r="AI181" s="29">
        <v>0</v>
      </c>
      <c r="AJ181" s="29">
        <v>0</v>
      </c>
      <c r="AK181" s="29">
        <v>0</v>
      </c>
      <c r="AL181" s="5">
        <v>69.55</v>
      </c>
      <c r="AM181" s="5">
        <v>26.31</v>
      </c>
      <c r="AN181" s="5">
        <v>42.19</v>
      </c>
      <c r="AO181" s="5">
        <v>53.989999999999995</v>
      </c>
      <c r="AP181" s="5">
        <v>31.02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  <c r="BE181" s="29">
        <v>17.399999999999999</v>
      </c>
      <c r="BF181" s="29">
        <v>0</v>
      </c>
      <c r="BG181" s="29">
        <v>64.89</v>
      </c>
      <c r="BH181" s="29">
        <v>137.33000000000001</v>
      </c>
      <c r="BI181" s="29">
        <v>862.22</v>
      </c>
      <c r="BJ181" s="29">
        <v>64.89</v>
      </c>
      <c r="BK181" s="29">
        <v>137.33000000000001</v>
      </c>
      <c r="BL181" s="29">
        <v>862.22</v>
      </c>
      <c r="BM181" s="31"/>
      <c r="BN181" s="31"/>
      <c r="BO181" s="2"/>
      <c r="BP181" s="2"/>
      <c r="BQ181" s="2"/>
    </row>
    <row r="182" spans="1:69" x14ac:dyDescent="0.25">
      <c r="A182" s="63" t="s">
        <v>296</v>
      </c>
      <c r="B182" s="63" t="s">
        <v>591</v>
      </c>
      <c r="C182" s="29">
        <v>0</v>
      </c>
      <c r="D182" s="29">
        <v>0</v>
      </c>
      <c r="E182" s="29">
        <v>0</v>
      </c>
      <c r="F182" s="29">
        <v>7.4</v>
      </c>
      <c r="G182" s="29">
        <v>6.3</v>
      </c>
      <c r="H182" s="29">
        <v>10</v>
      </c>
      <c r="I182" s="29">
        <v>7</v>
      </c>
      <c r="J182" s="29">
        <v>7.3</v>
      </c>
      <c r="K182" s="29">
        <v>11</v>
      </c>
      <c r="L182" s="29">
        <v>7.34</v>
      </c>
      <c r="M182" s="29">
        <v>9.1</v>
      </c>
      <c r="N182" s="29">
        <v>10.38</v>
      </c>
      <c r="O182" s="29">
        <v>12.7</v>
      </c>
      <c r="P182" s="29">
        <v>10.44</v>
      </c>
      <c r="Q182" s="29">
        <v>10.15</v>
      </c>
      <c r="R182" s="29">
        <v>9.4499999999999993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7.86</v>
      </c>
      <c r="Y182" s="29">
        <v>0</v>
      </c>
      <c r="Z182" s="29">
        <v>1.0900000000000001</v>
      </c>
      <c r="AA182" s="29">
        <v>2.27</v>
      </c>
      <c r="AB182" s="29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29">
        <v>0</v>
      </c>
      <c r="AJ182" s="29">
        <v>0</v>
      </c>
      <c r="AK182" s="29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29">
        <v>0</v>
      </c>
      <c r="BF182" s="29">
        <v>0</v>
      </c>
      <c r="BG182" s="29">
        <v>0.78</v>
      </c>
      <c r="BH182" s="29">
        <v>4</v>
      </c>
      <c r="BI182" s="29">
        <v>9.44</v>
      </c>
      <c r="BJ182" s="29">
        <v>0.78</v>
      </c>
      <c r="BK182" s="29">
        <v>4</v>
      </c>
      <c r="BL182" s="29">
        <v>9.44</v>
      </c>
      <c r="BM182" s="31"/>
      <c r="BN182" s="31"/>
      <c r="BO182" s="2"/>
      <c r="BP182" s="2"/>
      <c r="BQ182" s="2"/>
    </row>
    <row r="183" spans="1:69" x14ac:dyDescent="0.25">
      <c r="A183" s="63" t="s">
        <v>94</v>
      </c>
      <c r="B183" s="63" t="s">
        <v>392</v>
      </c>
      <c r="C183" s="29">
        <v>3.33</v>
      </c>
      <c r="D183" s="29">
        <v>4.67</v>
      </c>
      <c r="E183" s="29">
        <v>0</v>
      </c>
      <c r="F183" s="29">
        <v>14.5</v>
      </c>
      <c r="G183" s="29">
        <v>23.6</v>
      </c>
      <c r="H183" s="29">
        <v>17.7</v>
      </c>
      <c r="I183" s="29">
        <v>19.3</v>
      </c>
      <c r="J183" s="29">
        <v>17.2</v>
      </c>
      <c r="K183" s="29">
        <v>15</v>
      </c>
      <c r="L183" s="29">
        <v>20.3</v>
      </c>
      <c r="M183" s="29">
        <v>16.7</v>
      </c>
      <c r="N183" s="29">
        <v>24</v>
      </c>
      <c r="O183" s="29">
        <v>17.5</v>
      </c>
      <c r="P183" s="29">
        <v>15</v>
      </c>
      <c r="Q183" s="29">
        <v>14.87</v>
      </c>
      <c r="R183" s="29">
        <v>11.39</v>
      </c>
      <c r="S183" s="29">
        <v>0</v>
      </c>
      <c r="T183" s="29">
        <v>0</v>
      </c>
      <c r="U183" s="29">
        <v>0</v>
      </c>
      <c r="V183" s="29">
        <v>0</v>
      </c>
      <c r="W183" s="29">
        <v>0</v>
      </c>
      <c r="X183" s="29">
        <v>22.94</v>
      </c>
      <c r="Y183" s="29">
        <v>0</v>
      </c>
      <c r="Z183" s="29">
        <v>8.6300000000000008</v>
      </c>
      <c r="AA183" s="29">
        <v>0.33</v>
      </c>
      <c r="AB183" s="29">
        <v>0.11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29">
        <v>0</v>
      </c>
      <c r="AJ183" s="29">
        <v>0</v>
      </c>
      <c r="AK183" s="29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29">
        <v>1.1000000000000001</v>
      </c>
      <c r="BF183" s="29">
        <v>0</v>
      </c>
      <c r="BG183" s="29">
        <v>0.22</v>
      </c>
      <c r="BH183" s="29">
        <v>10.33</v>
      </c>
      <c r="BI183" s="29">
        <v>44.22</v>
      </c>
      <c r="BJ183" s="29">
        <v>0.22</v>
      </c>
      <c r="BK183" s="29">
        <v>10.33</v>
      </c>
      <c r="BL183" s="29">
        <v>44.22</v>
      </c>
      <c r="BM183" s="31"/>
      <c r="BN183" s="31"/>
      <c r="BO183" s="2"/>
      <c r="BP183" s="2"/>
      <c r="BQ183" s="2"/>
    </row>
    <row r="184" spans="1:69" x14ac:dyDescent="0.25">
      <c r="A184" s="63" t="s">
        <v>180</v>
      </c>
      <c r="B184" s="63" t="s">
        <v>477</v>
      </c>
      <c r="C184" s="29">
        <v>32.33</v>
      </c>
      <c r="D184" s="29">
        <v>15.11</v>
      </c>
      <c r="E184" s="29">
        <v>8.56</v>
      </c>
      <c r="F184" s="29">
        <v>66.05</v>
      </c>
      <c r="G184" s="29">
        <v>75.05</v>
      </c>
      <c r="H184" s="29">
        <v>78.349999999999994</v>
      </c>
      <c r="I184" s="29">
        <v>80.27</v>
      </c>
      <c r="J184" s="29">
        <v>78.81</v>
      </c>
      <c r="K184" s="29">
        <v>81.900000000000006</v>
      </c>
      <c r="L184" s="29">
        <v>95.71</v>
      </c>
      <c r="M184" s="29">
        <v>80.900000000000006</v>
      </c>
      <c r="N184" s="29">
        <v>84.77</v>
      </c>
      <c r="O184" s="29">
        <v>79.569999999999993</v>
      </c>
      <c r="P184" s="29">
        <v>75.459999999999994</v>
      </c>
      <c r="Q184" s="29">
        <v>74.92</v>
      </c>
      <c r="R184" s="29">
        <v>58.17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61.57</v>
      </c>
      <c r="Y184" s="29">
        <v>0</v>
      </c>
      <c r="Z184" s="29">
        <v>0</v>
      </c>
      <c r="AA184" s="29">
        <v>15.55</v>
      </c>
      <c r="AB184" s="29">
        <v>0</v>
      </c>
      <c r="AC184" s="5">
        <v>0</v>
      </c>
      <c r="AD184" s="5">
        <v>0</v>
      </c>
      <c r="AE184" s="5">
        <v>0</v>
      </c>
      <c r="AF184" s="5">
        <v>2.0700000000000003</v>
      </c>
      <c r="AG184" s="5">
        <v>5.9399999999999995</v>
      </c>
      <c r="AH184" s="5">
        <v>21.310000000000002</v>
      </c>
      <c r="AI184" s="29">
        <v>0</v>
      </c>
      <c r="AJ184" s="29">
        <v>0</v>
      </c>
      <c r="AK184" s="29">
        <v>0</v>
      </c>
      <c r="AL184" s="5">
        <v>0</v>
      </c>
      <c r="AM184" s="5">
        <v>0</v>
      </c>
      <c r="AN184" s="5">
        <v>2.0700000000000003</v>
      </c>
      <c r="AO184" s="5">
        <v>5.9399999999999995</v>
      </c>
      <c r="AP184" s="5">
        <v>21.27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29">
        <v>0.4</v>
      </c>
      <c r="BF184" s="29">
        <v>0</v>
      </c>
      <c r="BG184" s="29">
        <v>8.89</v>
      </c>
      <c r="BH184" s="29">
        <v>23.78</v>
      </c>
      <c r="BI184" s="29">
        <v>214.22</v>
      </c>
      <c r="BJ184" s="29">
        <v>0</v>
      </c>
      <c r="BK184" s="29">
        <v>0</v>
      </c>
      <c r="BL184" s="29">
        <v>0</v>
      </c>
      <c r="BM184" s="31"/>
      <c r="BN184" s="31"/>
      <c r="BO184" s="2"/>
      <c r="BP184" s="2"/>
      <c r="BQ184" s="2"/>
    </row>
    <row r="185" spans="1:69" x14ac:dyDescent="0.25">
      <c r="A185" s="63" t="s">
        <v>93</v>
      </c>
      <c r="B185" s="63" t="s">
        <v>391</v>
      </c>
      <c r="C185" s="29">
        <v>32.67</v>
      </c>
      <c r="D185" s="29">
        <v>16.329999999999998</v>
      </c>
      <c r="E185" s="29">
        <v>2</v>
      </c>
      <c r="F185" s="29">
        <v>51</v>
      </c>
      <c r="G185" s="29">
        <v>37.299999999999997</v>
      </c>
      <c r="H185" s="29">
        <v>54</v>
      </c>
      <c r="I185" s="29">
        <v>43.1</v>
      </c>
      <c r="J185" s="29">
        <v>44.1</v>
      </c>
      <c r="K185" s="29">
        <v>48.6</v>
      </c>
      <c r="L185" s="29">
        <v>56.2</v>
      </c>
      <c r="M185" s="29">
        <v>44.3</v>
      </c>
      <c r="N185" s="29">
        <v>50.79</v>
      </c>
      <c r="O185" s="29">
        <v>33.75</v>
      </c>
      <c r="P185" s="29">
        <v>55.32</v>
      </c>
      <c r="Q185" s="29">
        <v>37.19</v>
      </c>
      <c r="R185" s="29">
        <v>38.590000000000003</v>
      </c>
      <c r="S185" s="29">
        <v>0</v>
      </c>
      <c r="T185" s="29">
        <v>0</v>
      </c>
      <c r="U185" s="29">
        <v>0</v>
      </c>
      <c r="V185" s="29">
        <v>0</v>
      </c>
      <c r="W185" s="29">
        <v>0</v>
      </c>
      <c r="X185" s="29">
        <v>24.91</v>
      </c>
      <c r="Y185" s="29">
        <v>0</v>
      </c>
      <c r="Z185" s="29">
        <v>13.61</v>
      </c>
      <c r="AA185" s="29">
        <v>18.260000000000002</v>
      </c>
      <c r="AB185" s="29">
        <v>1.37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29">
        <v>0</v>
      </c>
      <c r="AJ185" s="29">
        <v>0</v>
      </c>
      <c r="AK185" s="29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29">
        <v>3.5</v>
      </c>
      <c r="BF185" s="29">
        <v>0</v>
      </c>
      <c r="BG185" s="29">
        <v>5.67</v>
      </c>
      <c r="BH185" s="29">
        <v>9.11</v>
      </c>
      <c r="BI185" s="29">
        <v>96.89</v>
      </c>
      <c r="BJ185" s="29">
        <v>5.67</v>
      </c>
      <c r="BK185" s="29">
        <v>9.11</v>
      </c>
      <c r="BL185" s="29">
        <v>96.89</v>
      </c>
      <c r="BM185" s="31"/>
      <c r="BN185" s="31"/>
      <c r="BO185" s="2"/>
      <c r="BP185" s="2"/>
      <c r="BQ185" s="2"/>
    </row>
    <row r="186" spans="1:69" x14ac:dyDescent="0.25">
      <c r="A186" s="63" t="s">
        <v>161</v>
      </c>
      <c r="B186" s="63" t="s">
        <v>458</v>
      </c>
      <c r="C186" s="29">
        <v>0</v>
      </c>
      <c r="D186" s="29">
        <v>0</v>
      </c>
      <c r="E186" s="29">
        <v>0</v>
      </c>
      <c r="F186" s="29">
        <v>15.5</v>
      </c>
      <c r="G186" s="29">
        <v>24.2</v>
      </c>
      <c r="H186" s="29">
        <v>18.5</v>
      </c>
      <c r="I186" s="29">
        <v>12.4</v>
      </c>
      <c r="J186" s="29">
        <v>19.399999999999999</v>
      </c>
      <c r="K186" s="29">
        <v>15.6</v>
      </c>
      <c r="L186" s="29">
        <v>15.9</v>
      </c>
      <c r="M186" s="29">
        <v>24.7</v>
      </c>
      <c r="N186" s="29">
        <v>24.6</v>
      </c>
      <c r="O186" s="29">
        <v>20.2</v>
      </c>
      <c r="P186" s="29">
        <v>20.52</v>
      </c>
      <c r="Q186" s="29">
        <v>20.94</v>
      </c>
      <c r="R186" s="29">
        <v>14.57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14.25</v>
      </c>
      <c r="Y186" s="29">
        <v>0</v>
      </c>
      <c r="Z186" s="29">
        <v>0</v>
      </c>
      <c r="AA186" s="29">
        <v>3.19</v>
      </c>
      <c r="AB186" s="29">
        <v>0.22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29">
        <v>0</v>
      </c>
      <c r="AJ186" s="29">
        <v>0</v>
      </c>
      <c r="AK186" s="29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29">
        <v>0</v>
      </c>
      <c r="BF186" s="29">
        <v>0</v>
      </c>
      <c r="BG186" s="29">
        <v>0.11</v>
      </c>
      <c r="BH186" s="29">
        <v>0.44</v>
      </c>
      <c r="BI186" s="29">
        <v>33.78</v>
      </c>
      <c r="BJ186" s="29">
        <v>0.11</v>
      </c>
      <c r="BK186" s="29">
        <v>0.44</v>
      </c>
      <c r="BL186" s="29">
        <v>33.78</v>
      </c>
      <c r="BM186" s="31"/>
      <c r="BN186" s="31"/>
      <c r="BO186" s="2"/>
      <c r="BP186" s="2"/>
      <c r="BQ186" s="2"/>
    </row>
    <row r="187" spans="1:69" x14ac:dyDescent="0.25">
      <c r="A187" s="63" t="s">
        <v>174</v>
      </c>
      <c r="B187" s="63" t="s">
        <v>471</v>
      </c>
      <c r="C187" s="29">
        <v>72.89</v>
      </c>
      <c r="D187" s="29">
        <v>30.11</v>
      </c>
      <c r="E187" s="29">
        <v>18</v>
      </c>
      <c r="F187" s="29">
        <v>72.8</v>
      </c>
      <c r="G187" s="29">
        <v>79.400000000000006</v>
      </c>
      <c r="H187" s="29">
        <v>55.3</v>
      </c>
      <c r="I187" s="29">
        <v>76.2</v>
      </c>
      <c r="J187" s="29">
        <v>68.2</v>
      </c>
      <c r="K187" s="29">
        <v>81.900000000000006</v>
      </c>
      <c r="L187" s="29">
        <v>110.8</v>
      </c>
      <c r="M187" s="29">
        <v>75.900000000000006</v>
      </c>
      <c r="N187" s="29">
        <v>91.72</v>
      </c>
      <c r="O187" s="29">
        <v>85.95</v>
      </c>
      <c r="P187" s="29">
        <v>91.97</v>
      </c>
      <c r="Q187" s="29">
        <v>96.6</v>
      </c>
      <c r="R187" s="29">
        <v>90.13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58.24</v>
      </c>
      <c r="Y187" s="29">
        <v>0</v>
      </c>
      <c r="Z187" s="29">
        <v>10.58</v>
      </c>
      <c r="AA187" s="29">
        <v>29.16</v>
      </c>
      <c r="AB187" s="29">
        <v>2.85</v>
      </c>
      <c r="AC187" s="5">
        <v>0</v>
      </c>
      <c r="AD187" s="5">
        <v>0</v>
      </c>
      <c r="AE187" s="5">
        <v>0</v>
      </c>
      <c r="AF187" s="5">
        <v>0.14000000000000001</v>
      </c>
      <c r="AG187" s="5">
        <v>1.5</v>
      </c>
      <c r="AH187" s="5">
        <v>109.8</v>
      </c>
      <c r="AI187" s="29">
        <v>0</v>
      </c>
      <c r="AJ187" s="29">
        <v>0</v>
      </c>
      <c r="AK187" s="29">
        <v>0</v>
      </c>
      <c r="AL187" s="5">
        <v>0</v>
      </c>
      <c r="AM187" s="5">
        <v>0</v>
      </c>
      <c r="AN187" s="5">
        <v>0.14000000000000001</v>
      </c>
      <c r="AO187" s="5">
        <v>1.5</v>
      </c>
      <c r="AP187" s="5">
        <v>109.8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29">
        <v>0</v>
      </c>
      <c r="BF187" s="29">
        <v>0</v>
      </c>
      <c r="BG187" s="29">
        <v>11.78</v>
      </c>
      <c r="BH187" s="29">
        <v>14.67</v>
      </c>
      <c r="BI187" s="29">
        <v>149.44</v>
      </c>
      <c r="BJ187" s="29">
        <v>11.78</v>
      </c>
      <c r="BK187" s="29">
        <v>14.67</v>
      </c>
      <c r="BL187" s="29">
        <v>149.44</v>
      </c>
      <c r="BM187" s="31"/>
      <c r="BN187" s="31"/>
      <c r="BO187" s="2"/>
      <c r="BP187" s="2"/>
      <c r="BQ187" s="2"/>
    </row>
    <row r="188" spans="1:69" x14ac:dyDescent="0.25">
      <c r="A188" s="63" t="s">
        <v>264</v>
      </c>
      <c r="B188" s="63" t="s">
        <v>559</v>
      </c>
      <c r="C188" s="29">
        <v>207.56</v>
      </c>
      <c r="D188" s="29">
        <v>99.78</v>
      </c>
      <c r="E188" s="29">
        <v>99.89</v>
      </c>
      <c r="F188" s="29">
        <v>686.51</v>
      </c>
      <c r="G188" s="29">
        <v>722.13</v>
      </c>
      <c r="H188" s="29">
        <v>651.57000000000005</v>
      </c>
      <c r="I188" s="29">
        <v>684.83</v>
      </c>
      <c r="J188" s="29">
        <v>756.21</v>
      </c>
      <c r="K188" s="29">
        <v>729.85</v>
      </c>
      <c r="L188" s="29">
        <v>740.46</v>
      </c>
      <c r="M188" s="29">
        <v>716.4</v>
      </c>
      <c r="N188" s="29">
        <v>754.01</v>
      </c>
      <c r="O188" s="29">
        <v>901.82</v>
      </c>
      <c r="P188" s="29">
        <v>866.05</v>
      </c>
      <c r="Q188" s="29">
        <v>626.20000000000005</v>
      </c>
      <c r="R188" s="29">
        <v>673.78</v>
      </c>
      <c r="S188" s="29">
        <v>0</v>
      </c>
      <c r="T188" s="29">
        <v>0</v>
      </c>
      <c r="U188" s="29">
        <v>0</v>
      </c>
      <c r="V188" s="29">
        <v>0</v>
      </c>
      <c r="W188" s="29">
        <v>0</v>
      </c>
      <c r="X188" s="29">
        <v>611.82000000000005</v>
      </c>
      <c r="Y188" s="29">
        <v>0</v>
      </c>
      <c r="Z188" s="29">
        <v>116.76</v>
      </c>
      <c r="AA188" s="29">
        <v>328.44</v>
      </c>
      <c r="AB188" s="29">
        <v>28.99</v>
      </c>
      <c r="AC188" s="5">
        <v>11.31</v>
      </c>
      <c r="AD188" s="5">
        <v>44.459999999999994</v>
      </c>
      <c r="AE188" s="5">
        <v>17.809999999999999</v>
      </c>
      <c r="AF188" s="5">
        <v>47.61</v>
      </c>
      <c r="AG188" s="5">
        <v>44.85</v>
      </c>
      <c r="AH188" s="5">
        <v>225.23</v>
      </c>
      <c r="AI188" s="29">
        <v>10.54</v>
      </c>
      <c r="AJ188" s="29">
        <v>5.53</v>
      </c>
      <c r="AK188" s="29">
        <v>0</v>
      </c>
      <c r="AL188" s="5">
        <v>55.78</v>
      </c>
      <c r="AM188" s="5">
        <v>17.809999999999999</v>
      </c>
      <c r="AN188" s="5">
        <v>47.61</v>
      </c>
      <c r="AO188" s="5">
        <v>44.85</v>
      </c>
      <c r="AP188" s="5">
        <v>225.24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29">
        <v>60.94</v>
      </c>
      <c r="BF188" s="29">
        <v>0</v>
      </c>
      <c r="BG188" s="29">
        <v>63.33</v>
      </c>
      <c r="BH188" s="29">
        <v>137.56</v>
      </c>
      <c r="BI188" s="29">
        <v>1344.78</v>
      </c>
      <c r="BJ188" s="29">
        <v>63.33</v>
      </c>
      <c r="BK188" s="29">
        <v>137.56</v>
      </c>
      <c r="BL188" s="29">
        <v>1341.89</v>
      </c>
      <c r="BM188" s="31"/>
      <c r="BN188" s="31"/>
      <c r="BO188" s="2"/>
      <c r="BP188" s="2"/>
      <c r="BQ188" s="2"/>
    </row>
    <row r="189" spans="1:69" x14ac:dyDescent="0.25">
      <c r="A189" s="63" t="s">
        <v>173</v>
      </c>
      <c r="B189" s="63" t="s">
        <v>470</v>
      </c>
      <c r="C189" s="29">
        <v>133.44</v>
      </c>
      <c r="D189" s="29">
        <v>72.44</v>
      </c>
      <c r="E189" s="29">
        <v>54</v>
      </c>
      <c r="F189" s="29">
        <v>238.35</v>
      </c>
      <c r="G189" s="29">
        <v>321.94</v>
      </c>
      <c r="H189" s="29">
        <v>310.36</v>
      </c>
      <c r="I189" s="29">
        <v>350.14</v>
      </c>
      <c r="J189" s="29">
        <v>358.15</v>
      </c>
      <c r="K189" s="29">
        <v>413.57</v>
      </c>
      <c r="L189" s="29">
        <v>486.8</v>
      </c>
      <c r="M189" s="29">
        <v>612.52</v>
      </c>
      <c r="N189" s="29">
        <v>709.8</v>
      </c>
      <c r="O189" s="29">
        <v>465.45</v>
      </c>
      <c r="P189" s="29">
        <v>418.67</v>
      </c>
      <c r="Q189" s="29">
        <v>300.98</v>
      </c>
      <c r="R189" s="29">
        <v>242.97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87.34</v>
      </c>
      <c r="Y189" s="29">
        <v>0</v>
      </c>
      <c r="Z189" s="29">
        <v>12.4</v>
      </c>
      <c r="AA189" s="29">
        <v>123.43</v>
      </c>
      <c r="AB189" s="29">
        <v>11.86</v>
      </c>
      <c r="AC189" s="5">
        <v>75.55</v>
      </c>
      <c r="AD189" s="5">
        <v>519.77</v>
      </c>
      <c r="AE189" s="5">
        <v>229.93</v>
      </c>
      <c r="AF189" s="5">
        <v>625.47</v>
      </c>
      <c r="AG189" s="5">
        <v>1056.6099999999999</v>
      </c>
      <c r="AH189" s="5">
        <v>1077.56</v>
      </c>
      <c r="AI189" s="29">
        <v>0</v>
      </c>
      <c r="AJ189" s="29">
        <v>0</v>
      </c>
      <c r="AK189" s="29">
        <v>0</v>
      </c>
      <c r="AL189" s="5">
        <v>595.31999999999994</v>
      </c>
      <c r="AM189" s="5">
        <v>229.93</v>
      </c>
      <c r="AN189" s="5">
        <v>625.47</v>
      </c>
      <c r="AO189" s="5">
        <v>1056.6099999999999</v>
      </c>
      <c r="AP189" s="5">
        <v>1077.56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29">
        <v>0</v>
      </c>
      <c r="BF189" s="29">
        <v>0</v>
      </c>
      <c r="BG189" s="29">
        <v>28.78</v>
      </c>
      <c r="BH189" s="29">
        <v>38.33</v>
      </c>
      <c r="BI189" s="29">
        <v>839.56</v>
      </c>
      <c r="BJ189" s="29">
        <v>28.78</v>
      </c>
      <c r="BK189" s="29">
        <v>38.33</v>
      </c>
      <c r="BL189" s="29">
        <v>839.56</v>
      </c>
      <c r="BM189" s="31"/>
      <c r="BN189" s="31"/>
      <c r="BO189" s="2"/>
      <c r="BP189" s="2"/>
      <c r="BQ189" s="2"/>
    </row>
    <row r="190" spans="1:69" x14ac:dyDescent="0.25">
      <c r="A190" s="63" t="s">
        <v>152</v>
      </c>
      <c r="B190" s="63" t="s">
        <v>449</v>
      </c>
      <c r="C190" s="29">
        <v>26.56</v>
      </c>
      <c r="D190" s="29">
        <v>7.67</v>
      </c>
      <c r="E190" s="29">
        <v>6.56</v>
      </c>
      <c r="F190" s="29">
        <v>55.49</v>
      </c>
      <c r="G190" s="29">
        <v>55.7</v>
      </c>
      <c r="H190" s="29">
        <v>65</v>
      </c>
      <c r="I190" s="29">
        <v>68.400000000000006</v>
      </c>
      <c r="J190" s="29">
        <v>58.7</v>
      </c>
      <c r="K190" s="29">
        <v>68.05</v>
      </c>
      <c r="L190" s="29">
        <v>74.3</v>
      </c>
      <c r="M190" s="29">
        <v>65.34</v>
      </c>
      <c r="N190" s="29">
        <v>52.3</v>
      </c>
      <c r="O190" s="29">
        <v>71.180000000000007</v>
      </c>
      <c r="P190" s="29">
        <v>52.51</v>
      </c>
      <c r="Q190" s="29">
        <v>44.12</v>
      </c>
      <c r="R190" s="29">
        <v>55.7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80.27</v>
      </c>
      <c r="Y190" s="29">
        <v>0</v>
      </c>
      <c r="Z190" s="29">
        <v>6.95</v>
      </c>
      <c r="AA190" s="29">
        <v>15.85</v>
      </c>
      <c r="AB190" s="29">
        <v>1.56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29">
        <v>0</v>
      </c>
      <c r="AJ190" s="29">
        <v>0</v>
      </c>
      <c r="AK190" s="29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29">
        <v>0.8</v>
      </c>
      <c r="BF190" s="29">
        <v>0</v>
      </c>
      <c r="BG190" s="29">
        <v>8.56</v>
      </c>
      <c r="BH190" s="29">
        <v>4</v>
      </c>
      <c r="BI190" s="29">
        <v>113</v>
      </c>
      <c r="BJ190" s="29">
        <v>8.56</v>
      </c>
      <c r="BK190" s="29">
        <v>4</v>
      </c>
      <c r="BL190" s="29">
        <v>114</v>
      </c>
      <c r="BM190" s="31"/>
      <c r="BN190" s="31"/>
      <c r="BO190" s="2"/>
      <c r="BP190" s="2"/>
      <c r="BQ190" s="2"/>
    </row>
    <row r="191" spans="1:69" x14ac:dyDescent="0.25">
      <c r="A191" s="63" t="s">
        <v>249</v>
      </c>
      <c r="B191" s="63" t="s">
        <v>544</v>
      </c>
      <c r="C191" s="29">
        <v>0</v>
      </c>
      <c r="D191" s="29">
        <v>0</v>
      </c>
      <c r="E191" s="29">
        <v>0</v>
      </c>
      <c r="F191" s="29">
        <v>5.98</v>
      </c>
      <c r="G191" s="29">
        <v>4.46</v>
      </c>
      <c r="H191" s="29">
        <v>6.56</v>
      </c>
      <c r="I191" s="29">
        <v>2</v>
      </c>
      <c r="J191" s="29">
        <v>3.26</v>
      </c>
      <c r="K191" s="29">
        <v>5.9</v>
      </c>
      <c r="L191" s="29">
        <v>2</v>
      </c>
      <c r="M191" s="29">
        <v>4.8600000000000003</v>
      </c>
      <c r="N191" s="29">
        <v>4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29">
        <v>0</v>
      </c>
      <c r="AB191" s="29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29">
        <v>0</v>
      </c>
      <c r="AJ191" s="29">
        <v>0</v>
      </c>
      <c r="AK191" s="29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29">
        <v>0</v>
      </c>
      <c r="BF191" s="29">
        <v>0</v>
      </c>
      <c r="BG191" s="29">
        <v>0</v>
      </c>
      <c r="BH191" s="29">
        <v>0</v>
      </c>
      <c r="BI191" s="29">
        <v>5.1100000000000003</v>
      </c>
      <c r="BJ191" s="29">
        <v>0</v>
      </c>
      <c r="BK191" s="29">
        <v>0</v>
      </c>
      <c r="BL191" s="29">
        <v>5.1100000000000003</v>
      </c>
      <c r="BM191" s="31"/>
      <c r="BN191" s="31"/>
      <c r="BO191" s="2"/>
      <c r="BP191" s="2"/>
      <c r="BQ191" s="2"/>
    </row>
    <row r="192" spans="1:69" x14ac:dyDescent="0.25">
      <c r="A192" s="63" t="s">
        <v>207</v>
      </c>
      <c r="B192" s="63" t="s">
        <v>502</v>
      </c>
      <c r="C192" s="29">
        <v>30.22</v>
      </c>
      <c r="D192" s="29">
        <v>9.11</v>
      </c>
      <c r="E192" s="29">
        <v>11.11</v>
      </c>
      <c r="F192" s="29">
        <v>38.57</v>
      </c>
      <c r="G192" s="29">
        <v>56.34</v>
      </c>
      <c r="H192" s="29">
        <v>70.319999999999993</v>
      </c>
      <c r="I192" s="29">
        <v>62.2</v>
      </c>
      <c r="J192" s="29">
        <v>91.06</v>
      </c>
      <c r="K192" s="29">
        <v>58.5</v>
      </c>
      <c r="L192" s="29">
        <v>92.09</v>
      </c>
      <c r="M192" s="29">
        <v>68.37</v>
      </c>
      <c r="N192" s="29">
        <v>79.02</v>
      </c>
      <c r="O192" s="29">
        <v>57.67</v>
      </c>
      <c r="P192" s="29">
        <v>46.07</v>
      </c>
      <c r="Q192" s="29">
        <v>43.89</v>
      </c>
      <c r="R192" s="29">
        <v>41.69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14.33</v>
      </c>
      <c r="Y192" s="29">
        <v>0</v>
      </c>
      <c r="Z192" s="29">
        <v>0</v>
      </c>
      <c r="AA192" s="29">
        <v>0.56999999999999995</v>
      </c>
      <c r="AB192" s="29">
        <v>0.03</v>
      </c>
      <c r="AC192" s="5">
        <v>10.3</v>
      </c>
      <c r="AD192" s="5">
        <v>89.460000000000008</v>
      </c>
      <c r="AE192" s="5">
        <v>43.6</v>
      </c>
      <c r="AF192" s="5">
        <v>81.13</v>
      </c>
      <c r="AG192" s="5">
        <v>80.849999999999994</v>
      </c>
      <c r="AH192" s="5">
        <v>68.25</v>
      </c>
      <c r="AI192" s="29">
        <v>0</v>
      </c>
      <c r="AJ192" s="29">
        <v>0</v>
      </c>
      <c r="AK192" s="29">
        <v>0</v>
      </c>
      <c r="AL192" s="5">
        <v>100.26</v>
      </c>
      <c r="AM192" s="5">
        <v>43.6</v>
      </c>
      <c r="AN192" s="5">
        <v>81.13</v>
      </c>
      <c r="AO192" s="5">
        <v>80.449999999999989</v>
      </c>
      <c r="AP192" s="5">
        <v>68.149999999999991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29">
        <v>0</v>
      </c>
      <c r="BF192" s="29">
        <v>0</v>
      </c>
      <c r="BG192" s="29">
        <v>8</v>
      </c>
      <c r="BH192" s="29">
        <v>4.4400000000000004</v>
      </c>
      <c r="BI192" s="29">
        <v>90.67</v>
      </c>
      <c r="BJ192" s="29">
        <v>8</v>
      </c>
      <c r="BK192" s="29">
        <v>4.4400000000000004</v>
      </c>
      <c r="BL192" s="29">
        <v>90.67</v>
      </c>
      <c r="BM192" s="31"/>
      <c r="BN192" s="31"/>
      <c r="BO192" s="2"/>
      <c r="BP192" s="2"/>
      <c r="BQ192" s="2"/>
    </row>
    <row r="193" spans="1:69" x14ac:dyDescent="0.25">
      <c r="A193" s="63" t="s">
        <v>236</v>
      </c>
      <c r="B193" s="63" t="s">
        <v>531</v>
      </c>
      <c r="C193" s="29">
        <v>0</v>
      </c>
      <c r="D193" s="29">
        <v>0</v>
      </c>
      <c r="E193" s="29">
        <v>0</v>
      </c>
      <c r="F193" s="29">
        <v>11</v>
      </c>
      <c r="G193" s="29">
        <v>8.8000000000000007</v>
      </c>
      <c r="H193" s="29">
        <v>9</v>
      </c>
      <c r="I193" s="29">
        <v>11.6</v>
      </c>
      <c r="J193" s="29">
        <v>9.8000000000000007</v>
      </c>
      <c r="K193" s="29">
        <v>10.199999999999999</v>
      </c>
      <c r="L193" s="29">
        <v>10.8</v>
      </c>
      <c r="M193" s="29">
        <v>5.6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</v>
      </c>
      <c r="AA193" s="29">
        <v>0</v>
      </c>
      <c r="AB193" s="29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29">
        <v>0</v>
      </c>
      <c r="AJ193" s="29">
        <v>0</v>
      </c>
      <c r="AK193" s="29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29">
        <v>0</v>
      </c>
      <c r="BF193" s="29">
        <v>0</v>
      </c>
      <c r="BG193" s="29">
        <v>2</v>
      </c>
      <c r="BH193" s="29">
        <v>0</v>
      </c>
      <c r="BI193" s="29">
        <v>6</v>
      </c>
      <c r="BJ193" s="29">
        <v>2</v>
      </c>
      <c r="BK193" s="29">
        <v>0</v>
      </c>
      <c r="BL193" s="29">
        <v>6</v>
      </c>
      <c r="BM193" s="31"/>
      <c r="BN193" s="31"/>
      <c r="BO193" s="2"/>
      <c r="BP193" s="2"/>
      <c r="BQ193" s="2"/>
    </row>
    <row r="194" spans="1:69" x14ac:dyDescent="0.25">
      <c r="A194" s="63" t="s">
        <v>64</v>
      </c>
      <c r="B194" s="63" t="s">
        <v>362</v>
      </c>
      <c r="C194" s="29">
        <v>0</v>
      </c>
      <c r="D194" s="29">
        <v>0</v>
      </c>
      <c r="E194" s="29">
        <v>0</v>
      </c>
      <c r="F194" s="29">
        <v>8.9</v>
      </c>
      <c r="G194" s="29">
        <v>4.8</v>
      </c>
      <c r="H194" s="29">
        <v>4.2</v>
      </c>
      <c r="I194" s="29">
        <v>5.7</v>
      </c>
      <c r="J194" s="29">
        <v>5.3</v>
      </c>
      <c r="K194" s="29">
        <v>4</v>
      </c>
      <c r="L194" s="29">
        <v>9</v>
      </c>
      <c r="M194" s="29">
        <v>2.2999999999999998</v>
      </c>
      <c r="N194" s="29">
        <v>2.2999999999999998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29">
        <v>0</v>
      </c>
      <c r="AJ194" s="29">
        <v>0</v>
      </c>
      <c r="AK194" s="29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29">
        <v>0</v>
      </c>
      <c r="BF194" s="29">
        <v>0</v>
      </c>
      <c r="BG194" s="29">
        <v>0</v>
      </c>
      <c r="BH194" s="29">
        <v>0</v>
      </c>
      <c r="BI194" s="29">
        <v>11.89</v>
      </c>
      <c r="BJ194" s="29">
        <v>0</v>
      </c>
      <c r="BK194" s="29">
        <v>0</v>
      </c>
      <c r="BL194" s="29">
        <v>11.89</v>
      </c>
      <c r="BM194" s="31"/>
      <c r="BN194" s="31"/>
      <c r="BO194" s="2"/>
      <c r="BP194" s="2"/>
      <c r="BQ194" s="2"/>
    </row>
    <row r="195" spans="1:69" x14ac:dyDescent="0.25">
      <c r="A195" s="63" t="s">
        <v>56</v>
      </c>
      <c r="B195" s="63" t="s">
        <v>354</v>
      </c>
      <c r="C195" s="29">
        <v>68.67</v>
      </c>
      <c r="D195" s="29">
        <v>5.56</v>
      </c>
      <c r="E195" s="29">
        <v>31.67</v>
      </c>
      <c r="F195" s="29">
        <v>23.45</v>
      </c>
      <c r="G195" s="29">
        <v>15.9</v>
      </c>
      <c r="H195" s="29">
        <v>19.2</v>
      </c>
      <c r="I195" s="29">
        <v>18.399999999999999</v>
      </c>
      <c r="J195" s="29">
        <v>18.5</v>
      </c>
      <c r="K195" s="29">
        <v>21</v>
      </c>
      <c r="L195" s="29">
        <v>20.100000000000001</v>
      </c>
      <c r="M195" s="29">
        <v>20.25</v>
      </c>
      <c r="N195" s="29">
        <v>18.8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29">
        <v>0</v>
      </c>
      <c r="AJ195" s="29">
        <v>0</v>
      </c>
      <c r="AK195" s="29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  <c r="BE195" s="29">
        <v>0</v>
      </c>
      <c r="BF195" s="29">
        <v>0</v>
      </c>
      <c r="BG195" s="29">
        <v>0.44</v>
      </c>
      <c r="BH195" s="29">
        <v>5.56</v>
      </c>
      <c r="BI195" s="29">
        <v>15.89</v>
      </c>
      <c r="BJ195" s="29">
        <v>0</v>
      </c>
      <c r="BK195" s="29">
        <v>0</v>
      </c>
      <c r="BL195" s="29">
        <v>0</v>
      </c>
      <c r="BM195" s="31"/>
      <c r="BN195" s="31"/>
      <c r="BO195" s="2"/>
      <c r="BP195" s="2"/>
      <c r="BQ195" s="2"/>
    </row>
    <row r="196" spans="1:69" x14ac:dyDescent="0.25">
      <c r="A196" s="63" t="s">
        <v>179</v>
      </c>
      <c r="B196" s="63" t="s">
        <v>476</v>
      </c>
      <c r="C196" s="29">
        <v>48.33</v>
      </c>
      <c r="D196" s="29">
        <v>29.22</v>
      </c>
      <c r="E196" s="29">
        <v>20</v>
      </c>
      <c r="F196" s="29">
        <v>43.6</v>
      </c>
      <c r="G196" s="29">
        <v>37.9</v>
      </c>
      <c r="H196" s="29">
        <v>40.56</v>
      </c>
      <c r="I196" s="29">
        <v>42.9</v>
      </c>
      <c r="J196" s="29">
        <v>46.1</v>
      </c>
      <c r="K196" s="29">
        <v>41.25</v>
      </c>
      <c r="L196" s="29">
        <v>48.8</v>
      </c>
      <c r="M196" s="29">
        <v>46</v>
      </c>
      <c r="N196" s="29">
        <v>45.5</v>
      </c>
      <c r="O196" s="29">
        <v>41.3</v>
      </c>
      <c r="P196" s="29">
        <v>48.4</v>
      </c>
      <c r="Q196" s="29">
        <v>26.5</v>
      </c>
      <c r="R196" s="29">
        <v>21.02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16.8</v>
      </c>
      <c r="Y196" s="29">
        <v>0</v>
      </c>
      <c r="Z196" s="29">
        <v>6.34</v>
      </c>
      <c r="AA196" s="29">
        <v>16.86</v>
      </c>
      <c r="AB196" s="29">
        <v>3.33</v>
      </c>
      <c r="AC196" s="5">
        <v>0</v>
      </c>
      <c r="AD196" s="5">
        <v>2.2000000000000002</v>
      </c>
      <c r="AE196" s="5">
        <v>2.4</v>
      </c>
      <c r="AF196" s="5">
        <v>1.85</v>
      </c>
      <c r="AG196" s="5">
        <v>1.8</v>
      </c>
      <c r="AH196" s="5">
        <v>7.1</v>
      </c>
      <c r="AI196" s="29">
        <v>0</v>
      </c>
      <c r="AJ196" s="29">
        <v>0</v>
      </c>
      <c r="AK196" s="29">
        <v>0</v>
      </c>
      <c r="AL196" s="5">
        <v>2.2000000000000002</v>
      </c>
      <c r="AM196" s="5">
        <v>2.4</v>
      </c>
      <c r="AN196" s="5">
        <v>1.85</v>
      </c>
      <c r="AO196" s="5">
        <v>1.8</v>
      </c>
      <c r="AP196" s="5">
        <v>7.1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29">
        <v>0</v>
      </c>
      <c r="BF196" s="29">
        <v>0</v>
      </c>
      <c r="BG196" s="29">
        <v>7</v>
      </c>
      <c r="BH196" s="29">
        <v>7.78</v>
      </c>
      <c r="BI196" s="29">
        <v>71.89</v>
      </c>
      <c r="BJ196" s="29">
        <v>7</v>
      </c>
      <c r="BK196" s="29">
        <v>7.78</v>
      </c>
      <c r="BL196" s="29">
        <v>71.89</v>
      </c>
      <c r="BM196" s="31"/>
      <c r="BN196" s="31"/>
      <c r="BO196" s="2"/>
      <c r="BP196" s="2"/>
      <c r="BQ196" s="2"/>
    </row>
    <row r="197" spans="1:69" x14ac:dyDescent="0.25">
      <c r="A197" s="63" t="s">
        <v>196</v>
      </c>
      <c r="B197" s="63" t="s">
        <v>493</v>
      </c>
      <c r="C197" s="29">
        <v>39</v>
      </c>
      <c r="D197" s="29">
        <v>13.56</v>
      </c>
      <c r="E197" s="29">
        <v>12.89</v>
      </c>
      <c r="F197" s="29">
        <v>184.32</v>
      </c>
      <c r="G197" s="29">
        <v>207</v>
      </c>
      <c r="H197" s="29">
        <v>219.35</v>
      </c>
      <c r="I197" s="29">
        <v>198.5</v>
      </c>
      <c r="J197" s="29">
        <v>209.8</v>
      </c>
      <c r="K197" s="29">
        <v>232.4</v>
      </c>
      <c r="L197" s="29">
        <v>228.77</v>
      </c>
      <c r="M197" s="29">
        <v>216.31</v>
      </c>
      <c r="N197" s="29">
        <v>202.7</v>
      </c>
      <c r="O197" s="29">
        <v>202.3</v>
      </c>
      <c r="P197" s="29">
        <v>197.38</v>
      </c>
      <c r="Q197" s="29">
        <v>153.07</v>
      </c>
      <c r="R197" s="29">
        <v>186.39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153.12</v>
      </c>
      <c r="Y197" s="29">
        <v>0</v>
      </c>
      <c r="Z197" s="29">
        <v>48.62</v>
      </c>
      <c r="AA197" s="29">
        <v>58.98</v>
      </c>
      <c r="AB197" s="29">
        <v>3.59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6.6899999999999995</v>
      </c>
      <c r="AI197" s="29">
        <v>0</v>
      </c>
      <c r="AJ197" s="29">
        <v>0</v>
      </c>
      <c r="AK197" s="29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6.6899999999999995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29">
        <v>0</v>
      </c>
      <c r="BF197" s="29">
        <v>0</v>
      </c>
      <c r="BG197" s="29">
        <v>16.11</v>
      </c>
      <c r="BH197" s="29">
        <v>44.33</v>
      </c>
      <c r="BI197" s="29">
        <v>369.44</v>
      </c>
      <c r="BJ197" s="29">
        <v>16.11</v>
      </c>
      <c r="BK197" s="29">
        <v>44.33</v>
      </c>
      <c r="BL197" s="29">
        <v>369.44</v>
      </c>
      <c r="BM197" s="31"/>
      <c r="BN197" s="31"/>
      <c r="BO197" s="2"/>
      <c r="BP197" s="2"/>
      <c r="BQ197" s="2"/>
    </row>
    <row r="198" spans="1:69" x14ac:dyDescent="0.25">
      <c r="A198" s="63" t="s">
        <v>16</v>
      </c>
      <c r="B198" s="63" t="s">
        <v>314</v>
      </c>
      <c r="C198" s="29">
        <v>1289.8900000000001</v>
      </c>
      <c r="D198" s="29">
        <v>561.89</v>
      </c>
      <c r="E198" s="29">
        <v>317.67</v>
      </c>
      <c r="F198" s="29">
        <v>367.71</v>
      </c>
      <c r="G198" s="29">
        <v>330.32</v>
      </c>
      <c r="H198" s="29">
        <v>366.2</v>
      </c>
      <c r="I198" s="29">
        <v>376.31</v>
      </c>
      <c r="J198" s="29">
        <v>350</v>
      </c>
      <c r="K198" s="29">
        <v>403.37</v>
      </c>
      <c r="L198" s="29">
        <v>367.98</v>
      </c>
      <c r="M198" s="29">
        <v>352.31</v>
      </c>
      <c r="N198" s="29">
        <v>341.31</v>
      </c>
      <c r="O198" s="29">
        <v>311.08999999999997</v>
      </c>
      <c r="P198" s="29">
        <v>304.88</v>
      </c>
      <c r="Q198" s="29">
        <v>254.07</v>
      </c>
      <c r="R198" s="29">
        <v>246.18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163.86</v>
      </c>
      <c r="Y198" s="29">
        <v>0</v>
      </c>
      <c r="Z198" s="29">
        <v>9.5399999999999991</v>
      </c>
      <c r="AA198" s="29">
        <v>44.81</v>
      </c>
      <c r="AB198" s="29">
        <v>2.77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29">
        <v>0</v>
      </c>
      <c r="AJ198" s="29">
        <v>0</v>
      </c>
      <c r="AK198" s="29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  <c r="BE198" s="29">
        <v>0</v>
      </c>
      <c r="BF198" s="29">
        <v>0</v>
      </c>
      <c r="BG198" s="29">
        <v>48.44</v>
      </c>
      <c r="BH198" s="29">
        <v>51.11</v>
      </c>
      <c r="BI198" s="29">
        <v>581.11</v>
      </c>
      <c r="BJ198" s="29">
        <v>48.44</v>
      </c>
      <c r="BK198" s="29">
        <v>51.11</v>
      </c>
      <c r="BL198" s="29">
        <v>579.11</v>
      </c>
      <c r="BM198" s="31"/>
      <c r="BN198" s="31"/>
      <c r="BO198" s="2"/>
      <c r="BP198" s="2"/>
      <c r="BQ198" s="2"/>
    </row>
    <row r="199" spans="1:69" x14ac:dyDescent="0.25">
      <c r="A199" s="63" t="s">
        <v>58</v>
      </c>
      <c r="B199" s="63" t="s">
        <v>356</v>
      </c>
      <c r="C199" s="29">
        <v>12.67</v>
      </c>
      <c r="D199" s="29">
        <v>0</v>
      </c>
      <c r="E199" s="29">
        <v>3</v>
      </c>
      <c r="F199" s="29">
        <v>2.7</v>
      </c>
      <c r="G199" s="29">
        <v>1</v>
      </c>
      <c r="H199" s="29">
        <v>5</v>
      </c>
      <c r="I199" s="29">
        <v>4.0999999999999996</v>
      </c>
      <c r="J199" s="29">
        <v>4</v>
      </c>
      <c r="K199" s="29">
        <v>5.6</v>
      </c>
      <c r="L199" s="29">
        <v>3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29">
        <v>0</v>
      </c>
      <c r="AJ199" s="29">
        <v>0</v>
      </c>
      <c r="AK199" s="29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29">
        <v>0</v>
      </c>
      <c r="BF199" s="29">
        <v>0</v>
      </c>
      <c r="BG199" s="29">
        <v>0</v>
      </c>
      <c r="BH199" s="29">
        <v>1</v>
      </c>
      <c r="BI199" s="29">
        <v>3.11</v>
      </c>
      <c r="BJ199" s="29">
        <v>0</v>
      </c>
      <c r="BK199" s="29">
        <v>1</v>
      </c>
      <c r="BL199" s="29">
        <v>3.11</v>
      </c>
      <c r="BM199" s="31"/>
      <c r="BN199" s="31"/>
      <c r="BO199" s="2"/>
      <c r="BP199" s="2"/>
      <c r="BQ199" s="2"/>
    </row>
    <row r="200" spans="1:69" x14ac:dyDescent="0.25">
      <c r="A200" s="63" t="s">
        <v>289</v>
      </c>
      <c r="B200" s="63" t="s">
        <v>584</v>
      </c>
      <c r="C200" s="29">
        <v>0</v>
      </c>
      <c r="D200" s="29">
        <v>0</v>
      </c>
      <c r="E200" s="29">
        <v>0</v>
      </c>
      <c r="F200" s="29">
        <v>20.05</v>
      </c>
      <c r="G200" s="29">
        <v>15</v>
      </c>
      <c r="H200" s="29">
        <v>13</v>
      </c>
      <c r="I200" s="29">
        <v>18.100000000000001</v>
      </c>
      <c r="J200" s="29">
        <v>8</v>
      </c>
      <c r="K200" s="29">
        <v>16.2</v>
      </c>
      <c r="L200" s="29">
        <v>13.8</v>
      </c>
      <c r="M200" s="29">
        <v>12.2</v>
      </c>
      <c r="N200" s="29">
        <v>14.9</v>
      </c>
      <c r="O200" s="29">
        <v>15.1</v>
      </c>
      <c r="P200" s="29">
        <v>18.29</v>
      </c>
      <c r="Q200" s="29">
        <v>8.5</v>
      </c>
      <c r="R200" s="29">
        <v>9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11.54</v>
      </c>
      <c r="Y200" s="29">
        <v>0</v>
      </c>
      <c r="Z200" s="29">
        <v>0</v>
      </c>
      <c r="AA200" s="29">
        <v>0.89</v>
      </c>
      <c r="AB200" s="29">
        <v>0.11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29">
        <v>0</v>
      </c>
      <c r="AJ200" s="29">
        <v>0</v>
      </c>
      <c r="AK200" s="29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0</v>
      </c>
      <c r="BE200" s="29">
        <v>0</v>
      </c>
      <c r="BF200" s="29">
        <v>0</v>
      </c>
      <c r="BG200" s="29">
        <v>0</v>
      </c>
      <c r="BH200" s="29">
        <v>1.56</v>
      </c>
      <c r="BI200" s="29">
        <v>14.89</v>
      </c>
      <c r="BJ200" s="29">
        <v>0</v>
      </c>
      <c r="BK200" s="29">
        <v>1.56</v>
      </c>
      <c r="BL200" s="29">
        <v>14.89</v>
      </c>
      <c r="BM200" s="31"/>
      <c r="BN200" s="31"/>
      <c r="BO200" s="2"/>
      <c r="BP200" s="2"/>
      <c r="BQ200" s="2"/>
    </row>
    <row r="201" spans="1:69" x14ac:dyDescent="0.25">
      <c r="A201" s="63" t="s">
        <v>67</v>
      </c>
      <c r="B201" s="63" t="s">
        <v>365</v>
      </c>
      <c r="C201" s="29">
        <v>4235.33</v>
      </c>
      <c r="D201" s="29">
        <v>2161</v>
      </c>
      <c r="E201" s="29">
        <v>1092.22</v>
      </c>
      <c r="F201" s="29">
        <v>1408.79</v>
      </c>
      <c r="G201" s="29">
        <v>1409.86</v>
      </c>
      <c r="H201" s="29">
        <v>1432.23</v>
      </c>
      <c r="I201" s="29">
        <v>1453.63</v>
      </c>
      <c r="J201" s="29">
        <v>1520.91</v>
      </c>
      <c r="K201" s="29">
        <v>1542.08</v>
      </c>
      <c r="L201" s="29">
        <v>1487.15</v>
      </c>
      <c r="M201" s="29">
        <v>1426.64</v>
      </c>
      <c r="N201" s="29">
        <v>1414.92</v>
      </c>
      <c r="O201" s="29">
        <v>1284.1500000000001</v>
      </c>
      <c r="P201" s="29">
        <v>1332.47</v>
      </c>
      <c r="Q201" s="29">
        <v>934.69</v>
      </c>
      <c r="R201" s="29">
        <v>1037.02</v>
      </c>
      <c r="S201" s="29">
        <v>0</v>
      </c>
      <c r="T201" s="29">
        <v>0</v>
      </c>
      <c r="U201" s="29">
        <v>0</v>
      </c>
      <c r="V201" s="29">
        <v>0</v>
      </c>
      <c r="W201" s="29">
        <v>0</v>
      </c>
      <c r="X201" s="29">
        <v>771.42</v>
      </c>
      <c r="Y201" s="29">
        <v>0</v>
      </c>
      <c r="Z201" s="29">
        <v>35.29</v>
      </c>
      <c r="AA201" s="29">
        <v>414.07</v>
      </c>
      <c r="AB201" s="29">
        <v>14.11</v>
      </c>
      <c r="AC201" s="5">
        <v>0.5</v>
      </c>
      <c r="AD201" s="5">
        <v>2.8</v>
      </c>
      <c r="AE201" s="5">
        <v>1.88</v>
      </c>
      <c r="AF201" s="5">
        <v>3.07</v>
      </c>
      <c r="AG201" s="5">
        <v>20.52</v>
      </c>
      <c r="AH201" s="5">
        <v>36.1</v>
      </c>
      <c r="AI201" s="29">
        <v>0</v>
      </c>
      <c r="AJ201" s="29">
        <v>0</v>
      </c>
      <c r="AK201" s="29">
        <v>0</v>
      </c>
      <c r="AL201" s="5">
        <v>3.3</v>
      </c>
      <c r="AM201" s="5">
        <v>1.88</v>
      </c>
      <c r="AN201" s="5">
        <v>3.07</v>
      </c>
      <c r="AO201" s="5">
        <v>20.52</v>
      </c>
      <c r="AP201" s="5">
        <v>36.1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29">
        <v>5</v>
      </c>
      <c r="BF201" s="29">
        <v>0</v>
      </c>
      <c r="BG201" s="29">
        <v>114.11</v>
      </c>
      <c r="BH201" s="29">
        <v>171.44</v>
      </c>
      <c r="BI201" s="29">
        <v>2281.2199999999998</v>
      </c>
      <c r="BJ201" s="29">
        <v>114.11</v>
      </c>
      <c r="BK201" s="29">
        <v>173.78</v>
      </c>
      <c r="BL201" s="29">
        <v>2300.67</v>
      </c>
      <c r="BM201" s="31"/>
      <c r="BN201" s="31"/>
      <c r="BO201" s="2"/>
      <c r="BP201" s="2"/>
      <c r="BQ201" s="2"/>
    </row>
    <row r="202" spans="1:69" x14ac:dyDescent="0.25">
      <c r="A202" s="63" t="s">
        <v>176</v>
      </c>
      <c r="B202" s="63" t="s">
        <v>473</v>
      </c>
      <c r="C202" s="29">
        <v>31.89</v>
      </c>
      <c r="D202" s="29">
        <v>6</v>
      </c>
      <c r="E202" s="29">
        <v>12.22</v>
      </c>
      <c r="F202" s="29">
        <v>15.4</v>
      </c>
      <c r="G202" s="29">
        <v>17</v>
      </c>
      <c r="H202" s="29">
        <v>23.8</v>
      </c>
      <c r="I202" s="29">
        <v>25</v>
      </c>
      <c r="J202" s="29">
        <v>16.7</v>
      </c>
      <c r="K202" s="29">
        <v>33.04</v>
      </c>
      <c r="L202" s="29">
        <v>24.3</v>
      </c>
      <c r="M202" s="29">
        <v>27.1</v>
      </c>
      <c r="N202" s="29">
        <v>22.5</v>
      </c>
      <c r="O202" s="29">
        <v>25.6</v>
      </c>
      <c r="P202" s="29">
        <v>27.44</v>
      </c>
      <c r="Q202" s="29">
        <v>17.27</v>
      </c>
      <c r="R202" s="29">
        <v>16.239999999999998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8.31</v>
      </c>
      <c r="Y202" s="29">
        <v>0</v>
      </c>
      <c r="Z202" s="29">
        <v>0</v>
      </c>
      <c r="AA202" s="29">
        <v>15.63</v>
      </c>
      <c r="AB202" s="29">
        <v>1.59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29">
        <v>0</v>
      </c>
      <c r="AJ202" s="29">
        <v>0</v>
      </c>
      <c r="AK202" s="29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5">
        <v>0</v>
      </c>
      <c r="BE202" s="29">
        <v>0</v>
      </c>
      <c r="BF202" s="29">
        <v>0</v>
      </c>
      <c r="BG202" s="29">
        <v>4.4400000000000004</v>
      </c>
      <c r="BH202" s="29">
        <v>0.78</v>
      </c>
      <c r="BI202" s="29">
        <v>53.33</v>
      </c>
      <c r="BJ202" s="29">
        <v>4.4400000000000004</v>
      </c>
      <c r="BK202" s="29">
        <v>0.78</v>
      </c>
      <c r="BL202" s="29">
        <v>53.33</v>
      </c>
      <c r="BM202" s="31"/>
      <c r="BN202" s="31"/>
      <c r="BO202" s="2"/>
      <c r="BP202" s="2"/>
      <c r="BQ202" s="2"/>
    </row>
    <row r="203" spans="1:69" x14ac:dyDescent="0.25">
      <c r="A203" s="63" t="s">
        <v>22</v>
      </c>
      <c r="B203" s="63" t="s">
        <v>320</v>
      </c>
      <c r="C203" s="29">
        <v>26</v>
      </c>
      <c r="D203" s="29">
        <v>5</v>
      </c>
      <c r="E203" s="29">
        <v>4.8899999999999997</v>
      </c>
      <c r="F203" s="29">
        <v>14</v>
      </c>
      <c r="G203" s="29">
        <v>11.3</v>
      </c>
      <c r="H203" s="29">
        <v>11.5</v>
      </c>
      <c r="I203" s="29">
        <v>11.5</v>
      </c>
      <c r="J203" s="29">
        <v>16.5</v>
      </c>
      <c r="K203" s="29">
        <v>12</v>
      </c>
      <c r="L203" s="29">
        <v>15.2</v>
      </c>
      <c r="M203" s="29">
        <v>13.4</v>
      </c>
      <c r="N203" s="29">
        <v>10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29">
        <v>0</v>
      </c>
      <c r="AB203" s="29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29">
        <v>0</v>
      </c>
      <c r="AJ203" s="29">
        <v>0</v>
      </c>
      <c r="AK203" s="29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v>0</v>
      </c>
      <c r="BD203" s="5">
        <v>0</v>
      </c>
      <c r="BE203" s="29">
        <v>0</v>
      </c>
      <c r="BF203" s="29">
        <v>0</v>
      </c>
      <c r="BG203" s="29">
        <v>0.89</v>
      </c>
      <c r="BH203" s="29">
        <v>1.67</v>
      </c>
      <c r="BI203" s="29">
        <v>16.11</v>
      </c>
      <c r="BJ203" s="29">
        <v>0.89</v>
      </c>
      <c r="BK203" s="29">
        <v>1.67</v>
      </c>
      <c r="BL203" s="29">
        <v>16.11</v>
      </c>
      <c r="BM203" s="31"/>
      <c r="BN203" s="31"/>
      <c r="BO203" s="2"/>
      <c r="BP203" s="2"/>
      <c r="BQ203" s="2"/>
    </row>
    <row r="204" spans="1:69" x14ac:dyDescent="0.25">
      <c r="A204" s="63" t="s">
        <v>153</v>
      </c>
      <c r="B204" s="63" t="s">
        <v>450</v>
      </c>
      <c r="C204" s="29">
        <v>0</v>
      </c>
      <c r="D204" s="29">
        <v>0</v>
      </c>
      <c r="E204" s="29">
        <v>0</v>
      </c>
      <c r="F204" s="29">
        <v>18</v>
      </c>
      <c r="G204" s="29">
        <v>21.3</v>
      </c>
      <c r="H204" s="29">
        <v>14.7</v>
      </c>
      <c r="I204" s="29">
        <v>24.3</v>
      </c>
      <c r="J204" s="29">
        <v>18.100000000000001</v>
      </c>
      <c r="K204" s="29">
        <v>25.6</v>
      </c>
      <c r="L204" s="29">
        <v>16.600000000000001</v>
      </c>
      <c r="M204" s="29">
        <v>20.07</v>
      </c>
      <c r="N204" s="29">
        <v>16.600000000000001</v>
      </c>
      <c r="O204" s="29">
        <v>24.4</v>
      </c>
      <c r="P204" s="29">
        <v>19.100000000000001</v>
      </c>
      <c r="Q204" s="29">
        <v>17.239999999999998</v>
      </c>
      <c r="R204" s="29">
        <v>17.899999999999999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15.9</v>
      </c>
      <c r="Y204" s="29">
        <v>0</v>
      </c>
      <c r="Z204" s="29">
        <v>8.9600000000000009</v>
      </c>
      <c r="AA204" s="29">
        <v>3.41</v>
      </c>
      <c r="AB204" s="29">
        <v>0.65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29">
        <v>0</v>
      </c>
      <c r="AJ204" s="29">
        <v>0</v>
      </c>
      <c r="AK204" s="29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5">
        <v>0</v>
      </c>
      <c r="BE204" s="29">
        <v>1.3</v>
      </c>
      <c r="BF204" s="29">
        <v>0</v>
      </c>
      <c r="BG204" s="29">
        <v>5.1100000000000003</v>
      </c>
      <c r="BH204" s="29">
        <v>4.78</v>
      </c>
      <c r="BI204" s="29">
        <v>48.44</v>
      </c>
      <c r="BJ204" s="29">
        <v>5.1100000000000003</v>
      </c>
      <c r="BK204" s="29">
        <v>4.78</v>
      </c>
      <c r="BL204" s="29">
        <v>47.44</v>
      </c>
      <c r="BM204" s="31"/>
      <c r="BN204" s="31"/>
      <c r="BO204" s="2"/>
      <c r="BP204" s="2"/>
      <c r="BQ204" s="2"/>
    </row>
    <row r="205" spans="1:69" x14ac:dyDescent="0.25">
      <c r="A205" s="63" t="s">
        <v>198</v>
      </c>
      <c r="B205" s="63" t="s">
        <v>495</v>
      </c>
      <c r="C205" s="29">
        <v>121.33</v>
      </c>
      <c r="D205" s="29">
        <v>60.56</v>
      </c>
      <c r="E205" s="29">
        <v>48.78</v>
      </c>
      <c r="F205" s="29">
        <v>625.16999999999996</v>
      </c>
      <c r="G205" s="29">
        <v>629.51</v>
      </c>
      <c r="H205" s="29">
        <v>666.02</v>
      </c>
      <c r="I205" s="29">
        <v>633.52</v>
      </c>
      <c r="J205" s="29">
        <v>633.19000000000005</v>
      </c>
      <c r="K205" s="29">
        <v>658.21</v>
      </c>
      <c r="L205" s="29">
        <v>713.06</v>
      </c>
      <c r="M205" s="29">
        <v>735.8</v>
      </c>
      <c r="N205" s="29">
        <v>747.68</v>
      </c>
      <c r="O205" s="29">
        <v>760.5</v>
      </c>
      <c r="P205" s="29">
        <v>743.3</v>
      </c>
      <c r="Q205" s="29">
        <v>574.25</v>
      </c>
      <c r="R205" s="29">
        <v>584.42999999999995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403.47</v>
      </c>
      <c r="Y205" s="29">
        <v>0</v>
      </c>
      <c r="Z205" s="29">
        <v>96.61</v>
      </c>
      <c r="AA205" s="29">
        <v>343.04</v>
      </c>
      <c r="AB205" s="29">
        <v>19.32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55.769999999999996</v>
      </c>
      <c r="AI205" s="29">
        <v>5.76</v>
      </c>
      <c r="AJ205" s="29">
        <v>0</v>
      </c>
      <c r="AK205" s="29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55.769999999999996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v>0</v>
      </c>
      <c r="BD205" s="5">
        <v>0</v>
      </c>
      <c r="BE205" s="29">
        <v>0</v>
      </c>
      <c r="BF205" s="29">
        <v>0</v>
      </c>
      <c r="BG205" s="29">
        <v>52.11</v>
      </c>
      <c r="BH205" s="29">
        <v>172.56</v>
      </c>
      <c r="BI205" s="29">
        <v>1132.33</v>
      </c>
      <c r="BJ205" s="29">
        <v>52.11</v>
      </c>
      <c r="BK205" s="29">
        <v>172.11</v>
      </c>
      <c r="BL205" s="29">
        <v>1131.33</v>
      </c>
      <c r="BM205" s="31"/>
      <c r="BN205" s="31"/>
      <c r="BO205" s="2"/>
      <c r="BP205" s="2"/>
      <c r="BQ205" s="2"/>
    </row>
    <row r="206" spans="1:69" x14ac:dyDescent="0.25">
      <c r="A206" s="63" t="s">
        <v>169</v>
      </c>
      <c r="B206" s="63" t="s">
        <v>466</v>
      </c>
      <c r="C206" s="29">
        <v>12</v>
      </c>
      <c r="D206" s="29">
        <v>2</v>
      </c>
      <c r="E206" s="29">
        <v>0</v>
      </c>
      <c r="F206" s="29">
        <v>83.9</v>
      </c>
      <c r="G206" s="29">
        <v>85</v>
      </c>
      <c r="H206" s="29">
        <v>74.400000000000006</v>
      </c>
      <c r="I206" s="29">
        <v>77.900000000000006</v>
      </c>
      <c r="J206" s="29">
        <v>86.7</v>
      </c>
      <c r="K206" s="29">
        <v>90.58</v>
      </c>
      <c r="L206" s="29">
        <v>75.790000000000006</v>
      </c>
      <c r="M206" s="29">
        <v>83.74</v>
      </c>
      <c r="N206" s="29">
        <v>82.06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29">
        <v>0</v>
      </c>
      <c r="AJ206" s="29">
        <v>0</v>
      </c>
      <c r="AK206" s="29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29">
        <v>0</v>
      </c>
      <c r="BF206" s="29">
        <v>0</v>
      </c>
      <c r="BG206" s="29">
        <v>13</v>
      </c>
      <c r="BH206" s="29">
        <v>17.89</v>
      </c>
      <c r="BI206" s="29">
        <v>100.78</v>
      </c>
      <c r="BJ206" s="29">
        <v>13</v>
      </c>
      <c r="BK206" s="29">
        <v>17.89</v>
      </c>
      <c r="BL206" s="29">
        <v>100.67</v>
      </c>
      <c r="BM206" s="31"/>
      <c r="BN206" s="31"/>
      <c r="BO206" s="2"/>
      <c r="BP206" s="2"/>
      <c r="BQ206" s="2"/>
    </row>
    <row r="207" spans="1:69" x14ac:dyDescent="0.25">
      <c r="A207" s="63" t="s">
        <v>71</v>
      </c>
      <c r="B207" s="63" t="s">
        <v>369</v>
      </c>
      <c r="C207" s="29">
        <v>3.56</v>
      </c>
      <c r="D207" s="29">
        <v>0</v>
      </c>
      <c r="E207" s="29">
        <v>2</v>
      </c>
      <c r="F207" s="29">
        <v>29.3</v>
      </c>
      <c r="G207" s="29">
        <v>24.45</v>
      </c>
      <c r="H207" s="29">
        <v>21.16</v>
      </c>
      <c r="I207" s="29">
        <v>17.3</v>
      </c>
      <c r="J207" s="29">
        <v>25.3</v>
      </c>
      <c r="K207" s="29">
        <v>25.01</v>
      </c>
      <c r="L207" s="29">
        <v>22.9</v>
      </c>
      <c r="M207" s="29">
        <v>27.6</v>
      </c>
      <c r="N207" s="29">
        <v>21.4</v>
      </c>
      <c r="O207" s="29">
        <v>22.1</v>
      </c>
      <c r="P207" s="29">
        <v>20.74</v>
      </c>
      <c r="Q207" s="29">
        <v>22.3</v>
      </c>
      <c r="R207" s="29">
        <v>35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26.23</v>
      </c>
      <c r="Y207" s="29">
        <v>0</v>
      </c>
      <c r="Z207" s="29">
        <v>8.2899999999999991</v>
      </c>
      <c r="AA207" s="29">
        <v>0</v>
      </c>
      <c r="AB207" s="29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29">
        <v>0</v>
      </c>
      <c r="AJ207" s="29">
        <v>0</v>
      </c>
      <c r="AK207" s="29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5">
        <v>0</v>
      </c>
      <c r="BD207" s="5">
        <v>0</v>
      </c>
      <c r="BE207" s="29">
        <v>0</v>
      </c>
      <c r="BF207" s="29">
        <v>0</v>
      </c>
      <c r="BG207" s="29">
        <v>5.22</v>
      </c>
      <c r="BH207" s="29">
        <v>12</v>
      </c>
      <c r="BI207" s="29">
        <v>39.11</v>
      </c>
      <c r="BJ207" s="29">
        <v>5.22</v>
      </c>
      <c r="BK207" s="29">
        <v>12</v>
      </c>
      <c r="BL207" s="29">
        <v>39.11</v>
      </c>
      <c r="BM207" s="31"/>
      <c r="BN207" s="31"/>
      <c r="BO207" s="2"/>
      <c r="BP207" s="2"/>
      <c r="BQ207" s="2"/>
    </row>
    <row r="208" spans="1:69" x14ac:dyDescent="0.25">
      <c r="A208" s="63" t="s">
        <v>34</v>
      </c>
      <c r="B208" s="63" t="s">
        <v>332</v>
      </c>
      <c r="C208" s="29">
        <v>30.22</v>
      </c>
      <c r="D208" s="29">
        <v>25.44</v>
      </c>
      <c r="E208" s="29">
        <v>13</v>
      </c>
      <c r="F208" s="29">
        <v>277.43</v>
      </c>
      <c r="G208" s="29">
        <v>265.64999999999998</v>
      </c>
      <c r="H208" s="29">
        <v>295.31</v>
      </c>
      <c r="I208" s="29">
        <v>290.39999999999998</v>
      </c>
      <c r="J208" s="29">
        <v>268.60000000000002</v>
      </c>
      <c r="K208" s="29">
        <v>295.5</v>
      </c>
      <c r="L208" s="29">
        <v>295.24</v>
      </c>
      <c r="M208" s="29">
        <v>300.89999999999998</v>
      </c>
      <c r="N208" s="29">
        <v>263.19</v>
      </c>
      <c r="O208" s="29">
        <v>295.48</v>
      </c>
      <c r="P208" s="29">
        <v>283.95999999999998</v>
      </c>
      <c r="Q208" s="29">
        <v>237.48</v>
      </c>
      <c r="R208" s="29">
        <v>226.07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216.06</v>
      </c>
      <c r="Y208" s="29">
        <v>0</v>
      </c>
      <c r="Z208" s="29">
        <v>16.36</v>
      </c>
      <c r="AA208" s="29">
        <v>124.64</v>
      </c>
      <c r="AB208" s="29">
        <v>10.43</v>
      </c>
      <c r="AC208" s="5">
        <v>0</v>
      </c>
      <c r="AD208" s="5">
        <v>0</v>
      </c>
      <c r="AE208" s="5">
        <v>0.28000000000000003</v>
      </c>
      <c r="AF208" s="5">
        <v>1.73</v>
      </c>
      <c r="AG208" s="5">
        <v>7.53</v>
      </c>
      <c r="AH208" s="5">
        <v>10.5</v>
      </c>
      <c r="AI208" s="29">
        <v>0</v>
      </c>
      <c r="AJ208" s="29">
        <v>0</v>
      </c>
      <c r="AK208" s="29">
        <v>0</v>
      </c>
      <c r="AL208" s="5">
        <v>0</v>
      </c>
      <c r="AM208" s="5">
        <v>0.28000000000000003</v>
      </c>
      <c r="AN208" s="5">
        <v>1.73</v>
      </c>
      <c r="AO208" s="5">
        <v>7.5500000000000007</v>
      </c>
      <c r="AP208" s="5">
        <v>10.5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v>0</v>
      </c>
      <c r="BD208" s="5">
        <v>0</v>
      </c>
      <c r="BE208" s="29">
        <v>0</v>
      </c>
      <c r="BF208" s="29">
        <v>0</v>
      </c>
      <c r="BG208" s="29">
        <v>22.33</v>
      </c>
      <c r="BH208" s="29">
        <v>52.78</v>
      </c>
      <c r="BI208" s="29">
        <v>515.89</v>
      </c>
      <c r="BJ208" s="29">
        <v>22.33</v>
      </c>
      <c r="BK208" s="29">
        <v>52.78</v>
      </c>
      <c r="BL208" s="29">
        <v>515.89</v>
      </c>
      <c r="BM208" s="31"/>
      <c r="BN208" s="31"/>
      <c r="BO208" s="2"/>
      <c r="BP208" s="2"/>
      <c r="BQ208" s="2"/>
    </row>
    <row r="209" spans="1:69" x14ac:dyDescent="0.25">
      <c r="A209" s="63" t="s">
        <v>102</v>
      </c>
      <c r="B209" s="63" t="s">
        <v>400</v>
      </c>
      <c r="C209" s="29">
        <v>23.44</v>
      </c>
      <c r="D209" s="29">
        <v>11.67</v>
      </c>
      <c r="E209" s="29">
        <v>6</v>
      </c>
      <c r="F209" s="29">
        <v>75.2</v>
      </c>
      <c r="G209" s="29">
        <v>74.8</v>
      </c>
      <c r="H209" s="29">
        <v>87.86</v>
      </c>
      <c r="I209" s="29">
        <v>97.4</v>
      </c>
      <c r="J209" s="29">
        <v>87.54</v>
      </c>
      <c r="K209" s="29">
        <v>93.8</v>
      </c>
      <c r="L209" s="29">
        <v>89.93</v>
      </c>
      <c r="M209" s="29">
        <v>95.45</v>
      </c>
      <c r="N209" s="29">
        <v>126.45</v>
      </c>
      <c r="O209" s="29">
        <v>93.94</v>
      </c>
      <c r="P209" s="29">
        <v>96.53</v>
      </c>
      <c r="Q209" s="29">
        <v>66.599999999999994</v>
      </c>
      <c r="R209" s="29">
        <v>56.46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53.15</v>
      </c>
      <c r="Y209" s="29">
        <v>0</v>
      </c>
      <c r="Z209" s="29">
        <v>0</v>
      </c>
      <c r="AA209" s="29">
        <v>39.31</v>
      </c>
      <c r="AB209" s="29">
        <v>2.36</v>
      </c>
      <c r="AC209" s="5">
        <v>0.7</v>
      </c>
      <c r="AD209" s="5">
        <v>5.2</v>
      </c>
      <c r="AE209" s="5">
        <v>4.24</v>
      </c>
      <c r="AF209" s="5">
        <v>6.17</v>
      </c>
      <c r="AG209" s="5">
        <v>12.120000000000001</v>
      </c>
      <c r="AH209" s="5">
        <v>24.130000000000003</v>
      </c>
      <c r="AI209" s="29">
        <v>0</v>
      </c>
      <c r="AJ209" s="29">
        <v>0</v>
      </c>
      <c r="AK209" s="29">
        <v>0</v>
      </c>
      <c r="AL209" s="5">
        <v>5.9</v>
      </c>
      <c r="AM209" s="5">
        <v>4.24</v>
      </c>
      <c r="AN209" s="5">
        <v>6.17</v>
      </c>
      <c r="AO209" s="5">
        <v>12.120000000000001</v>
      </c>
      <c r="AP209" s="5">
        <v>24.130000000000003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v>0</v>
      </c>
      <c r="BD209" s="5">
        <v>0</v>
      </c>
      <c r="BE209" s="29">
        <v>0</v>
      </c>
      <c r="BF209" s="29">
        <v>0</v>
      </c>
      <c r="BG209" s="29">
        <v>8.7799999999999994</v>
      </c>
      <c r="BH209" s="29">
        <v>17.22</v>
      </c>
      <c r="BI209" s="29">
        <v>182.89</v>
      </c>
      <c r="BJ209" s="29">
        <v>8.7799999999999994</v>
      </c>
      <c r="BK209" s="29">
        <v>17.22</v>
      </c>
      <c r="BL209" s="29">
        <v>182.89</v>
      </c>
      <c r="BM209" s="31"/>
      <c r="BN209" s="31"/>
      <c r="BO209" s="2"/>
      <c r="BP209" s="2"/>
      <c r="BQ209" s="2"/>
    </row>
    <row r="210" spans="1:69" x14ac:dyDescent="0.25">
      <c r="A210" s="63" t="s">
        <v>276</v>
      </c>
      <c r="B210" s="63" t="s">
        <v>571</v>
      </c>
      <c r="C210" s="29">
        <v>72.67</v>
      </c>
      <c r="D210" s="29">
        <v>27.89</v>
      </c>
      <c r="E210" s="29">
        <v>18.89</v>
      </c>
      <c r="F210" s="29">
        <v>16.8</v>
      </c>
      <c r="G210" s="29">
        <v>20</v>
      </c>
      <c r="H210" s="29">
        <v>19.3</v>
      </c>
      <c r="I210" s="29">
        <v>20.8</v>
      </c>
      <c r="J210" s="29">
        <v>22</v>
      </c>
      <c r="K210" s="29">
        <v>17.399999999999999</v>
      </c>
      <c r="L210" s="29">
        <v>21.3</v>
      </c>
      <c r="M210" s="29">
        <v>21.3</v>
      </c>
      <c r="N210" s="29">
        <v>24.4</v>
      </c>
      <c r="O210" s="29">
        <v>15.2</v>
      </c>
      <c r="P210" s="29">
        <v>22.3</v>
      </c>
      <c r="Q210" s="29">
        <v>19.5</v>
      </c>
      <c r="R210" s="29">
        <v>17.5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>
        <v>11.21</v>
      </c>
      <c r="Y210" s="29">
        <v>0</v>
      </c>
      <c r="Z210" s="29">
        <v>3.47</v>
      </c>
      <c r="AA210" s="29">
        <v>0.7</v>
      </c>
      <c r="AB210" s="29">
        <v>0.11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29">
        <v>0</v>
      </c>
      <c r="AJ210" s="29">
        <v>0</v>
      </c>
      <c r="AK210" s="29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29">
        <v>0</v>
      </c>
      <c r="BF210" s="29">
        <v>0</v>
      </c>
      <c r="BG210" s="29">
        <v>2.44</v>
      </c>
      <c r="BH210" s="29">
        <v>2.89</v>
      </c>
      <c r="BI210" s="29">
        <v>23.22</v>
      </c>
      <c r="BJ210" s="29">
        <v>2.44</v>
      </c>
      <c r="BK210" s="29">
        <v>2.89</v>
      </c>
      <c r="BL210" s="29">
        <v>23.78</v>
      </c>
      <c r="BM210" s="31"/>
      <c r="BN210" s="31"/>
      <c r="BO210" s="2"/>
      <c r="BP210" s="2"/>
      <c r="BQ210" s="2"/>
    </row>
    <row r="211" spans="1:69" x14ac:dyDescent="0.25">
      <c r="A211" s="68" t="s">
        <v>652</v>
      </c>
      <c r="B211" s="63" t="s">
        <v>658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100</v>
      </c>
      <c r="M211" s="29">
        <v>103.37</v>
      </c>
      <c r="N211" s="29">
        <v>102.46</v>
      </c>
      <c r="O211" s="29">
        <v>91.35</v>
      </c>
      <c r="P211" s="29">
        <v>93.33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0</v>
      </c>
      <c r="AA211" s="29">
        <v>0</v>
      </c>
      <c r="AB211" s="29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29">
        <v>0</v>
      </c>
      <c r="AJ211" s="29">
        <v>0</v>
      </c>
      <c r="AK211" s="29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  <c r="BE211" s="29">
        <v>0</v>
      </c>
      <c r="BF211" s="29">
        <v>0</v>
      </c>
      <c r="BG211" s="29">
        <v>0</v>
      </c>
      <c r="BH211" s="29">
        <v>0</v>
      </c>
      <c r="BI211" s="29">
        <v>82.22</v>
      </c>
      <c r="BJ211" s="29">
        <v>0</v>
      </c>
      <c r="BK211" s="29">
        <v>0</v>
      </c>
      <c r="BL211" s="29">
        <v>82.22</v>
      </c>
      <c r="BM211" s="31"/>
      <c r="BN211" s="31"/>
      <c r="BO211" s="2"/>
      <c r="BP211" s="2"/>
      <c r="BQ211" s="2"/>
    </row>
    <row r="212" spans="1:69" x14ac:dyDescent="0.25">
      <c r="A212" s="63" t="s">
        <v>25</v>
      </c>
      <c r="B212" s="63" t="s">
        <v>323</v>
      </c>
      <c r="C212" s="29">
        <v>383.67</v>
      </c>
      <c r="D212" s="29">
        <v>190.89</v>
      </c>
      <c r="E212" s="29">
        <v>151.56</v>
      </c>
      <c r="F212" s="29">
        <v>155.04</v>
      </c>
      <c r="G212" s="29">
        <v>181.7</v>
      </c>
      <c r="H212" s="29">
        <v>198.66</v>
      </c>
      <c r="I212" s="29">
        <v>193.3</v>
      </c>
      <c r="J212" s="29">
        <v>197.13</v>
      </c>
      <c r="K212" s="29">
        <v>212.38</v>
      </c>
      <c r="L212" s="29">
        <v>215.09</v>
      </c>
      <c r="M212" s="29">
        <v>205.63</v>
      </c>
      <c r="N212" s="29">
        <v>202.2</v>
      </c>
      <c r="O212" s="29">
        <v>225.82</v>
      </c>
      <c r="P212" s="29">
        <v>216.49</v>
      </c>
      <c r="Q212" s="29">
        <v>173.7</v>
      </c>
      <c r="R212" s="29">
        <v>186.87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183.86</v>
      </c>
      <c r="Y212" s="29">
        <v>0</v>
      </c>
      <c r="Z212" s="29">
        <v>16.11</v>
      </c>
      <c r="AA212" s="29">
        <v>50.24</v>
      </c>
      <c r="AB212" s="29">
        <v>6.64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29">
        <v>0</v>
      </c>
      <c r="AJ212" s="29">
        <v>0</v>
      </c>
      <c r="AK212" s="29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29">
        <v>2.6</v>
      </c>
      <c r="BF212" s="29">
        <v>0</v>
      </c>
      <c r="BG212" s="29">
        <v>12.11</v>
      </c>
      <c r="BH212" s="29">
        <v>25.56</v>
      </c>
      <c r="BI212" s="29">
        <v>335.56</v>
      </c>
      <c r="BJ212" s="29">
        <v>12.11</v>
      </c>
      <c r="BK212" s="29">
        <v>25.56</v>
      </c>
      <c r="BL212" s="29">
        <v>334.56</v>
      </c>
      <c r="BM212" s="31"/>
      <c r="BN212" s="31"/>
      <c r="BO212" s="2"/>
      <c r="BP212" s="2"/>
      <c r="BQ212" s="2"/>
    </row>
    <row r="213" spans="1:69" x14ac:dyDescent="0.25">
      <c r="A213" s="63" t="s">
        <v>287</v>
      </c>
      <c r="B213" s="63" t="s">
        <v>582</v>
      </c>
      <c r="C213" s="29">
        <v>150.44</v>
      </c>
      <c r="D213" s="29">
        <v>32.22</v>
      </c>
      <c r="E213" s="29">
        <v>60.67</v>
      </c>
      <c r="F213" s="29">
        <v>218.49</v>
      </c>
      <c r="G213" s="29">
        <v>227.78</v>
      </c>
      <c r="H213" s="29">
        <v>222.7</v>
      </c>
      <c r="I213" s="29">
        <v>212.4</v>
      </c>
      <c r="J213" s="29">
        <v>201.31</v>
      </c>
      <c r="K213" s="29">
        <v>233.9</v>
      </c>
      <c r="L213" s="29">
        <v>243.69</v>
      </c>
      <c r="M213" s="29">
        <v>222.78</v>
      </c>
      <c r="N213" s="29">
        <v>217.83</v>
      </c>
      <c r="O213" s="29">
        <v>200.21</v>
      </c>
      <c r="P213" s="29">
        <v>197.27</v>
      </c>
      <c r="Q213" s="29">
        <v>196.61</v>
      </c>
      <c r="R213" s="29">
        <v>175.89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138.35</v>
      </c>
      <c r="Y213" s="29">
        <v>0</v>
      </c>
      <c r="Z213" s="29">
        <v>43.71</v>
      </c>
      <c r="AA213" s="29">
        <v>42.21</v>
      </c>
      <c r="AB213" s="29">
        <v>0.18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4.0999999999999996</v>
      </c>
      <c r="AI213" s="29">
        <v>0</v>
      </c>
      <c r="AJ213" s="29">
        <v>0</v>
      </c>
      <c r="AK213" s="29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4.0999999999999996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v>0</v>
      </c>
      <c r="BD213" s="5">
        <v>0</v>
      </c>
      <c r="BE213" s="29">
        <v>0</v>
      </c>
      <c r="BF213" s="29">
        <v>0</v>
      </c>
      <c r="BG213" s="29">
        <v>22.67</v>
      </c>
      <c r="BH213" s="29">
        <v>44</v>
      </c>
      <c r="BI213" s="29">
        <v>298.44</v>
      </c>
      <c r="BJ213" s="29">
        <v>22.67</v>
      </c>
      <c r="BK213" s="29">
        <v>44</v>
      </c>
      <c r="BL213" s="29">
        <v>299.44</v>
      </c>
      <c r="BM213" s="31"/>
      <c r="BN213" s="31"/>
      <c r="BO213" s="2"/>
      <c r="BP213" s="2"/>
      <c r="BQ213" s="2"/>
    </row>
    <row r="214" spans="1:69" x14ac:dyDescent="0.25">
      <c r="A214" s="63" t="s">
        <v>190</v>
      </c>
      <c r="B214" s="63" t="s">
        <v>487</v>
      </c>
      <c r="C214" s="29">
        <v>893.67</v>
      </c>
      <c r="D214" s="29">
        <v>424.33</v>
      </c>
      <c r="E214" s="29">
        <v>401</v>
      </c>
      <c r="F214" s="29">
        <v>1662.19</v>
      </c>
      <c r="G214" s="29">
        <v>1687.96</v>
      </c>
      <c r="H214" s="29">
        <v>1707.73</v>
      </c>
      <c r="I214" s="29">
        <v>1747.37</v>
      </c>
      <c r="J214" s="29">
        <v>1870.45</v>
      </c>
      <c r="K214" s="29">
        <v>1755.6</v>
      </c>
      <c r="L214" s="29">
        <v>1803.33</v>
      </c>
      <c r="M214" s="29">
        <v>1750.36</v>
      </c>
      <c r="N214" s="29">
        <v>1714.56</v>
      </c>
      <c r="O214" s="29">
        <v>1756.6</v>
      </c>
      <c r="P214" s="29">
        <v>1726.02</v>
      </c>
      <c r="Q214" s="29">
        <v>1398.75</v>
      </c>
      <c r="R214" s="29">
        <v>1425.39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1165.6199999999999</v>
      </c>
      <c r="Y214" s="29">
        <v>0</v>
      </c>
      <c r="Z214" s="29">
        <v>243.62</v>
      </c>
      <c r="AA214" s="29">
        <v>673.23</v>
      </c>
      <c r="AB214" s="29">
        <v>38.26</v>
      </c>
      <c r="AC214" s="5">
        <v>1.55</v>
      </c>
      <c r="AD214" s="5">
        <v>24.7</v>
      </c>
      <c r="AE214" s="5">
        <v>6.5</v>
      </c>
      <c r="AF214" s="5">
        <v>14.799999999999999</v>
      </c>
      <c r="AG214" s="5">
        <v>28.1</v>
      </c>
      <c r="AH214" s="5">
        <v>198.76</v>
      </c>
      <c r="AI214" s="29">
        <v>0</v>
      </c>
      <c r="AJ214" s="29">
        <v>0</v>
      </c>
      <c r="AK214" s="29">
        <v>0</v>
      </c>
      <c r="AL214" s="5">
        <v>26.25</v>
      </c>
      <c r="AM214" s="5">
        <v>6.5</v>
      </c>
      <c r="AN214" s="5">
        <v>14.799999999999999</v>
      </c>
      <c r="AO214" s="5">
        <v>28.380000000000003</v>
      </c>
      <c r="AP214" s="5">
        <v>199.68</v>
      </c>
      <c r="AQ214" s="5">
        <v>0</v>
      </c>
      <c r="AR214" s="5">
        <v>0</v>
      </c>
      <c r="AS214" s="5">
        <v>0</v>
      </c>
      <c r="AT214" s="5">
        <v>2.86</v>
      </c>
      <c r="AU214" s="5">
        <v>9.15</v>
      </c>
      <c r="AV214" s="5">
        <v>0</v>
      </c>
      <c r="AW214" s="5">
        <v>0</v>
      </c>
      <c r="AX214" s="5">
        <v>0</v>
      </c>
      <c r="AY214" s="5">
        <v>0</v>
      </c>
      <c r="AZ214" s="5">
        <v>2.86</v>
      </c>
      <c r="BA214" s="5">
        <v>9.1300000000000008</v>
      </c>
      <c r="BB214" s="5">
        <v>0</v>
      </c>
      <c r="BC214" s="5">
        <v>0</v>
      </c>
      <c r="BD214" s="5">
        <v>0</v>
      </c>
      <c r="BE214" s="29">
        <v>92.5</v>
      </c>
      <c r="BF214" s="29">
        <v>0</v>
      </c>
      <c r="BG214" s="29">
        <v>122.33</v>
      </c>
      <c r="BH214" s="29">
        <v>313</v>
      </c>
      <c r="BI214" s="29">
        <v>2537.7800000000002</v>
      </c>
      <c r="BJ214" s="29">
        <v>122.33</v>
      </c>
      <c r="BK214" s="29">
        <v>317.89</v>
      </c>
      <c r="BL214" s="29">
        <v>2557.2199999999998</v>
      </c>
      <c r="BM214" s="31"/>
      <c r="BN214" s="31"/>
      <c r="BO214" s="2"/>
      <c r="BP214" s="2"/>
      <c r="BQ214" s="2"/>
    </row>
    <row r="215" spans="1:69" x14ac:dyDescent="0.25">
      <c r="A215" s="63" t="s">
        <v>98</v>
      </c>
      <c r="B215" s="63" t="s">
        <v>396</v>
      </c>
      <c r="C215" s="29">
        <v>0</v>
      </c>
      <c r="D215" s="29">
        <v>0</v>
      </c>
      <c r="E215" s="29">
        <v>0</v>
      </c>
      <c r="F215" s="29">
        <v>4</v>
      </c>
      <c r="G215" s="29">
        <v>1</v>
      </c>
      <c r="H215" s="29">
        <v>2.2999999999999998</v>
      </c>
      <c r="I215" s="29">
        <v>3.9</v>
      </c>
      <c r="J215" s="29">
        <v>3</v>
      </c>
      <c r="K215" s="29">
        <v>3</v>
      </c>
      <c r="L215" s="29">
        <v>0.1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29">
        <v>0</v>
      </c>
      <c r="AJ215" s="29">
        <v>0</v>
      </c>
      <c r="AK215" s="29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0</v>
      </c>
      <c r="BC215" s="5">
        <v>0</v>
      </c>
      <c r="BD215" s="5">
        <v>0</v>
      </c>
      <c r="BE215" s="29">
        <v>0</v>
      </c>
      <c r="BF215" s="29">
        <v>0</v>
      </c>
      <c r="BG215" s="29">
        <v>0</v>
      </c>
      <c r="BH215" s="29">
        <v>0</v>
      </c>
      <c r="BI215" s="29">
        <v>2.89</v>
      </c>
      <c r="BJ215" s="29">
        <v>0</v>
      </c>
      <c r="BK215" s="29">
        <v>0</v>
      </c>
      <c r="BL215" s="29">
        <v>2.89</v>
      </c>
      <c r="BM215" s="31"/>
      <c r="BN215" s="31"/>
      <c r="BO215" s="2"/>
      <c r="BP215" s="2"/>
      <c r="BQ215" s="2"/>
    </row>
    <row r="216" spans="1:69" x14ac:dyDescent="0.25">
      <c r="A216" s="63" t="s">
        <v>100</v>
      </c>
      <c r="B216" s="63" t="s">
        <v>398</v>
      </c>
      <c r="C216" s="29">
        <v>0</v>
      </c>
      <c r="D216" s="29">
        <v>0</v>
      </c>
      <c r="E216" s="29">
        <v>0</v>
      </c>
      <c r="F216" s="29">
        <v>32.99</v>
      </c>
      <c r="G216" s="29">
        <v>56.87</v>
      </c>
      <c r="H216" s="29">
        <v>69.599999999999994</v>
      </c>
      <c r="I216" s="29">
        <v>62.22</v>
      </c>
      <c r="J216" s="29">
        <v>56.48</v>
      </c>
      <c r="K216" s="29">
        <v>72.45</v>
      </c>
      <c r="L216" s="29">
        <v>64.3</v>
      </c>
      <c r="M216" s="29">
        <v>60.06</v>
      </c>
      <c r="N216" s="29">
        <v>57.04</v>
      </c>
      <c r="O216" s="29">
        <v>23.63</v>
      </c>
      <c r="P216" s="29">
        <v>22</v>
      </c>
      <c r="Q216" s="29">
        <v>14.69</v>
      </c>
      <c r="R216" s="29">
        <v>15.75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4.4000000000000004</v>
      </c>
      <c r="Y216" s="29">
        <v>0</v>
      </c>
      <c r="Z216" s="29">
        <v>1.93</v>
      </c>
      <c r="AA216" s="29">
        <v>5.39</v>
      </c>
      <c r="AB216" s="29">
        <v>1.25</v>
      </c>
      <c r="AC216" s="5">
        <v>19.29</v>
      </c>
      <c r="AD216" s="5">
        <v>153.79000000000002</v>
      </c>
      <c r="AE216" s="5">
        <v>43.78</v>
      </c>
      <c r="AF216" s="5">
        <v>100.16</v>
      </c>
      <c r="AG216" s="5">
        <v>83.03</v>
      </c>
      <c r="AH216" s="5">
        <v>1.7</v>
      </c>
      <c r="AI216" s="29">
        <v>0</v>
      </c>
      <c r="AJ216" s="29">
        <v>0</v>
      </c>
      <c r="AK216" s="29">
        <v>0</v>
      </c>
      <c r="AL216" s="5">
        <v>173.08</v>
      </c>
      <c r="AM216" s="5">
        <v>43.78</v>
      </c>
      <c r="AN216" s="5">
        <v>100.17</v>
      </c>
      <c r="AO216" s="5">
        <v>83.03</v>
      </c>
      <c r="AP216" s="5">
        <v>1.7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29">
        <v>0</v>
      </c>
      <c r="BF216" s="29">
        <v>0</v>
      </c>
      <c r="BG216" s="29">
        <v>0.11</v>
      </c>
      <c r="BH216" s="29">
        <v>0.78</v>
      </c>
      <c r="BI216" s="29">
        <v>57.33</v>
      </c>
      <c r="BJ216" s="29">
        <v>0.11</v>
      </c>
      <c r="BK216" s="29">
        <v>0.78</v>
      </c>
      <c r="BL216" s="29">
        <v>57.33</v>
      </c>
      <c r="BM216" s="31"/>
      <c r="BN216" s="31"/>
      <c r="BO216" s="2"/>
      <c r="BP216" s="2"/>
      <c r="BQ216" s="2"/>
    </row>
    <row r="217" spans="1:69" x14ac:dyDescent="0.25">
      <c r="A217" s="64" t="s">
        <v>659</v>
      </c>
      <c r="B217" s="63" t="s">
        <v>660</v>
      </c>
      <c r="C217" s="29">
        <v>0</v>
      </c>
      <c r="D217" s="29">
        <v>0</v>
      </c>
      <c r="E217" s="29">
        <v>0</v>
      </c>
      <c r="F217" s="29">
        <v>8.5</v>
      </c>
      <c r="G217" s="29">
        <v>6</v>
      </c>
      <c r="H217" s="29">
        <v>4</v>
      </c>
      <c r="I217" s="29">
        <v>11.7</v>
      </c>
      <c r="J217" s="29">
        <v>6.2</v>
      </c>
      <c r="K217" s="29">
        <v>7.5</v>
      </c>
      <c r="L217" s="29">
        <v>10.1</v>
      </c>
      <c r="M217" s="29">
        <v>9</v>
      </c>
      <c r="N217" s="29">
        <v>8.1</v>
      </c>
      <c r="O217" s="29">
        <v>8.5</v>
      </c>
      <c r="P217" s="29">
        <v>6</v>
      </c>
      <c r="Q217" s="29">
        <v>7.2</v>
      </c>
      <c r="R217" s="29">
        <v>3.99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2.64</v>
      </c>
      <c r="Y217" s="29">
        <v>0</v>
      </c>
      <c r="Z217" s="29">
        <v>2.91</v>
      </c>
      <c r="AA217" s="29">
        <v>0.1</v>
      </c>
      <c r="AB217" s="29">
        <v>0.04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29">
        <v>0</v>
      </c>
      <c r="AJ217" s="29">
        <v>0</v>
      </c>
      <c r="AK217" s="29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v>0</v>
      </c>
      <c r="BD217" s="5">
        <v>0</v>
      </c>
      <c r="BE217" s="29">
        <v>0</v>
      </c>
      <c r="BF217" s="29">
        <v>0</v>
      </c>
      <c r="BG217" s="29">
        <v>0</v>
      </c>
      <c r="BH217" s="29">
        <v>0</v>
      </c>
      <c r="BI217" s="29">
        <v>28</v>
      </c>
      <c r="BJ217" s="29">
        <v>0</v>
      </c>
      <c r="BK217" s="29">
        <v>0</v>
      </c>
      <c r="BL217" s="29">
        <v>28</v>
      </c>
      <c r="BM217" s="31"/>
      <c r="BN217" s="31"/>
      <c r="BO217" s="2"/>
      <c r="BP217" s="2"/>
      <c r="BQ217" s="2"/>
    </row>
    <row r="218" spans="1:69" x14ac:dyDescent="0.25">
      <c r="A218" s="63" t="s">
        <v>38</v>
      </c>
      <c r="B218" s="63" t="s">
        <v>336</v>
      </c>
      <c r="C218" s="29">
        <v>78.44</v>
      </c>
      <c r="D218" s="29">
        <v>100.67</v>
      </c>
      <c r="E218" s="29">
        <v>21.89</v>
      </c>
      <c r="F218" s="29">
        <v>79.5</v>
      </c>
      <c r="G218" s="29">
        <v>81.5</v>
      </c>
      <c r="H218" s="29">
        <v>64.599999999999994</v>
      </c>
      <c r="I218" s="29">
        <v>82.61</v>
      </c>
      <c r="J218" s="29">
        <v>73.849999999999994</v>
      </c>
      <c r="K218" s="29">
        <v>74.61</v>
      </c>
      <c r="L218" s="29">
        <v>83.3</v>
      </c>
      <c r="M218" s="29">
        <v>70.67</v>
      </c>
      <c r="N218" s="29">
        <v>91.1</v>
      </c>
      <c r="O218" s="29">
        <v>372.79</v>
      </c>
      <c r="P218" s="29">
        <v>693.48</v>
      </c>
      <c r="Q218" s="29">
        <v>678.85</v>
      </c>
      <c r="R218" s="29">
        <v>752.61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214.56</v>
      </c>
      <c r="Y218" s="29">
        <v>0</v>
      </c>
      <c r="Z218" s="29">
        <v>13.72</v>
      </c>
      <c r="AA218" s="29">
        <v>81.77</v>
      </c>
      <c r="AB218" s="29">
        <v>6.96</v>
      </c>
      <c r="AC218" s="5">
        <v>0</v>
      </c>
      <c r="AD218" s="5">
        <v>2.0099999999999998</v>
      </c>
      <c r="AE218" s="5">
        <v>2</v>
      </c>
      <c r="AF218" s="5">
        <v>3.11</v>
      </c>
      <c r="AG218" s="5">
        <v>2.68</v>
      </c>
      <c r="AH218" s="5">
        <v>2220.83</v>
      </c>
      <c r="AI218" s="29">
        <v>180.49</v>
      </c>
      <c r="AJ218" s="29">
        <v>0</v>
      </c>
      <c r="AK218" s="29">
        <v>0</v>
      </c>
      <c r="AL218" s="5">
        <v>2.0099999999999998</v>
      </c>
      <c r="AM218" s="5">
        <v>2</v>
      </c>
      <c r="AN218" s="5">
        <v>3.11</v>
      </c>
      <c r="AO218" s="5">
        <v>2.68</v>
      </c>
      <c r="AP218" s="5">
        <v>2222.12</v>
      </c>
      <c r="AQ218" s="5">
        <v>0</v>
      </c>
      <c r="AR218" s="5">
        <v>0</v>
      </c>
      <c r="AS218" s="5">
        <v>0</v>
      </c>
      <c r="AT218" s="5">
        <v>0</v>
      </c>
      <c r="AU218" s="5">
        <v>12.95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12.95</v>
      </c>
      <c r="BB218" s="5">
        <v>0</v>
      </c>
      <c r="BC218" s="5">
        <v>0</v>
      </c>
      <c r="BD218" s="5">
        <v>0</v>
      </c>
      <c r="BE218" s="29">
        <v>20.399999999999999</v>
      </c>
      <c r="BF218" s="29">
        <v>0</v>
      </c>
      <c r="BG218" s="29">
        <v>5.1100000000000003</v>
      </c>
      <c r="BH218" s="29">
        <v>11.67</v>
      </c>
      <c r="BI218" s="29">
        <v>554.55999999999995</v>
      </c>
      <c r="BJ218" s="29">
        <v>5.1100000000000003</v>
      </c>
      <c r="BK218" s="29">
        <v>11.67</v>
      </c>
      <c r="BL218" s="29">
        <v>554.55999999999995</v>
      </c>
      <c r="BM218" s="31"/>
      <c r="BN218" s="31"/>
      <c r="BO218" s="2"/>
      <c r="BP218" s="2"/>
      <c r="BQ218" s="2"/>
    </row>
    <row r="219" spans="1:69" x14ac:dyDescent="0.25">
      <c r="A219" s="63" t="s">
        <v>89</v>
      </c>
      <c r="B219" s="63" t="s">
        <v>387</v>
      </c>
      <c r="C219" s="29">
        <v>18.78</v>
      </c>
      <c r="D219" s="29">
        <v>9</v>
      </c>
      <c r="E219" s="29">
        <v>5.22</v>
      </c>
      <c r="F219" s="29">
        <v>10.3</v>
      </c>
      <c r="G219" s="29">
        <v>14.6</v>
      </c>
      <c r="H219" s="29">
        <v>16.399999999999999</v>
      </c>
      <c r="I219" s="29">
        <v>18.100000000000001</v>
      </c>
      <c r="J219" s="29">
        <v>19.899999999999999</v>
      </c>
      <c r="K219" s="29">
        <v>15.5</v>
      </c>
      <c r="L219" s="29">
        <v>13.4</v>
      </c>
      <c r="M219" s="29">
        <v>10.1</v>
      </c>
      <c r="N219" s="29">
        <v>13.9</v>
      </c>
      <c r="O219" s="29">
        <v>13</v>
      </c>
      <c r="P219" s="29">
        <v>13.5</v>
      </c>
      <c r="Q219" s="29">
        <v>11.12</v>
      </c>
      <c r="R219" s="29">
        <v>5.83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4.8899999999999997</v>
      </c>
      <c r="Y219" s="29">
        <v>0</v>
      </c>
      <c r="Z219" s="29">
        <v>2.97</v>
      </c>
      <c r="AA219" s="29">
        <v>2.56</v>
      </c>
      <c r="AB219" s="29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29">
        <v>0</v>
      </c>
      <c r="AJ219" s="29">
        <v>0</v>
      </c>
      <c r="AK219" s="29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0</v>
      </c>
      <c r="BC219" s="5">
        <v>0</v>
      </c>
      <c r="BD219" s="5">
        <v>0</v>
      </c>
      <c r="BE219" s="29">
        <v>0</v>
      </c>
      <c r="BF219" s="29">
        <v>0</v>
      </c>
      <c r="BG219" s="29">
        <v>0</v>
      </c>
      <c r="BH219" s="29">
        <v>5.33</v>
      </c>
      <c r="BI219" s="29">
        <v>31.67</v>
      </c>
      <c r="BJ219" s="29">
        <v>0</v>
      </c>
      <c r="BK219" s="29">
        <v>0</v>
      </c>
      <c r="BL219" s="29">
        <v>0</v>
      </c>
      <c r="BM219" s="31"/>
      <c r="BN219" s="31"/>
      <c r="BO219" s="2"/>
      <c r="BP219" s="2"/>
      <c r="BQ219" s="2"/>
    </row>
    <row r="220" spans="1:69" x14ac:dyDescent="0.25">
      <c r="A220" s="63" t="s">
        <v>73</v>
      </c>
      <c r="B220" s="63" t="s">
        <v>371</v>
      </c>
      <c r="C220" s="29">
        <v>925.22</v>
      </c>
      <c r="D220" s="29">
        <v>369.44</v>
      </c>
      <c r="E220" s="29">
        <v>196.67</v>
      </c>
      <c r="F220" s="29">
        <v>217.6</v>
      </c>
      <c r="G220" s="29">
        <v>230.55</v>
      </c>
      <c r="H220" s="29">
        <v>265.51</v>
      </c>
      <c r="I220" s="29">
        <v>244.89</v>
      </c>
      <c r="J220" s="29">
        <v>245.79</v>
      </c>
      <c r="K220" s="29">
        <v>271.44</v>
      </c>
      <c r="L220" s="29">
        <v>215.79</v>
      </c>
      <c r="M220" s="29">
        <v>242.5</v>
      </c>
      <c r="N220" s="29">
        <v>188.5</v>
      </c>
      <c r="O220" s="29">
        <v>217.78</v>
      </c>
      <c r="P220" s="29">
        <v>200.68</v>
      </c>
      <c r="Q220" s="29">
        <v>170.76</v>
      </c>
      <c r="R220" s="29">
        <v>179.32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192.08</v>
      </c>
      <c r="Y220" s="29">
        <v>0</v>
      </c>
      <c r="Z220" s="29">
        <v>36.11</v>
      </c>
      <c r="AA220" s="29">
        <v>49.68</v>
      </c>
      <c r="AB220" s="29">
        <v>3</v>
      </c>
      <c r="AC220" s="5">
        <v>0</v>
      </c>
      <c r="AD220" s="5">
        <v>0</v>
      </c>
      <c r="AE220" s="5">
        <v>0</v>
      </c>
      <c r="AF220" s="5">
        <v>0</v>
      </c>
      <c r="AG220" s="5">
        <v>0.3</v>
      </c>
      <c r="AH220" s="5">
        <v>15.22</v>
      </c>
      <c r="AI220" s="29">
        <v>0</v>
      </c>
      <c r="AJ220" s="29">
        <v>0</v>
      </c>
      <c r="AK220" s="29">
        <v>0</v>
      </c>
      <c r="AL220" s="5">
        <v>0</v>
      </c>
      <c r="AM220" s="5">
        <v>0</v>
      </c>
      <c r="AN220" s="5">
        <v>0</v>
      </c>
      <c r="AO220" s="5">
        <v>0.3</v>
      </c>
      <c r="AP220" s="5">
        <v>15.32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29">
        <v>0</v>
      </c>
      <c r="BF220" s="29">
        <v>0</v>
      </c>
      <c r="BG220" s="29">
        <v>15.67</v>
      </c>
      <c r="BH220" s="29">
        <v>39.44</v>
      </c>
      <c r="BI220" s="29">
        <v>385.89</v>
      </c>
      <c r="BJ220" s="29">
        <v>15.67</v>
      </c>
      <c r="BK220" s="29">
        <v>39.44</v>
      </c>
      <c r="BL220" s="29">
        <v>385.89</v>
      </c>
      <c r="BM220" s="31"/>
      <c r="BN220" s="31"/>
      <c r="BO220" s="2"/>
      <c r="BP220" s="2"/>
      <c r="BQ220" s="2"/>
    </row>
    <row r="221" spans="1:69" x14ac:dyDescent="0.25">
      <c r="A221" s="63" t="s">
        <v>265</v>
      </c>
      <c r="B221" s="63" t="s">
        <v>560</v>
      </c>
      <c r="C221" s="29">
        <v>0</v>
      </c>
      <c r="D221" s="29">
        <v>0</v>
      </c>
      <c r="E221" s="29">
        <v>0</v>
      </c>
      <c r="F221" s="29">
        <v>57.1</v>
      </c>
      <c r="G221" s="29">
        <v>64.099999999999994</v>
      </c>
      <c r="H221" s="29">
        <v>78.180000000000007</v>
      </c>
      <c r="I221" s="29">
        <v>61.48</v>
      </c>
      <c r="J221" s="29">
        <v>74.599999999999994</v>
      </c>
      <c r="K221" s="29">
        <v>68.8</v>
      </c>
      <c r="L221" s="29">
        <v>75.569999999999993</v>
      </c>
      <c r="M221" s="29">
        <v>61.1</v>
      </c>
      <c r="N221" s="29">
        <v>69.17</v>
      </c>
      <c r="O221" s="29">
        <v>67.599999999999994</v>
      </c>
      <c r="P221" s="29">
        <v>44.87</v>
      </c>
      <c r="Q221" s="29">
        <v>56.22</v>
      </c>
      <c r="R221" s="29">
        <v>53.34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66.67</v>
      </c>
      <c r="Y221" s="29">
        <v>0</v>
      </c>
      <c r="Z221" s="29">
        <v>5.04</v>
      </c>
      <c r="AA221" s="29">
        <v>12.77</v>
      </c>
      <c r="AB221" s="29">
        <v>0.4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29">
        <v>0</v>
      </c>
      <c r="AJ221" s="29">
        <v>0</v>
      </c>
      <c r="AK221" s="29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29">
        <v>4.5999999999999996</v>
      </c>
      <c r="BF221" s="29">
        <v>0</v>
      </c>
      <c r="BG221" s="29">
        <v>6.56</v>
      </c>
      <c r="BH221" s="29">
        <v>13.89</v>
      </c>
      <c r="BI221" s="29">
        <v>116.78</v>
      </c>
      <c r="BJ221" s="29">
        <v>6.56</v>
      </c>
      <c r="BK221" s="29">
        <v>13.89</v>
      </c>
      <c r="BL221" s="29">
        <v>116.78</v>
      </c>
      <c r="BM221" s="31"/>
      <c r="BN221" s="31"/>
      <c r="BO221" s="2"/>
      <c r="BP221" s="2"/>
      <c r="BQ221" s="2"/>
    </row>
    <row r="222" spans="1:69" x14ac:dyDescent="0.25">
      <c r="A222" s="68" t="s">
        <v>647</v>
      </c>
      <c r="B222" s="63" t="s">
        <v>654</v>
      </c>
      <c r="C222" s="29">
        <v>49.89</v>
      </c>
      <c r="D222" s="29">
        <v>38</v>
      </c>
      <c r="E222" s="29">
        <v>44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85.2</v>
      </c>
      <c r="L222" s="29">
        <v>85.3</v>
      </c>
      <c r="M222" s="29">
        <v>78.7</v>
      </c>
      <c r="N222" s="29">
        <v>84.3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29">
        <v>0</v>
      </c>
      <c r="AJ222" s="29">
        <v>0</v>
      </c>
      <c r="AK222" s="29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29">
        <v>0</v>
      </c>
      <c r="BF222" s="29">
        <v>0</v>
      </c>
      <c r="BG222" s="29">
        <v>0</v>
      </c>
      <c r="BH222" s="29">
        <v>0</v>
      </c>
      <c r="BI222" s="29">
        <v>40.56</v>
      </c>
      <c r="BJ222" s="29">
        <v>0</v>
      </c>
      <c r="BK222" s="29">
        <v>0</v>
      </c>
      <c r="BL222" s="29">
        <v>40.56</v>
      </c>
      <c r="BM222" s="31"/>
      <c r="BN222" s="31"/>
      <c r="BO222" s="2"/>
      <c r="BP222" s="2"/>
      <c r="BQ222" s="2"/>
    </row>
    <row r="223" spans="1:69" x14ac:dyDescent="0.25">
      <c r="A223" s="63" t="s">
        <v>181</v>
      </c>
      <c r="B223" s="63" t="s">
        <v>478</v>
      </c>
      <c r="C223" s="29">
        <v>41.44</v>
      </c>
      <c r="D223" s="29">
        <v>28.78</v>
      </c>
      <c r="E223" s="29">
        <v>15</v>
      </c>
      <c r="F223" s="29">
        <v>44</v>
      </c>
      <c r="G223" s="29">
        <v>36.9</v>
      </c>
      <c r="H223" s="29">
        <v>36.9</v>
      </c>
      <c r="I223" s="29">
        <v>45.07</v>
      </c>
      <c r="J223" s="29">
        <v>27.87</v>
      </c>
      <c r="K223" s="29">
        <v>49.75</v>
      </c>
      <c r="L223" s="29">
        <v>41.23</v>
      </c>
      <c r="M223" s="29">
        <v>45.5</v>
      </c>
      <c r="N223" s="29">
        <v>45.2</v>
      </c>
      <c r="O223" s="29">
        <v>50</v>
      </c>
      <c r="P223" s="29">
        <v>39.799999999999997</v>
      </c>
      <c r="Q223" s="29">
        <v>27.96</v>
      </c>
      <c r="R223" s="29">
        <v>31.99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41.73</v>
      </c>
      <c r="Y223" s="29">
        <v>0</v>
      </c>
      <c r="Z223" s="29">
        <v>0</v>
      </c>
      <c r="AA223" s="29">
        <v>13.88</v>
      </c>
      <c r="AB223" s="29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0.4</v>
      </c>
      <c r="AI223" s="29">
        <v>0</v>
      </c>
      <c r="AJ223" s="29">
        <v>0</v>
      </c>
      <c r="AK223" s="29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0.4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29">
        <v>0.1</v>
      </c>
      <c r="BF223" s="29">
        <v>0</v>
      </c>
      <c r="BG223" s="29">
        <v>0</v>
      </c>
      <c r="BH223" s="29">
        <v>6.56</v>
      </c>
      <c r="BI223" s="29">
        <v>80.44</v>
      </c>
      <c r="BJ223" s="29">
        <v>0</v>
      </c>
      <c r="BK223" s="29">
        <v>6.56</v>
      </c>
      <c r="BL223" s="29">
        <v>80.44</v>
      </c>
      <c r="BM223" s="31"/>
      <c r="BN223" s="31"/>
      <c r="BO223" s="2"/>
      <c r="BP223" s="2"/>
      <c r="BQ223" s="2"/>
    </row>
    <row r="224" spans="1:69" x14ac:dyDescent="0.25">
      <c r="A224" s="63" t="s">
        <v>158</v>
      </c>
      <c r="B224" s="63" t="s">
        <v>455</v>
      </c>
      <c r="C224" s="29">
        <v>5.1100000000000003</v>
      </c>
      <c r="D224" s="29">
        <v>2</v>
      </c>
      <c r="E224" s="29">
        <v>3</v>
      </c>
      <c r="F224" s="29">
        <v>33.6</v>
      </c>
      <c r="G224" s="29">
        <v>41.8</v>
      </c>
      <c r="H224" s="29">
        <v>50.08</v>
      </c>
      <c r="I224" s="29">
        <v>33.47</v>
      </c>
      <c r="J224" s="29">
        <v>49.1</v>
      </c>
      <c r="K224" s="29">
        <v>42.9</v>
      </c>
      <c r="L224" s="29">
        <v>59.2</v>
      </c>
      <c r="M224" s="29">
        <v>45.4</v>
      </c>
      <c r="N224" s="29">
        <v>50.3</v>
      </c>
      <c r="O224" s="29">
        <v>58.1</v>
      </c>
      <c r="P224" s="29">
        <v>40.1</v>
      </c>
      <c r="Q224" s="29">
        <v>49.53</v>
      </c>
      <c r="R224" s="29">
        <v>29.2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31.61</v>
      </c>
      <c r="Y224" s="29">
        <v>0</v>
      </c>
      <c r="Z224" s="29">
        <v>6.63</v>
      </c>
      <c r="AA224" s="29">
        <v>11.08</v>
      </c>
      <c r="AB224" s="29">
        <v>0.43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29">
        <v>0</v>
      </c>
      <c r="AJ224" s="29">
        <v>0</v>
      </c>
      <c r="AK224" s="29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29">
        <v>0</v>
      </c>
      <c r="BF224" s="29">
        <v>0</v>
      </c>
      <c r="BG224" s="29">
        <v>1.1100000000000001</v>
      </c>
      <c r="BH224" s="29">
        <v>10</v>
      </c>
      <c r="BI224" s="29">
        <v>58.78</v>
      </c>
      <c r="BJ224" s="29">
        <v>1.1100000000000001</v>
      </c>
      <c r="BK224" s="29">
        <v>10</v>
      </c>
      <c r="BL224" s="29">
        <v>58.78</v>
      </c>
      <c r="BM224" s="31"/>
      <c r="BN224" s="31"/>
      <c r="BO224" s="2"/>
      <c r="BP224" s="2"/>
      <c r="BQ224" s="2"/>
    </row>
    <row r="225" spans="1:69" x14ac:dyDescent="0.25">
      <c r="A225" s="63" t="s">
        <v>109</v>
      </c>
      <c r="B225" s="63" t="s">
        <v>407</v>
      </c>
      <c r="C225" s="29">
        <v>2221.7800000000002</v>
      </c>
      <c r="D225" s="29">
        <v>689.78</v>
      </c>
      <c r="E225" s="29">
        <v>736.67</v>
      </c>
      <c r="F225" s="29">
        <v>1266.2</v>
      </c>
      <c r="G225" s="29">
        <v>1258.8699999999999</v>
      </c>
      <c r="H225" s="29">
        <v>1256.4000000000001</v>
      </c>
      <c r="I225" s="29">
        <v>1267.48</v>
      </c>
      <c r="J225" s="29">
        <v>1327.58</v>
      </c>
      <c r="K225" s="29">
        <v>1315.17</v>
      </c>
      <c r="L225" s="29">
        <v>1196.3399999999999</v>
      </c>
      <c r="M225" s="29">
        <v>1140.94</v>
      </c>
      <c r="N225" s="29">
        <v>1112.6300000000001</v>
      </c>
      <c r="O225" s="29">
        <v>1113.5</v>
      </c>
      <c r="P225" s="29">
        <v>1094.17</v>
      </c>
      <c r="Q225" s="29">
        <v>858.17</v>
      </c>
      <c r="R225" s="29">
        <v>865.01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936.28</v>
      </c>
      <c r="Y225" s="29">
        <v>0</v>
      </c>
      <c r="Z225" s="29">
        <v>178.08</v>
      </c>
      <c r="AA225" s="29">
        <v>413.84</v>
      </c>
      <c r="AB225" s="29">
        <v>47.91</v>
      </c>
      <c r="AC225" s="5">
        <v>6.6</v>
      </c>
      <c r="AD225" s="5">
        <v>28.07</v>
      </c>
      <c r="AE225" s="5">
        <v>13.5</v>
      </c>
      <c r="AF225" s="5">
        <v>24.27</v>
      </c>
      <c r="AG225" s="5">
        <v>22.779999999999998</v>
      </c>
      <c r="AH225" s="5">
        <v>87.77</v>
      </c>
      <c r="AI225" s="29">
        <v>0</v>
      </c>
      <c r="AJ225" s="29">
        <v>0</v>
      </c>
      <c r="AK225" s="29">
        <v>0</v>
      </c>
      <c r="AL225" s="5">
        <v>34.770000000000003</v>
      </c>
      <c r="AM225" s="5">
        <v>13.7</v>
      </c>
      <c r="AN225" s="5">
        <v>24.509999999999998</v>
      </c>
      <c r="AO225" s="5">
        <v>22.479999999999997</v>
      </c>
      <c r="AP225" s="5">
        <v>87.53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0</v>
      </c>
      <c r="BE225" s="29">
        <v>68.48</v>
      </c>
      <c r="BF225" s="29">
        <v>1.9</v>
      </c>
      <c r="BG225" s="29">
        <v>151.56</v>
      </c>
      <c r="BH225" s="29">
        <v>277.77999999999997</v>
      </c>
      <c r="BI225" s="29">
        <v>2008.44</v>
      </c>
      <c r="BJ225" s="29">
        <v>151.56</v>
      </c>
      <c r="BK225" s="29">
        <v>277.77999999999997</v>
      </c>
      <c r="BL225" s="29">
        <v>2005.89</v>
      </c>
      <c r="BM225" s="31"/>
      <c r="BN225" s="31"/>
      <c r="BO225" s="2"/>
      <c r="BP225" s="2"/>
      <c r="BQ225" s="2"/>
    </row>
    <row r="226" spans="1:69" x14ac:dyDescent="0.25">
      <c r="A226" s="63" t="s">
        <v>66</v>
      </c>
      <c r="B226" s="63" t="s">
        <v>364</v>
      </c>
      <c r="C226" s="29">
        <v>0</v>
      </c>
      <c r="D226" s="29">
        <v>0</v>
      </c>
      <c r="E226" s="29">
        <v>0</v>
      </c>
      <c r="F226" s="29">
        <v>23.4</v>
      </c>
      <c r="G226" s="29">
        <v>34.5</v>
      </c>
      <c r="H226" s="29">
        <v>34.299999999999997</v>
      </c>
      <c r="I226" s="29">
        <v>28.8</v>
      </c>
      <c r="J226" s="29">
        <v>25</v>
      </c>
      <c r="K226" s="29">
        <v>34.799999999999997</v>
      </c>
      <c r="L226" s="29">
        <v>24.4</v>
      </c>
      <c r="M226" s="29">
        <v>23.8</v>
      </c>
      <c r="N226" s="29">
        <v>25.84</v>
      </c>
      <c r="O226" s="29">
        <v>28.01</v>
      </c>
      <c r="P226" s="29">
        <v>24.7</v>
      </c>
      <c r="Q226" s="29">
        <v>18.3</v>
      </c>
      <c r="R226" s="29">
        <v>16.18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10.08</v>
      </c>
      <c r="Y226" s="29">
        <v>0</v>
      </c>
      <c r="Z226" s="29">
        <v>0</v>
      </c>
      <c r="AA226" s="29">
        <v>2.5099999999999998</v>
      </c>
      <c r="AB226" s="29">
        <v>0.28999999999999998</v>
      </c>
      <c r="AC226" s="5">
        <v>2.7</v>
      </c>
      <c r="AD226" s="5">
        <v>19.3</v>
      </c>
      <c r="AE226" s="5">
        <v>7</v>
      </c>
      <c r="AF226" s="5">
        <v>13.799999999999999</v>
      </c>
      <c r="AG226" s="5">
        <v>9.5</v>
      </c>
      <c r="AH226" s="5">
        <v>12.259999999999998</v>
      </c>
      <c r="AI226" s="29">
        <v>0</v>
      </c>
      <c r="AJ226" s="29">
        <v>0</v>
      </c>
      <c r="AK226" s="29">
        <v>0</v>
      </c>
      <c r="AL226" s="5">
        <v>22</v>
      </c>
      <c r="AM226" s="5">
        <v>7</v>
      </c>
      <c r="AN226" s="5">
        <v>13.799999999999999</v>
      </c>
      <c r="AO226" s="5">
        <v>9.5</v>
      </c>
      <c r="AP226" s="5">
        <v>12.259999999999998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29">
        <v>0</v>
      </c>
      <c r="BF226" s="29">
        <v>0</v>
      </c>
      <c r="BG226" s="29">
        <v>1.1100000000000001</v>
      </c>
      <c r="BH226" s="29">
        <v>1.44</v>
      </c>
      <c r="BI226" s="29">
        <v>36</v>
      </c>
      <c r="BJ226" s="29">
        <v>1.1100000000000001</v>
      </c>
      <c r="BK226" s="29">
        <v>1.44</v>
      </c>
      <c r="BL226" s="29">
        <v>36</v>
      </c>
      <c r="BM226" s="31"/>
      <c r="BN226" s="31"/>
      <c r="BO226" s="2"/>
      <c r="BP226" s="2"/>
      <c r="BQ226" s="2"/>
    </row>
    <row r="227" spans="1:69" x14ac:dyDescent="0.25">
      <c r="A227" s="63" t="s">
        <v>26</v>
      </c>
      <c r="B227" s="63" t="s">
        <v>324</v>
      </c>
      <c r="C227" s="29">
        <v>474.22</v>
      </c>
      <c r="D227" s="29">
        <v>252.89</v>
      </c>
      <c r="E227" s="29">
        <v>154.88999999999999</v>
      </c>
      <c r="F227" s="29">
        <v>910.65</v>
      </c>
      <c r="G227" s="29">
        <v>1015.38</v>
      </c>
      <c r="H227" s="29">
        <v>953.8</v>
      </c>
      <c r="I227" s="29">
        <v>1070.6099999999999</v>
      </c>
      <c r="J227" s="29">
        <v>1067.67</v>
      </c>
      <c r="K227" s="29">
        <v>1056.2</v>
      </c>
      <c r="L227" s="29">
        <v>1144.19</v>
      </c>
      <c r="M227" s="29">
        <v>1069.71</v>
      </c>
      <c r="N227" s="29">
        <v>999.29</v>
      </c>
      <c r="O227" s="29">
        <v>1097.79</v>
      </c>
      <c r="P227" s="29">
        <v>1138.06</v>
      </c>
      <c r="Q227" s="29">
        <v>837.08</v>
      </c>
      <c r="R227" s="29">
        <v>900.3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212.65</v>
      </c>
      <c r="Y227" s="29">
        <v>0</v>
      </c>
      <c r="Z227" s="29">
        <v>25.37</v>
      </c>
      <c r="AA227" s="29">
        <v>216.18</v>
      </c>
      <c r="AB227" s="29">
        <v>20.059999999999999</v>
      </c>
      <c r="AC227" s="5">
        <v>15.45</v>
      </c>
      <c r="AD227" s="5">
        <v>137.37</v>
      </c>
      <c r="AE227" s="5">
        <v>60.55</v>
      </c>
      <c r="AF227" s="5">
        <v>90.27000000000001</v>
      </c>
      <c r="AG227" s="5">
        <v>77.86</v>
      </c>
      <c r="AH227" s="5">
        <v>168.89</v>
      </c>
      <c r="AI227" s="29">
        <v>0</v>
      </c>
      <c r="AJ227" s="29">
        <v>0</v>
      </c>
      <c r="AK227" s="29">
        <v>0</v>
      </c>
      <c r="AL227" s="5">
        <v>152.82</v>
      </c>
      <c r="AM227" s="5">
        <v>60.55</v>
      </c>
      <c r="AN227" s="5">
        <v>90.27000000000001</v>
      </c>
      <c r="AO227" s="5">
        <v>77.86</v>
      </c>
      <c r="AP227" s="5">
        <v>168.88</v>
      </c>
      <c r="AQ227" s="5">
        <v>0</v>
      </c>
      <c r="AR227" s="5">
        <v>0</v>
      </c>
      <c r="AS227" s="5">
        <v>0</v>
      </c>
      <c r="AT227" s="5">
        <v>0</v>
      </c>
      <c r="AU227" s="5">
        <v>2.39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2.39</v>
      </c>
      <c r="BB227" s="5">
        <v>0</v>
      </c>
      <c r="BC227" s="5">
        <v>0</v>
      </c>
      <c r="BD227" s="5">
        <v>0</v>
      </c>
      <c r="BE227" s="29">
        <v>6.09</v>
      </c>
      <c r="BF227" s="29">
        <v>0</v>
      </c>
      <c r="BG227" s="29">
        <v>75.22</v>
      </c>
      <c r="BH227" s="29">
        <v>166.33</v>
      </c>
      <c r="BI227" s="29">
        <v>1433.22</v>
      </c>
      <c r="BJ227" s="29">
        <v>75.22</v>
      </c>
      <c r="BK227" s="29">
        <v>165.33</v>
      </c>
      <c r="BL227" s="29">
        <v>1429.78</v>
      </c>
      <c r="BM227" s="31"/>
      <c r="BN227" s="31"/>
      <c r="BO227" s="2"/>
      <c r="BP227" s="2"/>
      <c r="BQ227" s="2"/>
    </row>
    <row r="228" spans="1:69" x14ac:dyDescent="0.25">
      <c r="A228" s="63" t="s">
        <v>47</v>
      </c>
      <c r="B228" s="63" t="s">
        <v>345</v>
      </c>
      <c r="C228" s="29">
        <v>65.56</v>
      </c>
      <c r="D228" s="29">
        <v>29.33</v>
      </c>
      <c r="E228" s="29">
        <v>38</v>
      </c>
      <c r="F228" s="29">
        <v>252.3</v>
      </c>
      <c r="G228" s="29">
        <v>271.81</v>
      </c>
      <c r="H228" s="29">
        <v>271.62</v>
      </c>
      <c r="I228" s="29">
        <v>230.23</v>
      </c>
      <c r="J228" s="29">
        <v>252.2</v>
      </c>
      <c r="K228" s="29">
        <v>286.58999999999997</v>
      </c>
      <c r="L228" s="29">
        <v>257.7</v>
      </c>
      <c r="M228" s="29">
        <v>249.75</v>
      </c>
      <c r="N228" s="29">
        <v>212.51</v>
      </c>
      <c r="O228" s="29">
        <v>263.16000000000003</v>
      </c>
      <c r="P228" s="29">
        <v>222.37</v>
      </c>
      <c r="Q228" s="29">
        <v>176.75</v>
      </c>
      <c r="R228" s="29">
        <v>165.75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166.5</v>
      </c>
      <c r="Y228" s="29">
        <v>0</v>
      </c>
      <c r="Z228" s="29">
        <v>53.17</v>
      </c>
      <c r="AA228" s="29">
        <v>58.82</v>
      </c>
      <c r="AB228" s="29">
        <v>0.72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3.26</v>
      </c>
      <c r="AI228" s="29">
        <v>0</v>
      </c>
      <c r="AJ228" s="29">
        <v>0</v>
      </c>
      <c r="AK228" s="29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3.26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  <c r="BE228" s="29">
        <v>2.8</v>
      </c>
      <c r="BF228" s="29">
        <v>0</v>
      </c>
      <c r="BG228" s="29">
        <v>13</v>
      </c>
      <c r="BH228" s="29">
        <v>27.11</v>
      </c>
      <c r="BI228" s="29">
        <v>331.33</v>
      </c>
      <c r="BJ228" s="29">
        <v>13</v>
      </c>
      <c r="BK228" s="29">
        <v>27.11</v>
      </c>
      <c r="BL228" s="29">
        <v>328.33</v>
      </c>
      <c r="BM228" s="31"/>
      <c r="BN228" s="31"/>
      <c r="BO228" s="2"/>
      <c r="BP228" s="2"/>
      <c r="BQ228" s="2"/>
    </row>
    <row r="229" spans="1:69" x14ac:dyDescent="0.25">
      <c r="A229" s="63" t="s">
        <v>18</v>
      </c>
      <c r="B229" s="63" t="s">
        <v>316</v>
      </c>
      <c r="C229" s="29">
        <v>0</v>
      </c>
      <c r="D229" s="29">
        <v>1.1100000000000001</v>
      </c>
      <c r="E229" s="29">
        <v>0</v>
      </c>
      <c r="F229" s="29">
        <v>26.3</v>
      </c>
      <c r="G229" s="29">
        <v>30.99</v>
      </c>
      <c r="H229" s="29">
        <v>30.8</v>
      </c>
      <c r="I229" s="29">
        <v>23.3</v>
      </c>
      <c r="J229" s="29">
        <v>26.8</v>
      </c>
      <c r="K229" s="29">
        <v>29.2</v>
      </c>
      <c r="L229" s="29">
        <v>29.1</v>
      </c>
      <c r="M229" s="29">
        <v>29.2</v>
      </c>
      <c r="N229" s="29">
        <v>16.95</v>
      </c>
      <c r="O229" s="29">
        <v>18</v>
      </c>
      <c r="P229" s="29">
        <v>26.37</v>
      </c>
      <c r="Q229" s="29">
        <v>31.19</v>
      </c>
      <c r="R229" s="29">
        <v>20.04</v>
      </c>
      <c r="S229" s="29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22.81</v>
      </c>
      <c r="Y229" s="29">
        <v>0</v>
      </c>
      <c r="Z229" s="29">
        <v>10.16</v>
      </c>
      <c r="AA229" s="29">
        <v>12.49</v>
      </c>
      <c r="AB229" s="29">
        <v>0.22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9.42</v>
      </c>
      <c r="AI229" s="29">
        <v>0</v>
      </c>
      <c r="AJ229" s="29">
        <v>0</v>
      </c>
      <c r="AK229" s="29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9.42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0</v>
      </c>
      <c r="BD229" s="5">
        <v>0</v>
      </c>
      <c r="BE229" s="29">
        <v>0</v>
      </c>
      <c r="BF229" s="29">
        <v>0</v>
      </c>
      <c r="BG229" s="29">
        <v>0</v>
      </c>
      <c r="BH229" s="29">
        <v>4.33</v>
      </c>
      <c r="BI229" s="29">
        <v>28.44</v>
      </c>
      <c r="BJ229" s="29">
        <v>0</v>
      </c>
      <c r="BK229" s="29">
        <v>4.33</v>
      </c>
      <c r="BL229" s="29">
        <v>28.44</v>
      </c>
      <c r="BM229" s="31"/>
      <c r="BN229" s="31"/>
      <c r="BO229" s="2"/>
      <c r="BP229" s="2"/>
      <c r="BQ229" s="2"/>
    </row>
    <row r="230" spans="1:69" x14ac:dyDescent="0.25">
      <c r="A230" s="63" t="s">
        <v>248</v>
      </c>
      <c r="B230" s="63" t="s">
        <v>543</v>
      </c>
      <c r="C230" s="29">
        <v>7.78</v>
      </c>
      <c r="D230" s="29">
        <v>2</v>
      </c>
      <c r="E230" s="29">
        <v>1</v>
      </c>
      <c r="F230" s="29">
        <v>91.25</v>
      </c>
      <c r="G230" s="29">
        <v>91.4</v>
      </c>
      <c r="H230" s="29">
        <v>104.3</v>
      </c>
      <c r="I230" s="29">
        <v>97.63</v>
      </c>
      <c r="J230" s="29">
        <v>97.16</v>
      </c>
      <c r="K230" s="29">
        <v>97.7</v>
      </c>
      <c r="L230" s="29">
        <v>97.82</v>
      </c>
      <c r="M230" s="29">
        <v>115.2</v>
      </c>
      <c r="N230" s="29">
        <v>108.48</v>
      </c>
      <c r="O230" s="29">
        <v>108.24</v>
      </c>
      <c r="P230" s="29">
        <v>120.72</v>
      </c>
      <c r="Q230" s="29">
        <v>91.99</v>
      </c>
      <c r="R230" s="29">
        <v>94.59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97.93</v>
      </c>
      <c r="Y230" s="29">
        <v>0</v>
      </c>
      <c r="Z230" s="29">
        <v>46.99</v>
      </c>
      <c r="AA230" s="29">
        <v>33.11</v>
      </c>
      <c r="AB230" s="29">
        <v>0.2</v>
      </c>
      <c r="AC230" s="5">
        <v>3.05</v>
      </c>
      <c r="AD230" s="5">
        <v>10.1</v>
      </c>
      <c r="AE230" s="5">
        <v>5.3</v>
      </c>
      <c r="AF230" s="5">
        <v>9.1</v>
      </c>
      <c r="AG230" s="5">
        <v>14.2</v>
      </c>
      <c r="AH230" s="5">
        <v>46.87</v>
      </c>
      <c r="AI230" s="29">
        <v>0</v>
      </c>
      <c r="AJ230" s="29">
        <v>0</v>
      </c>
      <c r="AK230" s="29">
        <v>0</v>
      </c>
      <c r="AL230" s="5">
        <v>13.15</v>
      </c>
      <c r="AM230" s="5">
        <v>5.3</v>
      </c>
      <c r="AN230" s="5">
        <v>9.1</v>
      </c>
      <c r="AO230" s="5">
        <v>14.2</v>
      </c>
      <c r="AP230" s="5">
        <v>46.87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29">
        <v>12.6</v>
      </c>
      <c r="BF230" s="29">
        <v>0</v>
      </c>
      <c r="BG230" s="29">
        <v>21.11</v>
      </c>
      <c r="BH230" s="29">
        <v>22.44</v>
      </c>
      <c r="BI230" s="29">
        <v>214.67</v>
      </c>
      <c r="BJ230" s="29">
        <v>21.11</v>
      </c>
      <c r="BK230" s="29">
        <v>22.44</v>
      </c>
      <c r="BL230" s="29">
        <v>214.67</v>
      </c>
      <c r="BM230" s="31"/>
      <c r="BN230" s="31"/>
      <c r="BO230" s="2"/>
      <c r="BP230" s="2"/>
      <c r="BQ230" s="2"/>
    </row>
    <row r="231" spans="1:69" x14ac:dyDescent="0.25">
      <c r="A231" s="63" t="s">
        <v>113</v>
      </c>
      <c r="B231" s="63" t="s">
        <v>411</v>
      </c>
      <c r="C231" s="29">
        <v>131.33000000000001</v>
      </c>
      <c r="D231" s="29">
        <v>46.33</v>
      </c>
      <c r="E231" s="29">
        <v>56.33</v>
      </c>
      <c r="F231" s="29">
        <v>269.33</v>
      </c>
      <c r="G231" s="29">
        <v>231.3</v>
      </c>
      <c r="H231" s="29">
        <v>255.73</v>
      </c>
      <c r="I231" s="29">
        <v>252.1</v>
      </c>
      <c r="J231" s="29">
        <v>240.7</v>
      </c>
      <c r="K231" s="29">
        <v>274</v>
      </c>
      <c r="L231" s="29">
        <v>281.62</v>
      </c>
      <c r="M231" s="29">
        <v>260.89999999999998</v>
      </c>
      <c r="N231" s="29">
        <v>286.82</v>
      </c>
      <c r="O231" s="29">
        <v>243.64</v>
      </c>
      <c r="P231" s="29">
        <v>274.8</v>
      </c>
      <c r="Q231" s="29">
        <v>206.84</v>
      </c>
      <c r="R231" s="29">
        <v>201.24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138.49</v>
      </c>
      <c r="Y231" s="29">
        <v>0</v>
      </c>
      <c r="Z231" s="29">
        <v>19.899999999999999</v>
      </c>
      <c r="AA231" s="29">
        <v>71.83</v>
      </c>
      <c r="AB231" s="29">
        <v>7.34</v>
      </c>
      <c r="AC231" s="5">
        <v>8.1999999999999993</v>
      </c>
      <c r="AD231" s="5">
        <v>22.9</v>
      </c>
      <c r="AE231" s="5">
        <v>6.6</v>
      </c>
      <c r="AF231" s="5">
        <v>18.100000000000001</v>
      </c>
      <c r="AG231" s="5">
        <v>33.5</v>
      </c>
      <c r="AH231" s="5">
        <v>58.14</v>
      </c>
      <c r="AI231" s="29">
        <v>0</v>
      </c>
      <c r="AJ231" s="29">
        <v>0</v>
      </c>
      <c r="AK231" s="29">
        <v>0</v>
      </c>
      <c r="AL231" s="5">
        <v>31.1</v>
      </c>
      <c r="AM231" s="5">
        <v>6.6</v>
      </c>
      <c r="AN231" s="5">
        <v>18.100000000000001</v>
      </c>
      <c r="AO231" s="5">
        <v>33.5</v>
      </c>
      <c r="AP231" s="5">
        <v>58.14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29">
        <v>0</v>
      </c>
      <c r="BF231" s="29">
        <v>0</v>
      </c>
      <c r="BG231" s="29">
        <v>27</v>
      </c>
      <c r="BH231" s="29">
        <v>34.89</v>
      </c>
      <c r="BI231" s="29">
        <v>317.89</v>
      </c>
      <c r="BJ231" s="29">
        <v>27</v>
      </c>
      <c r="BK231" s="29">
        <v>34.89</v>
      </c>
      <c r="BL231" s="29">
        <v>317.89</v>
      </c>
      <c r="BM231" s="31"/>
      <c r="BN231" s="31"/>
      <c r="BO231" s="2"/>
      <c r="BP231" s="2"/>
      <c r="BQ231" s="2"/>
    </row>
    <row r="232" spans="1:69" x14ac:dyDescent="0.25">
      <c r="A232" s="63" t="s">
        <v>267</v>
      </c>
      <c r="B232" s="63" t="s">
        <v>562</v>
      </c>
      <c r="C232" s="29">
        <v>125.56</v>
      </c>
      <c r="D232" s="29">
        <v>37.56</v>
      </c>
      <c r="E232" s="29">
        <v>39.78</v>
      </c>
      <c r="F232" s="29">
        <v>185.4</v>
      </c>
      <c r="G232" s="29">
        <v>171</v>
      </c>
      <c r="H232" s="29">
        <v>193.6</v>
      </c>
      <c r="I232" s="29">
        <v>171.9</v>
      </c>
      <c r="J232" s="29">
        <v>158.05000000000001</v>
      </c>
      <c r="K232" s="29">
        <v>168.55</v>
      </c>
      <c r="L232" s="29">
        <v>195.04</v>
      </c>
      <c r="M232" s="29">
        <v>186.42</v>
      </c>
      <c r="N232" s="29">
        <v>161.36000000000001</v>
      </c>
      <c r="O232" s="29">
        <v>180.53</v>
      </c>
      <c r="P232" s="29">
        <v>160.83000000000001</v>
      </c>
      <c r="Q232" s="29">
        <v>120.95</v>
      </c>
      <c r="R232" s="29">
        <v>140.04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67.56</v>
      </c>
      <c r="Y232" s="29">
        <v>0</v>
      </c>
      <c r="Z232" s="29">
        <v>0</v>
      </c>
      <c r="AA232" s="29">
        <v>60.39</v>
      </c>
      <c r="AB232" s="29">
        <v>8.1999999999999993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31.62</v>
      </c>
      <c r="AI232" s="29">
        <v>0</v>
      </c>
      <c r="AJ232" s="29">
        <v>0</v>
      </c>
      <c r="AK232" s="29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31.62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0</v>
      </c>
      <c r="BE232" s="29">
        <v>8.52</v>
      </c>
      <c r="BF232" s="29">
        <v>0</v>
      </c>
      <c r="BG232" s="29">
        <v>16.78</v>
      </c>
      <c r="BH232" s="29">
        <v>24.22</v>
      </c>
      <c r="BI232" s="29">
        <v>315.77999999999997</v>
      </c>
      <c r="BJ232" s="29">
        <v>16.78</v>
      </c>
      <c r="BK232" s="29">
        <v>24.22</v>
      </c>
      <c r="BL232" s="29">
        <v>315.77999999999997</v>
      </c>
      <c r="BM232" s="31"/>
      <c r="BN232" s="31"/>
      <c r="BO232" s="2"/>
      <c r="BP232" s="2"/>
      <c r="BQ232" s="2"/>
    </row>
    <row r="233" spans="1:69" x14ac:dyDescent="0.25">
      <c r="A233" s="63" t="s">
        <v>140</v>
      </c>
      <c r="B233" s="63" t="s">
        <v>437</v>
      </c>
      <c r="C233" s="29">
        <v>13.89</v>
      </c>
      <c r="D233" s="29">
        <v>0</v>
      </c>
      <c r="E233" s="29">
        <v>1</v>
      </c>
      <c r="F233" s="29">
        <v>4.9000000000000004</v>
      </c>
      <c r="G233" s="29">
        <v>3.8</v>
      </c>
      <c r="H233" s="29">
        <v>1.5</v>
      </c>
      <c r="I233" s="29">
        <v>6</v>
      </c>
      <c r="J233" s="29">
        <v>4.3</v>
      </c>
      <c r="K233" s="29">
        <v>1.5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29">
        <v>0</v>
      </c>
      <c r="AJ233" s="29">
        <v>0</v>
      </c>
      <c r="AK233" s="29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29">
        <v>0</v>
      </c>
      <c r="BF233" s="29">
        <v>0</v>
      </c>
      <c r="BG233" s="29">
        <v>0</v>
      </c>
      <c r="BH233" s="29">
        <v>0.78</v>
      </c>
      <c r="BI233" s="29">
        <v>2.33</v>
      </c>
      <c r="BJ233" s="29">
        <v>0</v>
      </c>
      <c r="BK233" s="29">
        <v>0</v>
      </c>
      <c r="BL233" s="29">
        <v>0</v>
      </c>
      <c r="BM233" s="31"/>
      <c r="BN233" s="31"/>
      <c r="BO233" s="2"/>
      <c r="BP233" s="2"/>
      <c r="BQ233" s="2"/>
    </row>
    <row r="234" spans="1:69" x14ac:dyDescent="0.25">
      <c r="A234" s="63" t="s">
        <v>294</v>
      </c>
      <c r="B234" s="63" t="s">
        <v>589</v>
      </c>
      <c r="C234" s="29">
        <v>0</v>
      </c>
      <c r="D234" s="29">
        <v>0</v>
      </c>
      <c r="E234" s="29">
        <v>0</v>
      </c>
      <c r="F234" s="29">
        <v>16.100000000000001</v>
      </c>
      <c r="G234" s="29">
        <v>14.48</v>
      </c>
      <c r="H234" s="29">
        <v>19.2</v>
      </c>
      <c r="I234" s="29">
        <v>13.7</v>
      </c>
      <c r="J234" s="29">
        <v>11.6</v>
      </c>
      <c r="K234" s="29">
        <v>19.8</v>
      </c>
      <c r="L234" s="29">
        <v>12.2</v>
      </c>
      <c r="M234" s="29">
        <v>7.5</v>
      </c>
      <c r="N234" s="29">
        <v>16.8</v>
      </c>
      <c r="O234" s="29">
        <v>15.4</v>
      </c>
      <c r="P234" s="29">
        <v>16.100000000000001</v>
      </c>
      <c r="Q234" s="29">
        <v>9.48</v>
      </c>
      <c r="R234" s="29">
        <v>5.53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11.22</v>
      </c>
      <c r="Y234" s="29">
        <v>0</v>
      </c>
      <c r="Z234" s="29">
        <v>4.5599999999999996</v>
      </c>
      <c r="AA234" s="29">
        <v>6.79</v>
      </c>
      <c r="AB234" s="29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29">
        <v>0</v>
      </c>
      <c r="AJ234" s="29">
        <v>0</v>
      </c>
      <c r="AK234" s="29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29">
        <v>0</v>
      </c>
      <c r="BF234" s="29">
        <v>0</v>
      </c>
      <c r="BG234" s="29">
        <v>1.89</v>
      </c>
      <c r="BH234" s="29">
        <v>1.89</v>
      </c>
      <c r="BI234" s="29">
        <v>32.11</v>
      </c>
      <c r="BJ234" s="29">
        <v>1.89</v>
      </c>
      <c r="BK234" s="29">
        <v>1.89</v>
      </c>
      <c r="BL234" s="29">
        <v>32.11</v>
      </c>
      <c r="BM234" s="31"/>
      <c r="BN234" s="31"/>
      <c r="BO234" s="2"/>
      <c r="BP234" s="2"/>
      <c r="BQ234" s="2"/>
    </row>
    <row r="235" spans="1:69" x14ac:dyDescent="0.25">
      <c r="A235" s="63" t="s">
        <v>77</v>
      </c>
      <c r="B235" s="63" t="s">
        <v>375</v>
      </c>
      <c r="C235" s="29">
        <v>539.33000000000004</v>
      </c>
      <c r="D235" s="29">
        <v>246.44</v>
      </c>
      <c r="E235" s="29">
        <v>171.44</v>
      </c>
      <c r="F235" s="29">
        <v>134.25</v>
      </c>
      <c r="G235" s="29">
        <v>129.1</v>
      </c>
      <c r="H235" s="29">
        <v>141.19999999999999</v>
      </c>
      <c r="I235" s="29">
        <v>132.69999999999999</v>
      </c>
      <c r="J235" s="29">
        <v>147</v>
      </c>
      <c r="K235" s="29">
        <v>158.1</v>
      </c>
      <c r="L235" s="29">
        <v>138.5</v>
      </c>
      <c r="M235" s="29">
        <v>131.80000000000001</v>
      </c>
      <c r="N235" s="29">
        <v>119</v>
      </c>
      <c r="O235" s="29">
        <v>150.80000000000001</v>
      </c>
      <c r="P235" s="29">
        <v>118.6</v>
      </c>
      <c r="Q235" s="29">
        <v>100.94</v>
      </c>
      <c r="R235" s="29">
        <v>101.85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81.25</v>
      </c>
      <c r="Y235" s="29">
        <v>0</v>
      </c>
      <c r="Z235" s="29">
        <v>14.13</v>
      </c>
      <c r="AA235" s="29">
        <v>28.5</v>
      </c>
      <c r="AB235" s="29">
        <v>1.1000000000000001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29">
        <v>0</v>
      </c>
      <c r="AJ235" s="29">
        <v>0</v>
      </c>
      <c r="AK235" s="29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29">
        <v>0</v>
      </c>
      <c r="BF235" s="29">
        <v>0</v>
      </c>
      <c r="BG235" s="29">
        <v>6.89</v>
      </c>
      <c r="BH235" s="29">
        <v>11.22</v>
      </c>
      <c r="BI235" s="29">
        <v>168.22</v>
      </c>
      <c r="BJ235" s="29">
        <v>6.89</v>
      </c>
      <c r="BK235" s="29">
        <v>11.22</v>
      </c>
      <c r="BL235" s="29">
        <v>168.22</v>
      </c>
      <c r="BM235" s="31"/>
      <c r="BN235" s="31"/>
      <c r="BO235" s="2"/>
      <c r="BP235" s="2"/>
      <c r="BQ235" s="2"/>
    </row>
    <row r="236" spans="1:69" x14ac:dyDescent="0.25">
      <c r="A236" s="63" t="s">
        <v>209</v>
      </c>
      <c r="B236" s="63" t="s">
        <v>504</v>
      </c>
      <c r="C236" s="29">
        <v>32.78</v>
      </c>
      <c r="D236" s="29">
        <v>9.56</v>
      </c>
      <c r="E236" s="29">
        <v>4</v>
      </c>
      <c r="F236" s="29">
        <v>45.1</v>
      </c>
      <c r="G236" s="29">
        <v>48.4</v>
      </c>
      <c r="H236" s="29">
        <v>51.05</v>
      </c>
      <c r="I236" s="29">
        <v>58.63</v>
      </c>
      <c r="J236" s="29">
        <v>57.51</v>
      </c>
      <c r="K236" s="29">
        <v>44</v>
      </c>
      <c r="L236" s="29">
        <v>58.89</v>
      </c>
      <c r="M236" s="29">
        <v>61.78</v>
      </c>
      <c r="N236" s="29">
        <v>74.55</v>
      </c>
      <c r="O236" s="29">
        <v>61</v>
      </c>
      <c r="P236" s="29">
        <v>57.9</v>
      </c>
      <c r="Q236" s="29">
        <v>80.28</v>
      </c>
      <c r="R236" s="29">
        <v>58.73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29.88</v>
      </c>
      <c r="Y236" s="29">
        <v>0</v>
      </c>
      <c r="Z236" s="29">
        <v>0</v>
      </c>
      <c r="AA236" s="29">
        <v>9.0399999999999991</v>
      </c>
      <c r="AB236" s="29">
        <v>0.63</v>
      </c>
      <c r="AC236" s="5">
        <v>0</v>
      </c>
      <c r="AD236" s="5">
        <v>7.0000000000000007E-2</v>
      </c>
      <c r="AE236" s="5">
        <v>0</v>
      </c>
      <c r="AF236" s="5">
        <v>0.31</v>
      </c>
      <c r="AG236" s="5">
        <v>0.18</v>
      </c>
      <c r="AH236" s="5">
        <v>2.21</v>
      </c>
      <c r="AI236" s="29">
        <v>0</v>
      </c>
      <c r="AJ236" s="29">
        <v>0</v>
      </c>
      <c r="AK236" s="29">
        <v>0</v>
      </c>
      <c r="AL236" s="5">
        <v>7.0000000000000007E-2</v>
      </c>
      <c r="AM236" s="5">
        <v>0</v>
      </c>
      <c r="AN236" s="5">
        <v>0.31</v>
      </c>
      <c r="AO236" s="5">
        <v>0.18</v>
      </c>
      <c r="AP236" s="5">
        <v>2.21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0</v>
      </c>
      <c r="BE236" s="29">
        <v>0</v>
      </c>
      <c r="BF236" s="29">
        <v>0</v>
      </c>
      <c r="BG236" s="29">
        <v>7.44</v>
      </c>
      <c r="BH236" s="29">
        <v>8.67</v>
      </c>
      <c r="BI236" s="29">
        <v>110.89</v>
      </c>
      <c r="BJ236" s="29">
        <v>7.44</v>
      </c>
      <c r="BK236" s="29">
        <v>8.67</v>
      </c>
      <c r="BL236" s="29">
        <v>110.89</v>
      </c>
      <c r="BM236" s="31"/>
      <c r="BN236" s="31"/>
      <c r="BO236" s="2"/>
      <c r="BP236" s="2"/>
      <c r="BQ236" s="2"/>
    </row>
    <row r="237" spans="1:69" x14ac:dyDescent="0.25">
      <c r="A237" s="63" t="s">
        <v>91</v>
      </c>
      <c r="B237" s="63" t="s">
        <v>389</v>
      </c>
      <c r="C237" s="29">
        <v>0</v>
      </c>
      <c r="D237" s="29">
        <v>0</v>
      </c>
      <c r="E237" s="29">
        <v>0</v>
      </c>
      <c r="F237" s="29">
        <v>6.7</v>
      </c>
      <c r="G237" s="29">
        <v>9.3000000000000007</v>
      </c>
      <c r="H237" s="29">
        <v>7.2</v>
      </c>
      <c r="I237" s="29">
        <v>7</v>
      </c>
      <c r="J237" s="29">
        <v>12</v>
      </c>
      <c r="K237" s="29">
        <v>6.2</v>
      </c>
      <c r="L237" s="29">
        <v>7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29">
        <v>0</v>
      </c>
      <c r="AJ237" s="29">
        <v>0</v>
      </c>
      <c r="AK237" s="29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v>0</v>
      </c>
      <c r="BD237" s="5">
        <v>0</v>
      </c>
      <c r="BE237" s="29">
        <v>0</v>
      </c>
      <c r="BF237" s="29">
        <v>0</v>
      </c>
      <c r="BG237" s="29">
        <v>0</v>
      </c>
      <c r="BH237" s="29">
        <v>0</v>
      </c>
      <c r="BI237" s="29">
        <v>9.2200000000000006</v>
      </c>
      <c r="BJ237" s="29">
        <v>0</v>
      </c>
      <c r="BK237" s="29">
        <v>0</v>
      </c>
      <c r="BL237" s="29">
        <v>9.2200000000000006</v>
      </c>
      <c r="BM237" s="31"/>
      <c r="BN237" s="31"/>
      <c r="BO237" s="2"/>
      <c r="BP237" s="2"/>
      <c r="BQ237" s="2"/>
    </row>
    <row r="238" spans="1:69" x14ac:dyDescent="0.25">
      <c r="A238" s="63" t="s">
        <v>103</v>
      </c>
      <c r="B238" s="63" t="s">
        <v>401</v>
      </c>
      <c r="C238" s="29">
        <v>4560.22</v>
      </c>
      <c r="D238" s="29">
        <v>1977.22</v>
      </c>
      <c r="E238" s="29">
        <v>1564.78</v>
      </c>
      <c r="F238" s="29">
        <v>4660.13</v>
      </c>
      <c r="G238" s="29">
        <v>4539.8100000000004</v>
      </c>
      <c r="H238" s="29">
        <v>4521.04</v>
      </c>
      <c r="I238" s="29">
        <v>4513.6899999999996</v>
      </c>
      <c r="J238" s="29">
        <v>4607.18</v>
      </c>
      <c r="K238" s="29">
        <v>4423.51</v>
      </c>
      <c r="L238" s="29">
        <v>4098.72</v>
      </c>
      <c r="M238" s="29">
        <v>3802.88</v>
      </c>
      <c r="N238" s="29">
        <v>3748.21</v>
      </c>
      <c r="O238" s="29">
        <v>3572.53</v>
      </c>
      <c r="P238" s="29">
        <v>3659.6</v>
      </c>
      <c r="Q238" s="29">
        <v>3055.73</v>
      </c>
      <c r="R238" s="29">
        <v>2990.27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1376.04</v>
      </c>
      <c r="Y238" s="29">
        <v>69.17</v>
      </c>
      <c r="Z238" s="29">
        <v>163.06</v>
      </c>
      <c r="AA238" s="29">
        <v>959.67</v>
      </c>
      <c r="AB238" s="29">
        <v>53.41</v>
      </c>
      <c r="AC238" s="5">
        <v>24.72</v>
      </c>
      <c r="AD238" s="5">
        <v>58.589999999999996</v>
      </c>
      <c r="AE238" s="5">
        <v>20.52</v>
      </c>
      <c r="AF238" s="5">
        <v>37.5</v>
      </c>
      <c r="AG238" s="5">
        <v>28.34</v>
      </c>
      <c r="AH238" s="5">
        <v>674.25</v>
      </c>
      <c r="AI238" s="29">
        <v>13.8</v>
      </c>
      <c r="AJ238" s="29">
        <v>0</v>
      </c>
      <c r="AK238" s="29">
        <v>0.86</v>
      </c>
      <c r="AL238" s="5">
        <v>83.330000000000013</v>
      </c>
      <c r="AM238" s="5">
        <v>20.52</v>
      </c>
      <c r="AN238" s="5">
        <v>37.5</v>
      </c>
      <c r="AO238" s="5">
        <v>28.14</v>
      </c>
      <c r="AP238" s="5">
        <v>674.33999999999992</v>
      </c>
      <c r="AQ238" s="5">
        <v>10.95</v>
      </c>
      <c r="AR238" s="5">
        <v>2.5099999999999998</v>
      </c>
      <c r="AS238" s="5">
        <v>0.23</v>
      </c>
      <c r="AT238" s="5">
        <v>0</v>
      </c>
      <c r="AU238" s="5">
        <v>48.38</v>
      </c>
      <c r="AV238" s="5">
        <v>0</v>
      </c>
      <c r="AW238" s="5">
        <v>42.57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29">
        <v>101.23</v>
      </c>
      <c r="BF238" s="29">
        <v>0</v>
      </c>
      <c r="BG238" s="29">
        <v>606.11</v>
      </c>
      <c r="BH238" s="29">
        <v>469.67</v>
      </c>
      <c r="BI238" s="29">
        <v>7186.33</v>
      </c>
      <c r="BJ238" s="29">
        <v>606.11</v>
      </c>
      <c r="BK238" s="29">
        <v>469.67</v>
      </c>
      <c r="BL238" s="29">
        <v>7183.33</v>
      </c>
      <c r="BM238" s="31"/>
      <c r="BN238" s="31"/>
      <c r="BO238" s="2"/>
      <c r="BP238" s="2"/>
      <c r="BQ238" s="2"/>
    </row>
    <row r="239" spans="1:69" x14ac:dyDescent="0.25">
      <c r="A239" s="63" t="s">
        <v>212</v>
      </c>
      <c r="B239" s="63" t="s">
        <v>507</v>
      </c>
      <c r="C239" s="29">
        <v>218.56</v>
      </c>
      <c r="D239" s="29">
        <v>115.11</v>
      </c>
      <c r="E239" s="29">
        <v>69.78</v>
      </c>
      <c r="F239" s="29">
        <v>342.9</v>
      </c>
      <c r="G239" s="29">
        <v>329.23</v>
      </c>
      <c r="H239" s="29">
        <v>373.4</v>
      </c>
      <c r="I239" s="29">
        <v>328</v>
      </c>
      <c r="J239" s="29">
        <v>377.1</v>
      </c>
      <c r="K239" s="29">
        <v>365.65</v>
      </c>
      <c r="L239" s="29">
        <v>365.16</v>
      </c>
      <c r="M239" s="29">
        <v>350.49</v>
      </c>
      <c r="N239" s="29">
        <v>340.18</v>
      </c>
      <c r="O239" s="29">
        <v>321.22000000000003</v>
      </c>
      <c r="P239" s="29">
        <v>297.88</v>
      </c>
      <c r="Q239" s="29">
        <v>262.14999999999998</v>
      </c>
      <c r="R239" s="29">
        <v>299.19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260.45999999999998</v>
      </c>
      <c r="Y239" s="29">
        <v>0</v>
      </c>
      <c r="Z239" s="29">
        <v>18.510000000000002</v>
      </c>
      <c r="AA239" s="29">
        <v>47.64</v>
      </c>
      <c r="AB239" s="29">
        <v>4.9800000000000004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43.34</v>
      </c>
      <c r="AI239" s="29">
        <v>0</v>
      </c>
      <c r="AJ239" s="29">
        <v>0</v>
      </c>
      <c r="AK239" s="29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43.34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29">
        <v>85.2</v>
      </c>
      <c r="BF239" s="29">
        <v>0</v>
      </c>
      <c r="BG239" s="29">
        <v>32.22</v>
      </c>
      <c r="BH239" s="29">
        <v>77.22</v>
      </c>
      <c r="BI239" s="29">
        <v>739.22</v>
      </c>
      <c r="BJ239" s="29">
        <v>32.22</v>
      </c>
      <c r="BK239" s="29">
        <v>77.22</v>
      </c>
      <c r="BL239" s="29">
        <v>745.11</v>
      </c>
      <c r="BM239" s="31"/>
      <c r="BN239" s="31"/>
      <c r="BO239" s="2"/>
      <c r="BP239" s="2"/>
      <c r="BQ239" s="2"/>
    </row>
    <row r="240" spans="1:69" x14ac:dyDescent="0.25">
      <c r="A240" s="63" t="s">
        <v>301</v>
      </c>
      <c r="B240" s="63" t="s">
        <v>596</v>
      </c>
      <c r="C240" s="29">
        <v>220.89</v>
      </c>
      <c r="D240" s="29">
        <v>91.11</v>
      </c>
      <c r="E240" s="29">
        <v>74.22</v>
      </c>
      <c r="F240" s="29">
        <v>269.32</v>
      </c>
      <c r="G240" s="29">
        <v>267.60000000000002</v>
      </c>
      <c r="H240" s="29">
        <v>308.10000000000002</v>
      </c>
      <c r="I240" s="29">
        <v>272.07</v>
      </c>
      <c r="J240" s="29">
        <v>275</v>
      </c>
      <c r="K240" s="29">
        <v>283.5</v>
      </c>
      <c r="L240" s="29">
        <v>287.95999999999998</v>
      </c>
      <c r="M240" s="29">
        <v>258.7</v>
      </c>
      <c r="N240" s="29">
        <v>273.27</v>
      </c>
      <c r="O240" s="29">
        <v>297.07</v>
      </c>
      <c r="P240" s="29">
        <v>256.25</v>
      </c>
      <c r="Q240" s="29">
        <v>279.08999999999997</v>
      </c>
      <c r="R240" s="29">
        <v>245.1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182.1</v>
      </c>
      <c r="Y240" s="29">
        <v>0</v>
      </c>
      <c r="Z240" s="29">
        <v>0</v>
      </c>
      <c r="AA240" s="29">
        <v>54.27</v>
      </c>
      <c r="AB240" s="29">
        <v>4.45</v>
      </c>
      <c r="AC240" s="5">
        <v>0.9</v>
      </c>
      <c r="AD240" s="5">
        <v>6.21</v>
      </c>
      <c r="AE240" s="5">
        <v>2.2200000000000002</v>
      </c>
      <c r="AF240" s="5">
        <v>5.77</v>
      </c>
      <c r="AG240" s="5">
        <v>7.4</v>
      </c>
      <c r="AH240" s="5">
        <v>25.82</v>
      </c>
      <c r="AI240" s="29">
        <v>0</v>
      </c>
      <c r="AJ240" s="29">
        <v>0</v>
      </c>
      <c r="AK240" s="29">
        <v>0</v>
      </c>
      <c r="AL240" s="5">
        <v>7.1099999999999994</v>
      </c>
      <c r="AM240" s="5">
        <v>2.2200000000000002</v>
      </c>
      <c r="AN240" s="5">
        <v>5.77</v>
      </c>
      <c r="AO240" s="5">
        <v>7.4</v>
      </c>
      <c r="AP240" s="5">
        <v>25.82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29">
        <v>0</v>
      </c>
      <c r="BF240" s="29">
        <v>0</v>
      </c>
      <c r="BG240" s="29">
        <v>30</v>
      </c>
      <c r="BH240" s="29">
        <v>27.67</v>
      </c>
      <c r="BI240" s="29">
        <v>464</v>
      </c>
      <c r="BJ240" s="29">
        <v>30</v>
      </c>
      <c r="BK240" s="29">
        <v>27.67</v>
      </c>
      <c r="BL240" s="29">
        <v>464</v>
      </c>
      <c r="BM240" s="31"/>
      <c r="BN240" s="31"/>
      <c r="BO240" s="2"/>
      <c r="BP240" s="2"/>
      <c r="BQ240" s="2"/>
    </row>
    <row r="241" spans="1:69" x14ac:dyDescent="0.25">
      <c r="A241" s="63" t="s">
        <v>188</v>
      </c>
      <c r="B241" s="63" t="s">
        <v>485</v>
      </c>
      <c r="C241" s="29">
        <v>0</v>
      </c>
      <c r="D241" s="29">
        <v>0</v>
      </c>
      <c r="E241" s="29">
        <v>0</v>
      </c>
      <c r="F241" s="29">
        <v>22</v>
      </c>
      <c r="G241" s="29">
        <v>22.4</v>
      </c>
      <c r="H241" s="29">
        <v>15.5</v>
      </c>
      <c r="I241" s="29">
        <v>24.3</v>
      </c>
      <c r="J241" s="29">
        <v>13.55</v>
      </c>
      <c r="K241" s="29">
        <v>24.2</v>
      </c>
      <c r="L241" s="29">
        <v>19.989999999999998</v>
      </c>
      <c r="M241" s="29">
        <v>18.760000000000002</v>
      </c>
      <c r="N241" s="29">
        <v>27.1</v>
      </c>
      <c r="O241" s="29">
        <v>13.4</v>
      </c>
      <c r="P241" s="29">
        <v>18</v>
      </c>
      <c r="Q241" s="29">
        <v>21.24</v>
      </c>
      <c r="R241" s="29">
        <v>22.9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20.56</v>
      </c>
      <c r="Y241" s="29">
        <v>0</v>
      </c>
      <c r="Z241" s="29">
        <v>6.58</v>
      </c>
      <c r="AA241" s="29">
        <v>3.16</v>
      </c>
      <c r="AB241" s="29">
        <v>0.04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29">
        <v>0</v>
      </c>
      <c r="AJ241" s="29">
        <v>0</v>
      </c>
      <c r="AK241" s="29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  <c r="BE241" s="29">
        <v>0</v>
      </c>
      <c r="BF241" s="29">
        <v>0</v>
      </c>
      <c r="BG241" s="29">
        <v>0</v>
      </c>
      <c r="BH241" s="29">
        <v>7.33</v>
      </c>
      <c r="BI241" s="29">
        <v>53.89</v>
      </c>
      <c r="BJ241" s="29">
        <v>0</v>
      </c>
      <c r="BK241" s="29">
        <v>7.33</v>
      </c>
      <c r="BL241" s="29">
        <v>53.89</v>
      </c>
      <c r="BM241" s="31"/>
      <c r="BN241" s="31"/>
      <c r="BO241" s="2"/>
      <c r="BP241" s="2"/>
      <c r="BQ241" s="2"/>
    </row>
    <row r="242" spans="1:69" x14ac:dyDescent="0.25">
      <c r="A242" s="63" t="s">
        <v>36</v>
      </c>
      <c r="B242" s="63" t="s">
        <v>334</v>
      </c>
      <c r="C242" s="29">
        <v>38.44</v>
      </c>
      <c r="D242" s="29">
        <v>19.89</v>
      </c>
      <c r="E242" s="29">
        <v>15.89</v>
      </c>
      <c r="F242" s="29">
        <v>191.64</v>
      </c>
      <c r="G242" s="29">
        <v>215.07</v>
      </c>
      <c r="H242" s="29">
        <v>215.8</v>
      </c>
      <c r="I242" s="29">
        <v>214.7</v>
      </c>
      <c r="J242" s="29">
        <v>202.48</v>
      </c>
      <c r="K242" s="29">
        <v>215.44</v>
      </c>
      <c r="L242" s="29">
        <v>221.62</v>
      </c>
      <c r="M242" s="29">
        <v>223.12</v>
      </c>
      <c r="N242" s="29">
        <v>197.3</v>
      </c>
      <c r="O242" s="29">
        <v>233.51</v>
      </c>
      <c r="P242" s="29">
        <v>223.04</v>
      </c>
      <c r="Q242" s="29">
        <v>181.03</v>
      </c>
      <c r="R242" s="29">
        <v>171.49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245.14</v>
      </c>
      <c r="Y242" s="29">
        <v>0</v>
      </c>
      <c r="Z242" s="29">
        <v>11.52</v>
      </c>
      <c r="AA242" s="29">
        <v>75.099999999999994</v>
      </c>
      <c r="AB242" s="29">
        <v>5.94</v>
      </c>
      <c r="AC242" s="5">
        <v>0</v>
      </c>
      <c r="AD242" s="5">
        <v>23.77</v>
      </c>
      <c r="AE242" s="5">
        <v>6.67</v>
      </c>
      <c r="AF242" s="5">
        <v>25.9</v>
      </c>
      <c r="AG242" s="5">
        <v>24.240000000000002</v>
      </c>
      <c r="AH242" s="5">
        <v>9.8400000000000016</v>
      </c>
      <c r="AI242" s="29">
        <v>0</v>
      </c>
      <c r="AJ242" s="29">
        <v>0</v>
      </c>
      <c r="AK242" s="29">
        <v>0</v>
      </c>
      <c r="AL242" s="5">
        <v>23.839999999999996</v>
      </c>
      <c r="AM242" s="5">
        <v>6.87</v>
      </c>
      <c r="AN242" s="5">
        <v>26.2</v>
      </c>
      <c r="AO242" s="5">
        <v>24.66</v>
      </c>
      <c r="AP242" s="5">
        <v>10.23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29">
        <v>0</v>
      </c>
      <c r="BF242" s="29">
        <v>0</v>
      </c>
      <c r="BG242" s="29">
        <v>9</v>
      </c>
      <c r="BH242" s="29">
        <v>28.78</v>
      </c>
      <c r="BI242" s="29">
        <v>414</v>
      </c>
      <c r="BJ242" s="29">
        <v>9</v>
      </c>
      <c r="BK242" s="29">
        <v>28.78</v>
      </c>
      <c r="BL242" s="29">
        <v>414</v>
      </c>
      <c r="BM242" s="31"/>
      <c r="BN242" s="31"/>
      <c r="BO242" s="2"/>
      <c r="BP242" s="2"/>
      <c r="BQ242" s="2"/>
    </row>
    <row r="243" spans="1:69" x14ac:dyDescent="0.25">
      <c r="A243" s="63" t="s">
        <v>206</v>
      </c>
      <c r="B243" s="63" t="s">
        <v>501</v>
      </c>
      <c r="C243" s="29">
        <v>0</v>
      </c>
      <c r="D243" s="29">
        <v>0</v>
      </c>
      <c r="E243" s="29">
        <v>0</v>
      </c>
      <c r="F243" s="29">
        <v>0.5</v>
      </c>
      <c r="G243" s="29">
        <v>0</v>
      </c>
      <c r="H243" s="29">
        <v>1.4</v>
      </c>
      <c r="I243" s="29">
        <v>2</v>
      </c>
      <c r="J243" s="29">
        <v>0</v>
      </c>
      <c r="K243" s="29">
        <v>1</v>
      </c>
      <c r="L243" s="29">
        <v>0.7</v>
      </c>
      <c r="M243" s="29">
        <v>1</v>
      </c>
      <c r="N243" s="29">
        <v>1.7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29">
        <v>0</v>
      </c>
      <c r="AJ243" s="29">
        <v>0</v>
      </c>
      <c r="AK243" s="29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  <c r="BE243" s="29">
        <v>0</v>
      </c>
      <c r="BF243" s="29">
        <v>0</v>
      </c>
      <c r="BG243" s="29">
        <v>0</v>
      </c>
      <c r="BH243" s="29">
        <v>0</v>
      </c>
      <c r="BI243" s="29">
        <v>0</v>
      </c>
      <c r="BJ243" s="29">
        <v>0</v>
      </c>
      <c r="BK243" s="29">
        <v>0</v>
      </c>
      <c r="BL243" s="29">
        <v>0</v>
      </c>
      <c r="BM243" s="31"/>
      <c r="BN243" s="31"/>
      <c r="BO243" s="2"/>
      <c r="BP243" s="2"/>
      <c r="BQ243" s="2"/>
    </row>
    <row r="244" spans="1:69" x14ac:dyDescent="0.25">
      <c r="A244" s="63" t="s">
        <v>167</v>
      </c>
      <c r="B244" s="63" t="s">
        <v>464</v>
      </c>
      <c r="C244" s="29">
        <v>512.66999999999996</v>
      </c>
      <c r="D244" s="29">
        <v>249.56</v>
      </c>
      <c r="E244" s="29">
        <v>86</v>
      </c>
      <c r="F244" s="29">
        <v>304.05</v>
      </c>
      <c r="G244" s="29">
        <v>284.3</v>
      </c>
      <c r="H244" s="29">
        <v>283.95</v>
      </c>
      <c r="I244" s="29">
        <v>309.3</v>
      </c>
      <c r="J244" s="29">
        <v>308.16000000000003</v>
      </c>
      <c r="K244" s="29">
        <v>280</v>
      </c>
      <c r="L244" s="29">
        <v>274.22000000000003</v>
      </c>
      <c r="M244" s="29">
        <v>323.58</v>
      </c>
      <c r="N244" s="29">
        <v>323</v>
      </c>
      <c r="O244" s="29">
        <v>454.14</v>
      </c>
      <c r="P244" s="29">
        <v>412.22</v>
      </c>
      <c r="Q244" s="29">
        <v>339.5</v>
      </c>
      <c r="R244" s="29">
        <v>371.77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370.35</v>
      </c>
      <c r="Y244" s="29">
        <v>0</v>
      </c>
      <c r="Z244" s="29">
        <v>72.52</v>
      </c>
      <c r="AA244" s="29">
        <v>68.87</v>
      </c>
      <c r="AB244" s="29">
        <v>9.64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55.63</v>
      </c>
      <c r="AI244" s="29">
        <v>0</v>
      </c>
      <c r="AJ244" s="29">
        <v>0</v>
      </c>
      <c r="AK244" s="29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55.53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29">
        <v>53.46</v>
      </c>
      <c r="BF244" s="29">
        <v>0</v>
      </c>
      <c r="BG244" s="29">
        <v>31.22</v>
      </c>
      <c r="BH244" s="29">
        <v>110.44</v>
      </c>
      <c r="BI244" s="29">
        <v>622.66999999999996</v>
      </c>
      <c r="BJ244" s="29">
        <v>31.56</v>
      </c>
      <c r="BK244" s="29">
        <v>111.56</v>
      </c>
      <c r="BL244" s="29">
        <v>626.44000000000005</v>
      </c>
      <c r="BM244" s="31"/>
      <c r="BN244" s="31"/>
      <c r="BO244" s="2"/>
      <c r="BP244" s="2"/>
      <c r="BQ244" s="2"/>
    </row>
    <row r="245" spans="1:69" x14ac:dyDescent="0.25">
      <c r="A245" s="63" t="s">
        <v>118</v>
      </c>
      <c r="B245" s="63" t="s">
        <v>416</v>
      </c>
      <c r="C245" s="29">
        <v>589</v>
      </c>
      <c r="D245" s="29">
        <v>205.89</v>
      </c>
      <c r="E245" s="29">
        <v>267.77999999999997</v>
      </c>
      <c r="F245" s="29">
        <v>672.85</v>
      </c>
      <c r="G245" s="29">
        <v>744.5</v>
      </c>
      <c r="H245" s="29">
        <v>733.06</v>
      </c>
      <c r="I245" s="29">
        <v>723</v>
      </c>
      <c r="J245" s="29">
        <v>751.24</v>
      </c>
      <c r="K245" s="29">
        <v>771.14</v>
      </c>
      <c r="L245" s="29">
        <v>757.94</v>
      </c>
      <c r="M245" s="29">
        <v>690.9</v>
      </c>
      <c r="N245" s="29">
        <v>684.81</v>
      </c>
      <c r="O245" s="29">
        <v>820.77</v>
      </c>
      <c r="P245" s="29">
        <v>755.6</v>
      </c>
      <c r="Q245" s="29">
        <v>616.54</v>
      </c>
      <c r="R245" s="29">
        <v>633.16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332.69</v>
      </c>
      <c r="Y245" s="29">
        <v>0</v>
      </c>
      <c r="Z245" s="29">
        <v>24.85</v>
      </c>
      <c r="AA245" s="29">
        <v>178.28</v>
      </c>
      <c r="AB245" s="29">
        <v>11.42</v>
      </c>
      <c r="AC245" s="5">
        <v>8.5</v>
      </c>
      <c r="AD245" s="5">
        <v>48.14</v>
      </c>
      <c r="AE245" s="5">
        <v>16.3</v>
      </c>
      <c r="AF245" s="5">
        <v>27.16</v>
      </c>
      <c r="AG245" s="5">
        <v>18.64</v>
      </c>
      <c r="AH245" s="5">
        <v>0</v>
      </c>
      <c r="AI245" s="29">
        <v>0</v>
      </c>
      <c r="AJ245" s="29">
        <v>0</v>
      </c>
      <c r="AK245" s="29">
        <v>0</v>
      </c>
      <c r="AL245" s="5">
        <v>56.64</v>
      </c>
      <c r="AM245" s="5">
        <v>16.3</v>
      </c>
      <c r="AN245" s="5">
        <v>27.16</v>
      </c>
      <c r="AO245" s="5">
        <v>18.64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v>0</v>
      </c>
      <c r="BD245" s="5">
        <v>0</v>
      </c>
      <c r="BE245" s="29">
        <v>0</v>
      </c>
      <c r="BF245" s="29">
        <v>0</v>
      </c>
      <c r="BG245" s="29">
        <v>102</v>
      </c>
      <c r="BH245" s="29">
        <v>100.44</v>
      </c>
      <c r="BI245" s="29">
        <v>1026.56</v>
      </c>
      <c r="BJ245" s="29">
        <v>102</v>
      </c>
      <c r="BK245" s="29">
        <v>100.44</v>
      </c>
      <c r="BL245" s="29">
        <v>1020.22</v>
      </c>
      <c r="BM245" s="31"/>
      <c r="BN245" s="31"/>
      <c r="BO245" s="2"/>
      <c r="BP245" s="2"/>
      <c r="BQ245" s="2"/>
    </row>
    <row r="246" spans="1:69" x14ac:dyDescent="0.25">
      <c r="A246" s="63" t="s">
        <v>217</v>
      </c>
      <c r="B246" s="63" t="s">
        <v>512</v>
      </c>
      <c r="C246" s="29">
        <v>0</v>
      </c>
      <c r="D246" s="29">
        <v>0</v>
      </c>
      <c r="E246" s="29">
        <v>0</v>
      </c>
      <c r="F246" s="29">
        <v>6.7</v>
      </c>
      <c r="G246" s="29">
        <v>10.1</v>
      </c>
      <c r="H246" s="29">
        <v>4.0999999999999996</v>
      </c>
      <c r="I246" s="29">
        <v>5.8</v>
      </c>
      <c r="J246" s="29">
        <v>11.3</v>
      </c>
      <c r="K246" s="29">
        <v>10</v>
      </c>
      <c r="L246" s="29">
        <v>13.67</v>
      </c>
      <c r="M246" s="29">
        <v>14.55</v>
      </c>
      <c r="N246" s="29">
        <v>6.5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29">
        <v>0</v>
      </c>
      <c r="AJ246" s="29">
        <v>0</v>
      </c>
      <c r="AK246" s="29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v>0</v>
      </c>
      <c r="BD246" s="5">
        <v>0</v>
      </c>
      <c r="BE246" s="29">
        <v>0</v>
      </c>
      <c r="BF246" s="29">
        <v>0</v>
      </c>
      <c r="BG246" s="29">
        <v>0</v>
      </c>
      <c r="BH246" s="29">
        <v>0.78</v>
      </c>
      <c r="BI246" s="29">
        <v>15</v>
      </c>
      <c r="BJ246" s="29">
        <v>0</v>
      </c>
      <c r="BK246" s="29">
        <v>0</v>
      </c>
      <c r="BL246" s="29">
        <v>0</v>
      </c>
      <c r="BM246" s="31"/>
      <c r="BN246" s="31"/>
      <c r="BO246" s="2"/>
      <c r="BP246" s="2"/>
      <c r="BQ246" s="2"/>
    </row>
    <row r="247" spans="1:69" x14ac:dyDescent="0.25">
      <c r="A247" s="63" t="s">
        <v>110</v>
      </c>
      <c r="B247" s="63" t="s">
        <v>408</v>
      </c>
      <c r="C247" s="29">
        <v>0</v>
      </c>
      <c r="D247" s="29">
        <v>0</v>
      </c>
      <c r="E247" s="29">
        <v>0</v>
      </c>
      <c r="F247" s="29">
        <v>5</v>
      </c>
      <c r="G247" s="29">
        <v>4.4000000000000004</v>
      </c>
      <c r="H247" s="29">
        <v>5.7</v>
      </c>
      <c r="I247" s="29">
        <v>0</v>
      </c>
      <c r="J247" s="29">
        <v>8.6999999999999993</v>
      </c>
      <c r="K247" s="29">
        <v>5.8</v>
      </c>
      <c r="L247" s="29">
        <v>3.4</v>
      </c>
      <c r="M247" s="29">
        <v>6</v>
      </c>
      <c r="N247" s="29">
        <v>0.6</v>
      </c>
      <c r="O247" s="29">
        <v>3.7</v>
      </c>
      <c r="P247" s="29">
        <v>2.7</v>
      </c>
      <c r="Q247" s="29">
        <v>2.89</v>
      </c>
      <c r="R247" s="29">
        <v>3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0.92</v>
      </c>
      <c r="Y247" s="29">
        <v>0</v>
      </c>
      <c r="Z247" s="29">
        <v>0</v>
      </c>
      <c r="AA247" s="29">
        <v>1</v>
      </c>
      <c r="AB247" s="29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29">
        <v>0</v>
      </c>
      <c r="AJ247" s="29">
        <v>0</v>
      </c>
      <c r="AK247" s="29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v>0</v>
      </c>
      <c r="BD247" s="5">
        <v>0</v>
      </c>
      <c r="BE247" s="29">
        <v>0</v>
      </c>
      <c r="BF247" s="29">
        <v>0</v>
      </c>
      <c r="BG247" s="29">
        <v>0</v>
      </c>
      <c r="BH247" s="29">
        <v>1</v>
      </c>
      <c r="BI247" s="29">
        <v>21.56</v>
      </c>
      <c r="BJ247" s="29">
        <v>0</v>
      </c>
      <c r="BK247" s="29">
        <v>1</v>
      </c>
      <c r="BL247" s="29">
        <v>21.56</v>
      </c>
      <c r="BM247" s="31"/>
      <c r="BN247" s="31"/>
      <c r="BO247" s="2"/>
      <c r="BP247" s="2"/>
      <c r="BQ247" s="2"/>
    </row>
    <row r="248" spans="1:69" x14ac:dyDescent="0.25">
      <c r="A248" s="63" t="s">
        <v>229</v>
      </c>
      <c r="B248" s="63" t="s">
        <v>524</v>
      </c>
      <c r="C248" s="29">
        <v>287.89</v>
      </c>
      <c r="D248" s="29">
        <v>102.89</v>
      </c>
      <c r="E248" s="29">
        <v>142</v>
      </c>
      <c r="F248" s="29">
        <v>636.55999999999995</v>
      </c>
      <c r="G248" s="29">
        <v>623.54</v>
      </c>
      <c r="H248" s="29">
        <v>666.22</v>
      </c>
      <c r="I248" s="29">
        <v>675.3</v>
      </c>
      <c r="J248" s="29">
        <v>711.53</v>
      </c>
      <c r="K248" s="29">
        <v>724.53</v>
      </c>
      <c r="L248" s="29">
        <v>779.41</v>
      </c>
      <c r="M248" s="29">
        <v>723.02</v>
      </c>
      <c r="N248" s="29">
        <v>772.7</v>
      </c>
      <c r="O248" s="29">
        <v>875.25</v>
      </c>
      <c r="P248" s="29">
        <v>897.08</v>
      </c>
      <c r="Q248" s="29">
        <v>773.24</v>
      </c>
      <c r="R248" s="29">
        <v>739.34</v>
      </c>
      <c r="S248" s="29">
        <v>0</v>
      </c>
      <c r="T248" s="29">
        <v>0</v>
      </c>
      <c r="U248" s="29">
        <v>0</v>
      </c>
      <c r="V248" s="29">
        <v>0</v>
      </c>
      <c r="W248" s="29">
        <v>0</v>
      </c>
      <c r="X248" s="29">
        <v>441.69</v>
      </c>
      <c r="Y248" s="29">
        <v>0</v>
      </c>
      <c r="Z248" s="29">
        <v>84.7</v>
      </c>
      <c r="AA248" s="29">
        <v>170.48</v>
      </c>
      <c r="AB248" s="29">
        <v>14.75</v>
      </c>
      <c r="AC248" s="5">
        <v>3.1</v>
      </c>
      <c r="AD248" s="5">
        <v>22.13</v>
      </c>
      <c r="AE248" s="5">
        <v>8.92</v>
      </c>
      <c r="AF248" s="5">
        <v>18.399999999999999</v>
      </c>
      <c r="AG248" s="5">
        <v>10.86</v>
      </c>
      <c r="AH248" s="5">
        <v>174.2</v>
      </c>
      <c r="AI248" s="29">
        <v>7.39</v>
      </c>
      <c r="AJ248" s="29">
        <v>0</v>
      </c>
      <c r="AK248" s="29">
        <v>0</v>
      </c>
      <c r="AL248" s="5">
        <v>25.229999999999997</v>
      </c>
      <c r="AM248" s="5">
        <v>8.92</v>
      </c>
      <c r="AN248" s="5">
        <v>18.399999999999999</v>
      </c>
      <c r="AO248" s="5">
        <v>10.86</v>
      </c>
      <c r="AP248" s="5">
        <v>174.2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5">
        <v>0</v>
      </c>
      <c r="BE248" s="29">
        <v>0</v>
      </c>
      <c r="BF248" s="29">
        <v>0</v>
      </c>
      <c r="BG248" s="29">
        <v>63.33</v>
      </c>
      <c r="BH248" s="29">
        <v>88.22</v>
      </c>
      <c r="BI248" s="29">
        <v>1192.67</v>
      </c>
      <c r="BJ248" s="29">
        <v>63.33</v>
      </c>
      <c r="BK248" s="29">
        <v>88.22</v>
      </c>
      <c r="BL248" s="29">
        <v>1188.78</v>
      </c>
      <c r="BM248" s="31"/>
      <c r="BN248" s="31"/>
      <c r="BO248" s="2"/>
      <c r="BP248" s="2"/>
      <c r="BQ248" s="2"/>
    </row>
    <row r="249" spans="1:69" x14ac:dyDescent="0.25">
      <c r="A249" s="63" t="s">
        <v>116</v>
      </c>
      <c r="B249" s="63" t="s">
        <v>414</v>
      </c>
      <c r="C249" s="29">
        <v>156.44</v>
      </c>
      <c r="D249" s="29">
        <v>44.78</v>
      </c>
      <c r="E249" s="29">
        <v>84.44</v>
      </c>
      <c r="F249" s="29">
        <v>547.36</v>
      </c>
      <c r="G249" s="29">
        <v>536.6</v>
      </c>
      <c r="H249" s="29">
        <v>565.28</v>
      </c>
      <c r="I249" s="29">
        <v>564.63</v>
      </c>
      <c r="J249" s="29">
        <v>583.12</v>
      </c>
      <c r="K249" s="29">
        <v>556.95000000000005</v>
      </c>
      <c r="L249" s="29">
        <v>584.23</v>
      </c>
      <c r="M249" s="29">
        <v>580.94000000000005</v>
      </c>
      <c r="N249" s="29">
        <v>509.11</v>
      </c>
      <c r="O249" s="29">
        <v>560.55999999999995</v>
      </c>
      <c r="P249" s="29">
        <v>491.91</v>
      </c>
      <c r="Q249" s="29">
        <v>307.07</v>
      </c>
      <c r="R249" s="29">
        <v>309.20999999999998</v>
      </c>
      <c r="S249" s="29">
        <v>0</v>
      </c>
      <c r="T249" s="29">
        <v>0</v>
      </c>
      <c r="U249" s="29">
        <v>0</v>
      </c>
      <c r="V249" s="29">
        <v>0</v>
      </c>
      <c r="W249" s="29">
        <v>0</v>
      </c>
      <c r="X249" s="29">
        <v>252.97</v>
      </c>
      <c r="Y249" s="29">
        <v>0</v>
      </c>
      <c r="Z249" s="29">
        <v>29.74</v>
      </c>
      <c r="AA249" s="29">
        <v>253.69</v>
      </c>
      <c r="AB249" s="29">
        <v>21.27</v>
      </c>
      <c r="AC249" s="5">
        <v>11.76</v>
      </c>
      <c r="AD249" s="5">
        <v>16.559999999999999</v>
      </c>
      <c r="AE249" s="5">
        <v>5.65</v>
      </c>
      <c r="AF249" s="5">
        <v>15.16</v>
      </c>
      <c r="AG249" s="5">
        <v>28.560000000000002</v>
      </c>
      <c r="AH249" s="5">
        <v>74.34</v>
      </c>
      <c r="AI249" s="29">
        <v>15.55</v>
      </c>
      <c r="AJ249" s="29">
        <v>0</v>
      </c>
      <c r="AK249" s="29">
        <v>0</v>
      </c>
      <c r="AL249" s="5">
        <v>28.32</v>
      </c>
      <c r="AM249" s="5">
        <v>5.65</v>
      </c>
      <c r="AN249" s="5">
        <v>15.16</v>
      </c>
      <c r="AO249" s="5">
        <v>28.560000000000002</v>
      </c>
      <c r="AP249" s="5">
        <v>74.34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5">
        <v>0</v>
      </c>
      <c r="BE249" s="29">
        <v>40.700000000000003</v>
      </c>
      <c r="BF249" s="29">
        <v>0</v>
      </c>
      <c r="BG249" s="29">
        <v>68.67</v>
      </c>
      <c r="BH249" s="29">
        <v>74.33</v>
      </c>
      <c r="BI249" s="29">
        <v>714.44</v>
      </c>
      <c r="BJ249" s="29">
        <v>68.67</v>
      </c>
      <c r="BK249" s="29">
        <v>73.33</v>
      </c>
      <c r="BL249" s="29">
        <v>713.44</v>
      </c>
      <c r="BM249" s="31"/>
      <c r="BN249" s="31"/>
      <c r="BO249" s="2"/>
      <c r="BP249" s="2"/>
      <c r="BQ249" s="2"/>
    </row>
    <row r="250" spans="1:69" x14ac:dyDescent="0.25">
      <c r="A250" s="63" t="s">
        <v>76</v>
      </c>
      <c r="B250" s="63" t="s">
        <v>374</v>
      </c>
      <c r="C250" s="29">
        <v>78.22</v>
      </c>
      <c r="D250" s="29">
        <v>34.56</v>
      </c>
      <c r="E250" s="29">
        <v>15.33</v>
      </c>
      <c r="F250" s="29">
        <v>43.7</v>
      </c>
      <c r="G250" s="29">
        <v>37.1</v>
      </c>
      <c r="H250" s="29">
        <v>43.1</v>
      </c>
      <c r="I250" s="29">
        <v>37.1</v>
      </c>
      <c r="J250" s="29">
        <v>28.8</v>
      </c>
      <c r="K250" s="29">
        <v>36.9</v>
      </c>
      <c r="L250" s="29">
        <v>47.2</v>
      </c>
      <c r="M250" s="29">
        <v>47.02</v>
      </c>
      <c r="N250" s="29">
        <v>39.590000000000003</v>
      </c>
      <c r="O250" s="29">
        <v>46.6</v>
      </c>
      <c r="P250" s="29">
        <v>44</v>
      </c>
      <c r="Q250" s="29">
        <v>27.61</v>
      </c>
      <c r="R250" s="29">
        <v>28.25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25.04</v>
      </c>
      <c r="Y250" s="29">
        <v>0</v>
      </c>
      <c r="Z250" s="29">
        <v>9.0299999999999994</v>
      </c>
      <c r="AA250" s="29">
        <v>10.07</v>
      </c>
      <c r="AB250" s="29">
        <v>1.17</v>
      </c>
      <c r="AC250" s="5">
        <v>0</v>
      </c>
      <c r="AD250" s="5">
        <v>0</v>
      </c>
      <c r="AE250" s="5">
        <v>0</v>
      </c>
      <c r="AF250" s="5">
        <v>0</v>
      </c>
      <c r="AG250" s="5">
        <v>0.36</v>
      </c>
      <c r="AH250" s="5">
        <v>11.23</v>
      </c>
      <c r="AI250" s="29">
        <v>0</v>
      </c>
      <c r="AJ250" s="29">
        <v>0</v>
      </c>
      <c r="AK250" s="29">
        <v>0</v>
      </c>
      <c r="AL250" s="5">
        <v>0</v>
      </c>
      <c r="AM250" s="5">
        <v>0</v>
      </c>
      <c r="AN250" s="5">
        <v>0</v>
      </c>
      <c r="AO250" s="5">
        <v>0.46</v>
      </c>
      <c r="AP250" s="5">
        <v>11.129999999999999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5">
        <v>0</v>
      </c>
      <c r="BD250" s="5">
        <v>0</v>
      </c>
      <c r="BE250" s="29">
        <v>0</v>
      </c>
      <c r="BF250" s="29">
        <v>0</v>
      </c>
      <c r="BG250" s="29">
        <v>2.44</v>
      </c>
      <c r="BH250" s="29">
        <v>14.67</v>
      </c>
      <c r="BI250" s="29">
        <v>71.56</v>
      </c>
      <c r="BJ250" s="29">
        <v>2.44</v>
      </c>
      <c r="BK250" s="29">
        <v>14.67</v>
      </c>
      <c r="BL250" s="29">
        <v>71.56</v>
      </c>
      <c r="BM250" s="31"/>
      <c r="BN250" s="31"/>
      <c r="BO250" s="2"/>
      <c r="BP250" s="2"/>
      <c r="BQ250" s="2"/>
    </row>
    <row r="251" spans="1:69" x14ac:dyDescent="0.25">
      <c r="A251" s="68" t="s">
        <v>650</v>
      </c>
      <c r="B251" s="63" t="s">
        <v>656</v>
      </c>
      <c r="C251" s="29">
        <v>18.440000000000001</v>
      </c>
      <c r="D251" s="29">
        <v>0</v>
      </c>
      <c r="E251" s="29">
        <v>0</v>
      </c>
      <c r="F251" s="29">
        <v>38.299999999999997</v>
      </c>
      <c r="G251" s="29">
        <v>39</v>
      </c>
      <c r="H251" s="29">
        <v>28.8</v>
      </c>
      <c r="I251" s="29">
        <v>39.1</v>
      </c>
      <c r="J251" s="29">
        <v>32.200000000000003</v>
      </c>
      <c r="K251" s="29">
        <v>10.6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9">
        <v>0</v>
      </c>
      <c r="Z251" s="29">
        <v>0</v>
      </c>
      <c r="AA251" s="29">
        <v>0</v>
      </c>
      <c r="AB251" s="29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29">
        <v>0</v>
      </c>
      <c r="AJ251" s="29">
        <v>0</v>
      </c>
      <c r="AK251" s="29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29">
        <v>0</v>
      </c>
      <c r="BF251" s="29">
        <v>0</v>
      </c>
      <c r="BG251" s="29">
        <v>0</v>
      </c>
      <c r="BH251" s="29">
        <v>0</v>
      </c>
      <c r="BI251" s="29">
        <v>34.56</v>
      </c>
      <c r="BJ251" s="29">
        <v>0</v>
      </c>
      <c r="BK251" s="29">
        <v>0</v>
      </c>
      <c r="BL251" s="29">
        <v>34.56</v>
      </c>
      <c r="BM251" s="31"/>
      <c r="BN251" s="31"/>
      <c r="BO251" s="2"/>
      <c r="BP251" s="2"/>
      <c r="BQ251" s="2"/>
    </row>
    <row r="252" spans="1:69" x14ac:dyDescent="0.25">
      <c r="A252" s="63" t="s">
        <v>182</v>
      </c>
      <c r="B252" s="63" t="s">
        <v>479</v>
      </c>
      <c r="C252" s="29">
        <v>76.22</v>
      </c>
      <c r="D252" s="29">
        <v>30.67</v>
      </c>
      <c r="E252" s="29">
        <v>16</v>
      </c>
      <c r="F252" s="29">
        <v>43.25</v>
      </c>
      <c r="G252" s="29">
        <v>36.89</v>
      </c>
      <c r="H252" s="29">
        <v>39.85</v>
      </c>
      <c r="I252" s="29">
        <v>45</v>
      </c>
      <c r="J252" s="29">
        <v>37.369999999999997</v>
      </c>
      <c r="K252" s="29">
        <v>49.3</v>
      </c>
      <c r="L252" s="29">
        <v>38.65</v>
      </c>
      <c r="M252" s="29">
        <v>44.75</v>
      </c>
      <c r="N252" s="29">
        <v>65.209999999999994</v>
      </c>
      <c r="O252" s="29">
        <v>37.19</v>
      </c>
      <c r="P252" s="29">
        <v>42.9</v>
      </c>
      <c r="Q252" s="29">
        <v>33.450000000000003</v>
      </c>
      <c r="R252" s="29">
        <v>37.590000000000003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>
        <v>27.09</v>
      </c>
      <c r="Y252" s="29">
        <v>0</v>
      </c>
      <c r="Z252" s="29">
        <v>3.7</v>
      </c>
      <c r="AA252" s="29">
        <v>7.34</v>
      </c>
      <c r="AB252" s="29">
        <v>0</v>
      </c>
      <c r="AC252" s="5">
        <v>0.25</v>
      </c>
      <c r="AD252" s="5">
        <v>2.6500000000000004</v>
      </c>
      <c r="AE252" s="5">
        <v>2.37</v>
      </c>
      <c r="AF252" s="5">
        <v>2.5499999999999998</v>
      </c>
      <c r="AG252" s="5">
        <v>6.42</v>
      </c>
      <c r="AH252" s="5">
        <v>6.79</v>
      </c>
      <c r="AI252" s="29">
        <v>0</v>
      </c>
      <c r="AJ252" s="29">
        <v>0</v>
      </c>
      <c r="AK252" s="29">
        <v>0</v>
      </c>
      <c r="AL252" s="5">
        <v>2.9</v>
      </c>
      <c r="AM252" s="5">
        <v>2.37</v>
      </c>
      <c r="AN252" s="5">
        <v>2.5499999999999998</v>
      </c>
      <c r="AO252" s="5">
        <v>6.42</v>
      </c>
      <c r="AP252" s="5">
        <v>6.79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29">
        <v>0.6</v>
      </c>
      <c r="BF252" s="29">
        <v>0</v>
      </c>
      <c r="BG252" s="29">
        <v>15.89</v>
      </c>
      <c r="BH252" s="29">
        <v>10.56</v>
      </c>
      <c r="BI252" s="29">
        <v>73.22</v>
      </c>
      <c r="BJ252" s="29">
        <v>15.89</v>
      </c>
      <c r="BK252" s="29">
        <v>10.56</v>
      </c>
      <c r="BL252" s="29">
        <v>73.22</v>
      </c>
      <c r="BM252" s="31"/>
      <c r="BN252" s="31"/>
      <c r="BO252" s="2"/>
      <c r="BP252" s="2"/>
      <c r="BQ252" s="2"/>
    </row>
    <row r="253" spans="1:69" x14ac:dyDescent="0.25">
      <c r="A253" s="63" t="s">
        <v>127</v>
      </c>
      <c r="B253" s="63" t="s">
        <v>424</v>
      </c>
      <c r="C253" s="29">
        <v>130.11000000000001</v>
      </c>
      <c r="D253" s="29">
        <v>61.33</v>
      </c>
      <c r="E253" s="29">
        <v>27</v>
      </c>
      <c r="F253" s="29">
        <v>766.96</v>
      </c>
      <c r="G253" s="29">
        <v>730.81</v>
      </c>
      <c r="H253" s="29">
        <v>767.2</v>
      </c>
      <c r="I253" s="29">
        <v>761.43</v>
      </c>
      <c r="J253" s="29">
        <v>784.2</v>
      </c>
      <c r="K253" s="29">
        <v>774.83</v>
      </c>
      <c r="L253" s="29">
        <v>742.31</v>
      </c>
      <c r="M253" s="29">
        <v>716.94</v>
      </c>
      <c r="N253" s="29">
        <v>706.23</v>
      </c>
      <c r="O253" s="29">
        <v>690.88</v>
      </c>
      <c r="P253" s="29">
        <v>706.69</v>
      </c>
      <c r="Q253" s="29">
        <v>588.91</v>
      </c>
      <c r="R253" s="29">
        <v>643.75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584.85</v>
      </c>
      <c r="Y253" s="29">
        <v>0</v>
      </c>
      <c r="Z253" s="29">
        <v>231.73</v>
      </c>
      <c r="AA253" s="29">
        <v>244.2</v>
      </c>
      <c r="AB253" s="29">
        <v>19.850000000000001</v>
      </c>
      <c r="AC253" s="5">
        <v>4.0599999999999996</v>
      </c>
      <c r="AD253" s="5">
        <v>11.01</v>
      </c>
      <c r="AE253" s="5">
        <v>5</v>
      </c>
      <c r="AF253" s="5">
        <v>11.4</v>
      </c>
      <c r="AG253" s="5">
        <v>27.59</v>
      </c>
      <c r="AH253" s="5">
        <v>294.87</v>
      </c>
      <c r="AI253" s="29">
        <v>0</v>
      </c>
      <c r="AJ253" s="29">
        <v>0</v>
      </c>
      <c r="AK253" s="29">
        <v>0</v>
      </c>
      <c r="AL253" s="5">
        <v>15.069999999999999</v>
      </c>
      <c r="AM253" s="5">
        <v>5</v>
      </c>
      <c r="AN253" s="5">
        <v>11.4</v>
      </c>
      <c r="AO253" s="5">
        <v>27.59</v>
      </c>
      <c r="AP253" s="5">
        <v>295.14</v>
      </c>
      <c r="AQ253" s="5">
        <v>0</v>
      </c>
      <c r="AR253" s="5">
        <v>0</v>
      </c>
      <c r="AS253" s="5">
        <v>0</v>
      </c>
      <c r="AT253" s="5">
        <v>0</v>
      </c>
      <c r="AU253" s="5">
        <v>2.1800000000000002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2.1800000000000002</v>
      </c>
      <c r="BB253" s="5">
        <v>0</v>
      </c>
      <c r="BC253" s="5">
        <v>0</v>
      </c>
      <c r="BD253" s="5">
        <v>0</v>
      </c>
      <c r="BE253" s="29">
        <v>0</v>
      </c>
      <c r="BF253" s="29">
        <v>0</v>
      </c>
      <c r="BG253" s="29">
        <v>103.67</v>
      </c>
      <c r="BH253" s="29">
        <v>166.89</v>
      </c>
      <c r="BI253" s="29">
        <v>1314.56</v>
      </c>
      <c r="BJ253" s="29">
        <v>103.67</v>
      </c>
      <c r="BK253" s="29">
        <v>166.89</v>
      </c>
      <c r="BL253" s="29">
        <v>1312.56</v>
      </c>
      <c r="BM253" s="31"/>
      <c r="BN253" s="31"/>
      <c r="BO253" s="2"/>
      <c r="BP253" s="2"/>
      <c r="BQ253" s="2"/>
    </row>
    <row r="254" spans="1:69" x14ac:dyDescent="0.25">
      <c r="A254" s="63" t="s">
        <v>97</v>
      </c>
      <c r="B254" s="63" t="s">
        <v>395</v>
      </c>
      <c r="C254" s="29">
        <v>4.22</v>
      </c>
      <c r="D254" s="29">
        <v>5.89</v>
      </c>
      <c r="E254" s="29">
        <v>2</v>
      </c>
      <c r="F254" s="29">
        <v>89.12</v>
      </c>
      <c r="G254" s="29">
        <v>87.39</v>
      </c>
      <c r="H254" s="29">
        <v>79.650000000000006</v>
      </c>
      <c r="I254" s="29">
        <v>93.4</v>
      </c>
      <c r="J254" s="29">
        <v>87.93</v>
      </c>
      <c r="K254" s="29">
        <v>90.92</v>
      </c>
      <c r="L254" s="29">
        <v>93.54</v>
      </c>
      <c r="M254" s="29">
        <v>107.92</v>
      </c>
      <c r="N254" s="29">
        <v>112.67</v>
      </c>
      <c r="O254" s="29">
        <v>122.12</v>
      </c>
      <c r="P254" s="29">
        <v>112.06</v>
      </c>
      <c r="Q254" s="29">
        <v>103.46</v>
      </c>
      <c r="R254" s="29">
        <v>88.21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29">
        <v>53.92</v>
      </c>
      <c r="Y254" s="29">
        <v>0</v>
      </c>
      <c r="Z254" s="29">
        <v>0</v>
      </c>
      <c r="AA254" s="29">
        <v>25.69</v>
      </c>
      <c r="AB254" s="29">
        <v>2.67</v>
      </c>
      <c r="AC254" s="5">
        <v>0</v>
      </c>
      <c r="AD254" s="5">
        <v>0</v>
      </c>
      <c r="AE254" s="5">
        <v>0</v>
      </c>
      <c r="AF254" s="5">
        <v>0</v>
      </c>
      <c r="AG254" s="5">
        <v>2</v>
      </c>
      <c r="AH254" s="5">
        <v>0.32</v>
      </c>
      <c r="AI254" s="29">
        <v>0</v>
      </c>
      <c r="AJ254" s="29">
        <v>0</v>
      </c>
      <c r="AK254" s="29">
        <v>0</v>
      </c>
      <c r="AL254" s="5">
        <v>0</v>
      </c>
      <c r="AM254" s="5">
        <v>0</v>
      </c>
      <c r="AN254" s="5">
        <v>0</v>
      </c>
      <c r="AO254" s="5">
        <v>2</v>
      </c>
      <c r="AP254" s="5">
        <v>0.32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0</v>
      </c>
      <c r="BD254" s="5">
        <v>0</v>
      </c>
      <c r="BE254" s="29">
        <v>0</v>
      </c>
      <c r="BF254" s="29">
        <v>0</v>
      </c>
      <c r="BG254" s="29">
        <v>8.33</v>
      </c>
      <c r="BH254" s="29">
        <v>13.22</v>
      </c>
      <c r="BI254" s="29">
        <v>195.33</v>
      </c>
      <c r="BJ254" s="29">
        <v>8.33</v>
      </c>
      <c r="BK254" s="29">
        <v>13.22</v>
      </c>
      <c r="BL254" s="29">
        <v>195.33</v>
      </c>
      <c r="BM254" s="31"/>
      <c r="BN254" s="31"/>
      <c r="BO254" s="2"/>
      <c r="BP254" s="2"/>
      <c r="BQ254" s="2"/>
    </row>
    <row r="255" spans="1:69" x14ac:dyDescent="0.25">
      <c r="A255" s="63" t="s">
        <v>165</v>
      </c>
      <c r="B255" s="63" t="s">
        <v>462</v>
      </c>
      <c r="C255" s="29">
        <v>0</v>
      </c>
      <c r="D255" s="29">
        <v>0</v>
      </c>
      <c r="E255" s="29">
        <v>0</v>
      </c>
      <c r="F255" s="29">
        <v>23.1</v>
      </c>
      <c r="G255" s="29">
        <v>22.3</v>
      </c>
      <c r="H255" s="29">
        <v>33.1</v>
      </c>
      <c r="I255" s="29">
        <v>30.9</v>
      </c>
      <c r="J255" s="29">
        <v>30.5</v>
      </c>
      <c r="K255" s="29">
        <v>24.8</v>
      </c>
      <c r="L255" s="29">
        <v>26.8</v>
      </c>
      <c r="M255" s="29">
        <v>23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0</v>
      </c>
      <c r="AA255" s="29">
        <v>0</v>
      </c>
      <c r="AB255" s="29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29">
        <v>0</v>
      </c>
      <c r="AJ255" s="29">
        <v>0</v>
      </c>
      <c r="AK255" s="29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0</v>
      </c>
      <c r="BA255" s="5">
        <v>0</v>
      </c>
      <c r="BB255" s="5">
        <v>0</v>
      </c>
      <c r="BC255" s="5">
        <v>0</v>
      </c>
      <c r="BD255" s="5">
        <v>0</v>
      </c>
      <c r="BE255" s="29">
        <v>0</v>
      </c>
      <c r="BF255" s="29">
        <v>0</v>
      </c>
      <c r="BG255" s="29">
        <v>0.33</v>
      </c>
      <c r="BH255" s="29">
        <v>1</v>
      </c>
      <c r="BI255" s="29">
        <v>29.44</v>
      </c>
      <c r="BJ255" s="29">
        <v>0</v>
      </c>
      <c r="BK255" s="29">
        <v>0</v>
      </c>
      <c r="BL255" s="29">
        <v>26.44</v>
      </c>
      <c r="BM255" s="31"/>
      <c r="BN255" s="31"/>
      <c r="BO255" s="2"/>
      <c r="BP255" s="2"/>
      <c r="BQ255" s="2"/>
    </row>
    <row r="256" spans="1:69" x14ac:dyDescent="0.25">
      <c r="A256" s="63" t="s">
        <v>235</v>
      </c>
      <c r="B256" s="63" t="s">
        <v>530</v>
      </c>
      <c r="C256" s="29">
        <v>1201.56</v>
      </c>
      <c r="D256" s="29">
        <v>712.67</v>
      </c>
      <c r="E256" s="29">
        <v>370.78</v>
      </c>
      <c r="F256" s="29">
        <v>2536.2600000000002</v>
      </c>
      <c r="G256" s="29">
        <v>2425.75</v>
      </c>
      <c r="H256" s="29">
        <v>2404.8200000000002</v>
      </c>
      <c r="I256" s="29">
        <v>2435.92</v>
      </c>
      <c r="J256" s="29">
        <v>2449.08</v>
      </c>
      <c r="K256" s="29">
        <v>2476.4699999999998</v>
      </c>
      <c r="L256" s="29">
        <v>2335.29</v>
      </c>
      <c r="M256" s="29">
        <v>2225.67</v>
      </c>
      <c r="N256" s="29">
        <v>2084.1999999999998</v>
      </c>
      <c r="O256" s="29">
        <v>2079.56</v>
      </c>
      <c r="P256" s="29">
        <v>2041.04</v>
      </c>
      <c r="Q256" s="29">
        <v>2009.93</v>
      </c>
      <c r="R256" s="29">
        <v>1959.87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29">
        <v>1171.47</v>
      </c>
      <c r="Y256" s="29">
        <v>324.19</v>
      </c>
      <c r="Z256" s="29">
        <v>251.11</v>
      </c>
      <c r="AA256" s="29">
        <v>401.1</v>
      </c>
      <c r="AB256" s="29">
        <v>15.45</v>
      </c>
      <c r="AC256" s="5">
        <v>45.06</v>
      </c>
      <c r="AD256" s="5">
        <v>171.91</v>
      </c>
      <c r="AE256" s="5">
        <v>56.11</v>
      </c>
      <c r="AF256" s="5">
        <v>107.86</v>
      </c>
      <c r="AG256" s="5">
        <v>88.5</v>
      </c>
      <c r="AH256" s="5">
        <v>558.77</v>
      </c>
      <c r="AI256" s="29">
        <v>18.579999999999998</v>
      </c>
      <c r="AJ256" s="29">
        <v>1.34</v>
      </c>
      <c r="AK256" s="29">
        <v>0</v>
      </c>
      <c r="AL256" s="5">
        <v>216.95</v>
      </c>
      <c r="AM256" s="5">
        <v>56.15</v>
      </c>
      <c r="AN256" s="5">
        <v>107.77</v>
      </c>
      <c r="AO256" s="5">
        <v>88.47</v>
      </c>
      <c r="AP256" s="5">
        <v>559.28</v>
      </c>
      <c r="AQ256" s="5">
        <v>0</v>
      </c>
      <c r="AR256" s="5">
        <v>0</v>
      </c>
      <c r="AS256" s="5">
        <v>0</v>
      </c>
      <c r="AT256" s="5">
        <v>0</v>
      </c>
      <c r="AU256" s="5">
        <v>30.9</v>
      </c>
      <c r="AV256" s="5">
        <v>0</v>
      </c>
      <c r="AW256" s="5">
        <v>30.9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29">
        <v>140.94</v>
      </c>
      <c r="BF256" s="29">
        <v>0.34</v>
      </c>
      <c r="BG256" s="29">
        <v>522.66999999999996</v>
      </c>
      <c r="BH256" s="29">
        <v>342</v>
      </c>
      <c r="BI256" s="29">
        <v>4623.4399999999996</v>
      </c>
      <c r="BJ256" s="29">
        <v>522.66999999999996</v>
      </c>
      <c r="BK256" s="29">
        <v>342</v>
      </c>
      <c r="BL256" s="29">
        <v>4623.4399999999996</v>
      </c>
      <c r="BM256" s="31"/>
      <c r="BN256" s="31"/>
      <c r="BO256" s="2"/>
      <c r="BP256" s="2"/>
      <c r="BQ256" s="2"/>
    </row>
    <row r="257" spans="1:69" x14ac:dyDescent="0.25">
      <c r="A257" s="68" t="s">
        <v>651</v>
      </c>
      <c r="B257" s="63" t="s">
        <v>657</v>
      </c>
      <c r="C257" s="29">
        <v>6.78</v>
      </c>
      <c r="D257" s="29">
        <v>2.67</v>
      </c>
      <c r="E257" s="29">
        <v>0</v>
      </c>
      <c r="F257" s="29">
        <v>46.6</v>
      </c>
      <c r="G257" s="29">
        <v>46.6</v>
      </c>
      <c r="H257" s="29">
        <v>48</v>
      </c>
      <c r="I257" s="29">
        <v>46.8</v>
      </c>
      <c r="J257" s="29">
        <v>48</v>
      </c>
      <c r="K257" s="29">
        <v>43.8</v>
      </c>
      <c r="L257" s="29">
        <v>78</v>
      </c>
      <c r="M257" s="29">
        <v>78.3</v>
      </c>
      <c r="N257" s="29">
        <v>51.8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29">
        <v>0</v>
      </c>
      <c r="AB257" s="29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29">
        <v>0</v>
      </c>
      <c r="AJ257" s="29">
        <v>0</v>
      </c>
      <c r="AK257" s="29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29">
        <v>0</v>
      </c>
      <c r="BF257" s="29">
        <v>0</v>
      </c>
      <c r="BG257" s="29">
        <v>0</v>
      </c>
      <c r="BH257" s="29">
        <v>0</v>
      </c>
      <c r="BI257" s="29">
        <v>57.44</v>
      </c>
      <c r="BJ257" s="29">
        <v>0</v>
      </c>
      <c r="BK257" s="29">
        <v>0</v>
      </c>
      <c r="BL257" s="29">
        <v>57.44</v>
      </c>
      <c r="BM257" s="31"/>
      <c r="BN257" s="31"/>
      <c r="BO257" s="2"/>
      <c r="BP257" s="2"/>
      <c r="BQ257" s="2"/>
    </row>
    <row r="258" spans="1:69" x14ac:dyDescent="0.25">
      <c r="A258" s="63" t="s">
        <v>157</v>
      </c>
      <c r="B258" s="63" t="s">
        <v>454</v>
      </c>
      <c r="C258" s="29">
        <v>0</v>
      </c>
      <c r="D258" s="29">
        <v>0</v>
      </c>
      <c r="E258" s="29">
        <v>0</v>
      </c>
      <c r="F258" s="29">
        <v>4.2</v>
      </c>
      <c r="G258" s="29">
        <v>7.9</v>
      </c>
      <c r="H258" s="29">
        <v>10.6</v>
      </c>
      <c r="I258" s="29">
        <v>8.3000000000000007</v>
      </c>
      <c r="J258" s="29">
        <v>11.6</v>
      </c>
      <c r="K258" s="29">
        <v>0</v>
      </c>
      <c r="L258" s="29">
        <v>0</v>
      </c>
      <c r="M258" s="29">
        <v>0</v>
      </c>
      <c r="N258" s="29">
        <v>0</v>
      </c>
      <c r="O258" s="29">
        <v>12.4</v>
      </c>
      <c r="P258" s="29">
        <v>7.9</v>
      </c>
      <c r="Q258" s="29">
        <v>8.3000000000000007</v>
      </c>
      <c r="R258" s="29">
        <v>6.3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7.74</v>
      </c>
      <c r="Y258" s="29">
        <v>0</v>
      </c>
      <c r="Z258" s="29">
        <v>0</v>
      </c>
      <c r="AA258" s="29">
        <v>0</v>
      </c>
      <c r="AB258" s="29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29">
        <v>0</v>
      </c>
      <c r="AJ258" s="29">
        <v>0</v>
      </c>
      <c r="AK258" s="29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0</v>
      </c>
      <c r="BC258" s="5">
        <v>0</v>
      </c>
      <c r="BD258" s="5">
        <v>0</v>
      </c>
      <c r="BE258" s="29">
        <v>0</v>
      </c>
      <c r="BF258" s="29">
        <v>0</v>
      </c>
      <c r="BG258" s="29">
        <v>0.11</v>
      </c>
      <c r="BH258" s="29">
        <v>0.89</v>
      </c>
      <c r="BI258" s="29">
        <v>11.22</v>
      </c>
      <c r="BJ258" s="29">
        <v>0.11</v>
      </c>
      <c r="BK258" s="29">
        <v>0.89</v>
      </c>
      <c r="BL258" s="29">
        <v>11.22</v>
      </c>
      <c r="BM258" s="31"/>
      <c r="BN258" s="31"/>
      <c r="BO258" s="2"/>
      <c r="BP258" s="2"/>
      <c r="BQ258" s="2"/>
    </row>
    <row r="259" spans="1:69" x14ac:dyDescent="0.25">
      <c r="A259" s="63" t="s">
        <v>295</v>
      </c>
      <c r="B259" s="63" t="s">
        <v>590</v>
      </c>
      <c r="C259" s="29">
        <v>0</v>
      </c>
      <c r="D259" s="29">
        <v>0</v>
      </c>
      <c r="E259" s="29">
        <v>0</v>
      </c>
      <c r="F259" s="29">
        <v>10</v>
      </c>
      <c r="G259" s="29">
        <v>13.6</v>
      </c>
      <c r="H259" s="29">
        <v>12</v>
      </c>
      <c r="I259" s="29">
        <v>10.4</v>
      </c>
      <c r="J259" s="29">
        <v>8</v>
      </c>
      <c r="K259" s="29">
        <v>10</v>
      </c>
      <c r="L259" s="29">
        <v>11.1</v>
      </c>
      <c r="M259" s="29">
        <v>10</v>
      </c>
      <c r="N259" s="29">
        <v>9.6</v>
      </c>
      <c r="O259" s="29">
        <v>13.6</v>
      </c>
      <c r="P259" s="29">
        <v>8.15</v>
      </c>
      <c r="Q259" s="29">
        <v>17.3</v>
      </c>
      <c r="R259" s="29">
        <v>13.3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11.01</v>
      </c>
      <c r="Y259" s="29">
        <v>0</v>
      </c>
      <c r="Z259" s="29">
        <v>0</v>
      </c>
      <c r="AA259" s="29">
        <v>3.86</v>
      </c>
      <c r="AB259" s="29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29">
        <v>0</v>
      </c>
      <c r="AJ259" s="29">
        <v>0</v>
      </c>
      <c r="AK259" s="29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29">
        <v>0</v>
      </c>
      <c r="BF259" s="29">
        <v>0</v>
      </c>
      <c r="BG259" s="29">
        <v>0</v>
      </c>
      <c r="BH259" s="29">
        <v>1.22</v>
      </c>
      <c r="BI259" s="29">
        <v>16.329999999999998</v>
      </c>
      <c r="BJ259" s="29">
        <v>0</v>
      </c>
      <c r="BK259" s="29">
        <v>1.22</v>
      </c>
      <c r="BL259" s="29">
        <v>15.33</v>
      </c>
      <c r="BM259" s="31"/>
      <c r="BN259" s="31"/>
      <c r="BO259" s="2"/>
      <c r="BP259" s="2"/>
      <c r="BQ259" s="2"/>
    </row>
    <row r="260" spans="1:69" x14ac:dyDescent="0.25">
      <c r="A260" s="63" t="s">
        <v>234</v>
      </c>
      <c r="B260" s="63" t="s">
        <v>529</v>
      </c>
      <c r="C260" s="29">
        <v>84.33</v>
      </c>
      <c r="D260" s="29">
        <v>43.44</v>
      </c>
      <c r="E260" s="29">
        <v>27.44</v>
      </c>
      <c r="F260" s="29">
        <v>351.03</v>
      </c>
      <c r="G260" s="29">
        <v>318.83</v>
      </c>
      <c r="H260" s="29">
        <v>378.44</v>
      </c>
      <c r="I260" s="29">
        <v>337.12</v>
      </c>
      <c r="J260" s="29">
        <v>361.68</v>
      </c>
      <c r="K260" s="29">
        <v>377.98</v>
      </c>
      <c r="L260" s="29">
        <v>335.55</v>
      </c>
      <c r="M260" s="29">
        <v>357.7</v>
      </c>
      <c r="N260" s="29">
        <v>364.17</v>
      </c>
      <c r="O260" s="29">
        <v>334.27</v>
      </c>
      <c r="P260" s="29">
        <v>366.72</v>
      </c>
      <c r="Q260" s="29">
        <v>293.97000000000003</v>
      </c>
      <c r="R260" s="29">
        <v>277.23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319.63</v>
      </c>
      <c r="Y260" s="29">
        <v>0</v>
      </c>
      <c r="Z260" s="29">
        <v>42.46</v>
      </c>
      <c r="AA260" s="29">
        <v>91.24</v>
      </c>
      <c r="AB260" s="29">
        <v>10.42</v>
      </c>
      <c r="AC260" s="5">
        <v>11.77</v>
      </c>
      <c r="AD260" s="5">
        <v>55.95</v>
      </c>
      <c r="AE260" s="5">
        <v>15.55</v>
      </c>
      <c r="AF260" s="5">
        <v>31.55</v>
      </c>
      <c r="AG260" s="5">
        <v>28.66</v>
      </c>
      <c r="AH260" s="5">
        <v>38.760000000000005</v>
      </c>
      <c r="AI260" s="29">
        <v>0</v>
      </c>
      <c r="AJ260" s="29">
        <v>0</v>
      </c>
      <c r="AK260" s="29">
        <v>0</v>
      </c>
      <c r="AL260" s="5">
        <v>67.72</v>
      </c>
      <c r="AM260" s="5">
        <v>15.55</v>
      </c>
      <c r="AN260" s="5">
        <v>31.55</v>
      </c>
      <c r="AO260" s="5">
        <v>28.66</v>
      </c>
      <c r="AP260" s="5">
        <v>38.81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29">
        <v>20.2</v>
      </c>
      <c r="BF260" s="29">
        <v>0</v>
      </c>
      <c r="BG260" s="29">
        <v>28.89</v>
      </c>
      <c r="BH260" s="29">
        <v>65.56</v>
      </c>
      <c r="BI260" s="29">
        <v>612.22</v>
      </c>
      <c r="BJ260" s="29">
        <v>28.89</v>
      </c>
      <c r="BK260" s="29">
        <v>65.56</v>
      </c>
      <c r="BL260" s="29">
        <v>611.22</v>
      </c>
      <c r="BM260" s="31"/>
      <c r="BN260" s="31"/>
      <c r="BO260" s="2"/>
      <c r="BP260" s="2"/>
      <c r="BQ260" s="2"/>
    </row>
    <row r="261" spans="1:69" x14ac:dyDescent="0.25">
      <c r="A261" s="63" t="s">
        <v>69</v>
      </c>
      <c r="B261" s="63" t="s">
        <v>367</v>
      </c>
      <c r="C261" s="29">
        <v>0</v>
      </c>
      <c r="D261" s="29">
        <v>0</v>
      </c>
      <c r="E261" s="29">
        <v>0</v>
      </c>
      <c r="F261" s="29">
        <v>2</v>
      </c>
      <c r="G261" s="29">
        <v>2.2000000000000002</v>
      </c>
      <c r="H261" s="29">
        <v>2.6</v>
      </c>
      <c r="I261" s="29">
        <v>2.2999999999999998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9">
        <v>0</v>
      </c>
      <c r="Z261" s="29">
        <v>0</v>
      </c>
      <c r="AA261" s="29">
        <v>0</v>
      </c>
      <c r="AB261" s="29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29">
        <v>0</v>
      </c>
      <c r="AJ261" s="29">
        <v>0</v>
      </c>
      <c r="AK261" s="29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29">
        <v>0</v>
      </c>
      <c r="BF261" s="29">
        <v>0</v>
      </c>
      <c r="BG261" s="29">
        <v>0</v>
      </c>
      <c r="BH261" s="29">
        <v>0</v>
      </c>
      <c r="BI261" s="29">
        <v>0.67</v>
      </c>
      <c r="BJ261" s="29">
        <v>0</v>
      </c>
      <c r="BK261" s="29">
        <v>0</v>
      </c>
      <c r="BL261" s="29">
        <v>0.67</v>
      </c>
      <c r="BM261" s="31"/>
      <c r="BN261" s="31"/>
      <c r="BO261" s="2"/>
      <c r="BP261" s="2"/>
      <c r="BQ261" s="2"/>
    </row>
    <row r="262" spans="1:69" x14ac:dyDescent="0.25">
      <c r="A262" s="63" t="s">
        <v>49</v>
      </c>
      <c r="B262" s="63" t="s">
        <v>347</v>
      </c>
      <c r="C262" s="29">
        <v>0</v>
      </c>
      <c r="D262" s="29">
        <v>0</v>
      </c>
      <c r="E262" s="29">
        <v>0</v>
      </c>
      <c r="F262" s="29">
        <v>1</v>
      </c>
      <c r="G262" s="29">
        <v>1.5</v>
      </c>
      <c r="H262" s="29">
        <v>4</v>
      </c>
      <c r="I262" s="29">
        <v>1</v>
      </c>
      <c r="J262" s="29">
        <v>3</v>
      </c>
      <c r="K262" s="29">
        <v>4</v>
      </c>
      <c r="L262" s="29">
        <v>2.2999999999999998</v>
      </c>
      <c r="M262" s="29">
        <v>1.3</v>
      </c>
      <c r="N262" s="29">
        <v>1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9">
        <v>0</v>
      </c>
      <c r="Z262" s="29">
        <v>0</v>
      </c>
      <c r="AA262" s="29">
        <v>0</v>
      </c>
      <c r="AB262" s="29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29">
        <v>0</v>
      </c>
      <c r="AJ262" s="29">
        <v>0</v>
      </c>
      <c r="AK262" s="29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29">
        <v>0</v>
      </c>
      <c r="BF262" s="29">
        <v>0</v>
      </c>
      <c r="BG262" s="29">
        <v>0.56000000000000005</v>
      </c>
      <c r="BH262" s="29">
        <v>0.89</v>
      </c>
      <c r="BI262" s="29">
        <v>3.56</v>
      </c>
      <c r="BJ262" s="29">
        <v>0.56000000000000005</v>
      </c>
      <c r="BK262" s="29">
        <v>0.89</v>
      </c>
      <c r="BL262" s="29">
        <v>3.56</v>
      </c>
      <c r="BM262" s="31"/>
      <c r="BN262" s="31"/>
      <c r="BO262" s="2"/>
      <c r="BP262" s="2"/>
      <c r="BQ262" s="2"/>
    </row>
    <row r="263" spans="1:69" x14ac:dyDescent="0.25">
      <c r="A263" s="63" t="s">
        <v>28</v>
      </c>
      <c r="B263" s="63" t="s">
        <v>326</v>
      </c>
      <c r="C263" s="29">
        <v>0</v>
      </c>
      <c r="D263" s="29">
        <v>0</v>
      </c>
      <c r="E263" s="29">
        <v>0</v>
      </c>
      <c r="F263" s="29">
        <v>0</v>
      </c>
      <c r="G263" s="29">
        <v>1</v>
      </c>
      <c r="H263" s="29">
        <v>1.1000000000000001</v>
      </c>
      <c r="I263" s="29">
        <v>0</v>
      </c>
      <c r="J263" s="29">
        <v>1.1000000000000001</v>
      </c>
      <c r="K263" s="29">
        <v>1.5</v>
      </c>
      <c r="L263" s="29">
        <v>1</v>
      </c>
      <c r="M263" s="29">
        <v>0.7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  <c r="Z263" s="29">
        <v>0</v>
      </c>
      <c r="AA263" s="29">
        <v>0</v>
      </c>
      <c r="AB263" s="29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29">
        <v>0</v>
      </c>
      <c r="AJ263" s="29">
        <v>0</v>
      </c>
      <c r="AK263" s="29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  <c r="BE263" s="29">
        <v>0</v>
      </c>
      <c r="BF263" s="29">
        <v>0</v>
      </c>
      <c r="BG263" s="29">
        <v>0</v>
      </c>
      <c r="BH263" s="29">
        <v>0</v>
      </c>
      <c r="BI263" s="29">
        <v>0</v>
      </c>
      <c r="BJ263" s="29">
        <v>0</v>
      </c>
      <c r="BK263" s="29">
        <v>0</v>
      </c>
      <c r="BL263" s="29">
        <v>0</v>
      </c>
      <c r="BM263" s="31"/>
      <c r="BN263" s="31"/>
      <c r="BO263" s="2"/>
      <c r="BP263" s="2"/>
      <c r="BQ263" s="2"/>
    </row>
    <row r="264" spans="1:69" x14ac:dyDescent="0.25">
      <c r="A264" s="63" t="s">
        <v>189</v>
      </c>
      <c r="B264" s="63" t="s">
        <v>486</v>
      </c>
      <c r="C264" s="29">
        <v>63.67</v>
      </c>
      <c r="D264" s="29">
        <v>29.78</v>
      </c>
      <c r="E264" s="29">
        <v>31.33</v>
      </c>
      <c r="F264" s="29">
        <v>240.41</v>
      </c>
      <c r="G264" s="29">
        <v>245.95</v>
      </c>
      <c r="H264" s="29">
        <v>234.7</v>
      </c>
      <c r="I264" s="29">
        <v>259.37</v>
      </c>
      <c r="J264" s="29">
        <v>223.3</v>
      </c>
      <c r="K264" s="29">
        <v>260.8</v>
      </c>
      <c r="L264" s="29">
        <v>240.7</v>
      </c>
      <c r="M264" s="29">
        <v>253.79</v>
      </c>
      <c r="N264" s="29">
        <v>228.98</v>
      </c>
      <c r="O264" s="29">
        <v>289.60000000000002</v>
      </c>
      <c r="P264" s="29">
        <v>267.57</v>
      </c>
      <c r="Q264" s="29">
        <v>179</v>
      </c>
      <c r="R264" s="29">
        <v>130.28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29">
        <v>207.94</v>
      </c>
      <c r="Y264" s="29">
        <v>0</v>
      </c>
      <c r="Z264" s="29">
        <v>30.9</v>
      </c>
      <c r="AA264" s="29">
        <v>146.9</v>
      </c>
      <c r="AB264" s="29">
        <v>4.45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29">
        <v>0</v>
      </c>
      <c r="AJ264" s="29">
        <v>0</v>
      </c>
      <c r="AK264" s="29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v>0</v>
      </c>
      <c r="BD264" s="5">
        <v>0</v>
      </c>
      <c r="BE264" s="29">
        <v>10.8</v>
      </c>
      <c r="BF264" s="29">
        <v>0</v>
      </c>
      <c r="BG264" s="29">
        <v>32</v>
      </c>
      <c r="BH264" s="29">
        <v>46.67</v>
      </c>
      <c r="BI264" s="29">
        <v>368.44</v>
      </c>
      <c r="BJ264" s="29">
        <v>32</v>
      </c>
      <c r="BK264" s="29">
        <v>46.67</v>
      </c>
      <c r="BL264" s="29">
        <v>367.44</v>
      </c>
      <c r="BM264" s="31"/>
      <c r="BN264" s="31"/>
      <c r="BO264" s="2"/>
      <c r="BP264" s="2"/>
      <c r="BQ264" s="2"/>
    </row>
    <row r="265" spans="1:69" x14ac:dyDescent="0.25">
      <c r="A265" s="63" t="s">
        <v>291</v>
      </c>
      <c r="B265" s="63" t="s">
        <v>586</v>
      </c>
      <c r="C265" s="29">
        <v>0</v>
      </c>
      <c r="D265" s="29">
        <v>0</v>
      </c>
      <c r="E265" s="29">
        <v>0</v>
      </c>
      <c r="F265" s="29">
        <v>10</v>
      </c>
      <c r="G265" s="29">
        <v>3.6</v>
      </c>
      <c r="H265" s="29">
        <v>7.4</v>
      </c>
      <c r="I265" s="29">
        <v>4</v>
      </c>
      <c r="J265" s="29">
        <v>4.3</v>
      </c>
      <c r="K265" s="29">
        <v>7</v>
      </c>
      <c r="L265" s="29">
        <v>4.3</v>
      </c>
      <c r="M265" s="29">
        <v>4.7</v>
      </c>
      <c r="N265" s="29">
        <v>2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  <c r="Z265" s="29">
        <v>0</v>
      </c>
      <c r="AA265" s="29">
        <v>0</v>
      </c>
      <c r="AB265" s="29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29">
        <v>0</v>
      </c>
      <c r="AJ265" s="29">
        <v>0</v>
      </c>
      <c r="AK265" s="29">
        <v>0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v>0</v>
      </c>
      <c r="BD265" s="5">
        <v>0</v>
      </c>
      <c r="BE265" s="29">
        <v>0</v>
      </c>
      <c r="BF265" s="29">
        <v>0</v>
      </c>
      <c r="BG265" s="29">
        <v>0</v>
      </c>
      <c r="BH265" s="29">
        <v>1.67</v>
      </c>
      <c r="BI265" s="29">
        <v>7</v>
      </c>
      <c r="BJ265" s="29">
        <v>0</v>
      </c>
      <c r="BK265" s="29">
        <v>1.67</v>
      </c>
      <c r="BL265" s="29">
        <v>7</v>
      </c>
      <c r="BM265" s="31"/>
      <c r="BN265" s="31"/>
      <c r="BO265" s="2"/>
      <c r="BP265" s="2"/>
      <c r="BQ265" s="2"/>
    </row>
    <row r="266" spans="1:69" x14ac:dyDescent="0.25">
      <c r="A266" s="63" t="s">
        <v>220</v>
      </c>
      <c r="B266" s="63" t="s">
        <v>515</v>
      </c>
      <c r="C266" s="29">
        <v>17.78</v>
      </c>
      <c r="D266" s="29">
        <v>10</v>
      </c>
      <c r="E266" s="29">
        <v>11</v>
      </c>
      <c r="F266" s="29">
        <v>79.7</v>
      </c>
      <c r="G266" s="29">
        <v>62.6</v>
      </c>
      <c r="H266" s="29">
        <v>75.5</v>
      </c>
      <c r="I266" s="29">
        <v>67.7</v>
      </c>
      <c r="J266" s="29">
        <v>71.8</v>
      </c>
      <c r="K266" s="29">
        <v>70.23</v>
      </c>
      <c r="L266" s="29">
        <v>69.510000000000005</v>
      </c>
      <c r="M266" s="29">
        <v>63.47</v>
      </c>
      <c r="N266" s="29">
        <v>61.98</v>
      </c>
      <c r="O266" s="29">
        <v>62.1</v>
      </c>
      <c r="P266" s="29">
        <v>86.68</v>
      </c>
      <c r="Q266" s="29">
        <v>58.69</v>
      </c>
      <c r="R266" s="29">
        <v>66.540000000000006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26.88</v>
      </c>
      <c r="Y266" s="29">
        <v>0</v>
      </c>
      <c r="Z266" s="29">
        <v>9.0399999999999991</v>
      </c>
      <c r="AA266" s="29">
        <v>9.76</v>
      </c>
      <c r="AB266" s="29">
        <v>0.18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29">
        <v>0</v>
      </c>
      <c r="AJ266" s="29">
        <v>0</v>
      </c>
      <c r="AK266" s="29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5">
        <v>0</v>
      </c>
      <c r="BE266" s="29">
        <v>0</v>
      </c>
      <c r="BF266" s="29">
        <v>0</v>
      </c>
      <c r="BG266" s="29">
        <v>6.33</v>
      </c>
      <c r="BH266" s="29">
        <v>20.329999999999998</v>
      </c>
      <c r="BI266" s="29">
        <v>138.66999999999999</v>
      </c>
      <c r="BJ266" s="29">
        <v>0</v>
      </c>
      <c r="BK266" s="29">
        <v>0</v>
      </c>
      <c r="BL266" s="29">
        <v>0</v>
      </c>
      <c r="BM266" s="31"/>
      <c r="BN266" s="31"/>
      <c r="BO266" s="2"/>
      <c r="BP266" s="2"/>
      <c r="BQ266" s="2"/>
    </row>
    <row r="267" spans="1:69" x14ac:dyDescent="0.25">
      <c r="A267" s="63" t="s">
        <v>231</v>
      </c>
      <c r="B267" s="63" t="s">
        <v>526</v>
      </c>
      <c r="C267" s="29">
        <v>130</v>
      </c>
      <c r="D267" s="29">
        <v>52.44</v>
      </c>
      <c r="E267" s="29">
        <v>40.89</v>
      </c>
      <c r="F267" s="29">
        <v>138.69999999999999</v>
      </c>
      <c r="G267" s="29">
        <v>155.69999999999999</v>
      </c>
      <c r="H267" s="29">
        <v>147.6</v>
      </c>
      <c r="I267" s="29">
        <v>127.5</v>
      </c>
      <c r="J267" s="29">
        <v>150.4</v>
      </c>
      <c r="K267" s="29">
        <v>157</v>
      </c>
      <c r="L267" s="29">
        <v>174</v>
      </c>
      <c r="M267" s="29">
        <v>142.9</v>
      </c>
      <c r="N267" s="29">
        <v>155</v>
      </c>
      <c r="O267" s="29">
        <v>127.54</v>
      </c>
      <c r="P267" s="29">
        <v>146.87</v>
      </c>
      <c r="Q267" s="29">
        <v>112.94</v>
      </c>
      <c r="R267" s="29">
        <v>105.03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132.59</v>
      </c>
      <c r="Y267" s="29">
        <v>0</v>
      </c>
      <c r="Z267" s="29">
        <v>7.48</v>
      </c>
      <c r="AA267" s="29">
        <v>18.87</v>
      </c>
      <c r="AB267" s="29">
        <v>1.28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12.61</v>
      </c>
      <c r="AI267" s="29">
        <v>1.1599999999999999</v>
      </c>
      <c r="AJ267" s="29">
        <v>0</v>
      </c>
      <c r="AK267" s="29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12.61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  <c r="BC267" s="5">
        <v>0</v>
      </c>
      <c r="BD267" s="5">
        <v>0</v>
      </c>
      <c r="BE267" s="29">
        <v>3.5</v>
      </c>
      <c r="BF267" s="29">
        <v>0</v>
      </c>
      <c r="BG267" s="29">
        <v>21.89</v>
      </c>
      <c r="BH267" s="29">
        <v>26</v>
      </c>
      <c r="BI267" s="29">
        <v>304.56</v>
      </c>
      <c r="BJ267" s="29">
        <v>21.89</v>
      </c>
      <c r="BK267" s="29">
        <v>26</v>
      </c>
      <c r="BL267" s="29">
        <v>304.56</v>
      </c>
      <c r="BM267" s="31"/>
      <c r="BN267" s="31"/>
      <c r="BO267" s="2"/>
      <c r="BP267" s="2"/>
      <c r="BQ267" s="2"/>
    </row>
    <row r="268" spans="1:69" x14ac:dyDescent="0.25">
      <c r="A268" s="71" t="s">
        <v>664</v>
      </c>
      <c r="B268" s="63" t="s">
        <v>671</v>
      </c>
      <c r="C268" s="29">
        <v>13.67</v>
      </c>
      <c r="D268" s="29">
        <v>33.44</v>
      </c>
      <c r="E268" s="29">
        <v>6.56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85.3</v>
      </c>
      <c r="M268" s="29">
        <v>117.1</v>
      </c>
      <c r="N268" s="29">
        <v>0</v>
      </c>
      <c r="O268" s="29">
        <v>68.2</v>
      </c>
      <c r="P268" s="29">
        <v>59.6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29">
        <v>0</v>
      </c>
      <c r="Z268" s="29">
        <v>0</v>
      </c>
      <c r="AA268" s="29">
        <v>0</v>
      </c>
      <c r="AB268" s="29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29">
        <v>0</v>
      </c>
      <c r="AJ268" s="29">
        <v>0</v>
      </c>
      <c r="AK268" s="29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0</v>
      </c>
      <c r="BD268" s="5">
        <v>0</v>
      </c>
      <c r="BE268" s="29">
        <v>0</v>
      </c>
      <c r="BF268" s="29">
        <v>0</v>
      </c>
      <c r="BG268" s="29">
        <v>0</v>
      </c>
      <c r="BH268" s="29">
        <v>0</v>
      </c>
      <c r="BI268" s="29">
        <v>58.78</v>
      </c>
      <c r="BJ268" s="29">
        <v>0</v>
      </c>
      <c r="BK268" s="29">
        <v>0</v>
      </c>
      <c r="BL268" s="29">
        <v>58.78</v>
      </c>
      <c r="BM268" s="31"/>
      <c r="BN268" s="31"/>
      <c r="BO268" s="2"/>
      <c r="BP268" s="2"/>
      <c r="BQ268" s="2"/>
    </row>
    <row r="269" spans="1:69" x14ac:dyDescent="0.25">
      <c r="A269" s="68" t="s">
        <v>649</v>
      </c>
      <c r="B269" s="63" t="s">
        <v>655</v>
      </c>
      <c r="C269" s="29">
        <v>0</v>
      </c>
      <c r="D269" s="29">
        <v>14.11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38.4</v>
      </c>
      <c r="P269" s="29">
        <v>39.700000000000003</v>
      </c>
      <c r="Q269" s="29">
        <v>42.13</v>
      </c>
      <c r="R269" s="29">
        <v>60.26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>
        <v>0</v>
      </c>
      <c r="Y269" s="29">
        <v>0</v>
      </c>
      <c r="Z269" s="29">
        <v>0</v>
      </c>
      <c r="AA269" s="29">
        <v>6.33</v>
      </c>
      <c r="AB269" s="29">
        <v>1.06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29">
        <v>0</v>
      </c>
      <c r="AJ269" s="29">
        <v>0</v>
      </c>
      <c r="AK269" s="29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0</v>
      </c>
      <c r="BB269" s="5">
        <v>0</v>
      </c>
      <c r="BC269" s="5">
        <v>0</v>
      </c>
      <c r="BD269" s="5">
        <v>0</v>
      </c>
      <c r="BE269" s="29">
        <v>0</v>
      </c>
      <c r="BF269" s="29">
        <v>0</v>
      </c>
      <c r="BG269" s="29">
        <v>0</v>
      </c>
      <c r="BH269" s="29">
        <v>0</v>
      </c>
      <c r="BI269" s="29">
        <v>39.33</v>
      </c>
      <c r="BJ269" s="29">
        <v>0</v>
      </c>
      <c r="BK269" s="29">
        <v>0</v>
      </c>
      <c r="BL269" s="29">
        <v>39.33</v>
      </c>
      <c r="BM269" s="31"/>
      <c r="BN269" s="31"/>
      <c r="BO269" s="2"/>
      <c r="BP269" s="2"/>
      <c r="BQ269" s="2"/>
    </row>
    <row r="270" spans="1:69" x14ac:dyDescent="0.25">
      <c r="A270" s="67" t="s">
        <v>645</v>
      </c>
      <c r="B270" s="63" t="s">
        <v>653</v>
      </c>
      <c r="C270" s="29">
        <v>0</v>
      </c>
      <c r="D270" s="29">
        <v>31.78</v>
      </c>
      <c r="E270" s="29">
        <v>1.33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92.9</v>
      </c>
      <c r="P270" s="29">
        <v>100.4</v>
      </c>
      <c r="Q270" s="29">
        <v>75.58</v>
      </c>
      <c r="R270" s="29">
        <v>86.98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29">
        <v>0</v>
      </c>
      <c r="Z270" s="29">
        <v>0</v>
      </c>
      <c r="AA270" s="29">
        <v>21.38</v>
      </c>
      <c r="AB270" s="29">
        <v>1.1399999999999999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29">
        <v>0</v>
      </c>
      <c r="AJ270" s="29">
        <v>0</v>
      </c>
      <c r="AK270" s="29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v>0</v>
      </c>
      <c r="BD270" s="5">
        <v>0</v>
      </c>
      <c r="BE270" s="29">
        <v>0</v>
      </c>
      <c r="BF270" s="29">
        <v>0</v>
      </c>
      <c r="BG270" s="29">
        <v>0</v>
      </c>
      <c r="BH270" s="29">
        <v>0</v>
      </c>
      <c r="BI270" s="29">
        <v>59.67</v>
      </c>
      <c r="BJ270" s="29">
        <v>0</v>
      </c>
      <c r="BK270" s="29">
        <v>0</v>
      </c>
      <c r="BL270" s="29">
        <v>59.67</v>
      </c>
      <c r="BM270" s="31"/>
      <c r="BN270" s="31"/>
      <c r="BO270" s="2"/>
      <c r="BP270" s="2"/>
      <c r="BQ270" s="2"/>
    </row>
    <row r="271" spans="1:69" x14ac:dyDescent="0.25">
      <c r="A271" s="63" t="s">
        <v>255</v>
      </c>
      <c r="B271" s="63" t="s">
        <v>550</v>
      </c>
      <c r="C271" s="29">
        <v>0</v>
      </c>
      <c r="D271" s="29">
        <v>0</v>
      </c>
      <c r="E271" s="29">
        <v>0</v>
      </c>
      <c r="F271" s="29">
        <v>9</v>
      </c>
      <c r="G271" s="29">
        <v>9.6999999999999993</v>
      </c>
      <c r="H271" s="29">
        <v>8.6999999999999993</v>
      </c>
      <c r="I271" s="29">
        <v>10.5</v>
      </c>
      <c r="J271" s="29">
        <v>7</v>
      </c>
      <c r="K271" s="29">
        <v>11</v>
      </c>
      <c r="L271" s="29">
        <v>10.5</v>
      </c>
      <c r="M271" s="29">
        <v>8.5</v>
      </c>
      <c r="N271" s="29">
        <v>4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29">
        <v>0</v>
      </c>
      <c r="Z271" s="29">
        <v>0</v>
      </c>
      <c r="AA271" s="29">
        <v>0</v>
      </c>
      <c r="AB271" s="29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29">
        <v>0</v>
      </c>
      <c r="AJ271" s="29">
        <v>0</v>
      </c>
      <c r="AK271" s="29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0</v>
      </c>
      <c r="BB271" s="5">
        <v>0</v>
      </c>
      <c r="BC271" s="5">
        <v>0</v>
      </c>
      <c r="BD271" s="5">
        <v>0</v>
      </c>
      <c r="BE271" s="29">
        <v>0</v>
      </c>
      <c r="BF271" s="29">
        <v>0</v>
      </c>
      <c r="BG271" s="29">
        <v>0</v>
      </c>
      <c r="BH271" s="29">
        <v>0</v>
      </c>
      <c r="BI271" s="29">
        <v>6.44</v>
      </c>
      <c r="BJ271" s="29">
        <v>0</v>
      </c>
      <c r="BK271" s="29">
        <v>0</v>
      </c>
      <c r="BL271" s="29">
        <v>6.44</v>
      </c>
      <c r="BM271" s="31"/>
      <c r="BN271" s="31"/>
      <c r="BO271" s="2"/>
      <c r="BP271" s="2"/>
      <c r="BQ271" s="2"/>
    </row>
    <row r="272" spans="1:69" x14ac:dyDescent="0.25">
      <c r="A272" s="63" t="s">
        <v>194</v>
      </c>
      <c r="B272" s="63" t="s">
        <v>491</v>
      </c>
      <c r="C272" s="29">
        <v>259.22000000000003</v>
      </c>
      <c r="D272" s="29">
        <v>123.22</v>
      </c>
      <c r="E272" s="29">
        <v>96</v>
      </c>
      <c r="F272" s="29">
        <v>707.02</v>
      </c>
      <c r="G272" s="29">
        <v>707.21</v>
      </c>
      <c r="H272" s="29">
        <v>719.94</v>
      </c>
      <c r="I272" s="29">
        <v>702.3</v>
      </c>
      <c r="J272" s="29">
        <v>761.69</v>
      </c>
      <c r="K272" s="29">
        <v>802</v>
      </c>
      <c r="L272" s="29">
        <v>771.42</v>
      </c>
      <c r="M272" s="29">
        <v>732.97</v>
      </c>
      <c r="N272" s="29">
        <v>704.49</v>
      </c>
      <c r="O272" s="29">
        <v>756.27</v>
      </c>
      <c r="P272" s="29">
        <v>764.85</v>
      </c>
      <c r="Q272" s="29">
        <v>599.58000000000004</v>
      </c>
      <c r="R272" s="29">
        <v>616.72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343.37</v>
      </c>
      <c r="Y272" s="29">
        <v>0</v>
      </c>
      <c r="Z272" s="29">
        <v>60.34</v>
      </c>
      <c r="AA272" s="29">
        <v>270.20999999999998</v>
      </c>
      <c r="AB272" s="29">
        <v>24.65</v>
      </c>
      <c r="AC272" s="5">
        <v>0</v>
      </c>
      <c r="AD272" s="5">
        <v>0</v>
      </c>
      <c r="AE272" s="5">
        <v>0</v>
      </c>
      <c r="AF272" s="5">
        <v>0</v>
      </c>
      <c r="AG272" s="5">
        <v>0.05</v>
      </c>
      <c r="AH272" s="5">
        <v>31.89</v>
      </c>
      <c r="AI272" s="29">
        <v>0</v>
      </c>
      <c r="AJ272" s="29">
        <v>0</v>
      </c>
      <c r="AK272" s="29">
        <v>0</v>
      </c>
      <c r="AL272" s="5">
        <v>0</v>
      </c>
      <c r="AM272" s="5">
        <v>0</v>
      </c>
      <c r="AN272" s="5">
        <v>0</v>
      </c>
      <c r="AO272" s="5">
        <v>0.05</v>
      </c>
      <c r="AP272" s="5">
        <v>31.89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0</v>
      </c>
      <c r="BA272" s="5">
        <v>0</v>
      </c>
      <c r="BB272" s="5">
        <v>0</v>
      </c>
      <c r="BC272" s="5">
        <v>0</v>
      </c>
      <c r="BD272" s="5">
        <v>0</v>
      </c>
      <c r="BE272" s="29">
        <v>0</v>
      </c>
      <c r="BF272" s="29">
        <v>0</v>
      </c>
      <c r="BG272" s="29">
        <v>48.67</v>
      </c>
      <c r="BH272" s="29">
        <v>122.22</v>
      </c>
      <c r="BI272" s="29">
        <v>1099.33</v>
      </c>
      <c r="BJ272" s="29">
        <v>48.67</v>
      </c>
      <c r="BK272" s="29">
        <v>120.33</v>
      </c>
      <c r="BL272" s="29">
        <v>1098.33</v>
      </c>
      <c r="BM272" s="31"/>
      <c r="BN272" s="31"/>
      <c r="BO272" s="2"/>
      <c r="BP272" s="2"/>
      <c r="BQ272" s="2"/>
    </row>
    <row r="273" spans="1:80" x14ac:dyDescent="0.25">
      <c r="A273" s="63" t="s">
        <v>304</v>
      </c>
      <c r="B273" s="63" t="s">
        <v>599</v>
      </c>
      <c r="C273" s="29">
        <v>1405.67</v>
      </c>
      <c r="D273" s="29">
        <v>763.78</v>
      </c>
      <c r="E273" s="29">
        <v>421.22</v>
      </c>
      <c r="F273" s="29">
        <v>466.55</v>
      </c>
      <c r="G273" s="29">
        <v>474.07</v>
      </c>
      <c r="H273" s="29">
        <v>477.5</v>
      </c>
      <c r="I273" s="29">
        <v>504.4</v>
      </c>
      <c r="J273" s="29">
        <v>532.9</v>
      </c>
      <c r="K273" s="29">
        <v>548.70000000000005</v>
      </c>
      <c r="L273" s="29">
        <v>592.66</v>
      </c>
      <c r="M273" s="29">
        <v>530.46</v>
      </c>
      <c r="N273" s="29">
        <v>560.77</v>
      </c>
      <c r="O273" s="29">
        <v>542.61</v>
      </c>
      <c r="P273" s="29">
        <v>502.74</v>
      </c>
      <c r="Q273" s="29">
        <v>438.15</v>
      </c>
      <c r="R273" s="29">
        <v>436.73</v>
      </c>
      <c r="S273" s="29">
        <v>0.06</v>
      </c>
      <c r="T273" s="29">
        <v>0</v>
      </c>
      <c r="U273" s="29">
        <v>0.04</v>
      </c>
      <c r="V273" s="29">
        <v>0</v>
      </c>
      <c r="W273" s="29">
        <v>0</v>
      </c>
      <c r="X273" s="29">
        <v>254.09</v>
      </c>
      <c r="Y273" s="29">
        <v>0</v>
      </c>
      <c r="Z273" s="29">
        <v>0</v>
      </c>
      <c r="AA273" s="29">
        <v>67.08</v>
      </c>
      <c r="AB273" s="29">
        <v>4.2</v>
      </c>
      <c r="AC273" s="5">
        <v>0</v>
      </c>
      <c r="AD273" s="5">
        <v>0</v>
      </c>
      <c r="AE273" s="5">
        <v>0</v>
      </c>
      <c r="AF273" s="5">
        <v>1.1000000000000001</v>
      </c>
      <c r="AG273" s="5">
        <v>3.3</v>
      </c>
      <c r="AH273" s="5">
        <v>59.66</v>
      </c>
      <c r="AI273" s="29">
        <v>0</v>
      </c>
      <c r="AJ273" s="29">
        <v>0</v>
      </c>
      <c r="AK273" s="29">
        <v>0</v>
      </c>
      <c r="AL273" s="5">
        <v>0</v>
      </c>
      <c r="AM273" s="5">
        <v>0</v>
      </c>
      <c r="AN273" s="5">
        <v>1.1000000000000001</v>
      </c>
      <c r="AO273" s="5">
        <v>3.3</v>
      </c>
      <c r="AP273" s="5">
        <v>59.66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v>0</v>
      </c>
      <c r="BA273" s="5">
        <v>0</v>
      </c>
      <c r="BB273" s="5">
        <v>0</v>
      </c>
      <c r="BC273" s="5">
        <v>0</v>
      </c>
      <c r="BD273" s="5">
        <v>0</v>
      </c>
      <c r="BE273" s="29">
        <v>14.7</v>
      </c>
      <c r="BF273" s="29">
        <v>0</v>
      </c>
      <c r="BG273" s="29">
        <v>37.89</v>
      </c>
      <c r="BH273" s="29">
        <v>56.44</v>
      </c>
      <c r="BI273" s="29">
        <v>920.67</v>
      </c>
      <c r="BJ273" s="29">
        <v>37.89</v>
      </c>
      <c r="BK273" s="29">
        <v>56.44</v>
      </c>
      <c r="BL273" s="29">
        <v>923.56</v>
      </c>
      <c r="BM273" s="31"/>
      <c r="BN273" s="31"/>
      <c r="BO273" s="2"/>
      <c r="BP273" s="2"/>
      <c r="BQ273" s="2"/>
    </row>
    <row r="274" spans="1:80" x14ac:dyDescent="0.25">
      <c r="A274" s="66" t="s">
        <v>639</v>
      </c>
      <c r="B274" s="63" t="s">
        <v>641</v>
      </c>
      <c r="C274" s="29">
        <v>0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6.6</v>
      </c>
      <c r="M274" s="29">
        <v>3.7</v>
      </c>
      <c r="N274" s="29">
        <v>13.2</v>
      </c>
      <c r="O274" s="29">
        <v>12</v>
      </c>
      <c r="P274" s="29">
        <v>16.46</v>
      </c>
      <c r="Q274" s="29">
        <v>15.9</v>
      </c>
      <c r="R274" s="29">
        <v>10.6</v>
      </c>
      <c r="S274" s="29">
        <v>0</v>
      </c>
      <c r="T274" s="29">
        <v>0</v>
      </c>
      <c r="U274" s="29">
        <v>0</v>
      </c>
      <c r="V274" s="29">
        <v>0</v>
      </c>
      <c r="W274" s="29">
        <v>0</v>
      </c>
      <c r="X274" s="29">
        <v>1.51</v>
      </c>
      <c r="Y274" s="29">
        <v>0</v>
      </c>
      <c r="Z274" s="29">
        <v>0</v>
      </c>
      <c r="AA274" s="29">
        <v>2.78</v>
      </c>
      <c r="AB274" s="29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29">
        <v>0</v>
      </c>
      <c r="AJ274" s="29">
        <v>0</v>
      </c>
      <c r="AK274" s="29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0</v>
      </c>
      <c r="BA274" s="5">
        <v>0</v>
      </c>
      <c r="BB274" s="5">
        <v>0</v>
      </c>
      <c r="BC274" s="5">
        <v>0</v>
      </c>
      <c r="BD274" s="5">
        <v>0</v>
      </c>
      <c r="BE274" s="29">
        <v>0</v>
      </c>
      <c r="BF274" s="29">
        <v>0</v>
      </c>
      <c r="BG274" s="29">
        <v>0</v>
      </c>
      <c r="BH274" s="29">
        <v>0</v>
      </c>
      <c r="BI274" s="29">
        <v>21</v>
      </c>
      <c r="BJ274" s="29">
        <v>0</v>
      </c>
      <c r="BK274" s="29">
        <v>0</v>
      </c>
      <c r="BL274" s="29">
        <v>21</v>
      </c>
      <c r="BM274" s="31"/>
      <c r="BN274" s="31"/>
      <c r="BO274" s="2"/>
      <c r="BP274" s="2"/>
      <c r="BQ274" s="2"/>
    </row>
    <row r="275" spans="1:80" x14ac:dyDescent="0.25">
      <c r="A275" s="63" t="s">
        <v>191</v>
      </c>
      <c r="B275" s="63" t="s">
        <v>488</v>
      </c>
      <c r="C275" s="29">
        <v>2127.67</v>
      </c>
      <c r="D275" s="29">
        <v>967.67</v>
      </c>
      <c r="E275" s="29">
        <v>593.89</v>
      </c>
      <c r="F275" s="29">
        <v>2248.11</v>
      </c>
      <c r="G275" s="29">
        <v>2201.56</v>
      </c>
      <c r="H275" s="29">
        <v>2228.14</v>
      </c>
      <c r="I275" s="29">
        <v>2256.33</v>
      </c>
      <c r="J275" s="29">
        <v>2287.59</v>
      </c>
      <c r="K275" s="29">
        <v>2380.2199999999998</v>
      </c>
      <c r="L275" s="29">
        <v>2345.61</v>
      </c>
      <c r="M275" s="29">
        <v>2187.9299999999998</v>
      </c>
      <c r="N275" s="29">
        <v>2048.66</v>
      </c>
      <c r="O275" s="29">
        <v>2192.0300000000002</v>
      </c>
      <c r="P275" s="29">
        <v>1932.2</v>
      </c>
      <c r="Q275" s="29">
        <v>1766.28</v>
      </c>
      <c r="R275" s="29">
        <v>1518.17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1517.71</v>
      </c>
      <c r="Y275" s="29">
        <v>0</v>
      </c>
      <c r="Z275" s="29">
        <v>294.04000000000002</v>
      </c>
      <c r="AA275" s="29">
        <v>275.11</v>
      </c>
      <c r="AB275" s="29">
        <v>15.25</v>
      </c>
      <c r="AC275" s="5">
        <v>0</v>
      </c>
      <c r="AD275" s="5">
        <v>0</v>
      </c>
      <c r="AE275" s="5">
        <v>0</v>
      </c>
      <c r="AF275" s="5">
        <v>0.09</v>
      </c>
      <c r="AG275" s="5">
        <v>0</v>
      </c>
      <c r="AH275" s="5">
        <v>31.86</v>
      </c>
      <c r="AI275" s="29">
        <v>1.64</v>
      </c>
      <c r="AJ275" s="29">
        <v>0</v>
      </c>
      <c r="AK275" s="29">
        <v>0</v>
      </c>
      <c r="AL275" s="5">
        <v>0</v>
      </c>
      <c r="AM275" s="5">
        <v>0</v>
      </c>
      <c r="AN275" s="5">
        <v>0.09</v>
      </c>
      <c r="AO275" s="5">
        <v>0</v>
      </c>
      <c r="AP275" s="5">
        <v>31.82</v>
      </c>
      <c r="AQ275" s="5">
        <v>0</v>
      </c>
      <c r="AR275" s="5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v>0</v>
      </c>
      <c r="BA275" s="5">
        <v>0</v>
      </c>
      <c r="BB275" s="5">
        <v>0</v>
      </c>
      <c r="BC275" s="5">
        <v>0</v>
      </c>
      <c r="BD275" s="5">
        <v>0</v>
      </c>
      <c r="BE275" s="29">
        <v>328.86</v>
      </c>
      <c r="BF275" s="29">
        <v>21.13</v>
      </c>
      <c r="BG275" s="29">
        <v>249.67</v>
      </c>
      <c r="BH275" s="29">
        <v>412.89</v>
      </c>
      <c r="BI275" s="29">
        <v>3949.11</v>
      </c>
      <c r="BJ275" s="29">
        <v>249.67</v>
      </c>
      <c r="BK275" s="29">
        <v>419.89</v>
      </c>
      <c r="BL275" s="29">
        <v>3981.78</v>
      </c>
      <c r="BM275" s="31"/>
      <c r="BN275" s="31"/>
      <c r="BO275" s="2"/>
      <c r="BP275" s="2"/>
      <c r="BQ275" s="2"/>
    </row>
    <row r="276" spans="1:80" x14ac:dyDescent="0.25">
      <c r="A276" s="63" t="s">
        <v>88</v>
      </c>
      <c r="B276" s="63" t="s">
        <v>386</v>
      </c>
      <c r="C276" s="29">
        <v>0</v>
      </c>
      <c r="D276" s="29">
        <v>0</v>
      </c>
      <c r="E276" s="29">
        <v>0</v>
      </c>
      <c r="F276" s="29">
        <v>8.09</v>
      </c>
      <c r="G276" s="29">
        <v>12.4</v>
      </c>
      <c r="H276" s="29">
        <v>12.5</v>
      </c>
      <c r="I276" s="29">
        <v>6.45</v>
      </c>
      <c r="J276" s="29">
        <v>13.3</v>
      </c>
      <c r="K276" s="29">
        <v>11.2</v>
      </c>
      <c r="L276" s="29">
        <v>11.3</v>
      </c>
      <c r="M276" s="29">
        <v>19.3</v>
      </c>
      <c r="N276" s="29">
        <v>14.91</v>
      </c>
      <c r="O276" s="29">
        <v>17.29</v>
      </c>
      <c r="P276" s="29">
        <v>14.9</v>
      </c>
      <c r="Q276" s="29">
        <v>13.62</v>
      </c>
      <c r="R276" s="29">
        <v>16.52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8.73</v>
      </c>
      <c r="Y276" s="29">
        <v>0</v>
      </c>
      <c r="Z276" s="29">
        <v>0</v>
      </c>
      <c r="AA276" s="29">
        <v>0.78</v>
      </c>
      <c r="AB276" s="29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29">
        <v>0</v>
      </c>
      <c r="AJ276" s="29">
        <v>0</v>
      </c>
      <c r="AK276" s="29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v>0</v>
      </c>
      <c r="BA276" s="5">
        <v>0</v>
      </c>
      <c r="BB276" s="5">
        <v>0</v>
      </c>
      <c r="BC276" s="5">
        <v>0</v>
      </c>
      <c r="BD276" s="5">
        <v>0</v>
      </c>
      <c r="BE276" s="29">
        <v>0</v>
      </c>
      <c r="BF276" s="29">
        <v>0</v>
      </c>
      <c r="BG276" s="29">
        <v>0.22</v>
      </c>
      <c r="BH276" s="29">
        <v>0.67</v>
      </c>
      <c r="BI276" s="29">
        <v>29.22</v>
      </c>
      <c r="BJ276" s="29">
        <v>0.22</v>
      </c>
      <c r="BK276" s="29">
        <v>0.67</v>
      </c>
      <c r="BL276" s="29">
        <v>29.22</v>
      </c>
      <c r="BM276" s="31"/>
      <c r="BN276" s="31"/>
      <c r="BO276" s="2"/>
      <c r="BP276" s="2"/>
      <c r="BQ276" s="2"/>
    </row>
    <row r="277" spans="1:80" x14ac:dyDescent="0.25">
      <c r="A277" s="63" t="s">
        <v>115</v>
      </c>
      <c r="B277" s="63" t="s">
        <v>413</v>
      </c>
      <c r="C277" s="29">
        <v>192.11</v>
      </c>
      <c r="D277" s="29">
        <v>58</v>
      </c>
      <c r="E277" s="29">
        <v>84.67</v>
      </c>
      <c r="F277" s="29">
        <v>619.48</v>
      </c>
      <c r="G277" s="29">
        <v>606.82000000000005</v>
      </c>
      <c r="H277" s="29">
        <v>645.54999999999995</v>
      </c>
      <c r="I277" s="29">
        <v>669.9</v>
      </c>
      <c r="J277" s="29">
        <v>721.77</v>
      </c>
      <c r="K277" s="29">
        <v>711.64</v>
      </c>
      <c r="L277" s="29">
        <v>742.59</v>
      </c>
      <c r="M277" s="29">
        <v>670.71</v>
      </c>
      <c r="N277" s="29">
        <v>662.52</v>
      </c>
      <c r="O277" s="29">
        <v>662.76</v>
      </c>
      <c r="P277" s="29">
        <v>679.09</v>
      </c>
      <c r="Q277" s="29">
        <v>526.47</v>
      </c>
      <c r="R277" s="29">
        <v>452.82</v>
      </c>
      <c r="S277" s="29">
        <v>0</v>
      </c>
      <c r="T277" s="29">
        <v>0</v>
      </c>
      <c r="U277" s="29">
        <v>0</v>
      </c>
      <c r="V277" s="29">
        <v>0</v>
      </c>
      <c r="W277" s="29">
        <v>0</v>
      </c>
      <c r="X277" s="29">
        <v>458.41</v>
      </c>
      <c r="Y277" s="29">
        <v>0</v>
      </c>
      <c r="Z277" s="29">
        <v>36.119999999999997</v>
      </c>
      <c r="AA277" s="29">
        <v>220.83</v>
      </c>
      <c r="AB277" s="29">
        <v>25.57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29">
        <v>0</v>
      </c>
      <c r="AJ277" s="29">
        <v>0</v>
      </c>
      <c r="AK277" s="29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v>0</v>
      </c>
      <c r="BA277" s="5">
        <v>0</v>
      </c>
      <c r="BB277" s="5">
        <v>0</v>
      </c>
      <c r="BC277" s="5">
        <v>0</v>
      </c>
      <c r="BD277" s="5">
        <v>0</v>
      </c>
      <c r="BE277" s="29">
        <v>20.92</v>
      </c>
      <c r="BF277" s="29">
        <v>2.59</v>
      </c>
      <c r="BG277" s="29">
        <v>81.44</v>
      </c>
      <c r="BH277" s="29">
        <v>103.44</v>
      </c>
      <c r="BI277" s="29">
        <v>969.78</v>
      </c>
      <c r="BJ277" s="29">
        <v>81.44</v>
      </c>
      <c r="BK277" s="29">
        <v>103.44</v>
      </c>
      <c r="BL277" s="29">
        <v>968.33</v>
      </c>
      <c r="BM277" s="31"/>
      <c r="BN277" s="31"/>
      <c r="BO277" s="2"/>
      <c r="BP277" s="2"/>
      <c r="BQ277" s="2"/>
    </row>
    <row r="278" spans="1:80" x14ac:dyDescent="0.25">
      <c r="A278" s="63" t="s">
        <v>286</v>
      </c>
      <c r="B278" s="63" t="s">
        <v>581</v>
      </c>
      <c r="C278" s="29">
        <v>0</v>
      </c>
      <c r="D278" s="29">
        <v>1</v>
      </c>
      <c r="E278" s="29">
        <v>0</v>
      </c>
      <c r="F278" s="29">
        <v>17.7</v>
      </c>
      <c r="G278" s="29">
        <v>19.399999999999999</v>
      </c>
      <c r="H278" s="29">
        <v>14.5</v>
      </c>
      <c r="I278" s="29">
        <v>16.399999999999999</v>
      </c>
      <c r="J278" s="29">
        <v>15.2</v>
      </c>
      <c r="K278" s="29">
        <v>11</v>
      </c>
      <c r="L278" s="29">
        <v>10</v>
      </c>
      <c r="M278" s="29">
        <v>16.600000000000001</v>
      </c>
      <c r="N278" s="29">
        <v>22.8</v>
      </c>
      <c r="O278" s="29">
        <v>17.100000000000001</v>
      </c>
      <c r="P278" s="29">
        <v>13.4</v>
      </c>
      <c r="Q278" s="29">
        <v>10.3</v>
      </c>
      <c r="R278" s="29">
        <v>10.8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13.5</v>
      </c>
      <c r="Y278" s="29">
        <v>0</v>
      </c>
      <c r="Z278" s="29">
        <v>3.04</v>
      </c>
      <c r="AA278" s="29">
        <v>0.93</v>
      </c>
      <c r="AB278" s="29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5.6</v>
      </c>
      <c r="AI278" s="29">
        <v>0</v>
      </c>
      <c r="AJ278" s="29">
        <v>0</v>
      </c>
      <c r="AK278" s="29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5.6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v>0</v>
      </c>
      <c r="BA278" s="5">
        <v>0</v>
      </c>
      <c r="BB278" s="5">
        <v>0</v>
      </c>
      <c r="BC278" s="5">
        <v>0</v>
      </c>
      <c r="BD278" s="5">
        <v>0</v>
      </c>
      <c r="BE278" s="29">
        <v>0</v>
      </c>
      <c r="BF278" s="29">
        <v>0</v>
      </c>
      <c r="BG278" s="29">
        <v>1</v>
      </c>
      <c r="BH278" s="29">
        <v>3.67</v>
      </c>
      <c r="BI278" s="29">
        <v>41.78</v>
      </c>
      <c r="BJ278" s="29">
        <v>1</v>
      </c>
      <c r="BK278" s="29">
        <v>3.67</v>
      </c>
      <c r="BL278" s="29">
        <v>41.78</v>
      </c>
      <c r="BM278" s="31"/>
      <c r="BN278" s="31"/>
      <c r="BO278" s="2"/>
      <c r="BP278" s="2"/>
      <c r="BQ278" s="2"/>
    </row>
    <row r="279" spans="1:80" x14ac:dyDescent="0.25">
      <c r="A279" s="63" t="s">
        <v>268</v>
      </c>
      <c r="B279" s="63" t="s">
        <v>563</v>
      </c>
      <c r="C279" s="29">
        <v>9.67</v>
      </c>
      <c r="D279" s="29">
        <v>7</v>
      </c>
      <c r="E279" s="29">
        <v>5</v>
      </c>
      <c r="F279" s="29">
        <v>93.5</v>
      </c>
      <c r="G279" s="29">
        <v>85.7</v>
      </c>
      <c r="H279" s="29">
        <v>114.27</v>
      </c>
      <c r="I279" s="29">
        <v>104.84</v>
      </c>
      <c r="J279" s="29">
        <v>107.5</v>
      </c>
      <c r="K279" s="29">
        <v>88.17</v>
      </c>
      <c r="L279" s="29">
        <v>111.11</v>
      </c>
      <c r="M279" s="29">
        <v>107.09</v>
      </c>
      <c r="N279" s="29">
        <v>91.43</v>
      </c>
      <c r="O279" s="29">
        <v>106.42</v>
      </c>
      <c r="P279" s="29">
        <v>81.66</v>
      </c>
      <c r="Q279" s="29">
        <v>74.930000000000007</v>
      </c>
      <c r="R279" s="29">
        <v>72.02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54.61</v>
      </c>
      <c r="Y279" s="29">
        <v>0</v>
      </c>
      <c r="Z279" s="29">
        <v>27.83</v>
      </c>
      <c r="AA279" s="29">
        <v>19.63</v>
      </c>
      <c r="AB279" s="29">
        <v>3.11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29">
        <v>0</v>
      </c>
      <c r="AJ279" s="29">
        <v>0</v>
      </c>
      <c r="AK279" s="29">
        <v>0</v>
      </c>
      <c r="AL279" s="5">
        <v>0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v>0</v>
      </c>
      <c r="BA279" s="5">
        <v>0</v>
      </c>
      <c r="BB279" s="5">
        <v>0</v>
      </c>
      <c r="BC279" s="5">
        <v>0</v>
      </c>
      <c r="BD279" s="5">
        <v>0</v>
      </c>
      <c r="BE279" s="29">
        <v>9.6199999999999992</v>
      </c>
      <c r="BF279" s="29">
        <v>0</v>
      </c>
      <c r="BG279" s="29">
        <v>4.67</v>
      </c>
      <c r="BH279" s="29">
        <v>22.22</v>
      </c>
      <c r="BI279" s="29">
        <v>165.11</v>
      </c>
      <c r="BJ279" s="29">
        <v>4.67</v>
      </c>
      <c r="BK279" s="29">
        <v>22.22</v>
      </c>
      <c r="BL279" s="29">
        <v>165.11</v>
      </c>
      <c r="BM279" s="31"/>
      <c r="BN279" s="31"/>
      <c r="BO279" s="2"/>
      <c r="BP279" s="2"/>
      <c r="BQ279" s="2"/>
    </row>
    <row r="280" spans="1:80" x14ac:dyDescent="0.25">
      <c r="A280" s="63" t="s">
        <v>130</v>
      </c>
      <c r="B280" s="63" t="s">
        <v>427</v>
      </c>
      <c r="C280" s="29">
        <v>0</v>
      </c>
      <c r="D280" s="29">
        <v>0</v>
      </c>
      <c r="E280" s="29">
        <v>0</v>
      </c>
      <c r="F280" s="29">
        <v>17.8</v>
      </c>
      <c r="G280" s="29">
        <v>18.5</v>
      </c>
      <c r="H280" s="29">
        <v>16.899999999999999</v>
      </c>
      <c r="I280" s="29">
        <v>14.4</v>
      </c>
      <c r="J280" s="29">
        <v>17.100000000000001</v>
      </c>
      <c r="K280" s="29">
        <v>25.5</v>
      </c>
      <c r="L280" s="29">
        <v>12.6</v>
      </c>
      <c r="M280" s="29">
        <v>11.7</v>
      </c>
      <c r="N280" s="29">
        <v>13.3</v>
      </c>
      <c r="O280" s="29">
        <v>15.3</v>
      </c>
      <c r="P280" s="29">
        <v>7.6</v>
      </c>
      <c r="Q280" s="29">
        <v>6.07</v>
      </c>
      <c r="R280" s="29">
        <v>5.67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9">
        <v>0</v>
      </c>
      <c r="Z280" s="29">
        <v>0</v>
      </c>
      <c r="AA280" s="29">
        <v>7.52</v>
      </c>
      <c r="AB280" s="29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29">
        <v>0</v>
      </c>
      <c r="AJ280" s="29">
        <v>0</v>
      </c>
      <c r="AK280" s="29">
        <v>0</v>
      </c>
      <c r="AL280" s="5">
        <v>0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v>0</v>
      </c>
      <c r="BA280" s="5">
        <v>0</v>
      </c>
      <c r="BB280" s="5">
        <v>0</v>
      </c>
      <c r="BC280" s="5">
        <v>0</v>
      </c>
      <c r="BD280" s="5">
        <v>0</v>
      </c>
      <c r="BE280" s="29">
        <v>0</v>
      </c>
      <c r="BF280" s="29">
        <v>0</v>
      </c>
      <c r="BG280" s="29">
        <v>0.44</v>
      </c>
      <c r="BH280" s="29">
        <v>6.22</v>
      </c>
      <c r="BI280" s="29">
        <v>22.33</v>
      </c>
      <c r="BJ280" s="29">
        <v>0.44</v>
      </c>
      <c r="BK280" s="29">
        <v>6.22</v>
      </c>
      <c r="BL280" s="29">
        <v>21.33</v>
      </c>
      <c r="BM280" s="31"/>
      <c r="BN280" s="31"/>
      <c r="BO280" s="2">
        <v>0.25</v>
      </c>
      <c r="BP280" s="2">
        <v>6.13</v>
      </c>
      <c r="BQ280" s="2">
        <v>22.38</v>
      </c>
      <c r="CB280" s="90"/>
    </row>
    <row r="281" spans="1:80" x14ac:dyDescent="0.25">
      <c r="A281" s="63" t="s">
        <v>151</v>
      </c>
      <c r="B281" s="63" t="s">
        <v>448</v>
      </c>
      <c r="C281" s="29">
        <v>4.1100000000000003</v>
      </c>
      <c r="D281" s="29">
        <v>4</v>
      </c>
      <c r="E281" s="29">
        <v>1</v>
      </c>
      <c r="F281" s="29">
        <v>54</v>
      </c>
      <c r="G281" s="29">
        <v>54.8</v>
      </c>
      <c r="H281" s="29">
        <v>58.1</v>
      </c>
      <c r="I281" s="29">
        <v>58</v>
      </c>
      <c r="J281" s="29">
        <v>50</v>
      </c>
      <c r="K281" s="29">
        <v>69.5</v>
      </c>
      <c r="L281" s="29">
        <v>49.65</v>
      </c>
      <c r="M281" s="29">
        <v>69.38</v>
      </c>
      <c r="N281" s="29">
        <v>55.77</v>
      </c>
      <c r="O281" s="29">
        <v>63</v>
      </c>
      <c r="P281" s="29">
        <v>72.94</v>
      </c>
      <c r="Q281" s="29">
        <v>55.08</v>
      </c>
      <c r="R281" s="29">
        <v>72.86</v>
      </c>
      <c r="S281" s="29">
        <v>0</v>
      </c>
      <c r="T281" s="29">
        <v>0</v>
      </c>
      <c r="U281" s="29">
        <v>0</v>
      </c>
      <c r="V281" s="29">
        <v>0</v>
      </c>
      <c r="W281" s="29">
        <v>0</v>
      </c>
      <c r="X281" s="29">
        <v>44.22</v>
      </c>
      <c r="Y281" s="29">
        <v>0</v>
      </c>
      <c r="Z281" s="29">
        <v>21.75</v>
      </c>
      <c r="AA281" s="29">
        <v>18.309999999999999</v>
      </c>
      <c r="AB281" s="29">
        <v>3.35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39.92</v>
      </c>
      <c r="AI281" s="29">
        <v>0</v>
      </c>
      <c r="AJ281" s="29">
        <v>0</v>
      </c>
      <c r="AK281" s="29">
        <v>0</v>
      </c>
      <c r="AL281" s="5">
        <v>0</v>
      </c>
      <c r="AM281" s="5">
        <v>0</v>
      </c>
      <c r="AN281" s="5">
        <v>0</v>
      </c>
      <c r="AO281" s="5">
        <v>0</v>
      </c>
      <c r="AP281" s="5">
        <v>39.92</v>
      </c>
      <c r="AQ281" s="5">
        <v>0</v>
      </c>
      <c r="AR281" s="5">
        <v>0</v>
      </c>
      <c r="AS281" s="5">
        <v>0</v>
      </c>
      <c r="AT281" s="5">
        <v>0</v>
      </c>
      <c r="AU281" s="5">
        <v>0</v>
      </c>
      <c r="AV281" s="5">
        <v>0</v>
      </c>
      <c r="AW281" s="5">
        <v>0</v>
      </c>
      <c r="AX281" s="5">
        <v>0</v>
      </c>
      <c r="AY281" s="5">
        <v>0</v>
      </c>
      <c r="AZ281" s="5">
        <v>0</v>
      </c>
      <c r="BA281" s="5">
        <v>0</v>
      </c>
      <c r="BB281" s="5">
        <v>0</v>
      </c>
      <c r="BC281" s="5">
        <v>0</v>
      </c>
      <c r="BD281" s="5">
        <v>0</v>
      </c>
      <c r="BE281" s="29">
        <v>0.6</v>
      </c>
      <c r="BF281" s="29">
        <v>0</v>
      </c>
      <c r="BG281" s="29">
        <v>5.78</v>
      </c>
      <c r="BH281" s="29">
        <v>10.33</v>
      </c>
      <c r="BI281" s="29">
        <v>117.78</v>
      </c>
      <c r="BJ281" s="29">
        <v>5.78</v>
      </c>
      <c r="BK281" s="29">
        <v>10.33</v>
      </c>
      <c r="BL281" s="29">
        <v>129.78</v>
      </c>
      <c r="BM281" s="31"/>
      <c r="BN281" s="31"/>
      <c r="BO281" s="2"/>
      <c r="BP281" s="2"/>
      <c r="BQ281" s="2"/>
    </row>
    <row r="282" spans="1:80" x14ac:dyDescent="0.25">
      <c r="A282" s="63" t="s">
        <v>178</v>
      </c>
      <c r="B282" s="63" t="s">
        <v>475</v>
      </c>
      <c r="C282" s="29">
        <v>110.44</v>
      </c>
      <c r="D282" s="29">
        <v>44.78</v>
      </c>
      <c r="E282" s="29">
        <v>67.11</v>
      </c>
      <c r="F282" s="29">
        <v>73.5</v>
      </c>
      <c r="G282" s="29">
        <v>73.400000000000006</v>
      </c>
      <c r="H282" s="29">
        <v>80</v>
      </c>
      <c r="I282" s="29">
        <v>82.14</v>
      </c>
      <c r="J282" s="29">
        <v>93.85</v>
      </c>
      <c r="K282" s="29">
        <v>86.5</v>
      </c>
      <c r="L282" s="29">
        <v>98.2</v>
      </c>
      <c r="M282" s="29">
        <v>93.5</v>
      </c>
      <c r="N282" s="29">
        <v>99.58</v>
      </c>
      <c r="O282" s="29">
        <v>95.95</v>
      </c>
      <c r="P282" s="29">
        <v>87.34</v>
      </c>
      <c r="Q282" s="29">
        <v>66.989999999999995</v>
      </c>
      <c r="R282" s="29">
        <v>60.53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66.84</v>
      </c>
      <c r="Y282" s="29">
        <v>0</v>
      </c>
      <c r="Z282" s="29">
        <v>0</v>
      </c>
      <c r="AA282" s="29">
        <v>23.81</v>
      </c>
      <c r="AB282" s="29">
        <v>2.4900000000000002</v>
      </c>
      <c r="AC282" s="5">
        <v>3</v>
      </c>
      <c r="AD282" s="5">
        <v>9.6999999999999993</v>
      </c>
      <c r="AE282" s="5">
        <v>4.3</v>
      </c>
      <c r="AF282" s="5">
        <v>7.9</v>
      </c>
      <c r="AG282" s="5">
        <v>9.8999999999999986</v>
      </c>
      <c r="AH282" s="5">
        <v>37.76</v>
      </c>
      <c r="AI282" s="29">
        <v>0</v>
      </c>
      <c r="AJ282" s="29">
        <v>0</v>
      </c>
      <c r="AK282" s="29">
        <v>0</v>
      </c>
      <c r="AL282" s="5">
        <v>12.7</v>
      </c>
      <c r="AM282" s="5">
        <v>4.3</v>
      </c>
      <c r="AN282" s="5">
        <v>7.9</v>
      </c>
      <c r="AO282" s="5">
        <v>9.8999999999999986</v>
      </c>
      <c r="AP282" s="5">
        <v>37.76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  <c r="BC282" s="5">
        <v>0</v>
      </c>
      <c r="BD282" s="5">
        <v>0</v>
      </c>
      <c r="BE282" s="29">
        <v>0</v>
      </c>
      <c r="BF282" s="29">
        <v>0</v>
      </c>
      <c r="BG282" s="29">
        <v>8.67</v>
      </c>
      <c r="BH282" s="29">
        <v>8.7799999999999994</v>
      </c>
      <c r="BI282" s="29">
        <v>123.44</v>
      </c>
      <c r="BJ282" s="29">
        <v>8.67</v>
      </c>
      <c r="BK282" s="29">
        <v>8.7799999999999994</v>
      </c>
      <c r="BL282" s="29">
        <v>123.44</v>
      </c>
      <c r="BM282" s="31"/>
      <c r="BN282" s="31"/>
      <c r="BO282" s="2"/>
      <c r="BP282" s="2"/>
      <c r="BQ282" s="2"/>
    </row>
    <row r="283" spans="1:80" x14ac:dyDescent="0.25">
      <c r="A283" s="63" t="s">
        <v>305</v>
      </c>
      <c r="B283" s="63" t="s">
        <v>600</v>
      </c>
      <c r="C283" s="29">
        <v>876.44</v>
      </c>
      <c r="D283" s="29">
        <v>555.22</v>
      </c>
      <c r="E283" s="29">
        <v>233.67</v>
      </c>
      <c r="F283" s="29">
        <v>271.5</v>
      </c>
      <c r="G283" s="29">
        <v>252.1</v>
      </c>
      <c r="H283" s="29">
        <v>285.10000000000002</v>
      </c>
      <c r="I283" s="29">
        <v>308.5</v>
      </c>
      <c r="J283" s="29">
        <v>341</v>
      </c>
      <c r="K283" s="29">
        <v>317.39999999999998</v>
      </c>
      <c r="L283" s="29">
        <v>321.7</v>
      </c>
      <c r="M283" s="29">
        <v>330.6</v>
      </c>
      <c r="N283" s="29">
        <v>361.74</v>
      </c>
      <c r="O283" s="29">
        <v>345.55</v>
      </c>
      <c r="P283" s="29">
        <v>370.15</v>
      </c>
      <c r="Q283" s="29">
        <v>297.62</v>
      </c>
      <c r="R283" s="29">
        <v>343.28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341.13</v>
      </c>
      <c r="Y283" s="29">
        <v>0</v>
      </c>
      <c r="Z283" s="29">
        <v>168.9</v>
      </c>
      <c r="AA283" s="29">
        <v>32.770000000000003</v>
      </c>
      <c r="AB283" s="29">
        <v>2.04</v>
      </c>
      <c r="AC283" s="5">
        <v>0</v>
      </c>
      <c r="AD283" s="5">
        <v>3.5</v>
      </c>
      <c r="AE283" s="5">
        <v>8.5</v>
      </c>
      <c r="AF283" s="5">
        <v>19.100000000000001</v>
      </c>
      <c r="AG283" s="5">
        <v>89.06</v>
      </c>
      <c r="AH283" s="5">
        <v>397.84000000000003</v>
      </c>
      <c r="AI283" s="29">
        <v>0</v>
      </c>
      <c r="AJ283" s="29">
        <v>0</v>
      </c>
      <c r="AK283" s="29">
        <v>0</v>
      </c>
      <c r="AL283" s="5">
        <v>3.5</v>
      </c>
      <c r="AM283" s="5">
        <v>8.5</v>
      </c>
      <c r="AN283" s="5">
        <v>19.100000000000001</v>
      </c>
      <c r="AO283" s="5">
        <v>88.960000000000008</v>
      </c>
      <c r="AP283" s="5">
        <v>397.84000000000003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  <c r="BC283" s="5">
        <v>0</v>
      </c>
      <c r="BD283" s="5">
        <v>0</v>
      </c>
      <c r="BE283" s="29">
        <v>0</v>
      </c>
      <c r="BF283" s="29">
        <v>0</v>
      </c>
      <c r="BG283" s="29">
        <v>43</v>
      </c>
      <c r="BH283" s="29">
        <v>36.33</v>
      </c>
      <c r="BI283" s="29">
        <v>540.44000000000005</v>
      </c>
      <c r="BJ283" s="29">
        <v>43</v>
      </c>
      <c r="BK283" s="29">
        <v>36.33</v>
      </c>
      <c r="BL283" s="29">
        <v>539.55999999999995</v>
      </c>
      <c r="BM283" s="31"/>
      <c r="BN283" s="31"/>
      <c r="BO283" s="2"/>
      <c r="BP283" s="2"/>
      <c r="BQ283" s="2"/>
    </row>
    <row r="284" spans="1:80" x14ac:dyDescent="0.25">
      <c r="A284" s="63" t="s">
        <v>273</v>
      </c>
      <c r="B284" s="63" t="s">
        <v>568</v>
      </c>
      <c r="C284" s="29">
        <v>24.44</v>
      </c>
      <c r="D284" s="29">
        <v>12.11</v>
      </c>
      <c r="E284" s="29">
        <v>9</v>
      </c>
      <c r="F284" s="29">
        <v>15.5</v>
      </c>
      <c r="G284" s="29">
        <v>14.7</v>
      </c>
      <c r="H284" s="29">
        <v>15.5</v>
      </c>
      <c r="I284" s="29">
        <v>15.3</v>
      </c>
      <c r="J284" s="29">
        <v>20.399999999999999</v>
      </c>
      <c r="K284" s="29">
        <v>13</v>
      </c>
      <c r="L284" s="29">
        <v>15.4</v>
      </c>
      <c r="M284" s="29">
        <v>19.5</v>
      </c>
      <c r="N284" s="29">
        <v>17.600000000000001</v>
      </c>
      <c r="O284" s="29">
        <v>20.47</v>
      </c>
      <c r="P284" s="29">
        <v>18.2</v>
      </c>
      <c r="Q284" s="29">
        <v>9.84</v>
      </c>
      <c r="R284" s="29">
        <v>11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9.1</v>
      </c>
      <c r="Y284" s="29">
        <v>0</v>
      </c>
      <c r="Z284" s="29">
        <v>2.75</v>
      </c>
      <c r="AA284" s="29">
        <v>5.44</v>
      </c>
      <c r="AB284" s="29">
        <v>0.33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29">
        <v>0</v>
      </c>
      <c r="AJ284" s="29">
        <v>0</v>
      </c>
      <c r="AK284" s="29">
        <v>0</v>
      </c>
      <c r="AL284" s="5">
        <v>0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v>0</v>
      </c>
      <c r="BD284" s="5">
        <v>0</v>
      </c>
      <c r="BE284" s="29">
        <v>0</v>
      </c>
      <c r="BF284" s="29">
        <v>0</v>
      </c>
      <c r="BG284" s="29">
        <v>0.44</v>
      </c>
      <c r="BH284" s="29">
        <v>4</v>
      </c>
      <c r="BI284" s="29">
        <v>25.67</v>
      </c>
      <c r="BJ284" s="29">
        <v>0.44</v>
      </c>
      <c r="BK284" s="29">
        <v>4</v>
      </c>
      <c r="BL284" s="29">
        <v>25.67</v>
      </c>
      <c r="BM284" s="31"/>
      <c r="BN284" s="31"/>
      <c r="BO284" s="2"/>
      <c r="BP284" s="2"/>
      <c r="BQ284" s="2"/>
    </row>
    <row r="285" spans="1:80" x14ac:dyDescent="0.25">
      <c r="A285" s="63" t="s">
        <v>51</v>
      </c>
      <c r="B285" s="63" t="s">
        <v>349</v>
      </c>
      <c r="C285" s="29">
        <v>0</v>
      </c>
      <c r="D285" s="29">
        <v>0</v>
      </c>
      <c r="E285" s="29">
        <v>0</v>
      </c>
      <c r="F285" s="29">
        <v>31.9</v>
      </c>
      <c r="G285" s="29">
        <v>57.9</v>
      </c>
      <c r="H285" s="29">
        <v>50.7</v>
      </c>
      <c r="I285" s="29">
        <v>59</v>
      </c>
      <c r="J285" s="29">
        <v>52.7</v>
      </c>
      <c r="K285" s="29">
        <v>60.7</v>
      </c>
      <c r="L285" s="29">
        <v>45.2</v>
      </c>
      <c r="M285" s="29">
        <v>64.099999999999994</v>
      </c>
      <c r="N285" s="29">
        <v>54.7</v>
      </c>
      <c r="O285" s="29">
        <v>42.6</v>
      </c>
      <c r="P285" s="29">
        <v>63.8</v>
      </c>
      <c r="Q285" s="29">
        <v>33.06</v>
      </c>
      <c r="R285" s="29">
        <v>37.450000000000003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29.36</v>
      </c>
      <c r="Y285" s="29">
        <v>0</v>
      </c>
      <c r="Z285" s="29">
        <v>17.059999999999999</v>
      </c>
      <c r="AA285" s="29">
        <v>21.83</v>
      </c>
      <c r="AB285" s="29">
        <v>3.64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29">
        <v>0</v>
      </c>
      <c r="AJ285" s="29">
        <v>0</v>
      </c>
      <c r="AK285" s="29"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  <c r="BC285" s="5">
        <v>0</v>
      </c>
      <c r="BD285" s="5">
        <v>0</v>
      </c>
      <c r="BE285" s="29">
        <v>0</v>
      </c>
      <c r="BF285" s="29">
        <v>0</v>
      </c>
      <c r="BG285" s="29">
        <v>3.78</v>
      </c>
      <c r="BH285" s="29">
        <v>10.11</v>
      </c>
      <c r="BI285" s="29">
        <v>90.78</v>
      </c>
      <c r="BJ285" s="29">
        <v>0</v>
      </c>
      <c r="BK285" s="29">
        <v>0</v>
      </c>
      <c r="BL285" s="29">
        <v>0</v>
      </c>
      <c r="BM285" s="31"/>
      <c r="BN285" s="31"/>
      <c r="BO285" s="2"/>
      <c r="BP285" s="2"/>
      <c r="BQ285" s="2"/>
    </row>
    <row r="286" spans="1:80" x14ac:dyDescent="0.25">
      <c r="A286" s="63" t="s">
        <v>137</v>
      </c>
      <c r="B286" s="63" t="s">
        <v>434</v>
      </c>
      <c r="C286" s="29">
        <v>2.11</v>
      </c>
      <c r="D286" s="29">
        <v>5</v>
      </c>
      <c r="E286" s="29">
        <v>0</v>
      </c>
      <c r="F286" s="29">
        <v>14</v>
      </c>
      <c r="G286" s="29">
        <v>14.34</v>
      </c>
      <c r="H286" s="29">
        <v>21.6</v>
      </c>
      <c r="I286" s="29">
        <v>14</v>
      </c>
      <c r="J286" s="29">
        <v>14.3</v>
      </c>
      <c r="K286" s="29">
        <v>19.3</v>
      </c>
      <c r="L286" s="29">
        <v>23.4</v>
      </c>
      <c r="M286" s="29">
        <v>17.899999999999999</v>
      </c>
      <c r="N286" s="29">
        <v>18.46</v>
      </c>
      <c r="O286" s="29">
        <v>21.1</v>
      </c>
      <c r="P286" s="29">
        <v>24</v>
      </c>
      <c r="Q286" s="29">
        <v>16.12</v>
      </c>
      <c r="R286" s="29">
        <v>11.96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  <c r="Z286" s="29">
        <v>0</v>
      </c>
      <c r="AA286" s="29">
        <v>1.93</v>
      </c>
      <c r="AB286" s="29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29">
        <v>0</v>
      </c>
      <c r="AJ286" s="29">
        <v>0</v>
      </c>
      <c r="AK286" s="29"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0</v>
      </c>
      <c r="BA286" s="5">
        <v>0</v>
      </c>
      <c r="BB286" s="5">
        <v>0</v>
      </c>
      <c r="BC286" s="5">
        <v>0</v>
      </c>
      <c r="BD286" s="5">
        <v>0</v>
      </c>
      <c r="BE286" s="29">
        <v>0</v>
      </c>
      <c r="BF286" s="29">
        <v>0</v>
      </c>
      <c r="BG286" s="29">
        <v>0</v>
      </c>
      <c r="BH286" s="29">
        <v>0</v>
      </c>
      <c r="BI286" s="29">
        <v>23.33</v>
      </c>
      <c r="BJ286" s="29">
        <v>0</v>
      </c>
      <c r="BK286" s="29">
        <v>0</v>
      </c>
      <c r="BL286" s="29">
        <v>0</v>
      </c>
      <c r="BM286" s="31"/>
      <c r="BN286" s="31"/>
      <c r="BO286" s="2"/>
      <c r="BP286" s="2"/>
      <c r="BQ286" s="2"/>
    </row>
    <row r="287" spans="1:80" x14ac:dyDescent="0.25">
      <c r="A287" s="63" t="s">
        <v>112</v>
      </c>
      <c r="B287" s="63" t="s">
        <v>410</v>
      </c>
      <c r="C287" s="29">
        <v>644.89</v>
      </c>
      <c r="D287" s="29">
        <v>360.56</v>
      </c>
      <c r="E287" s="29">
        <v>169.44</v>
      </c>
      <c r="F287" s="29">
        <v>229.2</v>
      </c>
      <c r="G287" s="29">
        <v>198.87</v>
      </c>
      <c r="H287" s="29">
        <v>207.6</v>
      </c>
      <c r="I287" s="29">
        <v>221.4</v>
      </c>
      <c r="J287" s="29">
        <v>228.1</v>
      </c>
      <c r="K287" s="29">
        <v>220</v>
      </c>
      <c r="L287" s="29">
        <v>210.67</v>
      </c>
      <c r="M287" s="29">
        <v>208.9</v>
      </c>
      <c r="N287" s="29">
        <v>215.27</v>
      </c>
      <c r="O287" s="29">
        <v>215.64</v>
      </c>
      <c r="P287" s="29">
        <v>239.95</v>
      </c>
      <c r="Q287" s="29">
        <v>187.79</v>
      </c>
      <c r="R287" s="29">
        <v>159.72999999999999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35.450000000000003</v>
      </c>
      <c r="Y287" s="29">
        <v>0</v>
      </c>
      <c r="Z287" s="29">
        <v>0</v>
      </c>
      <c r="AA287" s="29">
        <v>74.31</v>
      </c>
      <c r="AB287" s="29">
        <v>5.25</v>
      </c>
      <c r="AC287" s="5">
        <v>0</v>
      </c>
      <c r="AD287" s="5">
        <v>0</v>
      </c>
      <c r="AE287" s="5">
        <v>0</v>
      </c>
      <c r="AF287" s="5">
        <v>1</v>
      </c>
      <c r="AG287" s="5">
        <v>7.4399999999999995</v>
      </c>
      <c r="AH287" s="5">
        <v>23.94</v>
      </c>
      <c r="AI287" s="29">
        <v>0</v>
      </c>
      <c r="AJ287" s="29">
        <v>0</v>
      </c>
      <c r="AK287" s="29">
        <v>0</v>
      </c>
      <c r="AL287" s="5">
        <v>0</v>
      </c>
      <c r="AM287" s="5">
        <v>0</v>
      </c>
      <c r="AN287" s="5">
        <v>1</v>
      </c>
      <c r="AO287" s="5">
        <v>7.4399999999999995</v>
      </c>
      <c r="AP287" s="5">
        <v>23.84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0</v>
      </c>
      <c r="BA287" s="5">
        <v>0</v>
      </c>
      <c r="BB287" s="5">
        <v>0</v>
      </c>
      <c r="BC287" s="5">
        <v>0</v>
      </c>
      <c r="BD287" s="5">
        <v>0</v>
      </c>
      <c r="BE287" s="29">
        <v>3.6</v>
      </c>
      <c r="BF287" s="29">
        <v>0</v>
      </c>
      <c r="BG287" s="29">
        <v>22.89</v>
      </c>
      <c r="BH287" s="29">
        <v>38</v>
      </c>
      <c r="BI287" s="29">
        <v>317.22000000000003</v>
      </c>
      <c r="BJ287" s="29">
        <v>22.89</v>
      </c>
      <c r="BK287" s="29">
        <v>38</v>
      </c>
      <c r="BL287" s="29">
        <v>315.22000000000003</v>
      </c>
      <c r="BM287" s="31"/>
      <c r="BN287" s="31"/>
      <c r="BO287" s="2"/>
      <c r="BP287" s="2"/>
      <c r="BQ287" s="2"/>
    </row>
    <row r="288" spans="1:80" x14ac:dyDescent="0.25">
      <c r="A288" s="63" t="s">
        <v>263</v>
      </c>
      <c r="B288" s="63" t="s">
        <v>558</v>
      </c>
      <c r="C288" s="29">
        <v>94.67</v>
      </c>
      <c r="D288" s="29">
        <v>30.56</v>
      </c>
      <c r="E288" s="29">
        <v>46</v>
      </c>
      <c r="F288" s="29">
        <v>427.54</v>
      </c>
      <c r="G288" s="29">
        <v>478</v>
      </c>
      <c r="H288" s="29">
        <v>498.13</v>
      </c>
      <c r="I288" s="29">
        <v>435.73</v>
      </c>
      <c r="J288" s="29">
        <v>490.03</v>
      </c>
      <c r="K288" s="29">
        <v>481.31</v>
      </c>
      <c r="L288" s="29">
        <v>465.59</v>
      </c>
      <c r="M288" s="29">
        <v>455.49</v>
      </c>
      <c r="N288" s="29">
        <v>513.94000000000005</v>
      </c>
      <c r="O288" s="29">
        <v>535.46</v>
      </c>
      <c r="P288" s="29">
        <v>557.1</v>
      </c>
      <c r="Q288" s="29">
        <v>541.9</v>
      </c>
      <c r="R288" s="29">
        <v>613.61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273.62</v>
      </c>
      <c r="Y288" s="29">
        <v>280.52999999999997</v>
      </c>
      <c r="Z288" s="29">
        <v>85.4</v>
      </c>
      <c r="AA288" s="29">
        <v>182.75</v>
      </c>
      <c r="AB288" s="29">
        <v>16.22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146</v>
      </c>
      <c r="AI288" s="29">
        <v>0</v>
      </c>
      <c r="AJ288" s="29">
        <v>0</v>
      </c>
      <c r="AK288" s="29"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146</v>
      </c>
      <c r="AQ288" s="5">
        <v>0</v>
      </c>
      <c r="AR288" s="5">
        <v>0</v>
      </c>
      <c r="AS288" s="5">
        <v>0</v>
      </c>
      <c r="AT288" s="5">
        <v>0</v>
      </c>
      <c r="AU288" s="5">
        <v>63.12</v>
      </c>
      <c r="AV288" s="5">
        <v>0</v>
      </c>
      <c r="AW288" s="5">
        <v>63.12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  <c r="BC288" s="5">
        <v>0</v>
      </c>
      <c r="BD288" s="5">
        <v>0</v>
      </c>
      <c r="BE288" s="29">
        <v>21.7</v>
      </c>
      <c r="BF288" s="29">
        <v>0</v>
      </c>
      <c r="BG288" s="29">
        <v>46.56</v>
      </c>
      <c r="BH288" s="29">
        <v>68.56</v>
      </c>
      <c r="BI288" s="29">
        <v>804.44</v>
      </c>
      <c r="BJ288" s="29">
        <v>46.56</v>
      </c>
      <c r="BK288" s="29">
        <v>68.56</v>
      </c>
      <c r="BL288" s="29">
        <v>801.44</v>
      </c>
      <c r="BM288" s="31"/>
      <c r="BN288" s="31"/>
      <c r="BO288" s="2"/>
      <c r="BP288" s="2"/>
      <c r="BQ288" s="2"/>
    </row>
    <row r="289" spans="1:69" x14ac:dyDescent="0.25">
      <c r="A289" s="63" t="s">
        <v>297</v>
      </c>
      <c r="B289" s="63" t="s">
        <v>592</v>
      </c>
      <c r="C289" s="29">
        <v>168</v>
      </c>
      <c r="D289" s="29">
        <v>23.33</v>
      </c>
      <c r="E289" s="29">
        <v>51</v>
      </c>
      <c r="F289" s="29">
        <v>73.2</v>
      </c>
      <c r="G289" s="29">
        <v>70.84</v>
      </c>
      <c r="H289" s="29">
        <v>58.5</v>
      </c>
      <c r="I289" s="29">
        <v>67.8</v>
      </c>
      <c r="J289" s="29">
        <v>68.400000000000006</v>
      </c>
      <c r="K289" s="29">
        <v>79</v>
      </c>
      <c r="L289" s="29">
        <v>74.2</v>
      </c>
      <c r="M289" s="29">
        <v>70.87</v>
      </c>
      <c r="N289" s="29">
        <v>58.5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0</v>
      </c>
      <c r="AA289" s="29">
        <v>0</v>
      </c>
      <c r="AB289" s="29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29">
        <v>0</v>
      </c>
      <c r="AJ289" s="29">
        <v>0</v>
      </c>
      <c r="AK289" s="29"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v>0</v>
      </c>
      <c r="BD289" s="5">
        <v>0</v>
      </c>
      <c r="BE289" s="29">
        <v>0</v>
      </c>
      <c r="BF289" s="29">
        <v>0</v>
      </c>
      <c r="BG289" s="29">
        <v>9.67</v>
      </c>
      <c r="BH289" s="29">
        <v>6.33</v>
      </c>
      <c r="BI289" s="29">
        <v>61.56</v>
      </c>
      <c r="BJ289" s="29">
        <v>9.67</v>
      </c>
      <c r="BK289" s="29">
        <v>6.33</v>
      </c>
      <c r="BL289" s="29">
        <v>61.56</v>
      </c>
      <c r="BM289" s="31"/>
      <c r="BN289" s="31"/>
      <c r="BO289" s="2"/>
      <c r="BP289" s="2"/>
      <c r="BQ289" s="2"/>
    </row>
    <row r="290" spans="1:69" x14ac:dyDescent="0.25">
      <c r="A290" s="63" t="s">
        <v>193</v>
      </c>
      <c r="B290" s="63" t="s">
        <v>490</v>
      </c>
      <c r="C290" s="29">
        <v>231.22</v>
      </c>
      <c r="D290" s="29">
        <v>100.22</v>
      </c>
      <c r="E290" s="29">
        <v>101.44</v>
      </c>
      <c r="F290" s="29">
        <v>399.53</v>
      </c>
      <c r="G290" s="29">
        <v>390.27</v>
      </c>
      <c r="H290" s="29">
        <v>446.47</v>
      </c>
      <c r="I290" s="29">
        <v>370.09</v>
      </c>
      <c r="J290" s="29">
        <v>426.7</v>
      </c>
      <c r="K290" s="29">
        <v>414.91</v>
      </c>
      <c r="L290" s="29">
        <v>440.94</v>
      </c>
      <c r="M290" s="29">
        <v>410.85</v>
      </c>
      <c r="N290" s="29">
        <v>482.17</v>
      </c>
      <c r="O290" s="29">
        <v>485.72</v>
      </c>
      <c r="P290" s="29">
        <v>496.77</v>
      </c>
      <c r="Q290" s="29">
        <v>359.47</v>
      </c>
      <c r="R290" s="29">
        <v>317.54000000000002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226.75</v>
      </c>
      <c r="Y290" s="29">
        <v>0</v>
      </c>
      <c r="Z290" s="29">
        <v>0</v>
      </c>
      <c r="AA290" s="29">
        <v>211.34</v>
      </c>
      <c r="AB290" s="29">
        <v>11.87</v>
      </c>
      <c r="AC290" s="5">
        <v>0</v>
      </c>
      <c r="AD290" s="5">
        <v>0</v>
      </c>
      <c r="AE290" s="5">
        <v>0</v>
      </c>
      <c r="AF290" s="5">
        <v>0.1</v>
      </c>
      <c r="AG290" s="5">
        <v>0.5</v>
      </c>
      <c r="AH290" s="5">
        <v>2.2999999999999998</v>
      </c>
      <c r="AI290" s="29">
        <v>0</v>
      </c>
      <c r="AJ290" s="29">
        <v>0</v>
      </c>
      <c r="AK290" s="29">
        <v>0</v>
      </c>
      <c r="AL290" s="5">
        <v>0</v>
      </c>
      <c r="AM290" s="5">
        <v>0</v>
      </c>
      <c r="AN290" s="5">
        <v>0.1</v>
      </c>
      <c r="AO290" s="5">
        <v>0.5</v>
      </c>
      <c r="AP290" s="5">
        <v>2.3200000000000003</v>
      </c>
      <c r="AQ290" s="5">
        <v>0</v>
      </c>
      <c r="AR290" s="5">
        <v>0</v>
      </c>
      <c r="AS290" s="5">
        <v>0</v>
      </c>
      <c r="AT290" s="5">
        <v>0</v>
      </c>
      <c r="AU290" s="5">
        <v>0.22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0.22</v>
      </c>
      <c r="BB290" s="5">
        <v>0</v>
      </c>
      <c r="BC290" s="5">
        <v>0</v>
      </c>
      <c r="BD290" s="5">
        <v>0</v>
      </c>
      <c r="BE290" s="29">
        <v>0</v>
      </c>
      <c r="BF290" s="29">
        <v>0</v>
      </c>
      <c r="BG290" s="29">
        <v>30.22</v>
      </c>
      <c r="BH290" s="29">
        <v>71.67</v>
      </c>
      <c r="BI290" s="29">
        <v>535.89</v>
      </c>
      <c r="BJ290" s="29">
        <v>30.22</v>
      </c>
      <c r="BK290" s="29">
        <v>71.67</v>
      </c>
      <c r="BL290" s="29">
        <v>534.89</v>
      </c>
      <c r="BM290" s="31"/>
      <c r="BN290" s="31"/>
      <c r="BO290" s="2"/>
      <c r="BP290" s="2"/>
      <c r="BQ290" s="2"/>
    </row>
    <row r="291" spans="1:69" x14ac:dyDescent="0.25">
      <c r="A291" s="63" t="s">
        <v>252</v>
      </c>
      <c r="B291" s="63" t="s">
        <v>547</v>
      </c>
      <c r="C291" s="29">
        <v>19.78</v>
      </c>
      <c r="D291" s="29">
        <v>6.11</v>
      </c>
      <c r="E291" s="29">
        <v>2.33</v>
      </c>
      <c r="F291" s="29">
        <v>58.71</v>
      </c>
      <c r="G291" s="29">
        <v>78.900000000000006</v>
      </c>
      <c r="H291" s="29">
        <v>76.53</v>
      </c>
      <c r="I291" s="29">
        <v>85.72</v>
      </c>
      <c r="J291" s="29">
        <v>88.26</v>
      </c>
      <c r="K291" s="29">
        <v>93.53</v>
      </c>
      <c r="L291" s="29">
        <v>142.53</v>
      </c>
      <c r="M291" s="29">
        <v>121.7</v>
      </c>
      <c r="N291" s="29">
        <v>130.34</v>
      </c>
      <c r="O291" s="29">
        <v>19</v>
      </c>
      <c r="P291" s="29">
        <v>15.3</v>
      </c>
      <c r="Q291" s="29">
        <v>7.7</v>
      </c>
      <c r="R291" s="29">
        <v>12.6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0</v>
      </c>
      <c r="AA291" s="29">
        <v>0</v>
      </c>
      <c r="AB291" s="29">
        <v>0</v>
      </c>
      <c r="AC291" s="5">
        <v>32.700000000000003</v>
      </c>
      <c r="AD291" s="5">
        <v>180.31</v>
      </c>
      <c r="AE291" s="5">
        <v>68.2</v>
      </c>
      <c r="AF291" s="5">
        <v>185.96</v>
      </c>
      <c r="AG291" s="5">
        <v>209.12</v>
      </c>
      <c r="AH291" s="5">
        <v>0</v>
      </c>
      <c r="AI291" s="29">
        <v>0</v>
      </c>
      <c r="AJ291" s="29">
        <v>0</v>
      </c>
      <c r="AK291" s="29">
        <v>0</v>
      </c>
      <c r="AL291" s="5">
        <v>213.01</v>
      </c>
      <c r="AM291" s="5">
        <v>68.2</v>
      </c>
      <c r="AN291" s="5">
        <v>185.96</v>
      </c>
      <c r="AO291" s="5">
        <v>209.12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v>0</v>
      </c>
      <c r="BD291" s="5">
        <v>0</v>
      </c>
      <c r="BE291" s="29">
        <v>0</v>
      </c>
      <c r="BF291" s="29">
        <v>0</v>
      </c>
      <c r="BG291" s="29">
        <v>0</v>
      </c>
      <c r="BH291" s="29">
        <v>4</v>
      </c>
      <c r="BI291" s="29">
        <v>92</v>
      </c>
      <c r="BJ291" s="29">
        <v>0</v>
      </c>
      <c r="BK291" s="29">
        <v>4</v>
      </c>
      <c r="BL291" s="29">
        <v>92.56</v>
      </c>
      <c r="BM291" s="31"/>
      <c r="BN291" s="31"/>
      <c r="BO291" s="2"/>
      <c r="BP291" s="2"/>
      <c r="BQ291" s="2"/>
    </row>
    <row r="292" spans="1:69" x14ac:dyDescent="0.25">
      <c r="A292" s="63" t="s">
        <v>39</v>
      </c>
      <c r="B292" s="63" t="s">
        <v>337</v>
      </c>
      <c r="C292" s="29">
        <v>2160</v>
      </c>
      <c r="D292" s="29">
        <v>970.11</v>
      </c>
      <c r="E292" s="29">
        <v>627.55999999999995</v>
      </c>
      <c r="F292" s="29">
        <v>1715.62</v>
      </c>
      <c r="G292" s="29">
        <v>1763.62</v>
      </c>
      <c r="H292" s="29">
        <v>1693.92</v>
      </c>
      <c r="I292" s="29">
        <v>1758.03</v>
      </c>
      <c r="J292" s="29">
        <v>1909.7</v>
      </c>
      <c r="K292" s="29">
        <v>1901.95</v>
      </c>
      <c r="L292" s="29">
        <v>1896.21</v>
      </c>
      <c r="M292" s="29">
        <v>1768.51</v>
      </c>
      <c r="N292" s="29">
        <v>1721</v>
      </c>
      <c r="O292" s="29">
        <v>1730.83</v>
      </c>
      <c r="P292" s="29">
        <v>1696.46</v>
      </c>
      <c r="Q292" s="29">
        <v>1313.35</v>
      </c>
      <c r="R292" s="29">
        <v>1295.8800000000001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1201.51</v>
      </c>
      <c r="Y292" s="29">
        <v>0</v>
      </c>
      <c r="Z292" s="29">
        <v>202.67</v>
      </c>
      <c r="AA292" s="29">
        <v>423.53</v>
      </c>
      <c r="AB292" s="29">
        <v>12.19</v>
      </c>
      <c r="AC292" s="5">
        <v>16.399999999999999</v>
      </c>
      <c r="AD292" s="5">
        <v>40.92</v>
      </c>
      <c r="AE292" s="5">
        <v>15.7</v>
      </c>
      <c r="AF292" s="5">
        <v>41.99</v>
      </c>
      <c r="AG292" s="5">
        <v>67.759999999999991</v>
      </c>
      <c r="AH292" s="5">
        <v>285.99</v>
      </c>
      <c r="AI292" s="29">
        <v>17.32</v>
      </c>
      <c r="AJ292" s="29">
        <v>0</v>
      </c>
      <c r="AK292" s="29">
        <v>0</v>
      </c>
      <c r="AL292" s="5">
        <v>57.830000000000005</v>
      </c>
      <c r="AM292" s="5">
        <v>15.99</v>
      </c>
      <c r="AN292" s="5">
        <v>42.2</v>
      </c>
      <c r="AO292" s="5">
        <v>67.960000000000008</v>
      </c>
      <c r="AP292" s="5">
        <v>288.68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0</v>
      </c>
      <c r="BA292" s="5">
        <v>0</v>
      </c>
      <c r="BB292" s="5">
        <v>0</v>
      </c>
      <c r="BC292" s="5">
        <v>0</v>
      </c>
      <c r="BD292" s="5">
        <v>0</v>
      </c>
      <c r="BE292" s="29">
        <v>221.65</v>
      </c>
      <c r="BF292" s="29">
        <v>8.0500000000000007</v>
      </c>
      <c r="BG292" s="29">
        <v>144.56</v>
      </c>
      <c r="BH292" s="29">
        <v>246.78</v>
      </c>
      <c r="BI292" s="29">
        <v>2742</v>
      </c>
      <c r="BJ292" s="29">
        <v>144.56</v>
      </c>
      <c r="BK292" s="29">
        <v>246.78</v>
      </c>
      <c r="BL292" s="29">
        <v>2770.89</v>
      </c>
      <c r="BM292" s="31"/>
      <c r="BN292" s="31"/>
      <c r="BO292" s="2"/>
      <c r="BP292" s="2"/>
      <c r="BQ292" s="2"/>
    </row>
    <row r="293" spans="1:69" x14ac:dyDescent="0.25">
      <c r="A293" s="63" t="s">
        <v>108</v>
      </c>
      <c r="B293" s="63" t="s">
        <v>406</v>
      </c>
      <c r="C293" s="29">
        <v>49</v>
      </c>
      <c r="D293" s="29">
        <v>27.11</v>
      </c>
      <c r="E293" s="29">
        <v>15.78</v>
      </c>
      <c r="F293" s="29">
        <v>71.09</v>
      </c>
      <c r="G293" s="29">
        <v>92.07</v>
      </c>
      <c r="H293" s="29">
        <v>94.48</v>
      </c>
      <c r="I293" s="29">
        <v>94.57</v>
      </c>
      <c r="J293" s="29">
        <v>98.39</v>
      </c>
      <c r="K293" s="29">
        <v>105.05</v>
      </c>
      <c r="L293" s="29">
        <v>133.74</v>
      </c>
      <c r="M293" s="29">
        <v>132.46</v>
      </c>
      <c r="N293" s="29">
        <v>144.47</v>
      </c>
      <c r="O293" s="29">
        <v>149.9</v>
      </c>
      <c r="P293" s="29">
        <v>137.07</v>
      </c>
      <c r="Q293" s="29">
        <v>117.97</v>
      </c>
      <c r="R293" s="29">
        <v>98.14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77.05</v>
      </c>
      <c r="Y293" s="29">
        <v>0</v>
      </c>
      <c r="Z293" s="29">
        <v>27.86</v>
      </c>
      <c r="AA293" s="29">
        <v>50.86</v>
      </c>
      <c r="AB293" s="29">
        <v>1.69</v>
      </c>
      <c r="AC293" s="5">
        <v>2.25</v>
      </c>
      <c r="AD293" s="5">
        <v>21</v>
      </c>
      <c r="AE293" s="5">
        <v>7.28</v>
      </c>
      <c r="AF293" s="5">
        <v>9.44</v>
      </c>
      <c r="AG293" s="5">
        <v>10.719999999999999</v>
      </c>
      <c r="AH293" s="5">
        <v>40.98</v>
      </c>
      <c r="AI293" s="29">
        <v>0</v>
      </c>
      <c r="AJ293" s="29">
        <v>0</v>
      </c>
      <c r="AK293" s="29">
        <v>0</v>
      </c>
      <c r="AL293" s="5">
        <v>23.25</v>
      </c>
      <c r="AM293" s="5">
        <v>7.28</v>
      </c>
      <c r="AN293" s="5">
        <v>9.44</v>
      </c>
      <c r="AO293" s="5">
        <v>10.719999999999999</v>
      </c>
      <c r="AP293" s="5">
        <v>40.98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v>0</v>
      </c>
      <c r="BD293" s="5">
        <v>0</v>
      </c>
      <c r="BE293" s="29">
        <v>0</v>
      </c>
      <c r="BF293" s="29">
        <v>0</v>
      </c>
      <c r="BG293" s="29">
        <v>3.44</v>
      </c>
      <c r="BH293" s="29">
        <v>9.56</v>
      </c>
      <c r="BI293" s="29">
        <v>174.33</v>
      </c>
      <c r="BJ293" s="29">
        <v>3.44</v>
      </c>
      <c r="BK293" s="29">
        <v>9.56</v>
      </c>
      <c r="BL293" s="29">
        <v>174.33</v>
      </c>
      <c r="BM293" s="31"/>
      <c r="BN293" s="31"/>
      <c r="BO293" s="2"/>
      <c r="BP293" s="2"/>
      <c r="BQ293" s="2"/>
    </row>
    <row r="294" spans="1:69" x14ac:dyDescent="0.25">
      <c r="A294" s="70" t="s">
        <v>666</v>
      </c>
      <c r="B294" s="63" t="s">
        <v>668</v>
      </c>
      <c r="C294" s="29">
        <v>0</v>
      </c>
      <c r="D294" s="29">
        <v>0</v>
      </c>
      <c r="E294" s="29">
        <v>0</v>
      </c>
      <c r="F294" s="29">
        <v>12.6</v>
      </c>
      <c r="G294" s="29">
        <v>17.600000000000001</v>
      </c>
      <c r="H294" s="29">
        <v>14.3</v>
      </c>
      <c r="I294" s="29">
        <v>13.6</v>
      </c>
      <c r="J294" s="29">
        <v>16.399999999999999</v>
      </c>
      <c r="K294" s="29">
        <v>13.5</v>
      </c>
      <c r="L294" s="29">
        <v>12.1</v>
      </c>
      <c r="M294" s="29">
        <v>18.899999999999999</v>
      </c>
      <c r="N294" s="29">
        <v>10.4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0</v>
      </c>
      <c r="AA294" s="29">
        <v>0</v>
      </c>
      <c r="AB294" s="29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29">
        <v>0</v>
      </c>
      <c r="AJ294" s="29">
        <v>0</v>
      </c>
      <c r="AK294" s="29">
        <v>0</v>
      </c>
      <c r="AL294" s="5">
        <v>0</v>
      </c>
      <c r="AM294" s="5">
        <v>0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  <c r="AZ294" s="5">
        <v>0</v>
      </c>
      <c r="BA294" s="5">
        <v>0</v>
      </c>
      <c r="BB294" s="5">
        <v>0</v>
      </c>
      <c r="BC294" s="5">
        <v>0</v>
      </c>
      <c r="BD294" s="5">
        <v>0</v>
      </c>
      <c r="BE294" s="29">
        <v>0</v>
      </c>
      <c r="BF294" s="29">
        <v>0</v>
      </c>
      <c r="BG294" s="29">
        <v>0</v>
      </c>
      <c r="BH294" s="29">
        <v>0</v>
      </c>
      <c r="BI294" s="29">
        <v>0</v>
      </c>
      <c r="BJ294" s="29">
        <v>0</v>
      </c>
      <c r="BK294" s="29">
        <v>0</v>
      </c>
      <c r="BL294" s="29">
        <v>0</v>
      </c>
      <c r="BM294" s="31"/>
      <c r="BN294" s="31"/>
      <c r="BO294" s="2"/>
      <c r="BP294" s="2"/>
      <c r="BQ294" s="2"/>
    </row>
    <row r="295" spans="1:69" x14ac:dyDescent="0.25">
      <c r="A295" s="63" t="s">
        <v>269</v>
      </c>
      <c r="B295" s="63" t="s">
        <v>564</v>
      </c>
      <c r="C295" s="29">
        <v>10.67</v>
      </c>
      <c r="D295" s="29">
        <v>8.33</v>
      </c>
      <c r="E295" s="29">
        <v>4.67</v>
      </c>
      <c r="F295" s="29">
        <v>44.6</v>
      </c>
      <c r="G295" s="29">
        <v>32.4</v>
      </c>
      <c r="H295" s="29">
        <v>27.7</v>
      </c>
      <c r="I295" s="29">
        <v>33.700000000000003</v>
      </c>
      <c r="J295" s="29">
        <v>34.1</v>
      </c>
      <c r="K295" s="29">
        <v>42.9</v>
      </c>
      <c r="L295" s="29">
        <v>29.2</v>
      </c>
      <c r="M295" s="29">
        <v>42.1</v>
      </c>
      <c r="N295" s="29">
        <v>50.1</v>
      </c>
      <c r="O295" s="29">
        <v>39.1</v>
      </c>
      <c r="P295" s="29">
        <v>53.5</v>
      </c>
      <c r="Q295" s="29">
        <v>32.65</v>
      </c>
      <c r="R295" s="29">
        <v>35.42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24.55</v>
      </c>
      <c r="Y295" s="29">
        <v>0</v>
      </c>
      <c r="Z295" s="29">
        <v>0.66</v>
      </c>
      <c r="AA295" s="29">
        <v>8.27</v>
      </c>
      <c r="AB295" s="29">
        <v>7.0000000000000007E-2</v>
      </c>
      <c r="AC295" s="5">
        <v>0.1</v>
      </c>
      <c r="AD295" s="5">
        <v>0</v>
      </c>
      <c r="AE295" s="5">
        <v>1</v>
      </c>
      <c r="AF295" s="5">
        <v>2.2400000000000002</v>
      </c>
      <c r="AG295" s="5">
        <v>1.76</v>
      </c>
      <c r="AH295" s="5">
        <v>5.9600000000000009</v>
      </c>
      <c r="AI295" s="29">
        <v>0</v>
      </c>
      <c r="AJ295" s="29">
        <v>0</v>
      </c>
      <c r="AK295" s="29">
        <v>0</v>
      </c>
      <c r="AL295" s="5">
        <v>0.1</v>
      </c>
      <c r="AM295" s="5">
        <v>1</v>
      </c>
      <c r="AN295" s="5">
        <v>2.2400000000000002</v>
      </c>
      <c r="AO295" s="5">
        <v>1.76</v>
      </c>
      <c r="AP295" s="5">
        <v>5.9600000000000009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v>0</v>
      </c>
      <c r="BD295" s="5">
        <v>0</v>
      </c>
      <c r="BE295" s="29">
        <v>0</v>
      </c>
      <c r="BF295" s="29">
        <v>0</v>
      </c>
      <c r="BG295" s="29">
        <v>4.5599999999999996</v>
      </c>
      <c r="BH295" s="29">
        <v>2.56</v>
      </c>
      <c r="BI295" s="29">
        <v>93.67</v>
      </c>
      <c r="BJ295" s="29">
        <v>0</v>
      </c>
      <c r="BK295" s="29">
        <v>0</v>
      </c>
      <c r="BL295" s="29">
        <v>0</v>
      </c>
      <c r="BM295" s="31"/>
      <c r="BN295" s="31"/>
      <c r="BO295" s="2"/>
      <c r="BP295" s="2"/>
      <c r="BQ295" s="2"/>
    </row>
    <row r="296" spans="1:69" x14ac:dyDescent="0.25">
      <c r="A296" s="63" t="s">
        <v>72</v>
      </c>
      <c r="B296" s="63" t="s">
        <v>370</v>
      </c>
      <c r="C296" s="29">
        <v>903.22</v>
      </c>
      <c r="D296" s="29">
        <v>390.44</v>
      </c>
      <c r="E296" s="29">
        <v>294</v>
      </c>
      <c r="F296" s="29">
        <v>160.1</v>
      </c>
      <c r="G296" s="29">
        <v>196.8</v>
      </c>
      <c r="H296" s="29">
        <v>207.1</v>
      </c>
      <c r="I296" s="29">
        <v>207</v>
      </c>
      <c r="J296" s="29">
        <v>183.7</v>
      </c>
      <c r="K296" s="29">
        <v>213.64</v>
      </c>
      <c r="L296" s="29">
        <v>205.08</v>
      </c>
      <c r="M296" s="29">
        <v>206.02</v>
      </c>
      <c r="N296" s="29">
        <v>208.69</v>
      </c>
      <c r="O296" s="29">
        <v>163.59</v>
      </c>
      <c r="P296" s="29">
        <v>169.69</v>
      </c>
      <c r="Q296" s="29">
        <v>119.19</v>
      </c>
      <c r="R296" s="29">
        <v>118.97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139.13999999999999</v>
      </c>
      <c r="Y296" s="29">
        <v>0</v>
      </c>
      <c r="Z296" s="29">
        <v>66.400000000000006</v>
      </c>
      <c r="AA296" s="29">
        <v>32.71</v>
      </c>
      <c r="AB296" s="29">
        <v>0.63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29">
        <v>0</v>
      </c>
      <c r="AJ296" s="29">
        <v>0</v>
      </c>
      <c r="AK296" s="29">
        <v>0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0</v>
      </c>
      <c r="BA296" s="5">
        <v>0</v>
      </c>
      <c r="BB296" s="5">
        <v>0</v>
      </c>
      <c r="BC296" s="5">
        <v>0</v>
      </c>
      <c r="BD296" s="5">
        <v>0</v>
      </c>
      <c r="BE296" s="29">
        <v>0</v>
      </c>
      <c r="BF296" s="29">
        <v>0</v>
      </c>
      <c r="BG296" s="29">
        <v>21.33</v>
      </c>
      <c r="BH296" s="29">
        <v>17.78</v>
      </c>
      <c r="BI296" s="29">
        <v>318.89</v>
      </c>
      <c r="BJ296" s="29">
        <v>21.33</v>
      </c>
      <c r="BK296" s="29">
        <v>17.78</v>
      </c>
      <c r="BL296" s="29">
        <v>317.89</v>
      </c>
      <c r="BM296" s="31"/>
      <c r="BN296" s="31"/>
      <c r="BO296" s="2"/>
      <c r="BP296" s="2"/>
      <c r="BQ296" s="2"/>
    </row>
    <row r="297" spans="1:69" x14ac:dyDescent="0.25">
      <c r="A297" s="63" t="s">
        <v>275</v>
      </c>
      <c r="B297" s="63" t="s">
        <v>570</v>
      </c>
      <c r="C297" s="29">
        <v>7</v>
      </c>
      <c r="D297" s="29">
        <v>2</v>
      </c>
      <c r="E297" s="29">
        <v>0</v>
      </c>
      <c r="F297" s="29">
        <v>24</v>
      </c>
      <c r="G297" s="29">
        <v>22.1</v>
      </c>
      <c r="H297" s="29">
        <v>22.3</v>
      </c>
      <c r="I297" s="29">
        <v>17.63</v>
      </c>
      <c r="J297" s="29">
        <v>24.93</v>
      </c>
      <c r="K297" s="29">
        <v>15.3</v>
      </c>
      <c r="L297" s="29">
        <v>24.9</v>
      </c>
      <c r="M297" s="29">
        <v>23.7</v>
      </c>
      <c r="N297" s="29">
        <v>23.9</v>
      </c>
      <c r="O297" s="29">
        <v>21.1</v>
      </c>
      <c r="P297" s="29">
        <v>14.3</v>
      </c>
      <c r="Q297" s="29">
        <v>19.440000000000001</v>
      </c>
      <c r="R297" s="29">
        <v>10.56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21.03</v>
      </c>
      <c r="Y297" s="29">
        <v>0</v>
      </c>
      <c r="Z297" s="29">
        <v>0</v>
      </c>
      <c r="AA297" s="29">
        <v>12.06</v>
      </c>
      <c r="AB297" s="29">
        <v>2.63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29">
        <v>0</v>
      </c>
      <c r="AJ297" s="29">
        <v>0</v>
      </c>
      <c r="AK297" s="29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0</v>
      </c>
      <c r="BA297" s="5">
        <v>0</v>
      </c>
      <c r="BB297" s="5">
        <v>0</v>
      </c>
      <c r="BC297" s="5">
        <v>0</v>
      </c>
      <c r="BD297" s="5">
        <v>0</v>
      </c>
      <c r="BE297" s="29">
        <v>0</v>
      </c>
      <c r="BF297" s="29">
        <v>0</v>
      </c>
      <c r="BG297" s="29">
        <v>0.78</v>
      </c>
      <c r="BH297" s="29">
        <v>0.33</v>
      </c>
      <c r="BI297" s="29">
        <v>31.78</v>
      </c>
      <c r="BJ297" s="29">
        <v>0.78</v>
      </c>
      <c r="BK297" s="29">
        <v>0.33</v>
      </c>
      <c r="BL297" s="29">
        <v>31.67</v>
      </c>
      <c r="BM297" s="31"/>
      <c r="BN297" s="31"/>
      <c r="BO297" s="2"/>
      <c r="BP297" s="2"/>
      <c r="BQ297" s="2"/>
    </row>
    <row r="298" spans="1:69" x14ac:dyDescent="0.25">
      <c r="A298" s="63" t="s">
        <v>271</v>
      </c>
      <c r="B298" s="63" t="s">
        <v>566</v>
      </c>
      <c r="C298" s="29">
        <v>556.11</v>
      </c>
      <c r="D298" s="29">
        <v>217.89</v>
      </c>
      <c r="E298" s="29">
        <v>147.66999999999999</v>
      </c>
      <c r="F298" s="29">
        <v>413.54</v>
      </c>
      <c r="G298" s="29">
        <v>397</v>
      </c>
      <c r="H298" s="29">
        <v>415.13</v>
      </c>
      <c r="I298" s="29">
        <v>382.81</v>
      </c>
      <c r="J298" s="29">
        <v>423.74</v>
      </c>
      <c r="K298" s="29">
        <v>437.92</v>
      </c>
      <c r="L298" s="29">
        <v>376.05</v>
      </c>
      <c r="M298" s="29">
        <v>375.22</v>
      </c>
      <c r="N298" s="29">
        <v>448.88</v>
      </c>
      <c r="O298" s="29">
        <v>453.87</v>
      </c>
      <c r="P298" s="29">
        <v>445.38</v>
      </c>
      <c r="Q298" s="29">
        <v>467.09</v>
      </c>
      <c r="R298" s="29">
        <v>413.83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295.52</v>
      </c>
      <c r="Y298" s="29">
        <v>107.63</v>
      </c>
      <c r="Z298" s="29">
        <v>51.29</v>
      </c>
      <c r="AA298" s="29">
        <v>80.569999999999993</v>
      </c>
      <c r="AB298" s="29">
        <v>11.49</v>
      </c>
      <c r="AC298" s="5">
        <v>0</v>
      </c>
      <c r="AD298" s="5">
        <v>0</v>
      </c>
      <c r="AE298" s="5">
        <v>0</v>
      </c>
      <c r="AF298" s="5">
        <v>0</v>
      </c>
      <c r="AG298" s="5">
        <v>7.8</v>
      </c>
      <c r="AH298" s="5">
        <v>78.27000000000001</v>
      </c>
      <c r="AI298" s="29">
        <v>0</v>
      </c>
      <c r="AJ298" s="29">
        <v>0</v>
      </c>
      <c r="AK298" s="29">
        <v>0</v>
      </c>
      <c r="AL298" s="5">
        <v>0</v>
      </c>
      <c r="AM298" s="5">
        <v>0</v>
      </c>
      <c r="AN298" s="5">
        <v>0</v>
      </c>
      <c r="AO298" s="5">
        <v>7.8</v>
      </c>
      <c r="AP298" s="5">
        <v>78.289999999999992</v>
      </c>
      <c r="AQ298" s="5">
        <v>0</v>
      </c>
      <c r="AR298" s="5">
        <v>0</v>
      </c>
      <c r="AS298" s="5">
        <v>0</v>
      </c>
      <c r="AT298" s="5">
        <v>0</v>
      </c>
      <c r="AU298" s="5">
        <v>6.66</v>
      </c>
      <c r="AV298" s="5">
        <v>0</v>
      </c>
      <c r="AW298" s="5">
        <v>6.66</v>
      </c>
      <c r="AX298" s="5">
        <v>0</v>
      </c>
      <c r="AY298" s="5">
        <v>0</v>
      </c>
      <c r="AZ298" s="5">
        <v>0</v>
      </c>
      <c r="BA298" s="5">
        <v>0</v>
      </c>
      <c r="BB298" s="5">
        <v>0</v>
      </c>
      <c r="BC298" s="5">
        <v>0</v>
      </c>
      <c r="BD298" s="5">
        <v>0</v>
      </c>
      <c r="BE298" s="29">
        <v>122.44</v>
      </c>
      <c r="BF298" s="29">
        <v>9.2200000000000006</v>
      </c>
      <c r="BG298" s="29">
        <v>43.67</v>
      </c>
      <c r="BH298" s="29">
        <v>62.67</v>
      </c>
      <c r="BI298" s="29">
        <v>790.22</v>
      </c>
      <c r="BJ298" s="29">
        <v>43.67</v>
      </c>
      <c r="BK298" s="29">
        <v>62.33</v>
      </c>
      <c r="BL298" s="29">
        <v>790.22</v>
      </c>
      <c r="BM298" s="31"/>
      <c r="BN298" s="31"/>
      <c r="BO298" s="2"/>
      <c r="BP298" s="2"/>
      <c r="BQ298" s="2"/>
    </row>
    <row r="299" spans="1:69" x14ac:dyDescent="0.25">
      <c r="A299" s="69" t="s">
        <v>309</v>
      </c>
      <c r="B299" s="63" t="s">
        <v>604</v>
      </c>
      <c r="C299" s="29">
        <v>714</v>
      </c>
      <c r="D299" s="29">
        <v>428</v>
      </c>
      <c r="E299" s="29">
        <v>145.33000000000001</v>
      </c>
      <c r="F299" s="29">
        <v>255.8</v>
      </c>
      <c r="G299" s="29">
        <v>236.3</v>
      </c>
      <c r="H299" s="29">
        <v>273</v>
      </c>
      <c r="I299" s="29">
        <v>268.5</v>
      </c>
      <c r="J299" s="29">
        <v>253.6</v>
      </c>
      <c r="K299" s="29">
        <v>305.73</v>
      </c>
      <c r="L299" s="29">
        <v>259.3</v>
      </c>
      <c r="M299" s="29">
        <v>322.89</v>
      </c>
      <c r="N299" s="29">
        <v>264.81</v>
      </c>
      <c r="O299" s="29">
        <v>240</v>
      </c>
      <c r="P299" s="29">
        <v>242.69</v>
      </c>
      <c r="Q299" s="29">
        <v>203.84</v>
      </c>
      <c r="R299" s="29">
        <v>207.16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226.92</v>
      </c>
      <c r="Y299" s="29">
        <v>0</v>
      </c>
      <c r="Z299" s="29">
        <v>49.08</v>
      </c>
      <c r="AA299" s="29">
        <v>13.03</v>
      </c>
      <c r="AB299" s="29">
        <v>1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29">
        <v>0</v>
      </c>
      <c r="AJ299" s="29">
        <v>0</v>
      </c>
      <c r="AK299" s="29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0</v>
      </c>
      <c r="BA299" s="5">
        <v>0</v>
      </c>
      <c r="BB299" s="5">
        <v>0</v>
      </c>
      <c r="BC299" s="5">
        <v>0</v>
      </c>
      <c r="BD299" s="5">
        <v>0</v>
      </c>
      <c r="BE299" s="29">
        <v>0</v>
      </c>
      <c r="BF299" s="29">
        <v>0</v>
      </c>
      <c r="BG299" s="29">
        <v>27.56</v>
      </c>
      <c r="BH299" s="29">
        <v>43.67</v>
      </c>
      <c r="BI299" s="29">
        <v>366.44</v>
      </c>
      <c r="BJ299" s="29">
        <v>27.56</v>
      </c>
      <c r="BK299" s="29">
        <v>43.67</v>
      </c>
      <c r="BL299" s="29">
        <v>366.44</v>
      </c>
      <c r="BM299" s="31"/>
      <c r="BN299" s="31"/>
      <c r="BO299" s="2"/>
      <c r="BP299" s="2"/>
      <c r="BQ299" s="2"/>
    </row>
    <row r="300" spans="1:69" x14ac:dyDescent="0.25">
      <c r="A300" s="63" t="s">
        <v>74</v>
      </c>
      <c r="B300" s="63" t="s">
        <v>372</v>
      </c>
      <c r="C300" s="29">
        <v>193.11</v>
      </c>
      <c r="D300" s="29">
        <v>82.78</v>
      </c>
      <c r="E300" s="29">
        <v>109</v>
      </c>
      <c r="F300" s="29">
        <v>62.8</v>
      </c>
      <c r="G300" s="29">
        <v>70.900000000000006</v>
      </c>
      <c r="H300" s="29">
        <v>77.400000000000006</v>
      </c>
      <c r="I300" s="29">
        <v>75.3</v>
      </c>
      <c r="J300" s="29">
        <v>74.7</v>
      </c>
      <c r="K300" s="29">
        <v>74.319999999999993</v>
      </c>
      <c r="L300" s="29">
        <v>90.1</v>
      </c>
      <c r="M300" s="29">
        <v>83.62</v>
      </c>
      <c r="N300" s="29">
        <v>68.77</v>
      </c>
      <c r="O300" s="29">
        <v>68.31</v>
      </c>
      <c r="P300" s="29">
        <v>54.24</v>
      </c>
      <c r="Q300" s="29">
        <v>46.65</v>
      </c>
      <c r="R300" s="29">
        <v>47.7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41.87</v>
      </c>
      <c r="Y300" s="29">
        <v>0</v>
      </c>
      <c r="Z300" s="29">
        <v>0</v>
      </c>
      <c r="AA300" s="29">
        <v>21.29</v>
      </c>
      <c r="AB300" s="29">
        <v>2.1800000000000002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29">
        <v>0</v>
      </c>
      <c r="AJ300" s="29">
        <v>0</v>
      </c>
      <c r="AK300" s="29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0</v>
      </c>
      <c r="BA300" s="5">
        <v>0</v>
      </c>
      <c r="BB300" s="5">
        <v>0</v>
      </c>
      <c r="BC300" s="5">
        <v>0</v>
      </c>
      <c r="BD300" s="5">
        <v>0</v>
      </c>
      <c r="BE300" s="29">
        <v>0</v>
      </c>
      <c r="BF300" s="29">
        <v>0</v>
      </c>
      <c r="BG300" s="29">
        <v>3.11</v>
      </c>
      <c r="BH300" s="29">
        <v>9.44</v>
      </c>
      <c r="BI300" s="29">
        <v>134.44</v>
      </c>
      <c r="BJ300" s="29">
        <v>3.11</v>
      </c>
      <c r="BK300" s="29">
        <v>9.44</v>
      </c>
      <c r="BL300" s="29">
        <v>134.44</v>
      </c>
      <c r="BM300" s="31"/>
      <c r="BN300" s="31"/>
      <c r="BO300" s="2"/>
      <c r="BP300" s="2"/>
      <c r="BQ300" s="2"/>
    </row>
    <row r="301" spans="1:69" x14ac:dyDescent="0.25">
      <c r="A301" s="63" t="s">
        <v>43</v>
      </c>
      <c r="B301" s="63" t="s">
        <v>341</v>
      </c>
      <c r="C301" s="29">
        <v>50.11</v>
      </c>
      <c r="D301" s="29">
        <v>26.56</v>
      </c>
      <c r="E301" s="29">
        <v>23.78</v>
      </c>
      <c r="F301" s="29">
        <v>220.6</v>
      </c>
      <c r="G301" s="29">
        <v>223.16</v>
      </c>
      <c r="H301" s="29">
        <v>189.76</v>
      </c>
      <c r="I301" s="29">
        <v>228.4</v>
      </c>
      <c r="J301" s="29">
        <v>252.51</v>
      </c>
      <c r="K301" s="29">
        <v>237.65</v>
      </c>
      <c r="L301" s="29">
        <v>247.3</v>
      </c>
      <c r="M301" s="29">
        <v>257.39999999999998</v>
      </c>
      <c r="N301" s="29">
        <v>261.47000000000003</v>
      </c>
      <c r="O301" s="29">
        <v>243.78</v>
      </c>
      <c r="P301" s="29">
        <v>259.39</v>
      </c>
      <c r="Q301" s="29">
        <v>181.13</v>
      </c>
      <c r="R301" s="29">
        <v>168.38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162.41999999999999</v>
      </c>
      <c r="Y301" s="29">
        <v>0</v>
      </c>
      <c r="Z301" s="29">
        <v>41.45</v>
      </c>
      <c r="AA301" s="29">
        <v>101.5</v>
      </c>
      <c r="AB301" s="29">
        <v>1.99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2.9000000000000004</v>
      </c>
      <c r="AI301" s="29">
        <v>0</v>
      </c>
      <c r="AJ301" s="29">
        <v>0</v>
      </c>
      <c r="AK301" s="29"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2.95</v>
      </c>
      <c r="AQ301" s="5">
        <v>0</v>
      </c>
      <c r="AR301" s="5">
        <v>0</v>
      </c>
      <c r="AS301" s="5">
        <v>0</v>
      </c>
      <c r="AT301" s="5">
        <v>0</v>
      </c>
      <c r="AU301" s="5">
        <v>0.53</v>
      </c>
      <c r="AV301" s="5">
        <v>0</v>
      </c>
      <c r="AW301" s="5">
        <v>0</v>
      </c>
      <c r="AX301" s="5">
        <v>0</v>
      </c>
      <c r="AY301" s="5">
        <v>0</v>
      </c>
      <c r="AZ301" s="5">
        <v>0</v>
      </c>
      <c r="BA301" s="5">
        <v>0.53</v>
      </c>
      <c r="BB301" s="5">
        <v>0</v>
      </c>
      <c r="BC301" s="5">
        <v>0</v>
      </c>
      <c r="BD301" s="5">
        <v>0</v>
      </c>
      <c r="BE301" s="29">
        <v>19.5</v>
      </c>
      <c r="BF301" s="29">
        <v>0</v>
      </c>
      <c r="BG301" s="29">
        <v>13.33</v>
      </c>
      <c r="BH301" s="29">
        <v>35.56</v>
      </c>
      <c r="BI301" s="29">
        <v>418.67</v>
      </c>
      <c r="BJ301" s="29">
        <v>13.33</v>
      </c>
      <c r="BK301" s="29">
        <v>35.56</v>
      </c>
      <c r="BL301" s="29">
        <v>415.89</v>
      </c>
      <c r="BM301" s="31"/>
      <c r="BN301" s="31"/>
      <c r="BO301" s="2"/>
      <c r="BP301" s="2"/>
      <c r="BQ301" s="2"/>
    </row>
    <row r="302" spans="1:69" x14ac:dyDescent="0.25">
      <c r="A302" s="63" t="s">
        <v>14</v>
      </c>
      <c r="B302" s="63" t="s">
        <v>312</v>
      </c>
      <c r="C302" s="29">
        <v>0</v>
      </c>
      <c r="D302" s="29">
        <v>0</v>
      </c>
      <c r="E302" s="29">
        <v>0</v>
      </c>
      <c r="F302" s="29">
        <v>0</v>
      </c>
      <c r="G302" s="29">
        <v>3.5</v>
      </c>
      <c r="H302" s="29">
        <v>3.8</v>
      </c>
      <c r="I302" s="29">
        <v>3.9</v>
      </c>
      <c r="J302" s="29">
        <v>8.3000000000000007</v>
      </c>
      <c r="K302" s="29">
        <v>0.5</v>
      </c>
      <c r="L302" s="29">
        <v>5.2</v>
      </c>
      <c r="M302" s="29">
        <v>1.7</v>
      </c>
      <c r="N302" s="29">
        <v>6.4</v>
      </c>
      <c r="O302" s="29">
        <v>9.4</v>
      </c>
      <c r="P302" s="29">
        <v>5.4</v>
      </c>
      <c r="Q302" s="29">
        <v>3</v>
      </c>
      <c r="R302" s="29">
        <v>2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1.87</v>
      </c>
      <c r="Y302" s="29">
        <v>0</v>
      </c>
      <c r="Z302" s="29">
        <v>0</v>
      </c>
      <c r="AA302" s="29">
        <v>0</v>
      </c>
      <c r="AB302" s="29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29">
        <v>0</v>
      </c>
      <c r="AJ302" s="29">
        <v>0</v>
      </c>
      <c r="AK302" s="29"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v>0</v>
      </c>
      <c r="BA302" s="5">
        <v>0</v>
      </c>
      <c r="BB302" s="5">
        <v>0</v>
      </c>
      <c r="BC302" s="5">
        <v>0</v>
      </c>
      <c r="BD302" s="5">
        <v>0</v>
      </c>
      <c r="BE302" s="29">
        <v>0</v>
      </c>
      <c r="BF302" s="29">
        <v>0</v>
      </c>
      <c r="BG302" s="29">
        <v>0</v>
      </c>
      <c r="BH302" s="29">
        <v>1</v>
      </c>
      <c r="BI302" s="29">
        <v>3</v>
      </c>
      <c r="BJ302" s="29">
        <v>0</v>
      </c>
      <c r="BK302" s="29">
        <v>1</v>
      </c>
      <c r="BL302" s="29">
        <v>3</v>
      </c>
      <c r="BM302" s="31"/>
      <c r="BN302" s="31"/>
      <c r="BO302" s="2"/>
      <c r="BP302" s="2"/>
      <c r="BQ302" s="2"/>
    </row>
    <row r="303" spans="1:69" x14ac:dyDescent="0.25">
      <c r="A303" s="63" t="s">
        <v>61</v>
      </c>
      <c r="B303" s="63" t="s">
        <v>359</v>
      </c>
      <c r="C303" s="29">
        <v>7.44</v>
      </c>
      <c r="D303" s="29">
        <v>9.44</v>
      </c>
      <c r="E303" s="29">
        <v>0.89</v>
      </c>
      <c r="F303" s="29">
        <v>11.5</v>
      </c>
      <c r="G303" s="29">
        <v>19.600000000000001</v>
      </c>
      <c r="H303" s="29">
        <v>39.25</v>
      </c>
      <c r="I303" s="29">
        <v>16.399999999999999</v>
      </c>
      <c r="J303" s="29">
        <v>23.12</v>
      </c>
      <c r="K303" s="29">
        <v>18.3</v>
      </c>
      <c r="L303" s="29">
        <v>21</v>
      </c>
      <c r="M303" s="29">
        <v>15.5</v>
      </c>
      <c r="N303" s="29">
        <v>16.5</v>
      </c>
      <c r="O303" s="29">
        <v>22.15</v>
      </c>
      <c r="P303" s="29">
        <v>24.63</v>
      </c>
      <c r="Q303" s="29">
        <v>18.84</v>
      </c>
      <c r="R303" s="29">
        <v>19.96</v>
      </c>
      <c r="S303" s="29">
        <v>0</v>
      </c>
      <c r="T303" s="29">
        <v>0</v>
      </c>
      <c r="U303" s="29">
        <v>0</v>
      </c>
      <c r="V303" s="29">
        <v>0</v>
      </c>
      <c r="W303" s="29">
        <v>0</v>
      </c>
      <c r="X303" s="29">
        <v>16.55</v>
      </c>
      <c r="Y303" s="29">
        <v>0</v>
      </c>
      <c r="Z303" s="29">
        <v>1.58</v>
      </c>
      <c r="AA303" s="29">
        <v>10.75</v>
      </c>
      <c r="AB303" s="29">
        <v>0.4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29">
        <v>0</v>
      </c>
      <c r="AJ303" s="29">
        <v>0</v>
      </c>
      <c r="AK303" s="29"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v>0</v>
      </c>
      <c r="BA303" s="5">
        <v>0</v>
      </c>
      <c r="BB303" s="5">
        <v>0</v>
      </c>
      <c r="BC303" s="5">
        <v>0</v>
      </c>
      <c r="BD303" s="5">
        <v>0</v>
      </c>
      <c r="BE303" s="29">
        <v>0</v>
      </c>
      <c r="BF303" s="29">
        <v>0</v>
      </c>
      <c r="BG303" s="29">
        <v>1.56</v>
      </c>
      <c r="BH303" s="29">
        <v>1.1100000000000001</v>
      </c>
      <c r="BI303" s="29">
        <v>50.33</v>
      </c>
      <c r="BJ303" s="29">
        <v>0</v>
      </c>
      <c r="BK303" s="29">
        <v>0</v>
      </c>
      <c r="BL303" s="29">
        <v>0</v>
      </c>
      <c r="BM303" s="31"/>
      <c r="BN303" s="31"/>
      <c r="BO303" s="2"/>
      <c r="BP303" s="2"/>
      <c r="BQ303" s="2"/>
    </row>
    <row r="304" spans="1:69" x14ac:dyDescent="0.25">
      <c r="A304" s="63" t="s">
        <v>251</v>
      </c>
      <c r="B304" s="63" t="s">
        <v>546</v>
      </c>
      <c r="C304" s="29">
        <v>0</v>
      </c>
      <c r="D304" s="29">
        <v>0</v>
      </c>
      <c r="E304" s="29">
        <v>0</v>
      </c>
      <c r="F304" s="29">
        <v>34.799999999999997</v>
      </c>
      <c r="G304" s="29">
        <v>33.4</v>
      </c>
      <c r="H304" s="29">
        <v>27.4</v>
      </c>
      <c r="I304" s="29">
        <v>33.1</v>
      </c>
      <c r="J304" s="29">
        <v>43.43</v>
      </c>
      <c r="K304" s="29">
        <v>29.1</v>
      </c>
      <c r="L304" s="29">
        <v>30.5</v>
      </c>
      <c r="M304" s="29">
        <v>23.4</v>
      </c>
      <c r="N304" s="29">
        <v>32</v>
      </c>
      <c r="O304" s="29">
        <v>21.78</v>
      </c>
      <c r="P304" s="29">
        <v>23.1</v>
      </c>
      <c r="Q304" s="29">
        <v>17.600000000000001</v>
      </c>
      <c r="R304" s="29">
        <v>18.989999999999998</v>
      </c>
      <c r="S304" s="29">
        <v>0</v>
      </c>
      <c r="T304" s="29">
        <v>0</v>
      </c>
      <c r="U304" s="29">
        <v>0</v>
      </c>
      <c r="V304" s="29">
        <v>0</v>
      </c>
      <c r="W304" s="29">
        <v>0</v>
      </c>
      <c r="X304" s="29">
        <v>7.09</v>
      </c>
      <c r="Y304" s="29">
        <v>0</v>
      </c>
      <c r="Z304" s="29">
        <v>0</v>
      </c>
      <c r="AA304" s="29">
        <v>0</v>
      </c>
      <c r="AB304" s="29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29">
        <v>0</v>
      </c>
      <c r="AJ304" s="29">
        <v>0</v>
      </c>
      <c r="AK304" s="29"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v>0</v>
      </c>
      <c r="BA304" s="5">
        <v>0</v>
      </c>
      <c r="BB304" s="5">
        <v>0</v>
      </c>
      <c r="BC304" s="5">
        <v>0</v>
      </c>
      <c r="BD304" s="5">
        <v>0</v>
      </c>
      <c r="BE304" s="29">
        <v>63.6</v>
      </c>
      <c r="BF304" s="29">
        <v>0</v>
      </c>
      <c r="BG304" s="29">
        <v>2.33</v>
      </c>
      <c r="BH304" s="29">
        <v>6.22</v>
      </c>
      <c r="BI304" s="29">
        <v>60.78</v>
      </c>
      <c r="BJ304" s="29">
        <v>2.33</v>
      </c>
      <c r="BK304" s="29">
        <v>6.22</v>
      </c>
      <c r="BL304" s="29">
        <v>60.78</v>
      </c>
      <c r="BM304" s="31"/>
      <c r="BN304" s="31"/>
      <c r="BO304" s="2"/>
      <c r="BP304" s="2"/>
      <c r="BQ304" s="2"/>
    </row>
    <row r="305" spans="1:69" x14ac:dyDescent="0.25">
      <c r="A305" s="63" t="s">
        <v>33</v>
      </c>
      <c r="B305" s="63" t="s">
        <v>331</v>
      </c>
      <c r="C305" s="29">
        <v>1252.67</v>
      </c>
      <c r="D305" s="29">
        <v>615.44000000000005</v>
      </c>
      <c r="E305" s="29">
        <v>342.78</v>
      </c>
      <c r="F305" s="29">
        <v>505.47</v>
      </c>
      <c r="G305" s="29">
        <v>537.29999999999995</v>
      </c>
      <c r="H305" s="29">
        <v>579.20000000000005</v>
      </c>
      <c r="I305" s="29">
        <v>588.39</v>
      </c>
      <c r="J305" s="29">
        <v>586.28</v>
      </c>
      <c r="K305" s="29">
        <v>593.66999999999996</v>
      </c>
      <c r="L305" s="29">
        <v>570.33000000000004</v>
      </c>
      <c r="M305" s="29">
        <v>608.44000000000005</v>
      </c>
      <c r="N305" s="29">
        <v>569.57000000000005</v>
      </c>
      <c r="O305" s="29">
        <v>600.79</v>
      </c>
      <c r="P305" s="29">
        <v>548.80999999999995</v>
      </c>
      <c r="Q305" s="29">
        <v>467.89</v>
      </c>
      <c r="R305" s="29">
        <v>536.86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391.37</v>
      </c>
      <c r="Y305" s="29">
        <v>156.86000000000001</v>
      </c>
      <c r="Z305" s="29">
        <v>46.14</v>
      </c>
      <c r="AA305" s="29">
        <v>236.35</v>
      </c>
      <c r="AB305" s="29">
        <v>25.83</v>
      </c>
      <c r="AC305" s="5">
        <v>8.9</v>
      </c>
      <c r="AD305" s="5">
        <v>56.8</v>
      </c>
      <c r="AE305" s="5">
        <v>15.02</v>
      </c>
      <c r="AF305" s="5">
        <v>41.910000000000004</v>
      </c>
      <c r="AG305" s="5">
        <v>35.39</v>
      </c>
      <c r="AH305" s="5">
        <v>138.26</v>
      </c>
      <c r="AI305" s="29">
        <v>0</v>
      </c>
      <c r="AJ305" s="29">
        <v>0</v>
      </c>
      <c r="AK305" s="29">
        <v>0</v>
      </c>
      <c r="AL305" s="5">
        <v>65.7</v>
      </c>
      <c r="AM305" s="5">
        <v>15.02</v>
      </c>
      <c r="AN305" s="5">
        <v>41.910000000000004</v>
      </c>
      <c r="AO305" s="5">
        <v>35.39</v>
      </c>
      <c r="AP305" s="5">
        <v>150.16</v>
      </c>
      <c r="AQ305" s="5">
        <v>0</v>
      </c>
      <c r="AR305" s="5">
        <v>0</v>
      </c>
      <c r="AS305" s="5">
        <v>0</v>
      </c>
      <c r="AT305" s="5">
        <v>0</v>
      </c>
      <c r="AU305" s="5">
        <v>17.48</v>
      </c>
      <c r="AV305" s="5">
        <v>0</v>
      </c>
      <c r="AW305" s="5">
        <v>17.48</v>
      </c>
      <c r="AX305" s="5">
        <v>0</v>
      </c>
      <c r="AY305" s="5">
        <v>0</v>
      </c>
      <c r="AZ305" s="5">
        <v>0</v>
      </c>
      <c r="BA305" s="5">
        <v>0</v>
      </c>
      <c r="BB305" s="5">
        <v>0</v>
      </c>
      <c r="BC305" s="5">
        <v>0</v>
      </c>
      <c r="BD305" s="5">
        <v>0</v>
      </c>
      <c r="BE305" s="29">
        <v>88.81</v>
      </c>
      <c r="BF305" s="29">
        <v>0</v>
      </c>
      <c r="BG305" s="29">
        <v>56.22</v>
      </c>
      <c r="BH305" s="29">
        <v>103.67</v>
      </c>
      <c r="BI305" s="29">
        <v>842.11</v>
      </c>
      <c r="BJ305" s="29">
        <v>56.22</v>
      </c>
      <c r="BK305" s="29">
        <v>103.67</v>
      </c>
      <c r="BL305" s="29">
        <v>842.11</v>
      </c>
      <c r="BM305" s="31"/>
      <c r="BN305" s="31"/>
      <c r="BO305" s="2"/>
      <c r="BP305" s="2"/>
      <c r="BQ305" s="2"/>
    </row>
    <row r="306" spans="1:69" x14ac:dyDescent="0.25">
      <c r="A306" s="63" t="s">
        <v>246</v>
      </c>
      <c r="B306" s="63" t="s">
        <v>541</v>
      </c>
      <c r="C306" s="29">
        <v>69</v>
      </c>
      <c r="D306" s="29">
        <v>41.56</v>
      </c>
      <c r="E306" s="29">
        <v>26.56</v>
      </c>
      <c r="F306" s="29">
        <v>235.51</v>
      </c>
      <c r="G306" s="29">
        <v>240.7</v>
      </c>
      <c r="H306" s="29">
        <v>213.7</v>
      </c>
      <c r="I306" s="29">
        <v>223</v>
      </c>
      <c r="J306" s="29">
        <v>216.6</v>
      </c>
      <c r="K306" s="29">
        <v>281.56</v>
      </c>
      <c r="L306" s="29">
        <v>268.72000000000003</v>
      </c>
      <c r="M306" s="29">
        <v>263.64999999999998</v>
      </c>
      <c r="N306" s="29">
        <v>264.02</v>
      </c>
      <c r="O306" s="29">
        <v>319.37</v>
      </c>
      <c r="P306" s="29">
        <v>318.89</v>
      </c>
      <c r="Q306" s="29">
        <v>348.32</v>
      </c>
      <c r="R306" s="29">
        <v>384.93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225.29</v>
      </c>
      <c r="Y306" s="29">
        <v>0</v>
      </c>
      <c r="Z306" s="29">
        <v>96.58</v>
      </c>
      <c r="AA306" s="29">
        <v>59.37</v>
      </c>
      <c r="AB306" s="29">
        <v>3.14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413.99</v>
      </c>
      <c r="AI306" s="29">
        <v>33.85</v>
      </c>
      <c r="AJ306" s="29">
        <v>0</v>
      </c>
      <c r="AK306" s="29">
        <v>0</v>
      </c>
      <c r="AL306" s="5">
        <v>0</v>
      </c>
      <c r="AM306" s="5">
        <v>0</v>
      </c>
      <c r="AN306" s="5">
        <v>0</v>
      </c>
      <c r="AO306" s="5">
        <v>0</v>
      </c>
      <c r="AP306" s="5">
        <v>413.99</v>
      </c>
      <c r="AQ306" s="5">
        <v>0</v>
      </c>
      <c r="AR306" s="5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5">
        <v>0</v>
      </c>
      <c r="AZ306" s="5">
        <v>0</v>
      </c>
      <c r="BA306" s="5">
        <v>0</v>
      </c>
      <c r="BB306" s="5">
        <v>0</v>
      </c>
      <c r="BC306" s="5">
        <v>0</v>
      </c>
      <c r="BD306" s="5">
        <v>0</v>
      </c>
      <c r="BE306" s="29">
        <v>3.6</v>
      </c>
      <c r="BF306" s="29">
        <v>0</v>
      </c>
      <c r="BG306" s="29">
        <v>35.89</v>
      </c>
      <c r="BH306" s="29">
        <v>41.89</v>
      </c>
      <c r="BI306" s="29">
        <v>467.22</v>
      </c>
      <c r="BJ306" s="29">
        <v>35.89</v>
      </c>
      <c r="BK306" s="29">
        <v>41.89</v>
      </c>
      <c r="BL306" s="29">
        <v>497.67</v>
      </c>
      <c r="BM306" s="31"/>
      <c r="BN306" s="31"/>
      <c r="BO306" s="2"/>
      <c r="BP306" s="2"/>
      <c r="BQ306" s="2"/>
    </row>
    <row r="307" spans="1:69" x14ac:dyDescent="0.25">
      <c r="A307" s="69" t="s">
        <v>310</v>
      </c>
      <c r="B307" s="63" t="s">
        <v>605</v>
      </c>
      <c r="C307" s="29">
        <v>244.78</v>
      </c>
      <c r="D307" s="29">
        <v>125.67</v>
      </c>
      <c r="E307" s="29">
        <v>117.11</v>
      </c>
      <c r="F307" s="29">
        <v>387.26</v>
      </c>
      <c r="G307" s="29">
        <v>395.58</v>
      </c>
      <c r="H307" s="29">
        <v>393.26</v>
      </c>
      <c r="I307" s="29">
        <v>373.98</v>
      </c>
      <c r="J307" s="29">
        <v>438.85</v>
      </c>
      <c r="K307" s="29">
        <v>435.38</v>
      </c>
      <c r="L307" s="29">
        <v>437.41</v>
      </c>
      <c r="M307" s="29">
        <v>450.81</v>
      </c>
      <c r="N307" s="29">
        <v>427.25</v>
      </c>
      <c r="O307" s="29">
        <v>401.55</v>
      </c>
      <c r="P307" s="29">
        <v>425.96</v>
      </c>
      <c r="Q307" s="29">
        <v>317.45999999999998</v>
      </c>
      <c r="R307" s="29">
        <v>306.98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258.95</v>
      </c>
      <c r="Y307" s="29">
        <v>0</v>
      </c>
      <c r="Z307" s="29">
        <v>243</v>
      </c>
      <c r="AA307" s="29">
        <v>87.65</v>
      </c>
      <c r="AB307" s="29">
        <v>8.14</v>
      </c>
      <c r="AC307" s="5">
        <v>0.08</v>
      </c>
      <c r="AD307" s="5">
        <v>3.04</v>
      </c>
      <c r="AE307" s="5">
        <v>0.38</v>
      </c>
      <c r="AF307" s="5">
        <v>7.2</v>
      </c>
      <c r="AG307" s="5">
        <v>9.9200000000000017</v>
      </c>
      <c r="AH307" s="5">
        <v>72.14</v>
      </c>
      <c r="AI307" s="29">
        <v>0</v>
      </c>
      <c r="AJ307" s="29">
        <v>0</v>
      </c>
      <c r="AK307" s="29">
        <v>0</v>
      </c>
      <c r="AL307" s="5">
        <v>3.12</v>
      </c>
      <c r="AM307" s="5">
        <v>0.38</v>
      </c>
      <c r="AN307" s="5">
        <v>7.22</v>
      </c>
      <c r="AO307" s="5">
        <v>9.9</v>
      </c>
      <c r="AP307" s="5">
        <v>72.14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29">
        <v>9</v>
      </c>
      <c r="BF307" s="29">
        <v>0</v>
      </c>
      <c r="BG307" s="29">
        <v>33.67</v>
      </c>
      <c r="BH307" s="29">
        <v>62.78</v>
      </c>
      <c r="BI307" s="29">
        <v>687.11</v>
      </c>
      <c r="BJ307" s="29">
        <v>33.67</v>
      </c>
      <c r="BK307" s="29">
        <v>62.78</v>
      </c>
      <c r="BL307" s="29">
        <v>687.11</v>
      </c>
      <c r="BM307" s="31"/>
      <c r="BN307" s="31"/>
      <c r="BO307" s="2"/>
      <c r="BP307" s="2"/>
      <c r="BQ307" s="2"/>
    </row>
    <row r="308" spans="1:69" x14ac:dyDescent="0.25">
      <c r="A308" s="63" t="s">
        <v>155</v>
      </c>
      <c r="B308" s="63" t="s">
        <v>452</v>
      </c>
      <c r="C308" s="29">
        <v>0</v>
      </c>
      <c r="D308" s="29">
        <v>0</v>
      </c>
      <c r="E308" s="29">
        <v>0</v>
      </c>
      <c r="F308" s="29">
        <v>30.12</v>
      </c>
      <c r="G308" s="29">
        <v>23.6</v>
      </c>
      <c r="H308" s="29">
        <v>22.8</v>
      </c>
      <c r="I308" s="29">
        <v>22</v>
      </c>
      <c r="J308" s="29">
        <v>23.5</v>
      </c>
      <c r="K308" s="29">
        <v>29.3</v>
      </c>
      <c r="L308" s="29">
        <v>29.7</v>
      </c>
      <c r="M308" s="29">
        <v>30.42</v>
      </c>
      <c r="N308" s="29">
        <v>45.7</v>
      </c>
      <c r="O308" s="29">
        <v>26.37</v>
      </c>
      <c r="P308" s="29">
        <v>29.86</v>
      </c>
      <c r="Q308" s="29">
        <v>32.200000000000003</v>
      </c>
      <c r="R308" s="29">
        <v>36.299999999999997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24.66</v>
      </c>
      <c r="Y308" s="29">
        <v>0</v>
      </c>
      <c r="Z308" s="29">
        <v>2.2999999999999998</v>
      </c>
      <c r="AA308" s="29">
        <v>3.21</v>
      </c>
      <c r="AB308" s="29">
        <v>0.56999999999999995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8.08</v>
      </c>
      <c r="AI308" s="29">
        <v>0</v>
      </c>
      <c r="AJ308" s="29">
        <v>0</v>
      </c>
      <c r="AK308" s="29">
        <v>0</v>
      </c>
      <c r="AL308" s="5">
        <v>0</v>
      </c>
      <c r="AM308" s="5">
        <v>0</v>
      </c>
      <c r="AN308" s="5">
        <v>0</v>
      </c>
      <c r="AO308" s="5">
        <v>0</v>
      </c>
      <c r="AP308" s="5">
        <v>8.08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5">
        <v>0</v>
      </c>
      <c r="AZ308" s="5">
        <v>0</v>
      </c>
      <c r="BA308" s="5">
        <v>0</v>
      </c>
      <c r="BB308" s="5">
        <v>0</v>
      </c>
      <c r="BC308" s="5">
        <v>0</v>
      </c>
      <c r="BD308" s="5">
        <v>0</v>
      </c>
      <c r="BE308" s="29">
        <v>0</v>
      </c>
      <c r="BF308" s="29">
        <v>0</v>
      </c>
      <c r="BG308" s="29">
        <v>1.1100000000000001</v>
      </c>
      <c r="BH308" s="29">
        <v>4.22</v>
      </c>
      <c r="BI308" s="29">
        <v>70.78</v>
      </c>
      <c r="BJ308" s="29">
        <v>1.1100000000000001</v>
      </c>
      <c r="BK308" s="29">
        <v>4.22</v>
      </c>
      <c r="BL308" s="29">
        <v>70.78</v>
      </c>
      <c r="BM308" s="31"/>
      <c r="BN308" s="31"/>
      <c r="BO308" s="2"/>
      <c r="BP308" s="2"/>
      <c r="BQ308" s="2"/>
    </row>
    <row r="309" spans="1:69" x14ac:dyDescent="0.25">
      <c r="A309" s="63" t="s">
        <v>202</v>
      </c>
      <c r="B309" s="63" t="s">
        <v>499</v>
      </c>
      <c r="C309" s="29">
        <v>106.44</v>
      </c>
      <c r="D309" s="29">
        <v>30.89</v>
      </c>
      <c r="E309" s="29">
        <v>19.89</v>
      </c>
      <c r="F309" s="29">
        <v>337.8</v>
      </c>
      <c r="G309" s="29">
        <v>284</v>
      </c>
      <c r="H309" s="29">
        <v>297.5</v>
      </c>
      <c r="I309" s="29">
        <v>291.10000000000002</v>
      </c>
      <c r="J309" s="29">
        <v>335.7</v>
      </c>
      <c r="K309" s="29">
        <v>309.91000000000003</v>
      </c>
      <c r="L309" s="29">
        <v>284.24</v>
      </c>
      <c r="M309" s="29">
        <v>298.56</v>
      </c>
      <c r="N309" s="29">
        <v>255.38</v>
      </c>
      <c r="O309" s="29">
        <v>317.57</v>
      </c>
      <c r="P309" s="29">
        <v>279.79000000000002</v>
      </c>
      <c r="Q309" s="29">
        <v>240.2</v>
      </c>
      <c r="R309" s="29">
        <v>242.71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>
        <v>274.01</v>
      </c>
      <c r="Y309" s="29">
        <v>0</v>
      </c>
      <c r="Z309" s="29">
        <v>30.32</v>
      </c>
      <c r="AA309" s="29">
        <v>85.29</v>
      </c>
      <c r="AB309" s="29">
        <v>7.2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29">
        <v>0</v>
      </c>
      <c r="AJ309" s="29">
        <v>0</v>
      </c>
      <c r="AK309" s="29">
        <v>0</v>
      </c>
      <c r="AL309" s="5">
        <v>0</v>
      </c>
      <c r="AM309" s="5">
        <v>0</v>
      </c>
      <c r="AN309" s="5">
        <v>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5">
        <v>0</v>
      </c>
      <c r="AZ309" s="5">
        <v>0</v>
      </c>
      <c r="BA309" s="5">
        <v>0</v>
      </c>
      <c r="BB309" s="5">
        <v>0</v>
      </c>
      <c r="BC309" s="5">
        <v>0</v>
      </c>
      <c r="BD309" s="5">
        <v>0</v>
      </c>
      <c r="BE309" s="29">
        <v>28.5</v>
      </c>
      <c r="BF309" s="29">
        <v>0</v>
      </c>
      <c r="BG309" s="29">
        <v>13.78</v>
      </c>
      <c r="BH309" s="29">
        <v>52.33</v>
      </c>
      <c r="BI309" s="29">
        <v>492.33</v>
      </c>
      <c r="BJ309" s="29">
        <v>13.78</v>
      </c>
      <c r="BK309" s="29">
        <v>52.33</v>
      </c>
      <c r="BL309" s="29">
        <v>493.33</v>
      </c>
      <c r="BM309" s="31"/>
      <c r="BN309" s="31"/>
      <c r="BO309" s="2"/>
      <c r="BP309" s="2"/>
      <c r="BQ309" s="2"/>
    </row>
    <row r="310" spans="1:69" x14ac:dyDescent="0.25">
      <c r="A310" s="63" t="s">
        <v>142</v>
      </c>
      <c r="B310" s="63" t="s">
        <v>439</v>
      </c>
      <c r="C310" s="29">
        <v>123.11</v>
      </c>
      <c r="D310" s="29">
        <v>70.78</v>
      </c>
      <c r="E310" s="29">
        <v>27.33</v>
      </c>
      <c r="F310" s="29">
        <v>100.7</v>
      </c>
      <c r="G310" s="29">
        <v>103.31</v>
      </c>
      <c r="H310" s="29">
        <v>93.9</v>
      </c>
      <c r="I310" s="29">
        <v>90.4</v>
      </c>
      <c r="J310" s="29">
        <v>88.3</v>
      </c>
      <c r="K310" s="29">
        <v>112.17</v>
      </c>
      <c r="L310" s="29">
        <v>103.58</v>
      </c>
      <c r="M310" s="29">
        <v>92.86</v>
      </c>
      <c r="N310" s="29">
        <v>82.95</v>
      </c>
      <c r="O310" s="29">
        <v>103.72</v>
      </c>
      <c r="P310" s="29">
        <v>91.28</v>
      </c>
      <c r="Q310" s="29">
        <v>95.05</v>
      </c>
      <c r="R310" s="29">
        <v>94.71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57.42</v>
      </c>
      <c r="Y310" s="29">
        <v>0</v>
      </c>
      <c r="Z310" s="29">
        <v>0</v>
      </c>
      <c r="AA310" s="29">
        <v>15.56</v>
      </c>
      <c r="AB310" s="29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0</v>
      </c>
      <c r="AH310" s="5">
        <v>20.28</v>
      </c>
      <c r="AI310" s="29">
        <v>0</v>
      </c>
      <c r="AJ310" s="29">
        <v>0</v>
      </c>
      <c r="AK310" s="29">
        <v>0</v>
      </c>
      <c r="AL310" s="5">
        <v>0</v>
      </c>
      <c r="AM310" s="5">
        <v>0</v>
      </c>
      <c r="AN310" s="5">
        <v>0</v>
      </c>
      <c r="AO310" s="5">
        <v>0</v>
      </c>
      <c r="AP310" s="5">
        <v>20.28</v>
      </c>
      <c r="AQ310" s="5">
        <v>0</v>
      </c>
      <c r="AR310" s="5">
        <v>0</v>
      </c>
      <c r="AS310" s="5">
        <v>0</v>
      </c>
      <c r="AT310" s="5">
        <v>0</v>
      </c>
      <c r="AU310" s="5">
        <v>0</v>
      </c>
      <c r="AV310" s="5">
        <v>0</v>
      </c>
      <c r="AW310" s="5">
        <v>0</v>
      </c>
      <c r="AX310" s="5">
        <v>0</v>
      </c>
      <c r="AY310" s="5">
        <v>0</v>
      </c>
      <c r="AZ310" s="5">
        <v>0</v>
      </c>
      <c r="BA310" s="5">
        <v>0</v>
      </c>
      <c r="BB310" s="5">
        <v>0</v>
      </c>
      <c r="BC310" s="5">
        <v>0</v>
      </c>
      <c r="BD310" s="5">
        <v>0</v>
      </c>
      <c r="BE310" s="29">
        <v>0</v>
      </c>
      <c r="BF310" s="29">
        <v>0</v>
      </c>
      <c r="BG310" s="29">
        <v>4.1100000000000003</v>
      </c>
      <c r="BH310" s="29">
        <v>28.89</v>
      </c>
      <c r="BI310" s="29">
        <v>189.44</v>
      </c>
      <c r="BJ310" s="29">
        <v>0</v>
      </c>
      <c r="BK310" s="29">
        <v>0</v>
      </c>
      <c r="BL310" s="29">
        <v>0</v>
      </c>
      <c r="BM310" s="31"/>
      <c r="BN310" s="31"/>
      <c r="BO310" s="2"/>
      <c r="BP310" s="2"/>
      <c r="BQ310" s="2"/>
    </row>
    <row r="311" spans="1:69" x14ac:dyDescent="0.25">
      <c r="A311" s="63" t="s">
        <v>162</v>
      </c>
      <c r="B311" s="63" t="s">
        <v>459</v>
      </c>
      <c r="C311" s="29">
        <v>0</v>
      </c>
      <c r="D311" s="29">
        <v>0</v>
      </c>
      <c r="E311" s="29">
        <v>0</v>
      </c>
      <c r="F311" s="29">
        <v>16.8</v>
      </c>
      <c r="G311" s="29">
        <v>17.600000000000001</v>
      </c>
      <c r="H311" s="29">
        <v>12.2</v>
      </c>
      <c r="I311" s="29">
        <v>9.4</v>
      </c>
      <c r="J311" s="29">
        <v>13</v>
      </c>
      <c r="K311" s="29">
        <v>19.690000000000001</v>
      </c>
      <c r="L311" s="29">
        <v>20.100000000000001</v>
      </c>
      <c r="M311" s="29">
        <v>22.6</v>
      </c>
      <c r="N311" s="29">
        <v>19.2</v>
      </c>
      <c r="O311" s="29">
        <v>26.7</v>
      </c>
      <c r="P311" s="29">
        <v>20.98</v>
      </c>
      <c r="Q311" s="29">
        <v>22.6</v>
      </c>
      <c r="R311" s="29">
        <v>22.63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11.58</v>
      </c>
      <c r="Y311" s="29">
        <v>0</v>
      </c>
      <c r="Z311" s="29">
        <v>7.05</v>
      </c>
      <c r="AA311" s="29">
        <v>0</v>
      </c>
      <c r="AB311" s="29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29">
        <v>0</v>
      </c>
      <c r="AJ311" s="29">
        <v>0</v>
      </c>
      <c r="AK311" s="29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v>0</v>
      </c>
      <c r="BA311" s="5">
        <v>0</v>
      </c>
      <c r="BB311" s="5">
        <v>0</v>
      </c>
      <c r="BC311" s="5">
        <v>0</v>
      </c>
      <c r="BD311" s="5">
        <v>0</v>
      </c>
      <c r="BE311" s="29">
        <v>0</v>
      </c>
      <c r="BF311" s="29">
        <v>0</v>
      </c>
      <c r="BG311" s="29">
        <v>0.11</v>
      </c>
      <c r="BH311" s="29">
        <v>0.67</v>
      </c>
      <c r="BI311" s="29">
        <v>38.22</v>
      </c>
      <c r="BJ311" s="29">
        <v>0.11</v>
      </c>
      <c r="BK311" s="29">
        <v>0.67</v>
      </c>
      <c r="BL311" s="29">
        <v>38.22</v>
      </c>
      <c r="BM311" s="31"/>
      <c r="BN311" s="31"/>
      <c r="BO311" s="2"/>
      <c r="BP311" s="2"/>
      <c r="BQ311" s="2"/>
    </row>
    <row r="312" spans="1:69" x14ac:dyDescent="0.25">
      <c r="A312" s="63" t="s">
        <v>184</v>
      </c>
      <c r="B312" s="63" t="s">
        <v>481</v>
      </c>
      <c r="C312" s="29">
        <v>6.11</v>
      </c>
      <c r="D312" s="29">
        <v>0.56000000000000005</v>
      </c>
      <c r="E312" s="29">
        <v>1.33</v>
      </c>
      <c r="F312" s="29">
        <v>28.2</v>
      </c>
      <c r="G312" s="29">
        <v>25.7</v>
      </c>
      <c r="H312" s="29">
        <v>19.899999999999999</v>
      </c>
      <c r="I312" s="29">
        <v>23.9</v>
      </c>
      <c r="J312" s="29">
        <v>25.7</v>
      </c>
      <c r="K312" s="29">
        <v>37.9</v>
      </c>
      <c r="L312" s="29">
        <v>25.6</v>
      </c>
      <c r="M312" s="29">
        <v>24.5</v>
      </c>
      <c r="N312" s="29">
        <v>28.8</v>
      </c>
      <c r="O312" s="29">
        <v>39.9</v>
      </c>
      <c r="P312" s="29">
        <v>19.5</v>
      </c>
      <c r="Q312" s="29">
        <v>23.72</v>
      </c>
      <c r="R312" s="29">
        <v>20.97</v>
      </c>
      <c r="S312" s="29">
        <v>0</v>
      </c>
      <c r="T312" s="29">
        <v>0</v>
      </c>
      <c r="U312" s="29">
        <v>0</v>
      </c>
      <c r="V312" s="29">
        <v>0</v>
      </c>
      <c r="W312" s="29">
        <v>0</v>
      </c>
      <c r="X312" s="29">
        <v>21.7</v>
      </c>
      <c r="Y312" s="29">
        <v>0</v>
      </c>
      <c r="Z312" s="29">
        <v>8.9499999999999993</v>
      </c>
      <c r="AA312" s="29">
        <v>10.44</v>
      </c>
      <c r="AB312" s="29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29">
        <v>0</v>
      </c>
      <c r="AJ312" s="29">
        <v>0</v>
      </c>
      <c r="AK312" s="29">
        <v>0</v>
      </c>
      <c r="AL312" s="5">
        <v>0</v>
      </c>
      <c r="AM312" s="5">
        <v>0</v>
      </c>
      <c r="AN312" s="5">
        <v>0</v>
      </c>
      <c r="AO312" s="5">
        <v>0</v>
      </c>
      <c r="AP312" s="5">
        <v>0</v>
      </c>
      <c r="AQ312" s="5">
        <v>0</v>
      </c>
      <c r="AR312" s="5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5">
        <v>0</v>
      </c>
      <c r="AZ312" s="5">
        <v>0</v>
      </c>
      <c r="BA312" s="5">
        <v>0</v>
      </c>
      <c r="BB312" s="5">
        <v>0</v>
      </c>
      <c r="BC312" s="5">
        <v>0</v>
      </c>
      <c r="BD312" s="5">
        <v>0</v>
      </c>
      <c r="BE312" s="29">
        <v>0.1</v>
      </c>
      <c r="BF312" s="29">
        <v>0</v>
      </c>
      <c r="BG312" s="29">
        <v>0.11</v>
      </c>
      <c r="BH312" s="29">
        <v>5.1100000000000003</v>
      </c>
      <c r="BI312" s="29">
        <v>46.44</v>
      </c>
      <c r="BJ312" s="29">
        <v>0.11</v>
      </c>
      <c r="BK312" s="29">
        <v>5.1100000000000003</v>
      </c>
      <c r="BL312" s="29">
        <v>46.44</v>
      </c>
      <c r="BM312" s="31"/>
      <c r="BN312" s="31"/>
      <c r="BO312" s="2"/>
      <c r="BP312" s="2"/>
      <c r="BQ312" s="2"/>
    </row>
    <row r="313" spans="1:69" x14ac:dyDescent="0.25">
      <c r="A313" s="84" t="s">
        <v>679</v>
      </c>
      <c r="B313" s="85" t="s">
        <v>682</v>
      </c>
      <c r="C313" s="88">
        <v>8.89</v>
      </c>
      <c r="D313" s="29">
        <v>4.78</v>
      </c>
      <c r="E313" s="29">
        <v>2.2200000000000002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49.77</v>
      </c>
      <c r="M313" s="29">
        <v>36.18</v>
      </c>
      <c r="N313" s="29">
        <v>7.86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29">
        <v>0</v>
      </c>
      <c r="Z313" s="29">
        <v>0</v>
      </c>
      <c r="AA313" s="29">
        <v>0</v>
      </c>
      <c r="AB313" s="29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29">
        <v>0</v>
      </c>
      <c r="AJ313" s="29">
        <v>0</v>
      </c>
      <c r="AK313" s="29">
        <v>0</v>
      </c>
      <c r="AL313" s="5">
        <v>0</v>
      </c>
      <c r="AM313" s="5">
        <v>0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v>0</v>
      </c>
      <c r="BA313" s="5">
        <v>0</v>
      </c>
      <c r="BB313" s="5">
        <v>0</v>
      </c>
      <c r="BC313" s="5">
        <v>0</v>
      </c>
      <c r="BD313" s="5">
        <v>0</v>
      </c>
      <c r="BE313" s="29">
        <v>0</v>
      </c>
      <c r="BF313" s="29">
        <v>0</v>
      </c>
      <c r="BG313" s="29">
        <v>0</v>
      </c>
      <c r="BH313" s="29">
        <v>0</v>
      </c>
      <c r="BI313" s="29">
        <v>15.44</v>
      </c>
      <c r="BJ313" s="29">
        <v>0</v>
      </c>
      <c r="BK313" s="29">
        <v>0</v>
      </c>
      <c r="BL313" s="29">
        <v>15.44</v>
      </c>
      <c r="BO313" s="2"/>
      <c r="BP313" s="2"/>
      <c r="BQ313" s="2"/>
    </row>
    <row r="314" spans="1:69" x14ac:dyDescent="0.25">
      <c r="A314" s="63" t="s">
        <v>80</v>
      </c>
      <c r="B314" s="63" t="s">
        <v>378</v>
      </c>
      <c r="C314" s="29">
        <v>3.33</v>
      </c>
      <c r="D314" s="29">
        <v>1</v>
      </c>
      <c r="E314" s="29">
        <v>1</v>
      </c>
      <c r="F314" s="29">
        <v>12.2</v>
      </c>
      <c r="G314" s="29">
        <v>7.9</v>
      </c>
      <c r="H314" s="29">
        <v>11.7</v>
      </c>
      <c r="I314" s="29">
        <v>8.6999999999999993</v>
      </c>
      <c r="J314" s="29">
        <v>12</v>
      </c>
      <c r="K314" s="29">
        <v>11.9</v>
      </c>
      <c r="L314" s="29">
        <v>11.9</v>
      </c>
      <c r="M314" s="29">
        <v>11</v>
      </c>
      <c r="N314" s="29">
        <v>9.24</v>
      </c>
      <c r="O314" s="29">
        <v>14.3</v>
      </c>
      <c r="P314" s="29">
        <v>18</v>
      </c>
      <c r="Q314" s="29">
        <v>10.45</v>
      </c>
      <c r="R314" s="29">
        <v>4.0199999999999996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12.07</v>
      </c>
      <c r="Y314" s="29">
        <v>0</v>
      </c>
      <c r="Z314" s="29">
        <v>2.59</v>
      </c>
      <c r="AA314" s="29">
        <v>2.54</v>
      </c>
      <c r="AB314" s="29">
        <v>0.54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29">
        <v>0</v>
      </c>
      <c r="AJ314" s="29">
        <v>0</v>
      </c>
      <c r="AK314" s="29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v>0</v>
      </c>
      <c r="BA314" s="5">
        <v>0</v>
      </c>
      <c r="BB314" s="5">
        <v>0</v>
      </c>
      <c r="BC314" s="5">
        <v>0</v>
      </c>
      <c r="BD314" s="5">
        <v>0</v>
      </c>
      <c r="BE314" s="29">
        <v>0</v>
      </c>
      <c r="BF314" s="29">
        <v>0</v>
      </c>
      <c r="BG314" s="29">
        <v>0</v>
      </c>
      <c r="BH314" s="29">
        <v>1.44</v>
      </c>
      <c r="BI314" s="29">
        <v>13.89</v>
      </c>
      <c r="BJ314" s="29">
        <v>0</v>
      </c>
      <c r="BK314" s="29">
        <v>1.44</v>
      </c>
      <c r="BL314" s="29">
        <v>13.89</v>
      </c>
      <c r="BM314" s="31"/>
      <c r="BN314" s="31"/>
      <c r="BO314" s="2"/>
      <c r="BP314" s="2"/>
      <c r="BQ314" s="2"/>
    </row>
    <row r="315" spans="1:69" x14ac:dyDescent="0.25">
      <c r="A315" s="63" t="s">
        <v>149</v>
      </c>
      <c r="B315" s="63" t="s">
        <v>446</v>
      </c>
      <c r="C315" s="29">
        <v>48.78</v>
      </c>
      <c r="D315" s="29">
        <v>26.56</v>
      </c>
      <c r="E315" s="29">
        <v>9.7799999999999994</v>
      </c>
      <c r="F315" s="29">
        <v>50.4</v>
      </c>
      <c r="G315" s="29">
        <v>58.61</v>
      </c>
      <c r="H315" s="29">
        <v>58.35</v>
      </c>
      <c r="I315" s="29">
        <v>53.46</v>
      </c>
      <c r="J315" s="29">
        <v>58</v>
      </c>
      <c r="K315" s="29">
        <v>62.9</v>
      </c>
      <c r="L315" s="29">
        <v>47.7</v>
      </c>
      <c r="M315" s="29">
        <v>63.37</v>
      </c>
      <c r="N315" s="29">
        <v>52.31</v>
      </c>
      <c r="O315" s="29">
        <v>46.3</v>
      </c>
      <c r="P315" s="29">
        <v>48.1</v>
      </c>
      <c r="Q315" s="29">
        <v>48.1</v>
      </c>
      <c r="R315" s="29">
        <v>48.66</v>
      </c>
      <c r="S315" s="29">
        <v>0</v>
      </c>
      <c r="T315" s="29">
        <v>0</v>
      </c>
      <c r="U315" s="29">
        <v>0</v>
      </c>
      <c r="V315" s="29">
        <v>0</v>
      </c>
      <c r="W315" s="29">
        <v>0</v>
      </c>
      <c r="X315" s="29">
        <v>40.770000000000003</v>
      </c>
      <c r="Y315" s="29">
        <v>0</v>
      </c>
      <c r="Z315" s="29">
        <v>7.92</v>
      </c>
      <c r="AA315" s="29">
        <v>8.69</v>
      </c>
      <c r="AB315" s="29">
        <v>1.87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25.53</v>
      </c>
      <c r="AI315" s="29">
        <v>0</v>
      </c>
      <c r="AJ315" s="29">
        <v>0</v>
      </c>
      <c r="AK315" s="29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25.53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5">
        <v>0</v>
      </c>
      <c r="AZ315" s="5">
        <v>0</v>
      </c>
      <c r="BA315" s="5">
        <v>0</v>
      </c>
      <c r="BB315" s="5">
        <v>0</v>
      </c>
      <c r="BC315" s="5">
        <v>0</v>
      </c>
      <c r="BD315" s="5">
        <v>0</v>
      </c>
      <c r="BE315" s="29">
        <v>4</v>
      </c>
      <c r="BF315" s="29">
        <v>0</v>
      </c>
      <c r="BG315" s="29">
        <v>7.11</v>
      </c>
      <c r="BH315" s="29">
        <v>9.89</v>
      </c>
      <c r="BI315" s="29">
        <v>149</v>
      </c>
      <c r="BJ315" s="29">
        <v>7.11</v>
      </c>
      <c r="BK315" s="29">
        <v>9.89</v>
      </c>
      <c r="BL315" s="29">
        <v>144.11000000000001</v>
      </c>
      <c r="BM315" s="31"/>
      <c r="BN315" s="31"/>
      <c r="BO315" s="2"/>
      <c r="BP315" s="2"/>
      <c r="BQ315" s="2"/>
    </row>
    <row r="316" spans="1:69" x14ac:dyDescent="0.25">
      <c r="A316" s="63" t="s">
        <v>92</v>
      </c>
      <c r="B316" s="63" t="s">
        <v>390</v>
      </c>
      <c r="C316" s="29">
        <v>0</v>
      </c>
      <c r="D316" s="29">
        <v>0</v>
      </c>
      <c r="E316" s="29">
        <v>0</v>
      </c>
      <c r="F316" s="29">
        <v>13.9</v>
      </c>
      <c r="G316" s="29">
        <v>9</v>
      </c>
      <c r="H316" s="29">
        <v>8.6999999999999993</v>
      </c>
      <c r="I316" s="29">
        <v>10.8</v>
      </c>
      <c r="J316" s="29">
        <v>12.4</v>
      </c>
      <c r="K316" s="29">
        <v>8.1</v>
      </c>
      <c r="L316" s="29">
        <v>9.1</v>
      </c>
      <c r="M316" s="29">
        <v>8.9</v>
      </c>
      <c r="N316" s="29">
        <v>12.3</v>
      </c>
      <c r="O316" s="29">
        <v>10.9</v>
      </c>
      <c r="P316" s="29">
        <v>20.7</v>
      </c>
      <c r="Q316" s="29">
        <v>13.64</v>
      </c>
      <c r="R316" s="29">
        <v>3.9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4.21</v>
      </c>
      <c r="Y316" s="29">
        <v>0</v>
      </c>
      <c r="Z316" s="29">
        <v>3.18</v>
      </c>
      <c r="AA316" s="29">
        <v>2.56</v>
      </c>
      <c r="AB316" s="29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29">
        <v>0</v>
      </c>
      <c r="AJ316" s="29">
        <v>0</v>
      </c>
      <c r="AK316" s="29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>
        <v>0</v>
      </c>
      <c r="BA316" s="5">
        <v>0</v>
      </c>
      <c r="BB316" s="5">
        <v>0</v>
      </c>
      <c r="BC316" s="5">
        <v>0</v>
      </c>
      <c r="BD316" s="5">
        <v>0</v>
      </c>
      <c r="BE316" s="29">
        <v>0.9</v>
      </c>
      <c r="BF316" s="29">
        <v>0</v>
      </c>
      <c r="BG316" s="29">
        <v>0</v>
      </c>
      <c r="BH316" s="29">
        <v>0</v>
      </c>
      <c r="BI316" s="29">
        <v>15.44</v>
      </c>
      <c r="BJ316" s="29">
        <v>0</v>
      </c>
      <c r="BK316" s="29">
        <v>0</v>
      </c>
      <c r="BL316" s="29">
        <v>15.44</v>
      </c>
      <c r="BM316" s="31"/>
      <c r="BN316" s="31"/>
      <c r="BO316" s="3"/>
      <c r="BP316" s="3"/>
      <c r="BQ316" s="3"/>
    </row>
    <row r="317" spans="1:69" x14ac:dyDescent="0.25">
      <c r="A317" s="63" t="s">
        <v>134</v>
      </c>
      <c r="B317" s="63" t="s">
        <v>431</v>
      </c>
      <c r="C317" s="29">
        <v>0</v>
      </c>
      <c r="D317" s="29">
        <v>0</v>
      </c>
      <c r="E317" s="29">
        <v>0</v>
      </c>
      <c r="F317" s="29">
        <v>5.8</v>
      </c>
      <c r="G317" s="29">
        <v>2.9</v>
      </c>
      <c r="H317" s="29">
        <v>8</v>
      </c>
      <c r="I317" s="29">
        <v>1.1000000000000001</v>
      </c>
      <c r="J317" s="29">
        <v>7.4</v>
      </c>
      <c r="K317" s="29">
        <v>3</v>
      </c>
      <c r="L317" s="29">
        <v>2</v>
      </c>
      <c r="M317" s="29">
        <v>4.9000000000000004</v>
      </c>
      <c r="N317" s="29">
        <v>5.9</v>
      </c>
      <c r="O317" s="29">
        <v>6.3</v>
      </c>
      <c r="P317" s="29">
        <v>5.4</v>
      </c>
      <c r="Q317" s="29">
        <v>3.5</v>
      </c>
      <c r="R317" s="29">
        <v>10.53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  <c r="Z317" s="29">
        <v>0</v>
      </c>
      <c r="AA317" s="29">
        <v>0.59</v>
      </c>
      <c r="AB317" s="29">
        <v>7.0000000000000007E-2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29">
        <v>0</v>
      </c>
      <c r="AJ317" s="29">
        <v>0</v>
      </c>
      <c r="AK317" s="29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  <c r="AZ317" s="5">
        <v>0</v>
      </c>
      <c r="BA317" s="5">
        <v>0</v>
      </c>
      <c r="BB317" s="5">
        <v>0</v>
      </c>
      <c r="BC317" s="5">
        <v>0</v>
      </c>
      <c r="BD317" s="5">
        <v>0</v>
      </c>
      <c r="BE317" s="29">
        <v>0</v>
      </c>
      <c r="BF317" s="29">
        <v>0</v>
      </c>
      <c r="BG317" s="29">
        <v>2</v>
      </c>
      <c r="BH317" s="29">
        <v>0.44</v>
      </c>
      <c r="BI317" s="29">
        <v>10.89</v>
      </c>
      <c r="BJ317" s="29">
        <v>0</v>
      </c>
      <c r="BK317" s="29">
        <v>0</v>
      </c>
      <c r="BL317" s="29">
        <v>0</v>
      </c>
      <c r="BM317" s="31"/>
      <c r="BN317" s="31"/>
      <c r="BO317" s="3"/>
      <c r="BP317" s="3"/>
      <c r="BQ317" s="3"/>
    </row>
    <row r="318" spans="1:69" x14ac:dyDescent="0.25">
      <c r="A318" s="63" t="s">
        <v>54</v>
      </c>
      <c r="B318" s="63" t="s">
        <v>352</v>
      </c>
      <c r="C318" s="29">
        <v>152.44</v>
      </c>
      <c r="D318" s="29">
        <v>49.11</v>
      </c>
      <c r="E318" s="29">
        <v>47.89</v>
      </c>
      <c r="F318" s="29">
        <v>198.35</v>
      </c>
      <c r="G318" s="29">
        <v>180.64</v>
      </c>
      <c r="H318" s="29">
        <v>187.76</v>
      </c>
      <c r="I318" s="29">
        <v>200.44</v>
      </c>
      <c r="J318" s="29">
        <v>162.66999999999999</v>
      </c>
      <c r="K318" s="29">
        <v>174.24</v>
      </c>
      <c r="L318" s="29">
        <v>202.53</v>
      </c>
      <c r="M318" s="29">
        <v>173.29</v>
      </c>
      <c r="N318" s="29">
        <v>201.27</v>
      </c>
      <c r="O318" s="29">
        <v>195.82</v>
      </c>
      <c r="P318" s="29">
        <v>192.64</v>
      </c>
      <c r="Q318" s="29">
        <v>139.88</v>
      </c>
      <c r="R318" s="29">
        <v>180.18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79.540000000000006</v>
      </c>
      <c r="Y318" s="29">
        <v>0</v>
      </c>
      <c r="Z318" s="29">
        <v>13.42</v>
      </c>
      <c r="AA318" s="29">
        <v>68.94</v>
      </c>
      <c r="AB318" s="29">
        <v>1.39</v>
      </c>
      <c r="AC318" s="5">
        <v>3.1</v>
      </c>
      <c r="AD318" s="5">
        <v>13.440000000000001</v>
      </c>
      <c r="AE318" s="5">
        <v>1.64</v>
      </c>
      <c r="AF318" s="5">
        <v>10.059999999999999</v>
      </c>
      <c r="AG318" s="5">
        <v>8.25</v>
      </c>
      <c r="AH318" s="5">
        <v>83.4</v>
      </c>
      <c r="AI318" s="29">
        <v>0</v>
      </c>
      <c r="AJ318" s="29">
        <v>0</v>
      </c>
      <c r="AK318" s="29">
        <v>0</v>
      </c>
      <c r="AL318" s="5">
        <v>16.54</v>
      </c>
      <c r="AM318" s="5">
        <v>1.64</v>
      </c>
      <c r="AN318" s="5">
        <v>10.059999999999999</v>
      </c>
      <c r="AO318" s="5">
        <v>8.25</v>
      </c>
      <c r="AP318" s="5">
        <v>83.4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5">
        <v>0</v>
      </c>
      <c r="AZ318" s="5">
        <v>0</v>
      </c>
      <c r="BA318" s="5">
        <v>0</v>
      </c>
      <c r="BB318" s="5">
        <v>0</v>
      </c>
      <c r="BC318" s="5">
        <v>0</v>
      </c>
      <c r="BD318" s="5">
        <v>0</v>
      </c>
      <c r="BE318" s="29">
        <v>1.1000000000000001</v>
      </c>
      <c r="BF318" s="29">
        <v>0</v>
      </c>
      <c r="BG318" s="29">
        <v>15</v>
      </c>
      <c r="BH318" s="29">
        <v>26.22</v>
      </c>
      <c r="BI318" s="29">
        <v>318.44</v>
      </c>
      <c r="BJ318" s="29">
        <v>15</v>
      </c>
      <c r="BK318" s="29">
        <v>26.22</v>
      </c>
      <c r="BL318" s="29">
        <v>315.11</v>
      </c>
      <c r="BM318" s="31"/>
      <c r="BN318" s="31"/>
      <c r="BO318" s="3"/>
      <c r="BP318" s="3"/>
      <c r="BQ318" s="3"/>
    </row>
    <row r="319" spans="1:69" x14ac:dyDescent="0.25">
      <c r="A319" s="65" t="s">
        <v>683</v>
      </c>
      <c r="B319" s="63" t="s">
        <v>684</v>
      </c>
      <c r="C319" s="29">
        <v>0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29">
        <v>0</v>
      </c>
      <c r="Z319" s="29">
        <v>0</v>
      </c>
      <c r="AA319" s="29">
        <v>0</v>
      </c>
      <c r="AB319" s="29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29">
        <v>0</v>
      </c>
      <c r="AJ319" s="29">
        <v>0</v>
      </c>
      <c r="AK319" s="29">
        <v>0</v>
      </c>
      <c r="AL319" s="5">
        <v>0</v>
      </c>
      <c r="AM319" s="5">
        <v>0</v>
      </c>
      <c r="AN319" s="5">
        <v>0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0</v>
      </c>
      <c r="AX319" s="5">
        <v>0</v>
      </c>
      <c r="AY319" s="5">
        <v>0</v>
      </c>
      <c r="AZ319" s="5">
        <v>0</v>
      </c>
      <c r="BA319" s="5">
        <v>0</v>
      </c>
      <c r="BB319" s="5">
        <v>0</v>
      </c>
      <c r="BC319" s="5">
        <v>0</v>
      </c>
      <c r="BD319" s="5">
        <v>0</v>
      </c>
      <c r="BE319" s="29">
        <v>0</v>
      </c>
      <c r="BF319" s="29">
        <v>0</v>
      </c>
      <c r="BG319" s="29">
        <v>0</v>
      </c>
      <c r="BH319" s="29">
        <v>0</v>
      </c>
      <c r="BI319" s="29">
        <v>0</v>
      </c>
      <c r="BJ319" s="29">
        <v>0</v>
      </c>
      <c r="BK319" s="29">
        <v>0</v>
      </c>
      <c r="BL319" s="29">
        <v>0</v>
      </c>
      <c r="BM319" s="31"/>
      <c r="BN319" s="31"/>
      <c r="BO319" s="3"/>
      <c r="BP319" s="3"/>
      <c r="BQ319" s="3"/>
    </row>
    <row r="320" spans="1:69" x14ac:dyDescent="0.25">
      <c r="A320" s="63" t="s">
        <v>299</v>
      </c>
      <c r="B320" s="63" t="s">
        <v>594</v>
      </c>
      <c r="C320" s="29">
        <v>3230.22</v>
      </c>
      <c r="D320" s="29">
        <v>1729.22</v>
      </c>
      <c r="E320" s="29">
        <v>1253.33</v>
      </c>
      <c r="F320" s="29">
        <v>1215</v>
      </c>
      <c r="G320" s="29">
        <v>1218.4000000000001</v>
      </c>
      <c r="H320" s="29">
        <v>1167</v>
      </c>
      <c r="I320" s="29">
        <v>1240.2</v>
      </c>
      <c r="J320" s="29">
        <v>1254.97</v>
      </c>
      <c r="K320" s="29">
        <v>1266.0899999999999</v>
      </c>
      <c r="L320" s="29">
        <v>1257.29</v>
      </c>
      <c r="M320" s="29">
        <v>1171.3800000000001</v>
      </c>
      <c r="N320" s="29">
        <v>1098.47</v>
      </c>
      <c r="O320" s="29">
        <v>1249.9100000000001</v>
      </c>
      <c r="P320" s="29">
        <v>1137.44</v>
      </c>
      <c r="Q320" s="29">
        <v>1217.6300000000001</v>
      </c>
      <c r="R320" s="29">
        <v>1279.9000000000001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1028.0899999999999</v>
      </c>
      <c r="Y320" s="29">
        <v>445.78</v>
      </c>
      <c r="Z320" s="29">
        <v>218.07</v>
      </c>
      <c r="AA320" s="29">
        <v>119.29</v>
      </c>
      <c r="AB320" s="29">
        <v>9.16</v>
      </c>
      <c r="AC320" s="5">
        <v>0</v>
      </c>
      <c r="AD320" s="5">
        <v>0</v>
      </c>
      <c r="AE320" s="5">
        <v>0</v>
      </c>
      <c r="AF320" s="5">
        <v>3.1</v>
      </c>
      <c r="AG320" s="5">
        <v>6.5</v>
      </c>
      <c r="AH320" s="5">
        <v>112.2</v>
      </c>
      <c r="AI320" s="29">
        <v>0</v>
      </c>
      <c r="AJ320" s="29">
        <v>0</v>
      </c>
      <c r="AK320" s="29">
        <v>0</v>
      </c>
      <c r="AL320" s="5">
        <v>0</v>
      </c>
      <c r="AM320" s="5">
        <v>0</v>
      </c>
      <c r="AN320" s="5">
        <v>3.1</v>
      </c>
      <c r="AO320" s="5">
        <v>6.5</v>
      </c>
      <c r="AP320" s="5">
        <v>112.2</v>
      </c>
      <c r="AQ320" s="5">
        <v>1.19</v>
      </c>
      <c r="AR320" s="5">
        <v>0.45</v>
      </c>
      <c r="AS320" s="5">
        <v>0.9</v>
      </c>
      <c r="AT320" s="5">
        <v>1.17</v>
      </c>
      <c r="AU320" s="5">
        <v>50.250000000000007</v>
      </c>
      <c r="AV320" s="5">
        <v>0</v>
      </c>
      <c r="AW320" s="5">
        <v>48.060000000000009</v>
      </c>
      <c r="AX320" s="5">
        <v>0</v>
      </c>
      <c r="AY320" s="5">
        <v>0</v>
      </c>
      <c r="AZ320" s="5">
        <v>0</v>
      </c>
      <c r="BA320" s="5">
        <v>0</v>
      </c>
      <c r="BB320" s="5">
        <v>0</v>
      </c>
      <c r="BC320" s="5">
        <v>0</v>
      </c>
      <c r="BD320" s="5">
        <v>0</v>
      </c>
      <c r="BE320" s="29">
        <v>77.430000000000007</v>
      </c>
      <c r="BF320" s="29">
        <v>0</v>
      </c>
      <c r="BG320" s="29">
        <v>204.78</v>
      </c>
      <c r="BH320" s="29">
        <v>274.77999999999997</v>
      </c>
      <c r="BI320" s="29">
        <v>1940.22</v>
      </c>
      <c r="BJ320" s="29">
        <v>204.78</v>
      </c>
      <c r="BK320" s="29">
        <v>274.77999999999997</v>
      </c>
      <c r="BL320" s="29">
        <v>1940.22</v>
      </c>
      <c r="BM320" s="31"/>
      <c r="BN320" s="31"/>
      <c r="BO320" s="3"/>
      <c r="BP320" s="3"/>
      <c r="BQ320" s="3"/>
    </row>
    <row r="321" spans="1:69" x14ac:dyDescent="0.25">
      <c r="A321" s="63" t="s">
        <v>261</v>
      </c>
      <c r="B321" s="63" t="s">
        <v>556</v>
      </c>
      <c r="C321" s="29">
        <v>112.89</v>
      </c>
      <c r="D321" s="29">
        <v>40</v>
      </c>
      <c r="E321" s="29">
        <v>27</v>
      </c>
      <c r="F321" s="29">
        <v>424.63</v>
      </c>
      <c r="G321" s="29">
        <v>458.62</v>
      </c>
      <c r="H321" s="29">
        <v>421.29</v>
      </c>
      <c r="I321" s="29">
        <v>403.86</v>
      </c>
      <c r="J321" s="29">
        <v>444.06</v>
      </c>
      <c r="K321" s="29">
        <v>482.71</v>
      </c>
      <c r="L321" s="29">
        <v>475.4</v>
      </c>
      <c r="M321" s="29">
        <v>414.79</v>
      </c>
      <c r="N321" s="29">
        <v>438.55</v>
      </c>
      <c r="O321" s="29">
        <v>415.74</v>
      </c>
      <c r="P321" s="29">
        <v>446.69</v>
      </c>
      <c r="Q321" s="29">
        <v>315.8</v>
      </c>
      <c r="R321" s="29">
        <v>334.29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374.93</v>
      </c>
      <c r="Y321" s="29">
        <v>0</v>
      </c>
      <c r="Z321" s="29">
        <v>33.520000000000003</v>
      </c>
      <c r="AA321" s="29">
        <v>125.09</v>
      </c>
      <c r="AB321" s="29">
        <v>9.94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100.62</v>
      </c>
      <c r="AI321" s="29">
        <v>0</v>
      </c>
      <c r="AJ321" s="29">
        <v>0</v>
      </c>
      <c r="AK321" s="29">
        <v>0</v>
      </c>
      <c r="AL321" s="5">
        <v>0</v>
      </c>
      <c r="AM321" s="5">
        <v>0</v>
      </c>
      <c r="AN321" s="5">
        <v>0</v>
      </c>
      <c r="AO321" s="5">
        <v>0</v>
      </c>
      <c r="AP321" s="5">
        <v>100.62</v>
      </c>
      <c r="AQ321" s="5">
        <v>0</v>
      </c>
      <c r="AR321" s="5">
        <v>0</v>
      </c>
      <c r="AS321" s="5">
        <v>0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  <c r="AZ321" s="5">
        <v>0</v>
      </c>
      <c r="BA321" s="5">
        <v>0</v>
      </c>
      <c r="BB321" s="5">
        <v>0</v>
      </c>
      <c r="BC321" s="5">
        <v>0</v>
      </c>
      <c r="BD321" s="5">
        <v>0</v>
      </c>
      <c r="BE321" s="29">
        <v>15.48</v>
      </c>
      <c r="BF321" s="29">
        <v>0</v>
      </c>
      <c r="BG321" s="29">
        <v>38.11</v>
      </c>
      <c r="BH321" s="29">
        <v>70.89</v>
      </c>
      <c r="BI321" s="29">
        <v>731.44</v>
      </c>
      <c r="BJ321" s="29">
        <v>38.11</v>
      </c>
      <c r="BK321" s="29">
        <v>70.44</v>
      </c>
      <c r="BL321" s="29">
        <v>729.44</v>
      </c>
      <c r="BM321" s="31"/>
      <c r="BN321" s="31"/>
      <c r="BO321" s="3"/>
      <c r="BP321" s="3"/>
      <c r="BQ321" s="3"/>
    </row>
    <row r="322" spans="1:69" x14ac:dyDescent="0.25">
      <c r="A322" s="69" t="s">
        <v>308</v>
      </c>
      <c r="B322" s="63" t="s">
        <v>603</v>
      </c>
      <c r="C322" s="29">
        <v>106.44</v>
      </c>
      <c r="D322" s="29">
        <v>39.56</v>
      </c>
      <c r="E322" s="29">
        <v>63.56</v>
      </c>
      <c r="F322" s="29">
        <v>79.5</v>
      </c>
      <c r="G322" s="29">
        <v>95.3</v>
      </c>
      <c r="H322" s="29">
        <v>84.7</v>
      </c>
      <c r="I322" s="29">
        <v>99.2</v>
      </c>
      <c r="J322" s="29">
        <v>97.2</v>
      </c>
      <c r="K322" s="29">
        <v>92.3</v>
      </c>
      <c r="L322" s="29">
        <v>101.8</v>
      </c>
      <c r="M322" s="29">
        <v>106.68</v>
      </c>
      <c r="N322" s="29">
        <v>95.7</v>
      </c>
      <c r="O322" s="29">
        <v>118.26</v>
      </c>
      <c r="P322" s="29">
        <v>124.81</v>
      </c>
      <c r="Q322" s="29">
        <v>76.73</v>
      </c>
      <c r="R322" s="29">
        <v>99.03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36.04</v>
      </c>
      <c r="Y322" s="29">
        <v>0</v>
      </c>
      <c r="Z322" s="29">
        <v>0</v>
      </c>
      <c r="AA322" s="29">
        <v>13.49</v>
      </c>
      <c r="AB322" s="29">
        <v>1.84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29">
        <v>0</v>
      </c>
      <c r="AJ322" s="29">
        <v>0</v>
      </c>
      <c r="AK322" s="29">
        <v>0</v>
      </c>
      <c r="AL322" s="5">
        <v>0</v>
      </c>
      <c r="AM322" s="5">
        <v>0</v>
      </c>
      <c r="AN322" s="5">
        <v>0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  <c r="AZ322" s="5">
        <v>0</v>
      </c>
      <c r="BA322" s="5">
        <v>0</v>
      </c>
      <c r="BB322" s="5">
        <v>0</v>
      </c>
      <c r="BC322" s="5">
        <v>0</v>
      </c>
      <c r="BD322" s="5">
        <v>0</v>
      </c>
      <c r="BE322" s="29">
        <v>0</v>
      </c>
      <c r="BF322" s="29">
        <v>0</v>
      </c>
      <c r="BG322" s="29">
        <v>7.67</v>
      </c>
      <c r="BH322" s="29">
        <v>10.78</v>
      </c>
      <c r="BI322" s="29">
        <v>137.22</v>
      </c>
      <c r="BJ322" s="29">
        <v>7.67</v>
      </c>
      <c r="BK322" s="29">
        <v>10.78</v>
      </c>
      <c r="BL322" s="29">
        <v>137.22</v>
      </c>
      <c r="BM322" s="31"/>
      <c r="BN322" s="31"/>
      <c r="BO322" s="3"/>
      <c r="BP322" s="3"/>
      <c r="BQ322" s="3"/>
    </row>
    <row r="323" spans="1:69" x14ac:dyDescent="0.25">
      <c r="A323" s="3"/>
      <c r="D323" s="9"/>
      <c r="E323" s="9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7"/>
      <c r="BF323" s="7"/>
      <c r="BG323" s="3"/>
      <c r="BH323" s="3"/>
      <c r="BI323" s="3"/>
      <c r="BJ323" s="3"/>
      <c r="BK323" s="3"/>
      <c r="BL323" s="3"/>
      <c r="BO323" s="3"/>
      <c r="BP323" s="3"/>
      <c r="BQ323" s="3"/>
    </row>
    <row r="324" spans="1:69" x14ac:dyDescent="0.25">
      <c r="A324" s="3"/>
      <c r="D324" s="9"/>
      <c r="E324" s="9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59"/>
      <c r="Y324" s="59"/>
      <c r="Z324" s="59"/>
      <c r="AA324" s="59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7"/>
      <c r="BF324" s="7"/>
      <c r="BG324" s="3"/>
      <c r="BH324" s="3"/>
      <c r="BI324" s="3"/>
      <c r="BJ324" s="3"/>
      <c r="BK324" s="3"/>
      <c r="BL324" s="3"/>
      <c r="BO324" s="3"/>
      <c r="BP324" s="3"/>
      <c r="BQ324" s="3"/>
    </row>
    <row r="325" spans="1:69" x14ac:dyDescent="0.25">
      <c r="A325" s="3"/>
      <c r="D325" s="9"/>
      <c r="E325" s="9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59"/>
      <c r="Y325" s="59"/>
      <c r="Z325" s="59"/>
      <c r="AA325" s="59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7"/>
      <c r="BF325" s="7"/>
      <c r="BG325" s="3"/>
      <c r="BH325" s="3"/>
      <c r="BI325" s="3"/>
      <c r="BJ325" s="3"/>
      <c r="BK325" s="3"/>
      <c r="BL325" s="3"/>
      <c r="BO325" s="3"/>
      <c r="BP325" s="3"/>
      <c r="BQ325" s="3"/>
    </row>
    <row r="326" spans="1:69" x14ac:dyDescent="0.25">
      <c r="A326" s="3"/>
      <c r="D326" s="9"/>
      <c r="E326" s="9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59"/>
      <c r="Y326" s="59"/>
      <c r="Z326" s="59"/>
      <c r="AA326" s="59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7"/>
      <c r="BF326" s="7"/>
      <c r="BG326" s="3"/>
      <c r="BH326" s="3"/>
      <c r="BI326" s="3"/>
      <c r="BJ326" s="3"/>
      <c r="BK326" s="3"/>
      <c r="BL326" s="3"/>
      <c r="BO326" s="3"/>
      <c r="BP326" s="3"/>
      <c r="BQ326" s="3"/>
    </row>
    <row r="327" spans="1:69" x14ac:dyDescent="0.25">
      <c r="A327" s="3"/>
      <c r="D327" s="9"/>
      <c r="E327" s="9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59"/>
      <c r="Y327" s="59"/>
      <c r="Z327" s="59"/>
      <c r="AA327" s="59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7"/>
      <c r="BF327" s="7"/>
      <c r="BG327" s="3"/>
      <c r="BH327" s="3"/>
      <c r="BI327" s="3"/>
      <c r="BJ327" s="3"/>
      <c r="BK327" s="3"/>
      <c r="BL327" s="3"/>
      <c r="BO327" s="3"/>
      <c r="BP327" s="3"/>
      <c r="BQ327" s="3"/>
    </row>
    <row r="328" spans="1:69" x14ac:dyDescent="0.25">
      <c r="A328" s="3"/>
      <c r="D328" s="9"/>
      <c r="E328" s="9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59"/>
      <c r="Y328" s="59"/>
      <c r="Z328" s="59"/>
      <c r="AA328" s="59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7"/>
      <c r="BF328" s="7"/>
      <c r="BG328" s="3"/>
      <c r="BH328" s="3"/>
      <c r="BI328" s="3"/>
      <c r="BJ328" s="3"/>
      <c r="BK328" s="3"/>
      <c r="BL328" s="3"/>
      <c r="BO328" s="3"/>
      <c r="BP328" s="3"/>
      <c r="BQ328" s="3"/>
    </row>
    <row r="329" spans="1:69" x14ac:dyDescent="0.25">
      <c r="A329" s="3"/>
      <c r="D329" s="9"/>
      <c r="E329" s="9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59"/>
      <c r="Y329" s="59"/>
      <c r="Z329" s="59"/>
      <c r="AA329" s="59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7"/>
      <c r="BF329" s="7"/>
      <c r="BG329" s="3"/>
      <c r="BH329" s="3"/>
      <c r="BI329" s="3"/>
      <c r="BJ329" s="3"/>
      <c r="BK329" s="3"/>
      <c r="BL329" s="3"/>
      <c r="BO329" s="3"/>
      <c r="BP329" s="3"/>
      <c r="BQ329" s="3"/>
    </row>
    <row r="330" spans="1:69" x14ac:dyDescent="0.25">
      <c r="A330" s="3"/>
      <c r="D330" s="9"/>
      <c r="E330" s="9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59"/>
      <c r="Y330" s="59"/>
      <c r="Z330" s="59"/>
      <c r="AA330" s="59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7"/>
      <c r="BF330" s="7"/>
      <c r="BG330" s="3"/>
      <c r="BH330" s="3"/>
      <c r="BI330" s="3"/>
      <c r="BJ330" s="3"/>
      <c r="BK330" s="3"/>
      <c r="BL330" s="3"/>
      <c r="BO330" s="3"/>
      <c r="BP330" s="3"/>
      <c r="BQ330" s="3"/>
    </row>
    <row r="331" spans="1:69" x14ac:dyDescent="0.25">
      <c r="A331" s="3"/>
      <c r="D331" s="9"/>
      <c r="E331" s="9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59"/>
      <c r="Y331" s="59"/>
      <c r="Z331" s="59"/>
      <c r="AA331" s="59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7"/>
      <c r="BF331" s="7"/>
      <c r="BG331" s="3"/>
      <c r="BH331" s="3"/>
      <c r="BI331" s="3"/>
      <c r="BJ331" s="3"/>
      <c r="BK331" s="3"/>
      <c r="BL331" s="3"/>
      <c r="BO331" s="3"/>
      <c r="BP331" s="3"/>
      <c r="BQ331" s="3"/>
    </row>
    <row r="332" spans="1:69" x14ac:dyDescent="0.25">
      <c r="A332" s="3"/>
      <c r="D332" s="9"/>
      <c r="E332" s="9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59"/>
      <c r="Y332" s="59"/>
      <c r="Z332" s="59"/>
      <c r="AA332" s="59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7"/>
      <c r="BF332" s="7"/>
      <c r="BG332" s="3"/>
      <c r="BH332" s="3"/>
      <c r="BI332" s="3"/>
      <c r="BJ332" s="3"/>
      <c r="BK332" s="3"/>
      <c r="BL332" s="3"/>
      <c r="BO332" s="3"/>
      <c r="BP332" s="3"/>
      <c r="BQ332" s="3"/>
    </row>
    <row r="333" spans="1:69" x14ac:dyDescent="0.25">
      <c r="A333" s="3"/>
      <c r="D333" s="9"/>
      <c r="E333" s="9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59"/>
      <c r="Y333" s="59"/>
      <c r="Z333" s="59"/>
      <c r="AA333" s="59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7"/>
      <c r="BF333" s="7"/>
      <c r="BG333" s="3"/>
      <c r="BH333" s="3"/>
      <c r="BI333" s="3"/>
      <c r="BJ333" s="3"/>
      <c r="BK333" s="3"/>
      <c r="BL333" s="3"/>
      <c r="BO333" s="3"/>
      <c r="BP333" s="3"/>
      <c r="BQ333" s="3"/>
    </row>
    <row r="334" spans="1:69" x14ac:dyDescent="0.25">
      <c r="A334" s="3"/>
      <c r="D334" s="9"/>
      <c r="E334" s="9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59"/>
      <c r="Z334" s="59"/>
      <c r="AA334" s="59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7"/>
      <c r="BF334" s="7"/>
      <c r="BG334" s="3"/>
      <c r="BH334" s="3"/>
      <c r="BI334" s="3"/>
      <c r="BJ334" s="3"/>
      <c r="BK334" s="3"/>
      <c r="BL334" s="3"/>
      <c r="BO334" s="3"/>
      <c r="BP334" s="3"/>
      <c r="BQ334" s="3"/>
    </row>
    <row r="335" spans="1:69" x14ac:dyDescent="0.25">
      <c r="A335" s="3"/>
      <c r="D335" s="9"/>
      <c r="E335" s="9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59"/>
      <c r="Z335" s="59"/>
      <c r="AA335" s="59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7"/>
      <c r="BF335" s="7"/>
      <c r="BG335" s="3"/>
      <c r="BH335" s="3"/>
      <c r="BI335" s="3"/>
      <c r="BJ335" s="3"/>
      <c r="BK335" s="3"/>
      <c r="BL335" s="3"/>
      <c r="BO335" s="3"/>
      <c r="BP335" s="3"/>
      <c r="BQ335" s="3"/>
    </row>
    <row r="336" spans="1:69" x14ac:dyDescent="0.25">
      <c r="A336" s="3"/>
      <c r="D336" s="9"/>
      <c r="E336" s="9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59"/>
      <c r="Z336" s="59"/>
      <c r="AA336" s="59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7"/>
      <c r="BF336" s="7"/>
      <c r="BG336" s="3"/>
      <c r="BH336" s="3"/>
      <c r="BI336" s="3"/>
      <c r="BJ336" s="3"/>
      <c r="BK336" s="3"/>
      <c r="BL336" s="3"/>
      <c r="BO336" s="3"/>
      <c r="BP336" s="3"/>
      <c r="BQ336" s="3"/>
    </row>
    <row r="337" spans="1:69" x14ac:dyDescent="0.25">
      <c r="A337" s="3"/>
      <c r="D337" s="9"/>
      <c r="E337" s="9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59"/>
      <c r="Z337" s="59"/>
      <c r="AA337" s="59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7"/>
      <c r="BF337" s="7"/>
      <c r="BG337" s="3"/>
      <c r="BH337" s="3"/>
      <c r="BI337" s="3"/>
      <c r="BJ337" s="3"/>
      <c r="BK337" s="3"/>
      <c r="BL337" s="3"/>
      <c r="BO337" s="3"/>
      <c r="BP337" s="3"/>
      <c r="BQ337" s="3"/>
    </row>
    <row r="338" spans="1:69" x14ac:dyDescent="0.25">
      <c r="A338" s="3"/>
      <c r="D338" s="9"/>
      <c r="E338" s="9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59"/>
      <c r="Z338" s="59"/>
      <c r="AA338" s="59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7"/>
      <c r="BF338" s="7"/>
      <c r="BG338" s="3"/>
      <c r="BH338" s="3"/>
      <c r="BI338" s="3"/>
      <c r="BJ338" s="3"/>
      <c r="BK338" s="3"/>
      <c r="BL338" s="3"/>
      <c r="BO338" s="3"/>
      <c r="BP338" s="3"/>
      <c r="BQ338" s="3"/>
    </row>
    <row r="339" spans="1:69" x14ac:dyDescent="0.25">
      <c r="A339" s="3"/>
      <c r="D339" s="9"/>
      <c r="E339" s="9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59"/>
      <c r="Z339" s="59"/>
      <c r="AA339" s="59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7"/>
      <c r="BF339" s="7"/>
      <c r="BG339" s="3"/>
      <c r="BH339" s="3"/>
      <c r="BI339" s="3"/>
      <c r="BJ339" s="3"/>
      <c r="BK339" s="3"/>
      <c r="BL339" s="3"/>
      <c r="BO339" s="3"/>
      <c r="BP339" s="3"/>
      <c r="BQ339" s="3"/>
    </row>
    <row r="340" spans="1:69" x14ac:dyDescent="0.25">
      <c r="A340" s="3"/>
      <c r="D340" s="9"/>
      <c r="E340" s="9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59"/>
      <c r="Z340" s="59"/>
      <c r="AA340" s="59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7"/>
      <c r="BF340" s="7"/>
      <c r="BG340" s="3"/>
      <c r="BH340" s="3"/>
      <c r="BI340" s="3"/>
      <c r="BJ340" s="3"/>
      <c r="BK340" s="3"/>
      <c r="BL340" s="3"/>
      <c r="BO340" s="3"/>
      <c r="BP340" s="3"/>
      <c r="BQ340" s="3"/>
    </row>
    <row r="341" spans="1:69" x14ac:dyDescent="0.25">
      <c r="A341" s="3"/>
      <c r="D341" s="9"/>
      <c r="E341" s="9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59"/>
      <c r="Z341" s="59"/>
      <c r="AA341" s="59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7"/>
      <c r="BF341" s="7"/>
      <c r="BG341" s="3"/>
      <c r="BH341" s="3"/>
      <c r="BI341" s="3"/>
      <c r="BJ341" s="3"/>
      <c r="BK341" s="3"/>
      <c r="BL341" s="3"/>
      <c r="BO341" s="3"/>
      <c r="BP341" s="3"/>
      <c r="BQ341" s="3"/>
    </row>
    <row r="342" spans="1:69" x14ac:dyDescent="0.25">
      <c r="A342" s="3"/>
      <c r="D342" s="9"/>
      <c r="E342" s="9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7"/>
      <c r="BF342" s="7"/>
      <c r="BG342" s="3"/>
      <c r="BH342" s="3"/>
      <c r="BI342" s="3"/>
      <c r="BJ342" s="3"/>
      <c r="BK342" s="3"/>
      <c r="BL342" s="3"/>
      <c r="BO342" s="3"/>
      <c r="BP342" s="3"/>
      <c r="BQ342" s="3"/>
    </row>
    <row r="343" spans="1:69" x14ac:dyDescent="0.25">
      <c r="A343" s="3"/>
      <c r="D343" s="9"/>
      <c r="E343" s="9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7"/>
      <c r="BF343" s="7"/>
      <c r="BG343" s="3"/>
      <c r="BH343" s="3"/>
      <c r="BI343" s="3"/>
      <c r="BJ343" s="3"/>
      <c r="BK343" s="3"/>
      <c r="BL343" s="3"/>
      <c r="BO343" s="3"/>
      <c r="BP343" s="3"/>
      <c r="BQ343" s="3"/>
    </row>
    <row r="344" spans="1:69" x14ac:dyDescent="0.25">
      <c r="A344" s="3"/>
      <c r="D344" s="9"/>
      <c r="E344" s="9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7"/>
      <c r="BF344" s="7"/>
      <c r="BG344" s="3"/>
      <c r="BH344" s="3"/>
      <c r="BI344" s="3"/>
      <c r="BJ344" s="3"/>
      <c r="BK344" s="3"/>
      <c r="BL344" s="3"/>
      <c r="BO344" s="3"/>
      <c r="BP344" s="3"/>
      <c r="BQ344" s="3"/>
    </row>
    <row r="345" spans="1:69" x14ac:dyDescent="0.25">
      <c r="A345" s="3"/>
      <c r="D345" s="9"/>
      <c r="E345" s="9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7"/>
      <c r="BF345" s="7"/>
      <c r="BG345" s="3"/>
      <c r="BH345" s="3"/>
      <c r="BI345" s="3"/>
      <c r="BJ345" s="3"/>
      <c r="BK345" s="3"/>
      <c r="BL345" s="3"/>
      <c r="BO345" s="3"/>
      <c r="BP345" s="3"/>
      <c r="BQ345" s="3"/>
    </row>
    <row r="346" spans="1:69" x14ac:dyDescent="0.25">
      <c r="A346" s="3"/>
      <c r="D346" s="9"/>
      <c r="E346" s="9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7"/>
      <c r="BF346" s="7"/>
      <c r="BG346" s="3"/>
      <c r="BH346" s="3"/>
      <c r="BI346" s="3"/>
      <c r="BJ346" s="3"/>
      <c r="BK346" s="3"/>
      <c r="BL346" s="3"/>
      <c r="BO346" s="3"/>
      <c r="BP346" s="3"/>
      <c r="BQ346" s="3"/>
    </row>
    <row r="347" spans="1:69" x14ac:dyDescent="0.25">
      <c r="A347" s="3"/>
      <c r="D347" s="9"/>
      <c r="E347" s="9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7"/>
      <c r="BF347" s="7"/>
      <c r="BG347" s="3"/>
      <c r="BH347" s="3"/>
      <c r="BI347" s="3"/>
      <c r="BJ347" s="3"/>
      <c r="BK347" s="3"/>
      <c r="BL347" s="3"/>
      <c r="BO347" s="3"/>
      <c r="BP347" s="3"/>
      <c r="BQ347" s="3"/>
    </row>
    <row r="348" spans="1:69" x14ac:dyDescent="0.25">
      <c r="A348" s="3"/>
      <c r="D348" s="9"/>
      <c r="E348" s="9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7"/>
      <c r="BF348" s="7"/>
      <c r="BG348" s="3"/>
      <c r="BH348" s="3"/>
      <c r="BI348" s="3"/>
      <c r="BJ348" s="3"/>
      <c r="BK348" s="3"/>
      <c r="BL348" s="3"/>
      <c r="BO348" s="3"/>
      <c r="BP348" s="3"/>
      <c r="BQ348" s="3"/>
    </row>
    <row r="349" spans="1:69" x14ac:dyDescent="0.25">
      <c r="A349" s="3"/>
      <c r="D349" s="9"/>
      <c r="E349" s="9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7"/>
      <c r="BF349" s="7"/>
      <c r="BG349" s="3"/>
      <c r="BH349" s="3"/>
      <c r="BI349" s="3"/>
      <c r="BJ349" s="3"/>
      <c r="BK349" s="3"/>
      <c r="BL349" s="3"/>
      <c r="BO349" s="3"/>
      <c r="BP349" s="3"/>
      <c r="BQ349" s="3"/>
    </row>
    <row r="350" spans="1:69" x14ac:dyDescent="0.25">
      <c r="A350" s="3"/>
      <c r="D350" s="9"/>
      <c r="E350" s="9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7"/>
      <c r="BF350" s="7"/>
      <c r="BG350" s="3"/>
      <c r="BH350" s="3"/>
      <c r="BI350" s="3"/>
      <c r="BJ350" s="3"/>
      <c r="BK350" s="3"/>
      <c r="BL350" s="3"/>
      <c r="BO350" s="3"/>
      <c r="BP350" s="3"/>
      <c r="BQ350" s="3"/>
    </row>
    <row r="351" spans="1:69" x14ac:dyDescent="0.25">
      <c r="A351" s="3"/>
      <c r="D351" s="9"/>
      <c r="E351" s="9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7"/>
      <c r="BF351" s="7"/>
      <c r="BG351" s="3"/>
      <c r="BH351" s="3"/>
      <c r="BI351" s="3"/>
      <c r="BJ351" s="3"/>
      <c r="BK351" s="3"/>
      <c r="BL351" s="3"/>
      <c r="BO351" s="3"/>
      <c r="BP351" s="3"/>
      <c r="BQ351" s="3"/>
    </row>
    <row r="352" spans="1:69" x14ac:dyDescent="0.25">
      <c r="A352" s="3"/>
      <c r="D352" s="9"/>
      <c r="E352" s="9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7"/>
      <c r="BF352" s="7"/>
      <c r="BG352" s="3"/>
      <c r="BH352" s="3"/>
      <c r="BI352" s="3"/>
      <c r="BJ352" s="3"/>
      <c r="BK352" s="3"/>
      <c r="BL352" s="3"/>
      <c r="BO352" s="3"/>
      <c r="BP352" s="3"/>
      <c r="BQ352" s="3"/>
    </row>
    <row r="353" spans="1:69" x14ac:dyDescent="0.25">
      <c r="A353" s="3"/>
      <c r="D353" s="9"/>
      <c r="E353" s="9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7"/>
      <c r="BF353" s="7"/>
      <c r="BG353" s="3"/>
      <c r="BH353" s="3"/>
      <c r="BI353" s="3"/>
      <c r="BJ353" s="3"/>
      <c r="BK353" s="3"/>
      <c r="BL353" s="3"/>
      <c r="BO353" s="3"/>
      <c r="BP353" s="3"/>
      <c r="BQ353" s="3"/>
    </row>
    <row r="354" spans="1:69" x14ac:dyDescent="0.25">
      <c r="A354" s="3"/>
      <c r="D354" s="9"/>
      <c r="E354" s="9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7"/>
      <c r="BF354" s="7"/>
      <c r="BG354" s="3"/>
      <c r="BH354" s="3"/>
      <c r="BI354" s="3"/>
      <c r="BJ354" s="3"/>
      <c r="BK354" s="3"/>
      <c r="BL354" s="3"/>
      <c r="BO354" s="3"/>
      <c r="BP354" s="3"/>
      <c r="BQ354" s="3"/>
    </row>
    <row r="355" spans="1:69" x14ac:dyDescent="0.25">
      <c r="A355" s="3"/>
      <c r="D355" s="9"/>
      <c r="E355" s="9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7"/>
      <c r="BF355" s="7"/>
      <c r="BG355" s="3"/>
      <c r="BH355" s="3"/>
      <c r="BI355" s="3"/>
      <c r="BJ355" s="3"/>
      <c r="BK355" s="3"/>
      <c r="BL355" s="3"/>
      <c r="BO355" s="3"/>
      <c r="BP355" s="3"/>
      <c r="BQ355" s="3"/>
    </row>
    <row r="356" spans="1:69" x14ac:dyDescent="0.25">
      <c r="A356" s="3"/>
      <c r="D356" s="9"/>
      <c r="E356" s="9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7"/>
      <c r="BF356" s="7"/>
      <c r="BG356" s="3"/>
      <c r="BH356" s="3"/>
      <c r="BI356" s="3"/>
      <c r="BJ356" s="3"/>
      <c r="BK356" s="3"/>
      <c r="BL356" s="3"/>
      <c r="BO356" s="3"/>
      <c r="BP356" s="3"/>
      <c r="BQ356" s="3"/>
    </row>
    <row r="357" spans="1:69" x14ac:dyDescent="0.25">
      <c r="A357" s="3"/>
      <c r="D357" s="9"/>
      <c r="E357" s="9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7"/>
      <c r="BF357" s="7"/>
      <c r="BG357" s="3"/>
      <c r="BH357" s="3"/>
      <c r="BI357" s="3"/>
      <c r="BJ357" s="3"/>
      <c r="BK357" s="3"/>
      <c r="BL357" s="3"/>
      <c r="BO357" s="3"/>
      <c r="BP357" s="3"/>
      <c r="BQ357" s="3"/>
    </row>
    <row r="358" spans="1:69" x14ac:dyDescent="0.25">
      <c r="A358" s="3"/>
      <c r="D358" s="9"/>
      <c r="E358" s="9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7"/>
      <c r="BF358" s="7"/>
      <c r="BG358" s="3"/>
      <c r="BH358" s="3"/>
      <c r="BI358" s="3"/>
      <c r="BJ358" s="3"/>
      <c r="BK358" s="3"/>
      <c r="BL358" s="3"/>
      <c r="BO358" s="3"/>
      <c r="BP358" s="3"/>
      <c r="BQ358" s="3"/>
    </row>
    <row r="359" spans="1:69" x14ac:dyDescent="0.25">
      <c r="A359" s="3"/>
      <c r="D359" s="9"/>
      <c r="E359" s="9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7"/>
      <c r="BF359" s="7"/>
      <c r="BG359" s="3"/>
      <c r="BH359" s="3"/>
      <c r="BI359" s="3"/>
      <c r="BJ359" s="3"/>
      <c r="BK359" s="3"/>
      <c r="BL359" s="3"/>
      <c r="BO359" s="3"/>
      <c r="BP359" s="3"/>
      <c r="BQ359" s="3"/>
    </row>
    <row r="360" spans="1:69" x14ac:dyDescent="0.25">
      <c r="A360" s="3"/>
      <c r="D360" s="9"/>
      <c r="E360" s="9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7"/>
      <c r="BF360" s="7"/>
      <c r="BG360" s="3"/>
      <c r="BH360" s="3"/>
      <c r="BI360" s="3"/>
      <c r="BJ360" s="3"/>
      <c r="BK360" s="3"/>
      <c r="BL360" s="3"/>
      <c r="BO360" s="3"/>
      <c r="BP360" s="3"/>
      <c r="BQ360" s="3"/>
    </row>
    <row r="361" spans="1:69" x14ac:dyDescent="0.25">
      <c r="A361" s="3"/>
      <c r="D361" s="9"/>
      <c r="E361" s="9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7"/>
      <c r="BF361" s="7"/>
      <c r="BG361" s="3"/>
      <c r="BH361" s="3"/>
      <c r="BI361" s="3"/>
      <c r="BJ361" s="3"/>
      <c r="BK361" s="3"/>
      <c r="BL361" s="3"/>
      <c r="BO361" s="3"/>
      <c r="BP361" s="3"/>
      <c r="BQ361" s="3"/>
    </row>
    <row r="362" spans="1:69" x14ac:dyDescent="0.25">
      <c r="A362" s="3"/>
      <c r="D362" s="9"/>
      <c r="E362" s="9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7"/>
      <c r="BF362" s="7"/>
      <c r="BG362" s="3"/>
      <c r="BH362" s="3"/>
      <c r="BI362" s="3"/>
      <c r="BJ362" s="3"/>
      <c r="BK362" s="3"/>
      <c r="BL362" s="3"/>
      <c r="BO362" s="3"/>
      <c r="BP362" s="3"/>
      <c r="BQ362" s="3"/>
    </row>
    <row r="363" spans="1:69" x14ac:dyDescent="0.25">
      <c r="A363" s="3"/>
      <c r="D363" s="9"/>
      <c r="E363" s="9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7"/>
      <c r="BF363" s="7"/>
      <c r="BG363" s="3"/>
      <c r="BH363" s="3"/>
      <c r="BI363" s="3"/>
      <c r="BJ363" s="3"/>
      <c r="BK363" s="3"/>
      <c r="BL363" s="3"/>
      <c r="BO363" s="3"/>
      <c r="BP363" s="3"/>
      <c r="BQ363" s="3"/>
    </row>
    <row r="364" spans="1:69" x14ac:dyDescent="0.25">
      <c r="A364" s="3"/>
      <c r="D364" s="9"/>
      <c r="E364" s="9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7"/>
      <c r="BF364" s="7"/>
      <c r="BG364" s="3"/>
      <c r="BH364" s="3"/>
      <c r="BI364" s="3"/>
      <c r="BJ364" s="3"/>
      <c r="BK364" s="3"/>
      <c r="BL364" s="3"/>
      <c r="BO364" s="3"/>
      <c r="BP364" s="3"/>
      <c r="BQ364" s="3"/>
    </row>
    <row r="365" spans="1:69" x14ac:dyDescent="0.25">
      <c r="A365" s="3"/>
      <c r="D365" s="9"/>
      <c r="E365" s="9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7"/>
      <c r="BF365" s="7"/>
      <c r="BG365" s="3"/>
      <c r="BH365" s="3"/>
      <c r="BI365" s="3"/>
      <c r="BJ365" s="3"/>
      <c r="BK365" s="3"/>
      <c r="BL365" s="3"/>
      <c r="BO365" s="3"/>
      <c r="BP365" s="3"/>
      <c r="BQ365" s="3"/>
    </row>
    <row r="366" spans="1:69" x14ac:dyDescent="0.25">
      <c r="A366" s="3"/>
      <c r="D366" s="9"/>
      <c r="E366" s="9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7"/>
      <c r="BF366" s="7"/>
      <c r="BG366" s="3"/>
      <c r="BH366" s="3"/>
      <c r="BI366" s="3"/>
      <c r="BJ366" s="3"/>
      <c r="BK366" s="3"/>
      <c r="BL366" s="3"/>
      <c r="BO366" s="3"/>
      <c r="BP366" s="3"/>
      <c r="BQ366" s="3"/>
    </row>
    <row r="367" spans="1:69" x14ac:dyDescent="0.25">
      <c r="A367" s="3"/>
      <c r="D367" s="9"/>
      <c r="E367" s="9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7"/>
      <c r="BF367" s="7"/>
      <c r="BG367" s="3"/>
      <c r="BH367" s="3"/>
      <c r="BI367" s="3"/>
      <c r="BJ367" s="3"/>
      <c r="BK367" s="3"/>
      <c r="BL367" s="3"/>
      <c r="BO367" s="3"/>
      <c r="BP367" s="3"/>
      <c r="BQ367" s="3"/>
    </row>
    <row r="368" spans="1:69" x14ac:dyDescent="0.25">
      <c r="A368" s="3"/>
      <c r="D368" s="9"/>
      <c r="E368" s="9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7"/>
      <c r="BF368" s="7"/>
      <c r="BG368" s="3"/>
      <c r="BH368" s="3"/>
      <c r="BI368" s="3"/>
      <c r="BJ368" s="3"/>
      <c r="BK368" s="3"/>
      <c r="BL368" s="3"/>
      <c r="BO368" s="3"/>
      <c r="BP368" s="3"/>
      <c r="BQ368" s="3"/>
    </row>
    <row r="369" spans="1:69" x14ac:dyDescent="0.25">
      <c r="A369" s="3"/>
      <c r="D369" s="9"/>
      <c r="E369" s="9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7"/>
      <c r="BF369" s="7"/>
      <c r="BG369" s="3"/>
      <c r="BH369" s="3"/>
      <c r="BI369" s="3"/>
      <c r="BJ369" s="3"/>
      <c r="BK369" s="3"/>
      <c r="BL369" s="3"/>
      <c r="BO369" s="3"/>
      <c r="BP369" s="3"/>
      <c r="BQ369" s="3"/>
    </row>
    <row r="370" spans="1:69" x14ac:dyDescent="0.25">
      <c r="A370" s="3"/>
      <c r="D370" s="9"/>
      <c r="E370" s="9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7"/>
      <c r="BF370" s="7"/>
      <c r="BG370" s="3"/>
      <c r="BH370" s="3"/>
      <c r="BI370" s="3"/>
      <c r="BJ370" s="3"/>
      <c r="BK370" s="3"/>
      <c r="BL370" s="3"/>
      <c r="BO370" s="3"/>
      <c r="BP370" s="3"/>
      <c r="BQ370" s="3"/>
    </row>
    <row r="371" spans="1:69" x14ac:dyDescent="0.25">
      <c r="A371" s="3"/>
      <c r="D371" s="9"/>
      <c r="E371" s="9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7"/>
      <c r="BF371" s="7"/>
      <c r="BG371" s="3"/>
      <c r="BH371" s="3"/>
      <c r="BI371" s="3"/>
      <c r="BJ371" s="3"/>
      <c r="BK371" s="3"/>
      <c r="BL371" s="3"/>
      <c r="BO371" s="3"/>
      <c r="BP371" s="3"/>
      <c r="BQ371" s="3"/>
    </row>
    <row r="372" spans="1:69" x14ac:dyDescent="0.25">
      <c r="A372" s="3"/>
      <c r="D372" s="9"/>
      <c r="E372" s="9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7"/>
      <c r="BF372" s="7"/>
      <c r="BG372" s="3"/>
      <c r="BH372" s="3"/>
      <c r="BI372" s="3"/>
      <c r="BJ372" s="3"/>
      <c r="BK372" s="3"/>
      <c r="BL372" s="3"/>
      <c r="BO372" s="3"/>
      <c r="BP372" s="3"/>
      <c r="BQ372" s="3"/>
    </row>
    <row r="373" spans="1:69" x14ac:dyDescent="0.25">
      <c r="A373" s="3"/>
      <c r="D373" s="9"/>
      <c r="E373" s="9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7"/>
      <c r="BF373" s="7"/>
      <c r="BG373" s="3"/>
      <c r="BH373" s="3"/>
      <c r="BI373" s="3"/>
      <c r="BJ373" s="3"/>
      <c r="BK373" s="3"/>
      <c r="BL373" s="3"/>
      <c r="BO373" s="3"/>
      <c r="BP373" s="3"/>
      <c r="BQ373" s="3"/>
    </row>
    <row r="374" spans="1:69" x14ac:dyDescent="0.25">
      <c r="A374" s="3"/>
      <c r="D374" s="9"/>
      <c r="E374" s="9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7"/>
      <c r="BF374" s="7"/>
      <c r="BG374" s="3"/>
      <c r="BH374" s="3"/>
      <c r="BI374" s="3"/>
      <c r="BJ374" s="3"/>
      <c r="BK374" s="3"/>
      <c r="BL374" s="3"/>
      <c r="BO374" s="3"/>
      <c r="BP374" s="3"/>
      <c r="BQ374" s="3"/>
    </row>
    <row r="375" spans="1:69" x14ac:dyDescent="0.25">
      <c r="A375" s="3"/>
      <c r="D375" s="9"/>
      <c r="E375" s="9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7"/>
      <c r="BF375" s="7"/>
      <c r="BG375" s="3"/>
      <c r="BH375" s="3"/>
      <c r="BI375" s="3"/>
      <c r="BJ375" s="3"/>
      <c r="BK375" s="3"/>
      <c r="BL375" s="3"/>
      <c r="BO375" s="3"/>
      <c r="BP375" s="3"/>
      <c r="BQ375" s="3"/>
    </row>
    <row r="376" spans="1:69" x14ac:dyDescent="0.25">
      <c r="A376" s="3"/>
      <c r="D376" s="9"/>
      <c r="E376" s="9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7"/>
      <c r="BF376" s="7"/>
      <c r="BG376" s="3"/>
      <c r="BH376" s="3"/>
      <c r="BI376" s="3"/>
      <c r="BJ376" s="3"/>
      <c r="BK376" s="3"/>
      <c r="BL376" s="3"/>
      <c r="BO376" s="3"/>
      <c r="BP376" s="3"/>
      <c r="BQ376" s="3"/>
    </row>
    <row r="377" spans="1:69" x14ac:dyDescent="0.25">
      <c r="A377" s="3"/>
      <c r="D377" s="9"/>
      <c r="E377" s="9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7"/>
      <c r="BF377" s="7"/>
      <c r="BG377" s="3"/>
      <c r="BH377" s="3"/>
      <c r="BI377" s="3"/>
      <c r="BJ377" s="3"/>
      <c r="BK377" s="3"/>
      <c r="BL377" s="3"/>
      <c r="BO377" s="3"/>
      <c r="BP377" s="3"/>
      <c r="BQ377" s="3"/>
    </row>
    <row r="378" spans="1:69" x14ac:dyDescent="0.25">
      <c r="A378" s="3"/>
      <c r="D378" s="9"/>
      <c r="E378" s="9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7"/>
      <c r="BF378" s="7"/>
      <c r="BG378" s="3"/>
      <c r="BH378" s="3"/>
      <c r="BI378" s="3"/>
      <c r="BJ378" s="3"/>
      <c r="BK378" s="3"/>
      <c r="BL378" s="3"/>
      <c r="BO378" s="3"/>
      <c r="BP378" s="3"/>
      <c r="BQ378" s="3"/>
    </row>
    <row r="379" spans="1:69" x14ac:dyDescent="0.25">
      <c r="A379" s="3"/>
      <c r="D379" s="9"/>
      <c r="E379" s="9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7"/>
      <c r="BF379" s="7"/>
      <c r="BG379" s="3"/>
      <c r="BH379" s="3"/>
      <c r="BI379" s="3"/>
      <c r="BJ379" s="3"/>
      <c r="BK379" s="3"/>
      <c r="BL379" s="3"/>
      <c r="BO379" s="3"/>
      <c r="BP379" s="3"/>
      <c r="BQ379" s="3"/>
    </row>
    <row r="380" spans="1:69" x14ac:dyDescent="0.25">
      <c r="A380" s="3"/>
      <c r="D380" s="9"/>
      <c r="E380" s="9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7"/>
      <c r="BF380" s="7"/>
      <c r="BG380" s="3"/>
      <c r="BH380" s="3"/>
      <c r="BI380" s="3"/>
      <c r="BJ380" s="3"/>
      <c r="BK380" s="3"/>
      <c r="BL380" s="3"/>
      <c r="BO380" s="3"/>
      <c r="BP380" s="3"/>
      <c r="BQ380" s="3"/>
    </row>
    <row r="381" spans="1:69" x14ac:dyDescent="0.25">
      <c r="A381" s="3"/>
      <c r="D381" s="9"/>
      <c r="E381" s="9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7"/>
      <c r="BF381" s="7"/>
      <c r="BG381" s="3"/>
      <c r="BH381" s="3"/>
      <c r="BI381" s="3"/>
      <c r="BJ381" s="3"/>
      <c r="BK381" s="3"/>
      <c r="BL381" s="3"/>
      <c r="BO381" s="3"/>
      <c r="BP381" s="3"/>
      <c r="BQ381" s="3"/>
    </row>
    <row r="382" spans="1:69" x14ac:dyDescent="0.25">
      <c r="A382" s="3"/>
      <c r="D382" s="9"/>
      <c r="E382" s="9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7"/>
      <c r="BF382" s="7"/>
      <c r="BG382" s="3"/>
      <c r="BH382" s="3"/>
      <c r="BI382" s="3"/>
      <c r="BJ382" s="3"/>
      <c r="BK382" s="3"/>
      <c r="BL382" s="3"/>
      <c r="BO382" s="3"/>
      <c r="BP382" s="3"/>
      <c r="BQ382" s="3"/>
    </row>
    <row r="383" spans="1:69" x14ac:dyDescent="0.25">
      <c r="A383" s="3"/>
      <c r="D383" s="9"/>
      <c r="E383" s="9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7"/>
      <c r="BF383" s="7"/>
      <c r="BG383" s="3"/>
      <c r="BH383" s="3"/>
      <c r="BI383" s="3"/>
      <c r="BJ383" s="3"/>
      <c r="BK383" s="3"/>
      <c r="BL383" s="3"/>
      <c r="BO383" s="3"/>
      <c r="BP383" s="3"/>
      <c r="BQ383" s="3"/>
    </row>
    <row r="384" spans="1:69" x14ac:dyDescent="0.25">
      <c r="A384" s="3"/>
      <c r="D384" s="9"/>
      <c r="E384" s="9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7"/>
      <c r="BF384" s="7"/>
      <c r="BG384" s="3"/>
      <c r="BH384" s="3"/>
      <c r="BI384" s="3"/>
      <c r="BJ384" s="3"/>
      <c r="BK384" s="3"/>
      <c r="BL384" s="3"/>
      <c r="BO384" s="3"/>
      <c r="BP384" s="3"/>
      <c r="BQ384" s="3"/>
    </row>
    <row r="385" spans="1:69" x14ac:dyDescent="0.25">
      <c r="A385" s="3"/>
      <c r="D385" s="9"/>
      <c r="E385" s="9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7"/>
      <c r="BF385" s="7"/>
      <c r="BG385" s="3"/>
      <c r="BH385" s="3"/>
      <c r="BI385" s="3"/>
      <c r="BJ385" s="3"/>
      <c r="BK385" s="3"/>
      <c r="BL385" s="3"/>
      <c r="BO385" s="3"/>
      <c r="BP385" s="3"/>
      <c r="BQ385" s="3"/>
    </row>
    <row r="386" spans="1:69" x14ac:dyDescent="0.25">
      <c r="A386" s="3"/>
      <c r="D386" s="9"/>
      <c r="E386" s="9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7"/>
      <c r="BF386" s="7"/>
      <c r="BG386" s="3"/>
      <c r="BH386" s="3"/>
      <c r="BI386" s="3"/>
      <c r="BJ386" s="3"/>
      <c r="BK386" s="3"/>
      <c r="BL386" s="3"/>
      <c r="BO386" s="3"/>
      <c r="BP386" s="3"/>
      <c r="BQ386" s="3"/>
    </row>
    <row r="387" spans="1:69" x14ac:dyDescent="0.25">
      <c r="A387" s="3"/>
      <c r="D387" s="9"/>
      <c r="E387" s="9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7"/>
      <c r="BF387" s="7"/>
      <c r="BG387" s="3"/>
      <c r="BH387" s="3"/>
      <c r="BI387" s="3"/>
      <c r="BJ387" s="3"/>
      <c r="BK387" s="3"/>
      <c r="BL387" s="3"/>
      <c r="BO387" s="3"/>
      <c r="BP387" s="3"/>
      <c r="BQ387" s="3"/>
    </row>
    <row r="388" spans="1:69" x14ac:dyDescent="0.25">
      <c r="A388" s="3"/>
      <c r="D388" s="9"/>
      <c r="E388" s="9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7"/>
      <c r="BF388" s="7"/>
      <c r="BG388" s="3"/>
      <c r="BH388" s="3"/>
      <c r="BI388" s="3"/>
      <c r="BJ388" s="3"/>
      <c r="BK388" s="3"/>
      <c r="BL388" s="3"/>
      <c r="BO388" s="3"/>
      <c r="BP388" s="3"/>
      <c r="BQ388" s="3"/>
    </row>
    <row r="389" spans="1:69" x14ac:dyDescent="0.25">
      <c r="A389" s="3"/>
      <c r="D389" s="9"/>
      <c r="E389" s="9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7"/>
      <c r="BF389" s="7"/>
      <c r="BG389" s="3"/>
      <c r="BH389" s="3"/>
      <c r="BI389" s="3"/>
      <c r="BJ389" s="3"/>
      <c r="BK389" s="3"/>
      <c r="BL389" s="3"/>
      <c r="BO389" s="3"/>
      <c r="BP389" s="3"/>
      <c r="BQ389" s="3"/>
    </row>
    <row r="390" spans="1:69" x14ac:dyDescent="0.25">
      <c r="A390" s="3"/>
      <c r="D390" s="9"/>
      <c r="E390" s="9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7"/>
      <c r="BF390" s="7"/>
      <c r="BG390" s="3"/>
      <c r="BH390" s="3"/>
      <c r="BI390" s="3"/>
      <c r="BJ390" s="3"/>
      <c r="BK390" s="3"/>
      <c r="BL390" s="3"/>
      <c r="BO390" s="3"/>
      <c r="BP390" s="3"/>
      <c r="BQ390" s="3"/>
    </row>
    <row r="391" spans="1:69" x14ac:dyDescent="0.25">
      <c r="A391" s="3"/>
      <c r="D391" s="9"/>
      <c r="E391" s="9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7"/>
      <c r="BF391" s="7"/>
      <c r="BG391" s="3"/>
      <c r="BH391" s="3"/>
      <c r="BI391" s="3"/>
      <c r="BJ391" s="3"/>
      <c r="BK391" s="3"/>
      <c r="BL391" s="3"/>
      <c r="BO391" s="3"/>
      <c r="BP391" s="3"/>
      <c r="BQ391" s="3"/>
    </row>
    <row r="392" spans="1:69" x14ac:dyDescent="0.25">
      <c r="A392" s="3"/>
      <c r="D392" s="9"/>
      <c r="E392" s="9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7"/>
      <c r="BF392" s="7"/>
      <c r="BG392" s="3"/>
      <c r="BH392" s="3"/>
      <c r="BI392" s="3"/>
      <c r="BJ392" s="3"/>
      <c r="BK392" s="3"/>
      <c r="BL392" s="3"/>
      <c r="BO392" s="3"/>
      <c r="BP392" s="3"/>
      <c r="BQ392" s="3"/>
    </row>
    <row r="393" spans="1:69" x14ac:dyDescent="0.25">
      <c r="A393" s="3"/>
      <c r="D393" s="9"/>
      <c r="E393" s="9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7"/>
      <c r="BF393" s="7"/>
      <c r="BG393" s="3"/>
      <c r="BH393" s="3"/>
      <c r="BI393" s="3"/>
      <c r="BJ393" s="3"/>
      <c r="BK393" s="3"/>
      <c r="BL393" s="3"/>
      <c r="BO393" s="3"/>
      <c r="BP393" s="3"/>
      <c r="BQ393" s="3"/>
    </row>
    <row r="394" spans="1:69" x14ac:dyDescent="0.25">
      <c r="A394" s="3"/>
      <c r="D394" s="9"/>
      <c r="E394" s="9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7"/>
      <c r="BF394" s="7"/>
      <c r="BG394" s="3"/>
      <c r="BH394" s="3"/>
      <c r="BI394" s="3"/>
      <c r="BJ394" s="3"/>
      <c r="BK394" s="3"/>
      <c r="BL394" s="3"/>
      <c r="BO394" s="3"/>
      <c r="BP394" s="3"/>
      <c r="BQ394" s="3"/>
    </row>
    <row r="395" spans="1:69" x14ac:dyDescent="0.25">
      <c r="A395" s="3"/>
      <c r="D395" s="9"/>
      <c r="E395" s="9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7"/>
      <c r="BF395" s="7"/>
      <c r="BG395" s="3"/>
      <c r="BH395" s="3"/>
      <c r="BI395" s="3"/>
      <c r="BJ395" s="3"/>
      <c r="BK395" s="3"/>
      <c r="BL395" s="3"/>
      <c r="BO395" s="3"/>
      <c r="BP395" s="3"/>
      <c r="BQ395" s="3"/>
    </row>
    <row r="396" spans="1:69" x14ac:dyDescent="0.25">
      <c r="A396" s="3"/>
      <c r="D396" s="9"/>
      <c r="E396" s="9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7"/>
      <c r="BF396" s="7"/>
      <c r="BG396" s="3"/>
      <c r="BH396" s="3"/>
      <c r="BI396" s="3"/>
      <c r="BJ396" s="3"/>
      <c r="BK396" s="3"/>
      <c r="BL396" s="3"/>
      <c r="BO396" s="3"/>
      <c r="BP396" s="3"/>
      <c r="BQ396" s="3"/>
    </row>
    <row r="397" spans="1:69" x14ac:dyDescent="0.25">
      <c r="A397" s="3"/>
      <c r="D397" s="9"/>
      <c r="E397" s="9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7"/>
      <c r="BF397" s="7"/>
      <c r="BG397" s="3"/>
      <c r="BH397" s="3"/>
      <c r="BI397" s="3"/>
      <c r="BJ397" s="3"/>
      <c r="BK397" s="3"/>
      <c r="BL397" s="3"/>
      <c r="BO397" s="3"/>
      <c r="BP397" s="3"/>
      <c r="BQ397" s="3"/>
    </row>
    <row r="398" spans="1:69" x14ac:dyDescent="0.25">
      <c r="A398" s="3"/>
      <c r="D398" s="9"/>
      <c r="E398" s="9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7"/>
      <c r="BF398" s="7"/>
      <c r="BG398" s="3"/>
      <c r="BH398" s="3"/>
      <c r="BI398" s="3"/>
      <c r="BJ398" s="3"/>
      <c r="BK398" s="3"/>
      <c r="BL398" s="3"/>
      <c r="BO398" s="3"/>
      <c r="BP398" s="3"/>
      <c r="BQ398" s="3"/>
    </row>
    <row r="399" spans="1:69" x14ac:dyDescent="0.25">
      <c r="A399" s="3"/>
      <c r="D399" s="9"/>
      <c r="E399" s="9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7"/>
      <c r="BF399" s="7"/>
      <c r="BG399" s="3"/>
      <c r="BH399" s="3"/>
      <c r="BI399" s="3"/>
      <c r="BJ399" s="3"/>
      <c r="BK399" s="3"/>
      <c r="BL399" s="3"/>
      <c r="BO399" s="3"/>
      <c r="BP399" s="3"/>
      <c r="BQ399" s="3"/>
    </row>
    <row r="400" spans="1:69" x14ac:dyDescent="0.25">
      <c r="A400" s="3"/>
      <c r="D400" s="9"/>
      <c r="E400" s="9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7"/>
      <c r="BF400" s="7"/>
      <c r="BG400" s="3"/>
      <c r="BH400" s="3"/>
      <c r="BI400" s="3"/>
      <c r="BJ400" s="3"/>
      <c r="BK400" s="3"/>
      <c r="BL400" s="3"/>
      <c r="BO400" s="3"/>
      <c r="BP400" s="3"/>
      <c r="BQ400" s="3"/>
    </row>
    <row r="401" spans="1:69" x14ac:dyDescent="0.25">
      <c r="A401" s="3"/>
      <c r="D401" s="9"/>
      <c r="E401" s="9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7"/>
      <c r="BF401" s="7"/>
      <c r="BG401" s="3"/>
      <c r="BH401" s="3"/>
      <c r="BI401" s="3"/>
      <c r="BJ401" s="3"/>
      <c r="BK401" s="3"/>
      <c r="BL401" s="3"/>
      <c r="BO401" s="3"/>
      <c r="BP401" s="3"/>
      <c r="BQ401" s="3"/>
    </row>
    <row r="402" spans="1:69" x14ac:dyDescent="0.25">
      <c r="A402" s="3"/>
      <c r="D402" s="9"/>
      <c r="E402" s="9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7"/>
      <c r="BF402" s="7"/>
      <c r="BG402" s="3"/>
      <c r="BH402" s="3"/>
      <c r="BI402" s="3"/>
      <c r="BJ402" s="3"/>
      <c r="BK402" s="3"/>
      <c r="BL402" s="3"/>
      <c r="BO402" s="3"/>
      <c r="BP402" s="3"/>
      <c r="BQ402" s="3"/>
    </row>
    <row r="403" spans="1:69" x14ac:dyDescent="0.25">
      <c r="A403" s="3"/>
      <c r="D403" s="9"/>
      <c r="E403" s="9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7"/>
      <c r="BF403" s="7"/>
      <c r="BG403" s="3"/>
      <c r="BH403" s="3"/>
      <c r="BI403" s="3"/>
      <c r="BJ403" s="3"/>
      <c r="BK403" s="3"/>
      <c r="BL403" s="3"/>
      <c r="BO403" s="3"/>
      <c r="BP403" s="3"/>
      <c r="BQ403" s="3"/>
    </row>
    <row r="404" spans="1:69" x14ac:dyDescent="0.25">
      <c r="A404" s="3"/>
      <c r="D404" s="9"/>
      <c r="E404" s="9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7"/>
      <c r="BF404" s="7"/>
      <c r="BG404" s="3"/>
      <c r="BH404" s="3"/>
      <c r="BI404" s="3"/>
      <c r="BJ404" s="3"/>
      <c r="BK404" s="3"/>
      <c r="BL404" s="3"/>
      <c r="BO404" s="3"/>
      <c r="BP404" s="3"/>
      <c r="BQ404" s="3"/>
    </row>
    <row r="405" spans="1:69" x14ac:dyDescent="0.25">
      <c r="A405" s="3"/>
      <c r="D405" s="9"/>
      <c r="E405" s="9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7"/>
      <c r="BF405" s="7"/>
      <c r="BG405" s="3"/>
      <c r="BH405" s="3"/>
      <c r="BI405" s="3"/>
      <c r="BJ405" s="3"/>
      <c r="BK405" s="3"/>
      <c r="BL405" s="3"/>
      <c r="BO405" s="3"/>
      <c r="BP405" s="3"/>
      <c r="BQ405" s="3"/>
    </row>
    <row r="406" spans="1:69" x14ac:dyDescent="0.25">
      <c r="A406" s="3"/>
      <c r="D406" s="9"/>
      <c r="E406" s="9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7"/>
      <c r="BF406" s="7"/>
      <c r="BG406" s="3"/>
      <c r="BH406" s="3"/>
      <c r="BI406" s="3"/>
      <c r="BJ406" s="3"/>
      <c r="BK406" s="3"/>
      <c r="BL406" s="3"/>
      <c r="BO406" s="3"/>
      <c r="BP406" s="3"/>
      <c r="BQ406" s="3"/>
    </row>
    <row r="407" spans="1:69" x14ac:dyDescent="0.25">
      <c r="A407" s="3"/>
      <c r="D407" s="9"/>
      <c r="E407" s="9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7"/>
      <c r="BF407" s="7"/>
      <c r="BG407" s="3"/>
      <c r="BH407" s="3"/>
      <c r="BI407" s="3"/>
      <c r="BJ407" s="3"/>
      <c r="BK407" s="3"/>
      <c r="BL407" s="3"/>
      <c r="BO407" s="3"/>
      <c r="BP407" s="3"/>
      <c r="BQ407" s="3"/>
    </row>
    <row r="408" spans="1:69" x14ac:dyDescent="0.25">
      <c r="A408" s="3"/>
      <c r="D408" s="9"/>
      <c r="E408" s="9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7"/>
      <c r="BF408" s="7"/>
      <c r="BG408" s="3"/>
      <c r="BH408" s="3"/>
      <c r="BI408" s="3"/>
      <c r="BJ408" s="3"/>
      <c r="BK408" s="3"/>
      <c r="BL408" s="3"/>
      <c r="BO408" s="3"/>
      <c r="BP408" s="3"/>
      <c r="BQ408" s="3"/>
    </row>
    <row r="409" spans="1:69" x14ac:dyDescent="0.25">
      <c r="A409" s="3"/>
      <c r="D409" s="9"/>
      <c r="E409" s="9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7"/>
      <c r="BF409" s="7"/>
      <c r="BG409" s="3"/>
      <c r="BH409" s="3"/>
      <c r="BI409" s="3"/>
      <c r="BJ409" s="3"/>
      <c r="BK409" s="3"/>
      <c r="BL409" s="3"/>
      <c r="BO409" s="3"/>
      <c r="BP409" s="3"/>
      <c r="BQ409" s="3"/>
    </row>
    <row r="410" spans="1:69" x14ac:dyDescent="0.25">
      <c r="A410" s="3"/>
      <c r="D410" s="9"/>
      <c r="E410" s="9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7"/>
      <c r="BF410" s="7"/>
      <c r="BG410" s="3"/>
      <c r="BH410" s="3"/>
      <c r="BI410" s="3"/>
      <c r="BJ410" s="3"/>
      <c r="BK410" s="3"/>
      <c r="BL410" s="3"/>
      <c r="BO410" s="3"/>
      <c r="BP410" s="3"/>
      <c r="BQ410" s="3"/>
    </row>
    <row r="411" spans="1:69" x14ac:dyDescent="0.25">
      <c r="A411" s="3"/>
      <c r="D411" s="9"/>
      <c r="E411" s="9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7"/>
      <c r="BF411" s="7"/>
      <c r="BG411" s="3"/>
      <c r="BH411" s="3"/>
      <c r="BI411" s="3"/>
      <c r="BJ411" s="3"/>
      <c r="BK411" s="3"/>
      <c r="BL411" s="3"/>
      <c r="BO411" s="3"/>
      <c r="BP411" s="3"/>
      <c r="BQ411" s="3"/>
    </row>
    <row r="412" spans="1:69" x14ac:dyDescent="0.25">
      <c r="A412" s="3"/>
      <c r="D412" s="9"/>
      <c r="E412" s="9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7"/>
      <c r="BF412" s="7"/>
      <c r="BG412" s="3"/>
      <c r="BH412" s="3"/>
      <c r="BI412" s="3"/>
      <c r="BJ412" s="3"/>
      <c r="BK412" s="3"/>
      <c r="BL412" s="3"/>
      <c r="BO412" s="3"/>
      <c r="BP412" s="3"/>
      <c r="BQ412" s="3"/>
    </row>
    <row r="413" spans="1:69" x14ac:dyDescent="0.25">
      <c r="A413" s="3"/>
      <c r="D413" s="9"/>
      <c r="E413" s="9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7"/>
      <c r="BF413" s="7"/>
      <c r="BG413" s="3"/>
      <c r="BH413" s="3"/>
      <c r="BI413" s="3"/>
      <c r="BJ413" s="3"/>
      <c r="BK413" s="3"/>
      <c r="BL413" s="3"/>
      <c r="BO413" s="3"/>
      <c r="BP413" s="3"/>
      <c r="BQ413" s="3"/>
    </row>
    <row r="414" spans="1:69" x14ac:dyDescent="0.25">
      <c r="A414" s="3"/>
      <c r="D414" s="9"/>
      <c r="E414" s="9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7"/>
      <c r="BF414" s="7"/>
      <c r="BG414" s="3"/>
      <c r="BH414" s="3"/>
      <c r="BI414" s="3"/>
      <c r="BJ414" s="3"/>
      <c r="BK414" s="3"/>
      <c r="BL414" s="3"/>
      <c r="BO414" s="3"/>
      <c r="BP414" s="3"/>
      <c r="BQ414" s="3"/>
    </row>
    <row r="415" spans="1:69" x14ac:dyDescent="0.25">
      <c r="A415" s="3"/>
      <c r="D415" s="9"/>
      <c r="E415" s="9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7"/>
      <c r="BF415" s="7"/>
      <c r="BG415" s="3"/>
      <c r="BH415" s="3"/>
      <c r="BI415" s="3"/>
      <c r="BJ415" s="3"/>
      <c r="BK415" s="3"/>
      <c r="BL415" s="3"/>
      <c r="BO415" s="3"/>
      <c r="BP415" s="3"/>
      <c r="BQ415" s="3"/>
    </row>
    <row r="416" spans="1:69" x14ac:dyDescent="0.25">
      <c r="A416" s="3"/>
      <c r="D416" s="9"/>
      <c r="E416" s="9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7"/>
      <c r="BF416" s="7"/>
      <c r="BG416" s="3"/>
      <c r="BH416" s="3"/>
      <c r="BI416" s="3"/>
      <c r="BJ416" s="3"/>
      <c r="BK416" s="3"/>
      <c r="BL416" s="3"/>
      <c r="BO416" s="3"/>
      <c r="BP416" s="3"/>
      <c r="BQ416" s="3"/>
    </row>
    <row r="417" spans="1:69" x14ac:dyDescent="0.25">
      <c r="A417" s="3"/>
      <c r="D417" s="9"/>
      <c r="E417" s="9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7"/>
      <c r="BF417" s="7"/>
      <c r="BG417" s="3"/>
      <c r="BH417" s="3"/>
      <c r="BI417" s="3"/>
      <c r="BJ417" s="3"/>
      <c r="BK417" s="3"/>
      <c r="BL417" s="3"/>
      <c r="BO417" s="3"/>
      <c r="BP417" s="3"/>
      <c r="BQ417" s="3"/>
    </row>
    <row r="418" spans="1:69" x14ac:dyDescent="0.25">
      <c r="A418" s="3"/>
      <c r="D418" s="9"/>
      <c r="E418" s="9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7"/>
      <c r="BF418" s="7"/>
      <c r="BG418" s="3"/>
      <c r="BH418" s="3"/>
      <c r="BI418" s="3"/>
      <c r="BJ418" s="3"/>
      <c r="BK418" s="3"/>
      <c r="BL418" s="3"/>
      <c r="BO418" s="3"/>
      <c r="BP418" s="3"/>
      <c r="BQ418" s="3"/>
    </row>
    <row r="419" spans="1:69" x14ac:dyDescent="0.25">
      <c r="A419" s="3"/>
      <c r="D419" s="9"/>
      <c r="E419" s="9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7"/>
      <c r="BF419" s="7"/>
      <c r="BG419" s="3"/>
      <c r="BH419" s="3"/>
      <c r="BI419" s="3"/>
      <c r="BJ419" s="3"/>
      <c r="BK419" s="3"/>
      <c r="BL419" s="3"/>
      <c r="BO419" s="3"/>
      <c r="BP419" s="3"/>
      <c r="BQ419" s="3"/>
    </row>
    <row r="420" spans="1:69" x14ac:dyDescent="0.25">
      <c r="A420" s="3"/>
      <c r="D420" s="9"/>
      <c r="E420" s="9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7"/>
      <c r="BF420" s="7"/>
      <c r="BG420" s="3"/>
      <c r="BH420" s="3"/>
      <c r="BI420" s="3"/>
      <c r="BJ420" s="3"/>
      <c r="BK420" s="3"/>
      <c r="BL420" s="3"/>
      <c r="BO420" s="3"/>
      <c r="BP420" s="3"/>
      <c r="BQ420" s="3"/>
    </row>
    <row r="421" spans="1:69" x14ac:dyDescent="0.25">
      <c r="A421" s="3"/>
      <c r="D421" s="9"/>
      <c r="E421" s="9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7"/>
      <c r="BF421" s="7"/>
      <c r="BG421" s="3"/>
      <c r="BH421" s="3"/>
      <c r="BI421" s="3"/>
      <c r="BJ421" s="3"/>
      <c r="BK421" s="3"/>
      <c r="BL421" s="3"/>
      <c r="BO421" s="3"/>
      <c r="BP421" s="3"/>
      <c r="BQ421" s="3"/>
    </row>
    <row r="422" spans="1:69" x14ac:dyDescent="0.25">
      <c r="A422" s="3"/>
      <c r="D422" s="9"/>
      <c r="E422" s="9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7"/>
      <c r="BF422" s="7"/>
      <c r="BG422" s="3"/>
      <c r="BH422" s="3"/>
      <c r="BI422" s="3"/>
      <c r="BJ422" s="3"/>
      <c r="BK422" s="3"/>
      <c r="BL422" s="3"/>
      <c r="BO422" s="3"/>
      <c r="BP422" s="3"/>
      <c r="BQ422" s="3"/>
    </row>
    <row r="423" spans="1:69" x14ac:dyDescent="0.25">
      <c r="A423" s="3"/>
      <c r="D423" s="9"/>
      <c r="E423" s="9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7"/>
      <c r="BF423" s="7"/>
      <c r="BG423" s="3"/>
      <c r="BH423" s="3"/>
      <c r="BI423" s="3"/>
      <c r="BJ423" s="3"/>
      <c r="BK423" s="3"/>
      <c r="BL423" s="3"/>
      <c r="BO423" s="3"/>
      <c r="BP423" s="3"/>
      <c r="BQ423" s="3"/>
    </row>
    <row r="424" spans="1:69" x14ac:dyDescent="0.25">
      <c r="A424" s="3"/>
      <c r="D424" s="9"/>
      <c r="E424" s="9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7"/>
      <c r="BF424" s="7"/>
      <c r="BG424" s="3"/>
      <c r="BH424" s="3"/>
      <c r="BI424" s="3"/>
      <c r="BJ424" s="3"/>
      <c r="BK424" s="3"/>
      <c r="BL424" s="3"/>
      <c r="BO424" s="3"/>
      <c r="BP424" s="3"/>
      <c r="BQ424" s="3"/>
    </row>
    <row r="425" spans="1:69" x14ac:dyDescent="0.25">
      <c r="A425" s="3"/>
      <c r="D425" s="9"/>
      <c r="E425" s="9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7"/>
      <c r="BF425" s="7"/>
      <c r="BG425" s="3"/>
      <c r="BH425" s="3"/>
      <c r="BI425" s="3"/>
      <c r="BJ425" s="3"/>
      <c r="BK425" s="3"/>
      <c r="BL425" s="3"/>
      <c r="BO425" s="3"/>
      <c r="BP425" s="3"/>
      <c r="BQ425" s="3"/>
    </row>
    <row r="426" spans="1:69" x14ac:dyDescent="0.25">
      <c r="A426" s="3"/>
      <c r="D426" s="9"/>
      <c r="E426" s="9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7"/>
      <c r="BF426" s="7"/>
      <c r="BG426" s="3"/>
      <c r="BH426" s="3"/>
      <c r="BI426" s="3"/>
      <c r="BJ426" s="3"/>
      <c r="BK426" s="3"/>
      <c r="BL426" s="3"/>
      <c r="BO426" s="3"/>
      <c r="BP426" s="3"/>
      <c r="BQ426" s="3"/>
    </row>
    <row r="427" spans="1:69" x14ac:dyDescent="0.25">
      <c r="A427" s="3"/>
      <c r="D427" s="9"/>
      <c r="E427" s="9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7"/>
      <c r="BF427" s="7"/>
      <c r="BG427" s="3"/>
      <c r="BH427" s="3"/>
      <c r="BI427" s="3"/>
      <c r="BJ427" s="3"/>
      <c r="BK427" s="3"/>
      <c r="BL427" s="3"/>
      <c r="BO427" s="3"/>
      <c r="BP427" s="3"/>
      <c r="BQ427" s="3"/>
    </row>
    <row r="428" spans="1:69" x14ac:dyDescent="0.25">
      <c r="A428" s="3"/>
      <c r="D428" s="9"/>
      <c r="E428" s="9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7"/>
      <c r="BF428" s="7"/>
      <c r="BG428" s="3"/>
      <c r="BH428" s="3"/>
      <c r="BI428" s="3"/>
      <c r="BJ428" s="3"/>
      <c r="BK428" s="3"/>
      <c r="BL428" s="3"/>
      <c r="BO428" s="3"/>
      <c r="BP428" s="3"/>
      <c r="BQ428" s="3"/>
    </row>
    <row r="429" spans="1:69" x14ac:dyDescent="0.25">
      <c r="A429" s="3"/>
      <c r="D429" s="9"/>
      <c r="E429" s="9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7"/>
      <c r="BF429" s="7"/>
      <c r="BG429" s="3"/>
      <c r="BH429" s="3"/>
      <c r="BI429" s="3"/>
      <c r="BJ429" s="3"/>
      <c r="BK429" s="3"/>
      <c r="BL429" s="3"/>
      <c r="BO429" s="3"/>
      <c r="BP429" s="3"/>
      <c r="BQ429" s="3"/>
    </row>
    <row r="430" spans="1:69" x14ac:dyDescent="0.25">
      <c r="A430" s="3"/>
      <c r="D430" s="9"/>
      <c r="E430" s="9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7"/>
      <c r="BF430" s="7"/>
      <c r="BG430" s="3"/>
      <c r="BH430" s="3"/>
      <c r="BI430" s="3"/>
      <c r="BJ430" s="3"/>
      <c r="BK430" s="3"/>
      <c r="BL430" s="3"/>
      <c r="BO430" s="3"/>
      <c r="BP430" s="3"/>
      <c r="BQ430" s="3"/>
    </row>
    <row r="431" spans="1:69" x14ac:dyDescent="0.25">
      <c r="A431" s="3"/>
      <c r="D431" s="9"/>
      <c r="E431" s="9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7"/>
      <c r="BF431" s="7"/>
      <c r="BG431" s="3"/>
      <c r="BH431" s="3"/>
      <c r="BI431" s="3"/>
      <c r="BJ431" s="3"/>
      <c r="BK431" s="3"/>
      <c r="BL431" s="3"/>
      <c r="BO431" s="3"/>
      <c r="BP431" s="3"/>
      <c r="BQ431" s="3"/>
    </row>
    <row r="432" spans="1:69" x14ac:dyDescent="0.25">
      <c r="A432" s="3"/>
      <c r="D432" s="9"/>
      <c r="E432" s="9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7"/>
      <c r="BF432" s="7"/>
      <c r="BG432" s="3"/>
      <c r="BH432" s="3"/>
      <c r="BI432" s="3"/>
      <c r="BJ432" s="3"/>
      <c r="BK432" s="3"/>
      <c r="BL432" s="3"/>
      <c r="BO432" s="3"/>
      <c r="BP432" s="3"/>
      <c r="BQ432" s="3"/>
    </row>
    <row r="433" spans="1:69" x14ac:dyDescent="0.25">
      <c r="A433" s="3"/>
      <c r="D433" s="9"/>
      <c r="E433" s="9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7"/>
      <c r="BF433" s="7"/>
      <c r="BG433" s="3"/>
      <c r="BH433" s="3"/>
      <c r="BI433" s="3"/>
      <c r="BJ433" s="3"/>
      <c r="BK433" s="3"/>
      <c r="BL433" s="3"/>
      <c r="BO433" s="3"/>
      <c r="BP433" s="3"/>
      <c r="BQ433" s="3"/>
    </row>
    <row r="434" spans="1:69" x14ac:dyDescent="0.25">
      <c r="A434" s="3"/>
      <c r="D434" s="9"/>
      <c r="E434" s="9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7"/>
      <c r="BF434" s="7"/>
      <c r="BG434" s="3"/>
      <c r="BH434" s="3"/>
      <c r="BI434" s="3"/>
      <c r="BJ434" s="3"/>
      <c r="BK434" s="3"/>
      <c r="BL434" s="3"/>
      <c r="BO434" s="3"/>
      <c r="BP434" s="3"/>
      <c r="BQ434" s="3"/>
    </row>
    <row r="435" spans="1:69" x14ac:dyDescent="0.25">
      <c r="A435" s="3"/>
      <c r="D435" s="9"/>
      <c r="E435" s="9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7"/>
      <c r="BF435" s="7"/>
      <c r="BG435" s="3"/>
      <c r="BH435" s="3"/>
      <c r="BI435" s="3"/>
      <c r="BJ435" s="3"/>
      <c r="BK435" s="3"/>
      <c r="BL435" s="3"/>
      <c r="BO435" s="3"/>
      <c r="BP435" s="3"/>
      <c r="BQ435" s="3"/>
    </row>
    <row r="436" spans="1:69" x14ac:dyDescent="0.25">
      <c r="A436" s="3"/>
      <c r="D436" s="9"/>
      <c r="E436" s="9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7"/>
      <c r="BF436" s="7"/>
      <c r="BG436" s="3"/>
      <c r="BH436" s="3"/>
      <c r="BI436" s="3"/>
      <c r="BJ436" s="3"/>
      <c r="BK436" s="3"/>
      <c r="BL436" s="3"/>
      <c r="BO436" s="3"/>
      <c r="BP436" s="3"/>
      <c r="BQ436" s="3"/>
    </row>
    <row r="437" spans="1:69" x14ac:dyDescent="0.25">
      <c r="A437" s="3"/>
      <c r="D437" s="9"/>
      <c r="E437" s="9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7"/>
      <c r="BF437" s="7"/>
      <c r="BG437" s="3"/>
      <c r="BH437" s="3"/>
      <c r="BI437" s="3"/>
      <c r="BJ437" s="3"/>
      <c r="BK437" s="3"/>
      <c r="BL437" s="3"/>
      <c r="BO437" s="3"/>
      <c r="BP437" s="3"/>
      <c r="BQ437" s="3"/>
    </row>
    <row r="438" spans="1:69" x14ac:dyDescent="0.25">
      <c r="A438" s="3"/>
      <c r="D438" s="9"/>
      <c r="E438" s="9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7"/>
      <c r="BF438" s="7"/>
      <c r="BG438" s="3"/>
      <c r="BH438" s="3"/>
      <c r="BI438" s="3"/>
      <c r="BJ438" s="3"/>
      <c r="BK438" s="3"/>
      <c r="BL438" s="3"/>
      <c r="BO438" s="3"/>
      <c r="BP438" s="3"/>
      <c r="BQ438" s="3"/>
    </row>
    <row r="439" spans="1:69" x14ac:dyDescent="0.25">
      <c r="A439" s="3"/>
      <c r="D439" s="9"/>
      <c r="E439" s="9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7"/>
      <c r="BF439" s="7"/>
      <c r="BG439" s="3"/>
      <c r="BH439" s="3"/>
      <c r="BI439" s="3"/>
      <c r="BJ439" s="3"/>
      <c r="BK439" s="3"/>
      <c r="BL439" s="3"/>
      <c r="BO439" s="3"/>
      <c r="BP439" s="3"/>
      <c r="BQ439" s="3"/>
    </row>
    <row r="440" spans="1:69" x14ac:dyDescent="0.25">
      <c r="A440" s="3"/>
      <c r="D440" s="9"/>
      <c r="E440" s="9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7"/>
      <c r="BF440" s="7"/>
      <c r="BG440" s="3"/>
      <c r="BH440" s="3"/>
      <c r="BI440" s="3"/>
      <c r="BJ440" s="3"/>
      <c r="BK440" s="3"/>
      <c r="BL440" s="3"/>
      <c r="BO440" s="3"/>
      <c r="BP440" s="3"/>
      <c r="BQ440" s="3"/>
    </row>
    <row r="441" spans="1:69" x14ac:dyDescent="0.25">
      <c r="A441" s="3"/>
      <c r="D441" s="9"/>
      <c r="E441" s="9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7"/>
      <c r="BF441" s="7"/>
      <c r="BG441" s="3"/>
      <c r="BH441" s="3"/>
      <c r="BI441" s="3"/>
      <c r="BJ441" s="3"/>
      <c r="BK441" s="3"/>
      <c r="BL441" s="3"/>
      <c r="BO441" s="3"/>
      <c r="BP441" s="3"/>
      <c r="BQ441" s="3"/>
    </row>
    <row r="442" spans="1:69" x14ac:dyDescent="0.25">
      <c r="A442" s="3"/>
      <c r="D442" s="9"/>
      <c r="E442" s="9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7"/>
      <c r="BF442" s="7"/>
      <c r="BG442" s="3"/>
      <c r="BH442" s="3"/>
      <c r="BI442" s="3"/>
      <c r="BJ442" s="3"/>
      <c r="BK442" s="3"/>
      <c r="BL442" s="3"/>
      <c r="BO442" s="3"/>
      <c r="BP442" s="3"/>
      <c r="BQ442" s="3"/>
    </row>
    <row r="443" spans="1:69" x14ac:dyDescent="0.25">
      <c r="A443" s="3"/>
      <c r="D443" s="9"/>
      <c r="E443" s="9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7"/>
      <c r="BF443" s="7"/>
      <c r="BG443" s="3"/>
      <c r="BH443" s="3"/>
      <c r="BI443" s="3"/>
      <c r="BJ443" s="3"/>
      <c r="BK443" s="3"/>
      <c r="BL443" s="3"/>
      <c r="BO443" s="3"/>
      <c r="BP443" s="3"/>
      <c r="BQ443" s="3"/>
    </row>
    <row r="444" spans="1:69" x14ac:dyDescent="0.25">
      <c r="A444" s="3"/>
      <c r="D444" s="9"/>
      <c r="E444" s="9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7"/>
      <c r="BF444" s="7"/>
      <c r="BG444" s="3"/>
      <c r="BH444" s="3"/>
      <c r="BI444" s="3"/>
      <c r="BJ444" s="3"/>
      <c r="BK444" s="3"/>
      <c r="BL444" s="3"/>
      <c r="BO444" s="3"/>
      <c r="BP444" s="3"/>
      <c r="BQ444" s="3"/>
    </row>
    <row r="445" spans="1:69" x14ac:dyDescent="0.25">
      <c r="A445" s="3"/>
      <c r="D445" s="9"/>
      <c r="E445" s="9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7"/>
      <c r="BF445" s="7"/>
      <c r="BG445" s="3"/>
      <c r="BH445" s="3"/>
      <c r="BI445" s="3"/>
      <c r="BJ445" s="3"/>
      <c r="BK445" s="3"/>
      <c r="BL445" s="3"/>
      <c r="BO445" s="3"/>
      <c r="BP445" s="3"/>
      <c r="BQ445" s="3"/>
    </row>
    <row r="446" spans="1:69" x14ac:dyDescent="0.25">
      <c r="A446" s="3"/>
      <c r="D446" s="9"/>
      <c r="E446" s="9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7"/>
      <c r="BF446" s="7"/>
      <c r="BG446" s="3"/>
      <c r="BH446" s="3"/>
      <c r="BI446" s="3"/>
      <c r="BJ446" s="3"/>
      <c r="BK446" s="3"/>
      <c r="BL446" s="3"/>
      <c r="BO446" s="3"/>
      <c r="BP446" s="3"/>
      <c r="BQ446" s="3"/>
    </row>
    <row r="447" spans="1:69" x14ac:dyDescent="0.25">
      <c r="A447" s="3"/>
      <c r="D447" s="9"/>
      <c r="E447" s="9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7"/>
      <c r="BF447" s="7"/>
      <c r="BG447" s="3"/>
      <c r="BH447" s="3"/>
      <c r="BI447" s="3"/>
      <c r="BJ447" s="3"/>
      <c r="BK447" s="3"/>
      <c r="BL447" s="3"/>
      <c r="BO447" s="3"/>
      <c r="BP447" s="3"/>
      <c r="BQ447" s="3"/>
    </row>
    <row r="448" spans="1:69" x14ac:dyDescent="0.25">
      <c r="A448" s="3"/>
      <c r="D448" s="9"/>
      <c r="E448" s="9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7"/>
      <c r="BF448" s="7"/>
      <c r="BG448" s="3"/>
      <c r="BH448" s="3"/>
      <c r="BI448" s="3"/>
      <c r="BJ448" s="3"/>
      <c r="BK448" s="3"/>
      <c r="BL448" s="3"/>
      <c r="BO448" s="3"/>
      <c r="BP448" s="3"/>
      <c r="BQ448" s="3"/>
    </row>
    <row r="449" spans="1:69" x14ac:dyDescent="0.25">
      <c r="A449" s="3"/>
      <c r="D449" s="9"/>
      <c r="E449" s="9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7"/>
      <c r="BF449" s="7"/>
      <c r="BG449" s="3"/>
      <c r="BH449" s="3"/>
      <c r="BI449" s="3"/>
      <c r="BJ449" s="3"/>
      <c r="BK449" s="3"/>
      <c r="BL449" s="3"/>
      <c r="BO449" s="3"/>
      <c r="BP449" s="3"/>
      <c r="BQ449" s="3"/>
    </row>
    <row r="450" spans="1:69" x14ac:dyDescent="0.25">
      <c r="A450" s="3"/>
      <c r="D450" s="9"/>
      <c r="E450" s="9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7"/>
      <c r="BF450" s="7"/>
      <c r="BG450" s="3"/>
      <c r="BH450" s="3"/>
      <c r="BI450" s="3"/>
      <c r="BJ450" s="3"/>
      <c r="BK450" s="3"/>
      <c r="BL450" s="3"/>
      <c r="BO450" s="3"/>
      <c r="BP450" s="3"/>
      <c r="BQ450" s="3"/>
    </row>
    <row r="451" spans="1:69" x14ac:dyDescent="0.25">
      <c r="A451" s="3"/>
      <c r="D451" s="9"/>
      <c r="E451" s="9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7"/>
      <c r="BF451" s="7"/>
      <c r="BG451" s="3"/>
      <c r="BH451" s="3"/>
      <c r="BI451" s="3"/>
      <c r="BJ451" s="3"/>
      <c r="BK451" s="3"/>
      <c r="BL451" s="3"/>
      <c r="BO451" s="3"/>
      <c r="BP451" s="3"/>
      <c r="BQ451" s="3"/>
    </row>
    <row r="452" spans="1:69" x14ac:dyDescent="0.25">
      <c r="A452" s="3"/>
      <c r="D452" s="9"/>
      <c r="E452" s="9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7"/>
      <c r="BF452" s="7"/>
      <c r="BG452" s="3"/>
      <c r="BH452" s="3"/>
      <c r="BI452" s="3"/>
      <c r="BJ452" s="3"/>
      <c r="BK452" s="3"/>
      <c r="BL452" s="3"/>
      <c r="BO452" s="3"/>
      <c r="BP452" s="3"/>
      <c r="BQ452" s="3"/>
    </row>
    <row r="453" spans="1:69" x14ac:dyDescent="0.25">
      <c r="A453" s="3"/>
      <c r="D453" s="9"/>
      <c r="E453" s="9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7"/>
      <c r="BF453" s="7"/>
      <c r="BG453" s="3"/>
      <c r="BH453" s="3"/>
      <c r="BI453" s="3"/>
      <c r="BJ453" s="3"/>
      <c r="BK453" s="3"/>
      <c r="BL453" s="3"/>
      <c r="BO453" s="3"/>
      <c r="BP453" s="3"/>
      <c r="BQ453" s="3"/>
    </row>
    <row r="454" spans="1:69" x14ac:dyDescent="0.25">
      <c r="A454" s="3"/>
      <c r="D454" s="9"/>
      <c r="E454" s="9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7"/>
      <c r="BF454" s="7"/>
      <c r="BG454" s="3"/>
      <c r="BH454" s="3"/>
      <c r="BI454" s="3"/>
      <c r="BJ454" s="3"/>
      <c r="BK454" s="3"/>
      <c r="BL454" s="3"/>
      <c r="BO454" s="3"/>
      <c r="BP454" s="3"/>
      <c r="BQ454" s="3"/>
    </row>
    <row r="455" spans="1:69" x14ac:dyDescent="0.25">
      <c r="A455" s="3"/>
      <c r="D455" s="9"/>
      <c r="E455" s="9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7"/>
      <c r="BF455" s="7"/>
      <c r="BG455" s="3"/>
      <c r="BH455" s="3"/>
      <c r="BI455" s="3"/>
      <c r="BJ455" s="3"/>
      <c r="BK455" s="3"/>
      <c r="BL455" s="3"/>
      <c r="BO455" s="3"/>
      <c r="BP455" s="3"/>
      <c r="BQ455" s="3"/>
    </row>
    <row r="456" spans="1:69" x14ac:dyDescent="0.25">
      <c r="A456" s="3"/>
      <c r="D456" s="9"/>
      <c r="E456" s="9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7"/>
      <c r="BF456" s="7"/>
      <c r="BG456" s="3"/>
      <c r="BH456" s="3"/>
      <c r="BI456" s="3"/>
      <c r="BJ456" s="3"/>
      <c r="BK456" s="3"/>
      <c r="BL456" s="3"/>
      <c r="BO456" s="3"/>
      <c r="BP456" s="3"/>
      <c r="BQ456" s="3"/>
    </row>
    <row r="457" spans="1:69" x14ac:dyDescent="0.25">
      <c r="A457" s="3"/>
      <c r="D457" s="9"/>
      <c r="E457" s="9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7"/>
      <c r="BF457" s="7"/>
      <c r="BG457" s="3"/>
      <c r="BH457" s="3"/>
      <c r="BI457" s="3"/>
      <c r="BJ457" s="3"/>
      <c r="BK457" s="3"/>
      <c r="BL457" s="3"/>
      <c r="BO457" s="3"/>
      <c r="BP457" s="3"/>
      <c r="BQ457" s="3"/>
    </row>
    <row r="458" spans="1:69" x14ac:dyDescent="0.25">
      <c r="A458" s="3"/>
      <c r="D458" s="9"/>
      <c r="E458" s="9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7"/>
      <c r="BF458" s="7"/>
      <c r="BG458" s="3"/>
      <c r="BH458" s="3"/>
      <c r="BI458" s="3"/>
      <c r="BJ458" s="3"/>
      <c r="BK458" s="3"/>
      <c r="BL458" s="3"/>
      <c r="BO458" s="3"/>
      <c r="BP458" s="3"/>
      <c r="BQ458" s="3"/>
    </row>
    <row r="459" spans="1:69" x14ac:dyDescent="0.25">
      <c r="A459" s="3"/>
      <c r="D459" s="9"/>
      <c r="E459" s="9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7"/>
      <c r="BF459" s="7"/>
      <c r="BG459" s="3"/>
      <c r="BH459" s="3"/>
      <c r="BI459" s="3"/>
      <c r="BJ459" s="3"/>
      <c r="BK459" s="3"/>
      <c r="BL459" s="3"/>
      <c r="BO459" s="3"/>
      <c r="BP459" s="3"/>
      <c r="BQ459" s="3"/>
    </row>
    <row r="460" spans="1:69" x14ac:dyDescent="0.25">
      <c r="A460" s="3"/>
      <c r="D460" s="9"/>
      <c r="E460" s="9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7"/>
      <c r="BF460" s="7"/>
      <c r="BG460" s="3"/>
      <c r="BH460" s="3"/>
      <c r="BI460" s="3"/>
      <c r="BJ460" s="3"/>
      <c r="BK460" s="3"/>
      <c r="BL460" s="3"/>
      <c r="BO460" s="3"/>
      <c r="BP460" s="3"/>
      <c r="BQ460" s="3"/>
    </row>
    <row r="461" spans="1:69" x14ac:dyDescent="0.25">
      <c r="A461" s="3"/>
      <c r="D461" s="9"/>
      <c r="E461" s="9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7"/>
      <c r="BF461" s="7"/>
      <c r="BG461" s="3"/>
      <c r="BH461" s="3"/>
      <c r="BI461" s="3"/>
      <c r="BJ461" s="3"/>
      <c r="BK461" s="3"/>
      <c r="BL461" s="3"/>
      <c r="BO461" s="3"/>
      <c r="BP461" s="3"/>
      <c r="BQ461" s="3"/>
    </row>
    <row r="462" spans="1:69" x14ac:dyDescent="0.25">
      <c r="A462" s="3"/>
      <c r="D462" s="9"/>
      <c r="E462" s="9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7"/>
      <c r="BF462" s="7"/>
      <c r="BG462" s="3"/>
      <c r="BH462" s="3"/>
      <c r="BI462" s="3"/>
      <c r="BJ462" s="3"/>
      <c r="BK462" s="3"/>
      <c r="BL462" s="3"/>
      <c r="BO462" s="3"/>
      <c r="BP462" s="3"/>
      <c r="BQ462" s="3"/>
    </row>
    <row r="463" spans="1:69" x14ac:dyDescent="0.25">
      <c r="A463" s="3"/>
      <c r="D463" s="9"/>
      <c r="E463" s="9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7"/>
      <c r="BF463" s="7"/>
      <c r="BG463" s="3"/>
      <c r="BH463" s="3"/>
      <c r="BI463" s="3"/>
      <c r="BJ463" s="3"/>
      <c r="BK463" s="3"/>
      <c r="BL463" s="3"/>
      <c r="BO463" s="3"/>
      <c r="BP463" s="3"/>
      <c r="BQ463" s="3"/>
    </row>
    <row r="464" spans="1:69" x14ac:dyDescent="0.25">
      <c r="A464" s="3"/>
      <c r="D464" s="9"/>
      <c r="E464" s="9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7"/>
      <c r="BF464" s="7"/>
      <c r="BG464" s="3"/>
      <c r="BH464" s="3"/>
      <c r="BI464" s="3"/>
      <c r="BJ464" s="3"/>
      <c r="BK464" s="3"/>
      <c r="BL464" s="3"/>
      <c r="BO464" s="3"/>
      <c r="BP464" s="3"/>
      <c r="BQ464" s="3"/>
    </row>
    <row r="465" spans="1:69" x14ac:dyDescent="0.25">
      <c r="A465" s="3"/>
      <c r="D465" s="9"/>
      <c r="E465" s="9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7"/>
      <c r="BF465" s="7"/>
      <c r="BG465" s="3"/>
      <c r="BH465" s="3"/>
      <c r="BI465" s="3"/>
      <c r="BJ465" s="3"/>
      <c r="BK465" s="3"/>
      <c r="BL465" s="3"/>
      <c r="BO465" s="3"/>
      <c r="BP465" s="3"/>
      <c r="BQ465" s="3"/>
    </row>
    <row r="466" spans="1:69" x14ac:dyDescent="0.25">
      <c r="A466" s="3"/>
      <c r="D466" s="9"/>
      <c r="E466" s="9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7"/>
      <c r="BF466" s="7"/>
      <c r="BG466" s="3"/>
      <c r="BH466" s="3"/>
      <c r="BI466" s="3"/>
      <c r="BJ466" s="3"/>
      <c r="BK466" s="3"/>
      <c r="BL466" s="3"/>
      <c r="BO466" s="3"/>
      <c r="BP466" s="3"/>
      <c r="BQ466" s="3"/>
    </row>
    <row r="467" spans="1:69" x14ac:dyDescent="0.25">
      <c r="A467" s="3"/>
      <c r="D467" s="9"/>
      <c r="E467" s="9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7"/>
      <c r="BF467" s="7"/>
      <c r="BG467" s="3"/>
      <c r="BH467" s="3"/>
      <c r="BI467" s="3"/>
      <c r="BJ467" s="3"/>
      <c r="BK467" s="3"/>
      <c r="BL467" s="3"/>
      <c r="BO467" s="3"/>
      <c r="BP467" s="3"/>
      <c r="BQ467" s="3"/>
    </row>
    <row r="468" spans="1:69" x14ac:dyDescent="0.25">
      <c r="A468" s="3"/>
      <c r="D468" s="9"/>
      <c r="E468" s="9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7"/>
      <c r="BF468" s="7"/>
      <c r="BG468" s="3"/>
      <c r="BH468" s="3"/>
      <c r="BI468" s="3"/>
      <c r="BJ468" s="3"/>
      <c r="BK468" s="3"/>
      <c r="BL468" s="3"/>
      <c r="BO468" s="3"/>
      <c r="BP468" s="3"/>
      <c r="BQ468" s="3"/>
    </row>
    <row r="469" spans="1:69" x14ac:dyDescent="0.25">
      <c r="A469" s="3"/>
      <c r="D469" s="9"/>
      <c r="E469" s="9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7"/>
      <c r="BF469" s="7"/>
      <c r="BG469" s="3"/>
      <c r="BH469" s="3"/>
      <c r="BI469" s="3"/>
      <c r="BJ469" s="3"/>
      <c r="BK469" s="3"/>
      <c r="BL469" s="3"/>
      <c r="BO469" s="3"/>
      <c r="BP469" s="3"/>
      <c r="BQ469" s="3"/>
    </row>
    <row r="470" spans="1:69" x14ac:dyDescent="0.25">
      <c r="A470" s="3"/>
      <c r="D470" s="9"/>
      <c r="E470" s="9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7"/>
      <c r="BF470" s="7"/>
      <c r="BG470" s="3"/>
      <c r="BH470" s="3"/>
      <c r="BI470" s="3"/>
      <c r="BJ470" s="3"/>
      <c r="BK470" s="3"/>
      <c r="BL470" s="3"/>
      <c r="BO470" s="3"/>
      <c r="BP470" s="3"/>
      <c r="BQ470" s="3"/>
    </row>
    <row r="471" spans="1:69" x14ac:dyDescent="0.25">
      <c r="A471" s="3"/>
      <c r="D471" s="9"/>
      <c r="E471" s="9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7"/>
      <c r="BF471" s="7"/>
      <c r="BG471" s="3"/>
      <c r="BH471" s="3"/>
      <c r="BI471" s="3"/>
      <c r="BJ471" s="3"/>
      <c r="BK471" s="3"/>
      <c r="BL471" s="3"/>
      <c r="BO471" s="3"/>
      <c r="BP471" s="3"/>
      <c r="BQ471" s="3"/>
    </row>
    <row r="472" spans="1:69" x14ac:dyDescent="0.25">
      <c r="A472" s="3"/>
      <c r="D472" s="9"/>
      <c r="E472" s="9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7"/>
      <c r="BF472" s="7"/>
      <c r="BG472" s="3"/>
      <c r="BH472" s="3"/>
      <c r="BI472" s="3"/>
      <c r="BJ472" s="3"/>
      <c r="BK472" s="3"/>
      <c r="BL472" s="3"/>
      <c r="BO472" s="3"/>
      <c r="BP472" s="3"/>
      <c r="BQ472" s="3"/>
    </row>
    <row r="473" spans="1:69" x14ac:dyDescent="0.25">
      <c r="A473" s="3"/>
      <c r="D473" s="9"/>
      <c r="E473" s="9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7"/>
      <c r="BF473" s="7"/>
      <c r="BG473" s="3"/>
      <c r="BH473" s="3"/>
      <c r="BI473" s="3"/>
      <c r="BJ473" s="3"/>
      <c r="BK473" s="3"/>
      <c r="BL473" s="3"/>
      <c r="BO473" s="3"/>
      <c r="BP473" s="3"/>
      <c r="BQ473" s="3"/>
    </row>
    <row r="474" spans="1:69" x14ac:dyDescent="0.25">
      <c r="A474" s="3"/>
      <c r="D474" s="9"/>
      <c r="E474" s="9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7"/>
      <c r="BF474" s="7"/>
      <c r="BG474" s="3"/>
      <c r="BH474" s="3"/>
      <c r="BI474" s="3"/>
      <c r="BJ474" s="3"/>
      <c r="BK474" s="3"/>
      <c r="BL474" s="3"/>
      <c r="BO474" s="3"/>
      <c r="BP474" s="3"/>
      <c r="BQ474" s="3"/>
    </row>
    <row r="475" spans="1:69" x14ac:dyDescent="0.25">
      <c r="A475" s="3"/>
      <c r="D475" s="9"/>
      <c r="E475" s="9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7"/>
      <c r="BF475" s="7"/>
      <c r="BG475" s="3"/>
      <c r="BH475" s="3"/>
      <c r="BI475" s="3"/>
      <c r="BJ475" s="3"/>
      <c r="BK475" s="3"/>
      <c r="BL475" s="3"/>
      <c r="BO475" s="3"/>
      <c r="BP475" s="3"/>
      <c r="BQ475" s="3"/>
    </row>
    <row r="476" spans="1:69" x14ac:dyDescent="0.25">
      <c r="A476" s="3"/>
      <c r="D476" s="9"/>
      <c r="E476" s="9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7"/>
      <c r="BF476" s="7"/>
      <c r="BG476" s="3"/>
      <c r="BH476" s="3"/>
      <c r="BI476" s="3"/>
      <c r="BJ476" s="3"/>
      <c r="BK476" s="3"/>
      <c r="BL476" s="3"/>
      <c r="BO476" s="3"/>
      <c r="BP476" s="3"/>
      <c r="BQ476" s="3"/>
    </row>
    <row r="477" spans="1:69" x14ac:dyDescent="0.25">
      <c r="A477" s="3"/>
      <c r="D477" s="9"/>
      <c r="E477" s="9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7"/>
      <c r="BF477" s="7"/>
      <c r="BG477" s="3"/>
      <c r="BH477" s="3"/>
      <c r="BI477" s="3"/>
      <c r="BJ477" s="3"/>
      <c r="BK477" s="3"/>
      <c r="BL477" s="3"/>
      <c r="BO477" s="3"/>
      <c r="BP477" s="3"/>
      <c r="BQ477" s="3"/>
    </row>
    <row r="478" spans="1:69" x14ac:dyDescent="0.25">
      <c r="A478" s="3"/>
      <c r="D478" s="9"/>
      <c r="E478" s="9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7"/>
      <c r="BF478" s="7"/>
      <c r="BG478" s="3"/>
      <c r="BH478" s="3"/>
      <c r="BI478" s="3"/>
      <c r="BJ478" s="3"/>
      <c r="BK478" s="3"/>
      <c r="BL478" s="3"/>
      <c r="BO478" s="3"/>
      <c r="BP478" s="3"/>
      <c r="BQ478" s="3"/>
    </row>
    <row r="479" spans="1:69" x14ac:dyDescent="0.25">
      <c r="A479" s="3"/>
      <c r="D479" s="9"/>
      <c r="E479" s="9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7"/>
      <c r="BF479" s="7"/>
      <c r="BG479" s="3"/>
      <c r="BH479" s="3"/>
      <c r="BI479" s="3"/>
      <c r="BJ479" s="3"/>
      <c r="BK479" s="3"/>
      <c r="BL479" s="3"/>
      <c r="BO479" s="3"/>
      <c r="BP479" s="3"/>
      <c r="BQ479" s="3"/>
    </row>
    <row r="480" spans="1:69" x14ac:dyDescent="0.25">
      <c r="A480" s="3"/>
      <c r="D480" s="9"/>
      <c r="E480" s="9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7"/>
      <c r="BF480" s="7"/>
      <c r="BG480" s="3"/>
      <c r="BH480" s="3"/>
      <c r="BI480" s="3"/>
      <c r="BJ480" s="3"/>
      <c r="BK480" s="3"/>
      <c r="BL480" s="3"/>
      <c r="BO480" s="3"/>
      <c r="BP480" s="3"/>
      <c r="BQ480" s="3"/>
    </row>
    <row r="481" spans="1:69" x14ac:dyDescent="0.25">
      <c r="A481" s="3"/>
      <c r="D481" s="9"/>
      <c r="E481" s="9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7"/>
      <c r="BF481" s="7"/>
      <c r="BG481" s="3"/>
      <c r="BH481" s="3"/>
      <c r="BI481" s="3"/>
      <c r="BJ481" s="3"/>
      <c r="BK481" s="3"/>
      <c r="BL481" s="3"/>
      <c r="BO481" s="3"/>
      <c r="BP481" s="3"/>
      <c r="BQ481" s="3"/>
    </row>
    <row r="482" spans="1:69" x14ac:dyDescent="0.25">
      <c r="A482" s="3"/>
      <c r="D482" s="9"/>
      <c r="E482" s="9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7"/>
      <c r="BF482" s="7"/>
      <c r="BG482" s="3"/>
      <c r="BH482" s="3"/>
      <c r="BI482" s="3"/>
      <c r="BJ482" s="3"/>
      <c r="BK482" s="3"/>
      <c r="BL482" s="3"/>
      <c r="BO482" s="3"/>
      <c r="BP482" s="3"/>
      <c r="BQ482" s="3"/>
    </row>
    <row r="483" spans="1:69" x14ac:dyDescent="0.25">
      <c r="A483" s="3"/>
      <c r="D483" s="9"/>
      <c r="E483" s="9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7"/>
      <c r="BF483" s="7"/>
      <c r="BG483" s="3"/>
      <c r="BH483" s="3"/>
      <c r="BI483" s="3"/>
      <c r="BJ483" s="3"/>
      <c r="BK483" s="3"/>
      <c r="BL483" s="3"/>
      <c r="BO483" s="3"/>
      <c r="BP483" s="3"/>
      <c r="BQ483" s="3"/>
    </row>
    <row r="484" spans="1:69" x14ac:dyDescent="0.25">
      <c r="A484" s="3"/>
      <c r="D484" s="9"/>
      <c r="E484" s="9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7"/>
      <c r="BF484" s="7"/>
      <c r="BG484" s="3"/>
      <c r="BH484" s="3"/>
      <c r="BI484" s="3"/>
      <c r="BJ484" s="3"/>
      <c r="BK484" s="3"/>
      <c r="BL484" s="3"/>
      <c r="BO484" s="3"/>
      <c r="BP484" s="3"/>
      <c r="BQ484" s="3"/>
    </row>
    <row r="485" spans="1:69" x14ac:dyDescent="0.25">
      <c r="A485" s="3"/>
      <c r="D485" s="9"/>
      <c r="E485" s="9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7"/>
      <c r="BF485" s="7"/>
      <c r="BG485" s="3"/>
      <c r="BH485" s="3"/>
      <c r="BI485" s="3"/>
      <c r="BJ485" s="3"/>
      <c r="BK485" s="3"/>
      <c r="BL485" s="3"/>
      <c r="BO485" s="3"/>
      <c r="BP485" s="3"/>
      <c r="BQ485" s="3"/>
    </row>
    <row r="486" spans="1:69" x14ac:dyDescent="0.25">
      <c r="A486" s="3"/>
      <c r="D486" s="9"/>
      <c r="E486" s="9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7"/>
      <c r="BF486" s="7"/>
      <c r="BG486" s="3"/>
      <c r="BH486" s="3"/>
      <c r="BI486" s="3"/>
      <c r="BJ486" s="3"/>
      <c r="BK486" s="3"/>
      <c r="BL486" s="3"/>
      <c r="BO486" s="3"/>
      <c r="BP486" s="3"/>
      <c r="BQ486" s="3"/>
    </row>
    <row r="487" spans="1:69" x14ac:dyDescent="0.25">
      <c r="A487" s="3"/>
      <c r="D487" s="9"/>
      <c r="E487" s="9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7"/>
      <c r="BF487" s="7"/>
      <c r="BG487" s="3"/>
      <c r="BH487" s="3"/>
      <c r="BI487" s="3"/>
      <c r="BJ487" s="3"/>
      <c r="BK487" s="3"/>
      <c r="BL487" s="3"/>
      <c r="BO487" s="3"/>
      <c r="BP487" s="3"/>
      <c r="BQ487" s="3"/>
    </row>
    <row r="488" spans="1:69" x14ac:dyDescent="0.25">
      <c r="A488" s="3"/>
      <c r="D488" s="9"/>
      <c r="E488" s="9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7"/>
      <c r="BF488" s="7"/>
      <c r="BG488" s="3"/>
      <c r="BH488" s="3"/>
      <c r="BI488" s="3"/>
      <c r="BJ488" s="3"/>
      <c r="BK488" s="3"/>
      <c r="BL488" s="3"/>
      <c r="BO488" s="3"/>
      <c r="BP488" s="3"/>
      <c r="BQ488" s="3"/>
    </row>
    <row r="489" spans="1:69" x14ac:dyDescent="0.25">
      <c r="A489" s="3"/>
      <c r="D489" s="9"/>
      <c r="E489" s="9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7"/>
      <c r="BF489" s="7"/>
      <c r="BG489" s="3"/>
      <c r="BH489" s="3"/>
      <c r="BI489" s="3"/>
      <c r="BJ489" s="3"/>
      <c r="BK489" s="3"/>
      <c r="BL489" s="3"/>
      <c r="BO489" s="3"/>
      <c r="BP489" s="3"/>
      <c r="BQ489" s="3"/>
    </row>
    <row r="490" spans="1:69" x14ac:dyDescent="0.25">
      <c r="A490" s="3"/>
      <c r="D490" s="9"/>
      <c r="E490" s="9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7"/>
      <c r="BF490" s="7"/>
      <c r="BG490" s="3"/>
      <c r="BH490" s="3"/>
      <c r="BI490" s="3"/>
      <c r="BJ490" s="3"/>
      <c r="BK490" s="3"/>
      <c r="BL490" s="3"/>
      <c r="BO490" s="3"/>
      <c r="BP490" s="3"/>
      <c r="BQ490" s="3"/>
    </row>
    <row r="491" spans="1:69" x14ac:dyDescent="0.25">
      <c r="A491" s="3"/>
      <c r="D491" s="9"/>
      <c r="E491" s="9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7"/>
      <c r="BF491" s="7"/>
      <c r="BG491" s="3"/>
      <c r="BH491" s="3"/>
      <c r="BI491" s="3"/>
      <c r="BJ491" s="3"/>
      <c r="BK491" s="3"/>
      <c r="BL491" s="3"/>
      <c r="BO491" s="3"/>
      <c r="BP491" s="3"/>
      <c r="BQ491" s="3"/>
    </row>
    <row r="492" spans="1:69" x14ac:dyDescent="0.25">
      <c r="A492" s="3"/>
      <c r="D492" s="9"/>
      <c r="E492" s="9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7"/>
      <c r="BF492" s="7"/>
      <c r="BG492" s="3"/>
      <c r="BH492" s="3"/>
      <c r="BI492" s="3"/>
      <c r="BJ492" s="3"/>
      <c r="BK492" s="3"/>
      <c r="BL492" s="3"/>
      <c r="BO492" s="3"/>
      <c r="BP492" s="3"/>
      <c r="BQ492" s="3"/>
    </row>
    <row r="493" spans="1:69" x14ac:dyDescent="0.25">
      <c r="A493" s="3"/>
      <c r="D493" s="9"/>
      <c r="E493" s="9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7"/>
      <c r="BF493" s="7"/>
      <c r="BG493" s="3"/>
      <c r="BH493" s="3"/>
      <c r="BI493" s="3"/>
      <c r="BJ493" s="3"/>
      <c r="BK493" s="3"/>
      <c r="BL493" s="3"/>
      <c r="BO493" s="3"/>
      <c r="BP493" s="3"/>
      <c r="BQ493" s="3"/>
    </row>
    <row r="494" spans="1:69" x14ac:dyDescent="0.25">
      <c r="A494" s="3"/>
      <c r="D494" s="9"/>
      <c r="E494" s="9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7"/>
      <c r="BF494" s="7"/>
      <c r="BG494" s="3"/>
      <c r="BH494" s="3"/>
      <c r="BI494" s="3"/>
      <c r="BJ494" s="3"/>
      <c r="BK494" s="3"/>
      <c r="BL494" s="3"/>
      <c r="BO494" s="3"/>
      <c r="BP494" s="3"/>
      <c r="BQ494" s="3"/>
    </row>
    <row r="495" spans="1:69" x14ac:dyDescent="0.25">
      <c r="A495" s="3"/>
      <c r="D495" s="9"/>
      <c r="E495" s="9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O495" s="3"/>
      <c r="BP495" s="3"/>
      <c r="BQ495" s="3"/>
    </row>
    <row r="496" spans="1:69" x14ac:dyDescent="0.25">
      <c r="A496" s="3"/>
      <c r="D496" s="9"/>
      <c r="E496" s="9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O496" s="3"/>
      <c r="BP496" s="3"/>
      <c r="BQ496" s="3"/>
    </row>
    <row r="497" spans="1:69" x14ac:dyDescent="0.25">
      <c r="A497" s="3"/>
      <c r="D497" s="9"/>
      <c r="E497" s="9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O497" s="3"/>
      <c r="BP497" s="3"/>
      <c r="BQ497" s="3"/>
    </row>
    <row r="498" spans="1:69" x14ac:dyDescent="0.25">
      <c r="A498" s="3"/>
      <c r="D498" s="9"/>
      <c r="E498" s="9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O498" s="3"/>
      <c r="BP498" s="3"/>
      <c r="BQ498" s="3"/>
    </row>
    <row r="499" spans="1:69" x14ac:dyDescent="0.25">
      <c r="A499" s="3"/>
      <c r="D499" s="9"/>
      <c r="E499" s="9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O499" s="3"/>
      <c r="BP499" s="3"/>
      <c r="BQ499" s="3"/>
    </row>
    <row r="500" spans="1:69" x14ac:dyDescent="0.25">
      <c r="A500" s="3"/>
      <c r="D500" s="9"/>
      <c r="E500" s="9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O500" s="3"/>
      <c r="BP500" s="3"/>
      <c r="BQ500" s="3"/>
    </row>
    <row r="501" spans="1:69" x14ac:dyDescent="0.25">
      <c r="A501" s="3"/>
      <c r="D501" s="9"/>
      <c r="E501" s="9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O501" s="3"/>
      <c r="BP501" s="3"/>
      <c r="BQ501" s="3"/>
    </row>
    <row r="502" spans="1:69" x14ac:dyDescent="0.25">
      <c r="A502" s="3"/>
      <c r="D502" s="9"/>
      <c r="E502" s="9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O502" s="3"/>
      <c r="BP502" s="3"/>
      <c r="BQ502" s="3"/>
    </row>
    <row r="503" spans="1:69" x14ac:dyDescent="0.25">
      <c r="A503" s="3"/>
      <c r="D503" s="9"/>
      <c r="E503" s="9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O503" s="3"/>
      <c r="BP503" s="3"/>
      <c r="BQ503" s="3"/>
    </row>
    <row r="504" spans="1:69" x14ac:dyDescent="0.25">
      <c r="A504" s="3"/>
      <c r="D504" s="9"/>
      <c r="E504" s="9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O504" s="3"/>
      <c r="BP504" s="3"/>
      <c r="BQ504" s="3"/>
    </row>
    <row r="505" spans="1:69" x14ac:dyDescent="0.25">
      <c r="A505" s="3"/>
      <c r="D505" s="9"/>
      <c r="E505" s="9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O505" s="3"/>
      <c r="BP505" s="3"/>
      <c r="BQ505" s="3"/>
    </row>
    <row r="506" spans="1:69" x14ac:dyDescent="0.25">
      <c r="A506" s="3"/>
      <c r="D506" s="9"/>
      <c r="E506" s="9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O506" s="3"/>
      <c r="BP506" s="3"/>
      <c r="BQ506" s="3"/>
    </row>
    <row r="507" spans="1:69" x14ac:dyDescent="0.25">
      <c r="A507" s="3"/>
      <c r="D507" s="9"/>
      <c r="E507" s="9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O507" s="3"/>
      <c r="BP507" s="3"/>
      <c r="BQ507" s="3"/>
    </row>
    <row r="508" spans="1:69" x14ac:dyDescent="0.25">
      <c r="A508" s="3"/>
      <c r="D508" s="9"/>
      <c r="E508" s="9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O508" s="3"/>
      <c r="BP508" s="3"/>
      <c r="BQ508" s="3"/>
    </row>
    <row r="509" spans="1:69" x14ac:dyDescent="0.25">
      <c r="A509" s="3"/>
      <c r="D509" s="9"/>
      <c r="E509" s="9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O509" s="3"/>
      <c r="BP509" s="3"/>
      <c r="BQ509" s="3"/>
    </row>
    <row r="510" spans="1:69" x14ac:dyDescent="0.25">
      <c r="A510" s="3"/>
      <c r="D510" s="9"/>
      <c r="E510" s="9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O510" s="3"/>
      <c r="BP510" s="3"/>
      <c r="BQ510" s="3"/>
    </row>
    <row r="511" spans="1:69" x14ac:dyDescent="0.25">
      <c r="A511" s="3"/>
      <c r="D511" s="9"/>
      <c r="E511" s="9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O511" s="3"/>
      <c r="BP511" s="3"/>
      <c r="BQ511" s="3"/>
    </row>
    <row r="512" spans="1:69" x14ac:dyDescent="0.25">
      <c r="A512" s="3"/>
      <c r="D512" s="9"/>
      <c r="E512" s="9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O512" s="3"/>
      <c r="BP512" s="3"/>
      <c r="BQ512" s="3"/>
    </row>
    <row r="513" spans="1:69" x14ac:dyDescent="0.25">
      <c r="A513" s="3"/>
      <c r="D513" s="9"/>
      <c r="E513" s="9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O513" s="3"/>
      <c r="BP513" s="3"/>
      <c r="BQ513" s="3"/>
    </row>
    <row r="514" spans="1:69" x14ac:dyDescent="0.25">
      <c r="A514" s="3"/>
      <c r="D514" s="9"/>
      <c r="E514" s="9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O514" s="3"/>
      <c r="BP514" s="3"/>
      <c r="BQ514" s="3"/>
    </row>
    <row r="515" spans="1:69" x14ac:dyDescent="0.25">
      <c r="A515" s="3"/>
      <c r="D515" s="9"/>
      <c r="E515" s="9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O515" s="3"/>
      <c r="BP515" s="3"/>
      <c r="BQ515" s="3"/>
    </row>
    <row r="516" spans="1:69" x14ac:dyDescent="0.25">
      <c r="A516" s="3"/>
      <c r="D516" s="9"/>
      <c r="E516" s="9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O516" s="3"/>
      <c r="BP516" s="3"/>
      <c r="BQ516" s="3"/>
    </row>
    <row r="517" spans="1:69" x14ac:dyDescent="0.25">
      <c r="A517" s="3"/>
      <c r="D517" s="9"/>
      <c r="E517" s="9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O517" s="3"/>
      <c r="BP517" s="3"/>
      <c r="BQ517" s="3"/>
    </row>
    <row r="518" spans="1:69" x14ac:dyDescent="0.25">
      <c r="A518" s="3"/>
      <c r="D518" s="9"/>
      <c r="E518" s="9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O518" s="3"/>
      <c r="BP518" s="3"/>
      <c r="BQ518" s="3"/>
    </row>
    <row r="519" spans="1:69" x14ac:dyDescent="0.25">
      <c r="A519" s="3"/>
      <c r="D519" s="9"/>
      <c r="E519" s="9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O519" s="3"/>
      <c r="BP519" s="3"/>
      <c r="BQ519" s="3"/>
    </row>
    <row r="520" spans="1:69" x14ac:dyDescent="0.25">
      <c r="A520" s="3"/>
      <c r="D520" s="9"/>
      <c r="E520" s="9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O520" s="3"/>
      <c r="BP520" s="3"/>
      <c r="BQ520" s="3"/>
    </row>
    <row r="521" spans="1:69" x14ac:dyDescent="0.25">
      <c r="A521" s="3"/>
      <c r="D521" s="9"/>
      <c r="E521" s="9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O521" s="3"/>
      <c r="BP521" s="3"/>
      <c r="BQ521" s="3"/>
    </row>
    <row r="522" spans="1:69" x14ac:dyDescent="0.25">
      <c r="A522" s="3"/>
      <c r="D522" s="9"/>
      <c r="E522" s="9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O522" s="3"/>
      <c r="BP522" s="3"/>
      <c r="BQ522" s="3"/>
    </row>
    <row r="523" spans="1:69" x14ac:dyDescent="0.25">
      <c r="A523" s="3"/>
      <c r="D523" s="9"/>
      <c r="E523" s="9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O523" s="3"/>
      <c r="BP523" s="3"/>
      <c r="BQ523" s="3"/>
    </row>
    <row r="524" spans="1:69" x14ac:dyDescent="0.25">
      <c r="A524" s="3"/>
      <c r="D524" s="9"/>
      <c r="E524" s="9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O524" s="3"/>
      <c r="BP524" s="3"/>
      <c r="BQ524" s="3"/>
    </row>
    <row r="525" spans="1:69" x14ac:dyDescent="0.25">
      <c r="A525" s="3"/>
      <c r="D525" s="9"/>
      <c r="E525" s="9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O525" s="3"/>
      <c r="BP525" s="3"/>
      <c r="BQ525" s="3"/>
    </row>
    <row r="526" spans="1:69" x14ac:dyDescent="0.25">
      <c r="A526" s="3"/>
      <c r="D526" s="9"/>
      <c r="E526" s="9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O526" s="3"/>
      <c r="BP526" s="3"/>
      <c r="BQ526" s="3"/>
    </row>
    <row r="527" spans="1:69" x14ac:dyDescent="0.25">
      <c r="A527" s="3"/>
      <c r="D527" s="9"/>
      <c r="E527" s="9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O527" s="3"/>
      <c r="BP527" s="3"/>
      <c r="BQ527" s="3"/>
    </row>
    <row r="528" spans="1:69" x14ac:dyDescent="0.25">
      <c r="A528" s="3"/>
      <c r="D528" s="9"/>
      <c r="E528" s="9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O528" s="3"/>
      <c r="BP528" s="3"/>
      <c r="BQ528" s="3"/>
    </row>
    <row r="529" spans="1:69" x14ac:dyDescent="0.25">
      <c r="A529" s="3"/>
      <c r="D529" s="9"/>
      <c r="E529" s="9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O529" s="3"/>
      <c r="BP529" s="3"/>
      <c r="BQ529" s="3"/>
    </row>
    <row r="530" spans="1:69" x14ac:dyDescent="0.25">
      <c r="A530" s="3"/>
      <c r="D530" s="9"/>
      <c r="E530" s="9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O530" s="3"/>
      <c r="BP530" s="3"/>
      <c r="BQ530" s="3"/>
    </row>
    <row r="531" spans="1:69" x14ac:dyDescent="0.25">
      <c r="A531" s="3"/>
      <c r="D531" s="9"/>
      <c r="E531" s="9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O531" s="3"/>
      <c r="BP531" s="3"/>
      <c r="BQ531" s="3"/>
    </row>
    <row r="532" spans="1:69" x14ac:dyDescent="0.25">
      <c r="A532" s="3"/>
      <c r="D532" s="9"/>
      <c r="E532" s="9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O532" s="3"/>
      <c r="BP532" s="3"/>
      <c r="BQ532" s="3"/>
    </row>
    <row r="533" spans="1:69" x14ac:dyDescent="0.25">
      <c r="A533" s="3"/>
      <c r="D533" s="9"/>
      <c r="E533" s="9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O533" s="3"/>
      <c r="BP533" s="3"/>
      <c r="BQ533" s="3"/>
    </row>
    <row r="534" spans="1:69" x14ac:dyDescent="0.25">
      <c r="A534" s="3"/>
      <c r="D534" s="9"/>
      <c r="E534" s="9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O534" s="3"/>
      <c r="BP534" s="3"/>
      <c r="BQ534" s="3"/>
    </row>
    <row r="535" spans="1:69" x14ac:dyDescent="0.25">
      <c r="A535" s="3"/>
      <c r="D535" s="9"/>
      <c r="E535" s="9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O535" s="3"/>
      <c r="BP535" s="3"/>
      <c r="BQ535" s="3"/>
    </row>
    <row r="536" spans="1:69" x14ac:dyDescent="0.25">
      <c r="A536" s="3"/>
      <c r="D536" s="9"/>
      <c r="E536" s="9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O536" s="3"/>
      <c r="BP536" s="3"/>
      <c r="BQ536" s="3"/>
    </row>
    <row r="537" spans="1:69" x14ac:dyDescent="0.25">
      <c r="A537" s="3"/>
      <c r="D537" s="9"/>
      <c r="E537" s="9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O537" s="3"/>
      <c r="BP537" s="3"/>
      <c r="BQ537" s="3"/>
    </row>
    <row r="538" spans="1:69" x14ac:dyDescent="0.25">
      <c r="A538" s="3"/>
      <c r="D538" s="9"/>
      <c r="E538" s="9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O538" s="3"/>
      <c r="BP538" s="3"/>
      <c r="BQ538" s="3"/>
    </row>
    <row r="539" spans="1:69" x14ac:dyDescent="0.25">
      <c r="A539" s="3"/>
      <c r="D539" s="9"/>
      <c r="E539" s="9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O539" s="3"/>
      <c r="BP539" s="3"/>
      <c r="BQ539" s="3"/>
    </row>
    <row r="540" spans="1:69" x14ac:dyDescent="0.25">
      <c r="A540" s="3"/>
      <c r="D540" s="9"/>
      <c r="E540" s="9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O540" s="3"/>
      <c r="BP540" s="3"/>
      <c r="BQ540" s="3"/>
    </row>
    <row r="541" spans="1:69" x14ac:dyDescent="0.25">
      <c r="A541" s="3"/>
      <c r="D541" s="9"/>
      <c r="E541" s="9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O541" s="3"/>
      <c r="BP541" s="3"/>
      <c r="BQ541" s="3"/>
    </row>
    <row r="542" spans="1:69" x14ac:dyDescent="0.25">
      <c r="A542" s="3"/>
      <c r="D542" s="9"/>
      <c r="E542" s="9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O542" s="3"/>
      <c r="BP542" s="3"/>
      <c r="BQ542" s="3"/>
    </row>
    <row r="543" spans="1:69" x14ac:dyDescent="0.25">
      <c r="A543" s="3"/>
      <c r="D543" s="9"/>
      <c r="E543" s="9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O543" s="3"/>
      <c r="BP543" s="3"/>
      <c r="BQ543" s="3"/>
    </row>
    <row r="544" spans="1:69" x14ac:dyDescent="0.25">
      <c r="A544" s="3"/>
      <c r="D544" s="9"/>
      <c r="E544" s="9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O544" s="3"/>
      <c r="BP544" s="3"/>
      <c r="BQ544" s="3"/>
    </row>
    <row r="545" spans="1:69" x14ac:dyDescent="0.25">
      <c r="A545" s="3"/>
      <c r="D545" s="9"/>
      <c r="E545" s="9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O545" s="3"/>
      <c r="BP545" s="3"/>
      <c r="BQ545" s="3"/>
    </row>
    <row r="546" spans="1:69" x14ac:dyDescent="0.25">
      <c r="A546" s="3"/>
      <c r="D546" s="9"/>
      <c r="E546" s="9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O546" s="3"/>
      <c r="BP546" s="3"/>
      <c r="BQ546" s="3"/>
    </row>
    <row r="547" spans="1:69" x14ac:dyDescent="0.25">
      <c r="A547" s="3"/>
      <c r="D547" s="9"/>
      <c r="E547" s="9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O547" s="3"/>
      <c r="BP547" s="3"/>
      <c r="BQ547" s="3"/>
    </row>
    <row r="548" spans="1:69" x14ac:dyDescent="0.25">
      <c r="A548" s="3"/>
      <c r="D548" s="9"/>
      <c r="E548" s="9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O548" s="3"/>
      <c r="BP548" s="3"/>
      <c r="BQ548" s="3"/>
    </row>
    <row r="549" spans="1:69" x14ac:dyDescent="0.25">
      <c r="A549" s="3"/>
      <c r="D549" s="9"/>
      <c r="E549" s="9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O549" s="3"/>
      <c r="BP549" s="3"/>
      <c r="BQ549" s="3"/>
    </row>
    <row r="550" spans="1:69" x14ac:dyDescent="0.25">
      <c r="A550" s="3"/>
      <c r="D550" s="9"/>
      <c r="E550" s="9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O550" s="3"/>
      <c r="BP550" s="3"/>
      <c r="BQ550" s="3"/>
    </row>
    <row r="551" spans="1:69" x14ac:dyDescent="0.25">
      <c r="A551" s="3"/>
      <c r="D551" s="9"/>
      <c r="E551" s="9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O551" s="3"/>
      <c r="BP551" s="3"/>
      <c r="BQ551" s="3"/>
    </row>
    <row r="552" spans="1:69" x14ac:dyDescent="0.25">
      <c r="A552" s="3"/>
      <c r="D552" s="9"/>
      <c r="E552" s="9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O552" s="3"/>
      <c r="BP552" s="3"/>
      <c r="BQ552" s="3"/>
    </row>
    <row r="553" spans="1:69" x14ac:dyDescent="0.25">
      <c r="A553" s="3"/>
      <c r="D553" s="9"/>
      <c r="E553" s="9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O553" s="3"/>
      <c r="BP553" s="3"/>
      <c r="BQ553" s="3"/>
    </row>
    <row r="554" spans="1:69" x14ac:dyDescent="0.25">
      <c r="A554" s="3"/>
      <c r="D554" s="9"/>
      <c r="E554" s="9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O554" s="3"/>
      <c r="BP554" s="3"/>
      <c r="BQ554" s="3"/>
    </row>
    <row r="555" spans="1:69" x14ac:dyDescent="0.25">
      <c r="A555" s="3"/>
      <c r="D555" s="9"/>
      <c r="E555" s="9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O555" s="3"/>
      <c r="BP555" s="3"/>
      <c r="BQ555" s="3"/>
    </row>
    <row r="556" spans="1:69" x14ac:dyDescent="0.25">
      <c r="A556" s="3"/>
      <c r="D556" s="9"/>
      <c r="E556" s="9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O556" s="3"/>
      <c r="BP556" s="3"/>
      <c r="BQ556" s="3"/>
    </row>
    <row r="557" spans="1:69" x14ac:dyDescent="0.25">
      <c r="A557" s="3"/>
      <c r="D557" s="9"/>
      <c r="E557" s="9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O557" s="3"/>
      <c r="BP557" s="3"/>
      <c r="BQ557" s="3"/>
    </row>
    <row r="558" spans="1:69" x14ac:dyDescent="0.25">
      <c r="A558" s="3"/>
      <c r="D558" s="9"/>
      <c r="E558" s="9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O558" s="3"/>
      <c r="BP558" s="3"/>
      <c r="BQ558" s="3"/>
    </row>
    <row r="559" spans="1:69" x14ac:dyDescent="0.25">
      <c r="A559" s="3"/>
      <c r="D559" s="9"/>
      <c r="E559" s="9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O559" s="3"/>
      <c r="BP559" s="3"/>
      <c r="BQ559" s="3"/>
    </row>
    <row r="560" spans="1:69" x14ac:dyDescent="0.25">
      <c r="A560" s="3"/>
      <c r="D560" s="9"/>
      <c r="E560" s="9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O560" s="3"/>
      <c r="BP560" s="3"/>
      <c r="BQ560" s="3"/>
    </row>
    <row r="561" spans="1:69" x14ac:dyDescent="0.25">
      <c r="A561" s="3"/>
      <c r="D561" s="9"/>
      <c r="E561" s="9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O561" s="3"/>
      <c r="BP561" s="3"/>
      <c r="BQ561" s="3"/>
    </row>
    <row r="562" spans="1:69" x14ac:dyDescent="0.25">
      <c r="A562" s="3"/>
      <c r="D562" s="9"/>
      <c r="E562" s="9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O562" s="3"/>
      <c r="BP562" s="3"/>
      <c r="BQ562" s="3"/>
    </row>
    <row r="563" spans="1:69" x14ac:dyDescent="0.25">
      <c r="A563" s="3"/>
      <c r="D563" s="9"/>
      <c r="E563" s="9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O563" s="3"/>
      <c r="BP563" s="3"/>
      <c r="BQ563" s="3"/>
    </row>
    <row r="564" spans="1:69" x14ac:dyDescent="0.25">
      <c r="A564" s="3"/>
      <c r="D564" s="9"/>
      <c r="E564" s="9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O564" s="3"/>
      <c r="BP564" s="3"/>
      <c r="BQ564" s="3"/>
    </row>
    <row r="565" spans="1:69" x14ac:dyDescent="0.25">
      <c r="A565" s="3"/>
      <c r="D565" s="9"/>
      <c r="E565" s="9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O565" s="3"/>
      <c r="BP565" s="3"/>
      <c r="BQ565" s="3"/>
    </row>
    <row r="566" spans="1:69" x14ac:dyDescent="0.25">
      <c r="A566" s="3"/>
      <c r="D566" s="9"/>
      <c r="E566" s="9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O566" s="3"/>
      <c r="BP566" s="3"/>
      <c r="BQ566" s="3"/>
    </row>
    <row r="567" spans="1:69" x14ac:dyDescent="0.25">
      <c r="A567" s="3"/>
      <c r="D567" s="9"/>
      <c r="E567" s="9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O567" s="3"/>
      <c r="BP567" s="3"/>
      <c r="BQ567" s="3"/>
    </row>
    <row r="568" spans="1:69" x14ac:dyDescent="0.25">
      <c r="A568" s="3"/>
      <c r="D568" s="9"/>
      <c r="E568" s="9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O568" s="3"/>
      <c r="BP568" s="3"/>
      <c r="BQ568" s="3"/>
    </row>
    <row r="569" spans="1:69" x14ac:dyDescent="0.25">
      <c r="A569" s="3"/>
      <c r="D569" s="9"/>
      <c r="E569" s="9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O569" s="3"/>
      <c r="BP569" s="3"/>
      <c r="BQ569" s="3"/>
    </row>
    <row r="570" spans="1:69" x14ac:dyDescent="0.25">
      <c r="A570" s="3"/>
      <c r="D570" s="9"/>
      <c r="E570" s="9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O570" s="3"/>
      <c r="BP570" s="3"/>
      <c r="BQ570" s="3"/>
    </row>
    <row r="571" spans="1:69" x14ac:dyDescent="0.25">
      <c r="A571" s="3"/>
      <c r="D571" s="9"/>
      <c r="E571" s="9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O571" s="3"/>
      <c r="BP571" s="3"/>
      <c r="BQ571" s="3"/>
    </row>
    <row r="572" spans="1:69" x14ac:dyDescent="0.25">
      <c r="A572" s="3"/>
      <c r="D572" s="9"/>
      <c r="E572" s="9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O572" s="3"/>
      <c r="BP572" s="3"/>
      <c r="BQ572" s="3"/>
    </row>
    <row r="573" spans="1:69" x14ac:dyDescent="0.25">
      <c r="A573" s="3"/>
      <c r="D573" s="9"/>
      <c r="E573" s="9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O573" s="3"/>
      <c r="BP573" s="3"/>
      <c r="BQ573" s="3"/>
    </row>
    <row r="574" spans="1:69" x14ac:dyDescent="0.25">
      <c r="A574" s="3"/>
      <c r="D574" s="9"/>
      <c r="E574" s="9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O574" s="3"/>
      <c r="BP574" s="3"/>
      <c r="BQ574" s="3"/>
    </row>
    <row r="575" spans="1:69" x14ac:dyDescent="0.25">
      <c r="A575" s="3"/>
      <c r="D575" s="9"/>
      <c r="E575" s="9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O575" s="3"/>
      <c r="BP575" s="3"/>
      <c r="BQ575" s="3"/>
    </row>
    <row r="576" spans="1:69" x14ac:dyDescent="0.25">
      <c r="A576" s="3"/>
      <c r="D576" s="9"/>
      <c r="E576" s="9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O576" s="3"/>
      <c r="BP576" s="3"/>
      <c r="BQ576" s="3"/>
    </row>
    <row r="577" spans="1:69" x14ac:dyDescent="0.25">
      <c r="A577" s="3"/>
      <c r="D577" s="9"/>
      <c r="E577" s="9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O577" s="3"/>
      <c r="BP577" s="3"/>
      <c r="BQ577" s="3"/>
    </row>
    <row r="578" spans="1:69" x14ac:dyDescent="0.25">
      <c r="A578" s="3"/>
      <c r="D578" s="9"/>
      <c r="E578" s="9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O578" s="3"/>
      <c r="BP578" s="3"/>
      <c r="BQ578" s="3"/>
    </row>
    <row r="579" spans="1:69" x14ac:dyDescent="0.25">
      <c r="A579" s="3"/>
      <c r="D579" s="9"/>
      <c r="E579" s="9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O579" s="3"/>
      <c r="BP579" s="3"/>
      <c r="BQ579" s="3"/>
    </row>
    <row r="580" spans="1:69" x14ac:dyDescent="0.25">
      <c r="A580" s="3"/>
      <c r="D580" s="9"/>
      <c r="E580" s="9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O580" s="3"/>
      <c r="BP580" s="3"/>
      <c r="BQ580" s="3"/>
    </row>
    <row r="581" spans="1:69" x14ac:dyDescent="0.25">
      <c r="A581" s="3"/>
      <c r="D581" s="9"/>
      <c r="E581" s="9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O581" s="3"/>
      <c r="BP581" s="3"/>
      <c r="BQ581" s="3"/>
    </row>
    <row r="582" spans="1:69" x14ac:dyDescent="0.25">
      <c r="A582" s="3"/>
      <c r="D582" s="9"/>
      <c r="E582" s="9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O582" s="3"/>
      <c r="BP582" s="3"/>
      <c r="BQ582" s="3"/>
    </row>
    <row r="583" spans="1:69" x14ac:dyDescent="0.25">
      <c r="A583" s="3"/>
      <c r="D583" s="9"/>
      <c r="E583" s="9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O583" s="3"/>
      <c r="BP583" s="3"/>
      <c r="BQ583" s="3"/>
    </row>
    <row r="584" spans="1:69" x14ac:dyDescent="0.25">
      <c r="A584" s="3"/>
      <c r="D584" s="9"/>
      <c r="E584" s="9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O584" s="3"/>
      <c r="BP584" s="3"/>
      <c r="BQ584" s="3"/>
    </row>
    <row r="585" spans="1:69" x14ac:dyDescent="0.25">
      <c r="A585" s="3"/>
      <c r="D585" s="9"/>
      <c r="E585" s="9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O585" s="3"/>
      <c r="BP585" s="3"/>
      <c r="BQ585" s="3"/>
    </row>
    <row r="586" spans="1:69" x14ac:dyDescent="0.25">
      <c r="A586" s="3"/>
      <c r="D586" s="9"/>
      <c r="E586" s="9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O586" s="3"/>
      <c r="BP586" s="3"/>
      <c r="BQ586" s="3"/>
    </row>
    <row r="587" spans="1:69" x14ac:dyDescent="0.25">
      <c r="A587" s="3"/>
      <c r="D587" s="9"/>
      <c r="E587" s="9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O587" s="3"/>
      <c r="BP587" s="3"/>
      <c r="BQ587" s="3"/>
    </row>
    <row r="588" spans="1:69" x14ac:dyDescent="0.25">
      <c r="A588" s="3"/>
      <c r="D588" s="9"/>
      <c r="E588" s="9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O588" s="3"/>
      <c r="BP588" s="3"/>
      <c r="BQ588" s="3"/>
    </row>
    <row r="589" spans="1:69" x14ac:dyDescent="0.25">
      <c r="A589" s="3"/>
      <c r="D589" s="9"/>
      <c r="E589" s="9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O589" s="3"/>
      <c r="BP589" s="3"/>
      <c r="BQ589" s="3"/>
    </row>
    <row r="590" spans="1:69" x14ac:dyDescent="0.25">
      <c r="A590" s="3"/>
      <c r="D590" s="9"/>
      <c r="E590" s="9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O590" s="3"/>
      <c r="BP590" s="3"/>
      <c r="BQ590" s="3"/>
    </row>
    <row r="591" spans="1:69" x14ac:dyDescent="0.25">
      <c r="A591" s="3"/>
      <c r="D591" s="9"/>
      <c r="E591" s="9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O591" s="3"/>
      <c r="BP591" s="3"/>
      <c r="BQ591" s="3"/>
    </row>
    <row r="592" spans="1:69" x14ac:dyDescent="0.25">
      <c r="A592" s="3"/>
      <c r="D592" s="9"/>
      <c r="E592" s="9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O592" s="3"/>
      <c r="BP592" s="3"/>
      <c r="BQ592" s="3"/>
    </row>
    <row r="593" spans="1:69" x14ac:dyDescent="0.25">
      <c r="A593" s="3"/>
      <c r="D593" s="9"/>
      <c r="E593" s="9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O593" s="3"/>
      <c r="BP593" s="3"/>
      <c r="BQ593" s="3"/>
    </row>
    <row r="594" spans="1:69" x14ac:dyDescent="0.25">
      <c r="A594" s="3"/>
      <c r="D594" s="9"/>
      <c r="E594" s="9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O594" s="3"/>
      <c r="BP594" s="3"/>
      <c r="BQ594" s="3"/>
    </row>
    <row r="595" spans="1:69" x14ac:dyDescent="0.25">
      <c r="A595" s="3"/>
      <c r="D595" s="9"/>
      <c r="E595" s="9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O595" s="3"/>
      <c r="BP595" s="3"/>
      <c r="BQ595" s="3"/>
    </row>
    <row r="596" spans="1:69" x14ac:dyDescent="0.25">
      <c r="A596" s="3"/>
      <c r="D596" s="9"/>
      <c r="E596" s="9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O596" s="3"/>
      <c r="BP596" s="3"/>
      <c r="BQ596" s="3"/>
    </row>
    <row r="597" spans="1:69" x14ac:dyDescent="0.25">
      <c r="A597" s="3"/>
      <c r="D597" s="9"/>
      <c r="E597" s="9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O597" s="3"/>
      <c r="BP597" s="3"/>
      <c r="BQ597" s="3"/>
    </row>
    <row r="598" spans="1:69" x14ac:dyDescent="0.25">
      <c r="A598" s="3"/>
      <c r="D598" s="9"/>
      <c r="E598" s="9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O598" s="3"/>
      <c r="BP598" s="3"/>
      <c r="BQ598" s="3"/>
    </row>
    <row r="599" spans="1:69" x14ac:dyDescent="0.25">
      <c r="A599" s="3"/>
      <c r="D599" s="9"/>
      <c r="E599" s="9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O599" s="3"/>
      <c r="BP599" s="3"/>
      <c r="BQ599" s="3"/>
    </row>
    <row r="600" spans="1:69" x14ac:dyDescent="0.25">
      <c r="A600" s="3"/>
      <c r="D600" s="9"/>
      <c r="E600" s="9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O600" s="3"/>
      <c r="BP600" s="3"/>
      <c r="BQ600" s="3"/>
    </row>
    <row r="601" spans="1:69" x14ac:dyDescent="0.25">
      <c r="A601" s="3"/>
      <c r="D601" s="9"/>
      <c r="E601" s="9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O601" s="3"/>
      <c r="BP601" s="3"/>
      <c r="BQ601" s="3"/>
    </row>
    <row r="602" spans="1:69" x14ac:dyDescent="0.25">
      <c r="A602" s="3"/>
      <c r="D602" s="9"/>
      <c r="E602" s="9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O602" s="3"/>
      <c r="BP602" s="3"/>
      <c r="BQ602" s="3"/>
    </row>
    <row r="603" spans="1:69" x14ac:dyDescent="0.25">
      <c r="A603" s="3"/>
      <c r="D603" s="9"/>
      <c r="E603" s="9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O603" s="3"/>
      <c r="BP603" s="3"/>
      <c r="BQ603" s="3"/>
    </row>
    <row r="604" spans="1:69" x14ac:dyDescent="0.25">
      <c r="A604" s="3"/>
      <c r="D604" s="9"/>
      <c r="E604" s="9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O604" s="3"/>
      <c r="BP604" s="3"/>
      <c r="BQ604" s="3"/>
    </row>
    <row r="605" spans="1:69" x14ac:dyDescent="0.25">
      <c r="A605" s="3"/>
      <c r="D605" s="9"/>
      <c r="E605" s="9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O605" s="3"/>
      <c r="BP605" s="3"/>
      <c r="BQ605" s="3"/>
    </row>
    <row r="606" spans="1:69" x14ac:dyDescent="0.25">
      <c r="A606" s="3"/>
      <c r="D606" s="9"/>
      <c r="E606" s="9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O606" s="3"/>
      <c r="BP606" s="3"/>
      <c r="BQ606" s="3"/>
    </row>
    <row r="607" spans="1:69" x14ac:dyDescent="0.25">
      <c r="A607" s="3"/>
      <c r="D607" s="9"/>
      <c r="E607" s="9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O607" s="3"/>
      <c r="BP607" s="3"/>
      <c r="BQ607" s="3"/>
    </row>
    <row r="608" spans="1:69" x14ac:dyDescent="0.25">
      <c r="A608" s="3"/>
      <c r="D608" s="9"/>
      <c r="E608" s="9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O608" s="3"/>
      <c r="BP608" s="3"/>
      <c r="BQ608" s="3"/>
    </row>
    <row r="609" spans="1:69" x14ac:dyDescent="0.25">
      <c r="A609" s="3"/>
      <c r="D609" s="9"/>
      <c r="E609" s="9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O609" s="3"/>
      <c r="BP609" s="3"/>
      <c r="BQ609" s="3"/>
    </row>
    <row r="610" spans="1:69" x14ac:dyDescent="0.25">
      <c r="A610" s="3"/>
      <c r="D610" s="9"/>
      <c r="E610" s="9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O610" s="3"/>
      <c r="BP610" s="3"/>
      <c r="BQ610" s="3"/>
    </row>
    <row r="611" spans="1:69" x14ac:dyDescent="0.25">
      <c r="A611" s="3"/>
      <c r="D611" s="9"/>
      <c r="E611" s="9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O611" s="3"/>
      <c r="BP611" s="3"/>
      <c r="BQ611" s="3"/>
    </row>
    <row r="612" spans="1:69" x14ac:dyDescent="0.25">
      <c r="A612" s="3"/>
      <c r="D612" s="9"/>
      <c r="E612" s="9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O612" s="3"/>
      <c r="BP612" s="3"/>
      <c r="BQ612" s="3"/>
    </row>
    <row r="613" spans="1:69" x14ac:dyDescent="0.25">
      <c r="A613" s="3"/>
      <c r="D613" s="9"/>
      <c r="E613" s="9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O613" s="3"/>
      <c r="BP613" s="3"/>
      <c r="BQ613" s="3"/>
    </row>
    <row r="614" spans="1:69" x14ac:dyDescent="0.25">
      <c r="A614" s="3"/>
      <c r="D614" s="9"/>
      <c r="E614" s="9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O614" s="3"/>
      <c r="BP614" s="3"/>
      <c r="BQ614" s="3"/>
    </row>
    <row r="615" spans="1:69" x14ac:dyDescent="0.25">
      <c r="A615" s="3"/>
      <c r="D615" s="9"/>
      <c r="E615" s="9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O615" s="3"/>
      <c r="BP615" s="3"/>
      <c r="BQ615" s="3"/>
    </row>
    <row r="616" spans="1:69" x14ac:dyDescent="0.25">
      <c r="A616" s="3"/>
      <c r="D616" s="9"/>
      <c r="E616" s="9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O616" s="3"/>
      <c r="BP616" s="3"/>
      <c r="BQ616" s="3"/>
    </row>
    <row r="617" spans="1:69" x14ac:dyDescent="0.25">
      <c r="A617" s="3"/>
      <c r="D617" s="9"/>
      <c r="E617" s="9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O617" s="3"/>
      <c r="BP617" s="3"/>
      <c r="BQ617" s="3"/>
    </row>
    <row r="618" spans="1:69" x14ac:dyDescent="0.25">
      <c r="A618" s="3"/>
      <c r="D618" s="9"/>
      <c r="E618" s="9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O618" s="3"/>
      <c r="BP618" s="3"/>
      <c r="BQ618" s="3"/>
    </row>
    <row r="619" spans="1:69" x14ac:dyDescent="0.25">
      <c r="A619" s="3"/>
      <c r="D619" s="9"/>
      <c r="E619" s="9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O619" s="3"/>
      <c r="BP619" s="3"/>
      <c r="BQ619" s="3"/>
    </row>
    <row r="620" spans="1:69" x14ac:dyDescent="0.25">
      <c r="A620" s="3"/>
      <c r="D620" s="9"/>
      <c r="E620" s="9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O620" s="3"/>
      <c r="BP620" s="3"/>
      <c r="BQ620" s="3"/>
    </row>
    <row r="621" spans="1:69" x14ac:dyDescent="0.25">
      <c r="A621" s="3"/>
      <c r="D621" s="9"/>
      <c r="E621" s="9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O621" s="3"/>
      <c r="BP621" s="3"/>
      <c r="BQ621" s="3"/>
    </row>
    <row r="622" spans="1:69" x14ac:dyDescent="0.25">
      <c r="A622" s="3"/>
      <c r="D622" s="9"/>
      <c r="E622" s="9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O622" s="3"/>
      <c r="BP622" s="3"/>
      <c r="BQ622" s="3"/>
    </row>
    <row r="623" spans="1:69" x14ac:dyDescent="0.25">
      <c r="A623" s="3"/>
      <c r="D623" s="9"/>
      <c r="E623" s="9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O623" s="3"/>
      <c r="BP623" s="3"/>
      <c r="BQ623" s="3"/>
    </row>
    <row r="624" spans="1:69" x14ac:dyDescent="0.25">
      <c r="A624" s="3"/>
      <c r="D624" s="9"/>
      <c r="E624" s="9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O624" s="3"/>
      <c r="BP624" s="3"/>
      <c r="BQ624" s="3"/>
    </row>
    <row r="625" spans="1:69" x14ac:dyDescent="0.25">
      <c r="A625" s="3"/>
      <c r="D625" s="9"/>
      <c r="E625" s="9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O625" s="3"/>
      <c r="BP625" s="3"/>
      <c r="BQ625" s="3"/>
    </row>
    <row r="626" spans="1:69" x14ac:dyDescent="0.25">
      <c r="A626" s="3"/>
      <c r="D626" s="9"/>
      <c r="E626" s="9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O626" s="3"/>
      <c r="BP626" s="3"/>
      <c r="BQ626" s="3"/>
    </row>
    <row r="627" spans="1:69" x14ac:dyDescent="0.25">
      <c r="A627" s="3"/>
      <c r="D627" s="9"/>
      <c r="E627" s="9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O627" s="3"/>
      <c r="BP627" s="3"/>
      <c r="BQ627" s="3"/>
    </row>
    <row r="628" spans="1:69" x14ac:dyDescent="0.25">
      <c r="A628" s="3"/>
      <c r="D628" s="9"/>
      <c r="E628" s="9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O628" s="3"/>
      <c r="BP628" s="3"/>
      <c r="BQ628" s="3"/>
    </row>
    <row r="629" spans="1:69" x14ac:dyDescent="0.25">
      <c r="A629" s="3"/>
      <c r="D629" s="9"/>
      <c r="E629" s="9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O629" s="3"/>
      <c r="BP629" s="3"/>
      <c r="BQ629" s="3"/>
    </row>
    <row r="630" spans="1:69" x14ac:dyDescent="0.25">
      <c r="A630" s="3"/>
      <c r="D630" s="9"/>
      <c r="E630" s="9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O630" s="3"/>
      <c r="BP630" s="3"/>
      <c r="BQ630" s="3"/>
    </row>
    <row r="631" spans="1:69" x14ac:dyDescent="0.25">
      <c r="A631" s="3"/>
      <c r="D631" s="9"/>
      <c r="E631" s="9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O631" s="3"/>
      <c r="BP631" s="3"/>
      <c r="BQ631" s="3"/>
    </row>
    <row r="632" spans="1:69" x14ac:dyDescent="0.25">
      <c r="A632" s="3"/>
      <c r="D632" s="9"/>
      <c r="E632" s="9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O632" s="3"/>
      <c r="BP632" s="3"/>
      <c r="BQ632" s="3"/>
    </row>
    <row r="633" spans="1:69" x14ac:dyDescent="0.25">
      <c r="A633" s="3"/>
      <c r="D633" s="9"/>
      <c r="E633" s="9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O633" s="3"/>
      <c r="BP633" s="3"/>
      <c r="BQ633" s="3"/>
    </row>
    <row r="634" spans="1:69" x14ac:dyDescent="0.25">
      <c r="A634" s="3"/>
      <c r="D634" s="9"/>
      <c r="E634" s="9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O634" s="3"/>
      <c r="BP634" s="3"/>
      <c r="BQ634" s="3"/>
    </row>
    <row r="635" spans="1:69" x14ac:dyDescent="0.25">
      <c r="A635" s="3"/>
      <c r="D635" s="9"/>
      <c r="E635" s="9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O635" s="3"/>
      <c r="BP635" s="3"/>
      <c r="BQ635" s="3"/>
    </row>
    <row r="636" spans="1:69" x14ac:dyDescent="0.25">
      <c r="A636" s="3"/>
      <c r="D636" s="9"/>
      <c r="E636" s="9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O636" s="3"/>
      <c r="BP636" s="3"/>
      <c r="BQ636" s="3"/>
    </row>
    <row r="637" spans="1:69" x14ac:dyDescent="0.25">
      <c r="A637" s="3"/>
      <c r="D637" s="9"/>
      <c r="E637" s="9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O637" s="3"/>
      <c r="BP637" s="3"/>
      <c r="BQ637" s="3"/>
    </row>
    <row r="638" spans="1:69" x14ac:dyDescent="0.25">
      <c r="A638" s="3"/>
      <c r="D638" s="9"/>
      <c r="E638" s="9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O638" s="3"/>
      <c r="BP638" s="3"/>
      <c r="BQ638" s="3"/>
    </row>
    <row r="639" spans="1:69" x14ac:dyDescent="0.25">
      <c r="A639" s="3"/>
      <c r="D639" s="9"/>
      <c r="E639" s="9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O639" s="3"/>
      <c r="BP639" s="3"/>
      <c r="BQ639" s="3"/>
    </row>
    <row r="640" spans="1:69" x14ac:dyDescent="0.25">
      <c r="A640" s="3"/>
      <c r="D640" s="9"/>
      <c r="E640" s="9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O640" s="3"/>
      <c r="BP640" s="3"/>
      <c r="BQ640" s="3"/>
    </row>
    <row r="641" spans="1:69" x14ac:dyDescent="0.25">
      <c r="A641" s="3"/>
      <c r="D641" s="9"/>
      <c r="E641" s="9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O641" s="3"/>
      <c r="BP641" s="3"/>
      <c r="BQ641" s="3"/>
    </row>
    <row r="642" spans="1:69" x14ac:dyDescent="0.25">
      <c r="A642" s="3"/>
      <c r="D642" s="9"/>
      <c r="E642" s="9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O642" s="3"/>
      <c r="BP642" s="3"/>
      <c r="BQ642" s="3"/>
    </row>
    <row r="643" spans="1:69" x14ac:dyDescent="0.25">
      <c r="A643" s="3"/>
      <c r="D643" s="9"/>
      <c r="E643" s="9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O643" s="3"/>
      <c r="BP643" s="3"/>
      <c r="BQ643" s="3"/>
    </row>
    <row r="644" spans="1:69" x14ac:dyDescent="0.25">
      <c r="A644" s="3"/>
      <c r="D644" s="9"/>
      <c r="E644" s="9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O644" s="3"/>
      <c r="BP644" s="3"/>
      <c r="BQ644" s="3"/>
    </row>
    <row r="645" spans="1:69" x14ac:dyDescent="0.25">
      <c r="A645" s="3"/>
      <c r="D645" s="9"/>
      <c r="E645" s="9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O645" s="3"/>
      <c r="BP645" s="3"/>
      <c r="BQ645" s="3"/>
    </row>
    <row r="646" spans="1:69" x14ac:dyDescent="0.25">
      <c r="A646" s="3"/>
      <c r="D646" s="9"/>
      <c r="E646" s="9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O646" s="3"/>
      <c r="BP646" s="3"/>
      <c r="BQ646" s="3"/>
    </row>
    <row r="647" spans="1:69" x14ac:dyDescent="0.25">
      <c r="A647" s="3"/>
      <c r="D647" s="9"/>
      <c r="E647" s="9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O647" s="3"/>
      <c r="BP647" s="3"/>
      <c r="BQ647" s="3"/>
    </row>
    <row r="648" spans="1:69" x14ac:dyDescent="0.25">
      <c r="A648" s="3"/>
      <c r="D648" s="9"/>
      <c r="E648" s="9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O648" s="3"/>
      <c r="BP648" s="3"/>
      <c r="BQ648" s="3"/>
    </row>
    <row r="649" spans="1:69" x14ac:dyDescent="0.25">
      <c r="A649" s="3"/>
      <c r="D649" s="9"/>
      <c r="E649" s="9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O649" s="3"/>
      <c r="BP649" s="3"/>
      <c r="BQ649" s="3"/>
    </row>
    <row r="650" spans="1:69" x14ac:dyDescent="0.25">
      <c r="A650" s="3"/>
      <c r="D650" s="9"/>
      <c r="E650" s="9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O650" s="3"/>
      <c r="BP650" s="3"/>
      <c r="BQ650" s="3"/>
    </row>
    <row r="651" spans="1:69" x14ac:dyDescent="0.25">
      <c r="A651" s="3"/>
      <c r="D651" s="9"/>
      <c r="E651" s="9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O651" s="3"/>
      <c r="BP651" s="3"/>
      <c r="BQ651" s="3"/>
    </row>
    <row r="652" spans="1:69" x14ac:dyDescent="0.25">
      <c r="A652" s="3"/>
      <c r="D652" s="9"/>
      <c r="E652" s="9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O652" s="3"/>
      <c r="BP652" s="3"/>
      <c r="BQ652" s="3"/>
    </row>
    <row r="653" spans="1:69" x14ac:dyDescent="0.25">
      <c r="A653" s="3"/>
      <c r="D653" s="9"/>
      <c r="E653" s="9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O653" s="3"/>
      <c r="BP653" s="3"/>
      <c r="BQ653" s="3"/>
    </row>
    <row r="654" spans="1:69" x14ac:dyDescent="0.25">
      <c r="A654" s="3"/>
      <c r="D654" s="9"/>
      <c r="E654" s="9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O654" s="3"/>
      <c r="BP654" s="3"/>
      <c r="BQ654" s="3"/>
    </row>
    <row r="655" spans="1:69" x14ac:dyDescent="0.25">
      <c r="A655" s="3"/>
      <c r="D655" s="9"/>
      <c r="E655" s="9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O655" s="3"/>
      <c r="BP655" s="3"/>
      <c r="BQ655" s="3"/>
    </row>
    <row r="656" spans="1:69" x14ac:dyDescent="0.25">
      <c r="A656" s="3"/>
      <c r="D656" s="9"/>
      <c r="E656" s="9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O656" s="3"/>
      <c r="BP656" s="3"/>
      <c r="BQ656" s="3"/>
    </row>
    <row r="657" spans="1:69" x14ac:dyDescent="0.25">
      <c r="A657" s="3"/>
      <c r="D657" s="9"/>
      <c r="E657" s="9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O657" s="3"/>
      <c r="BP657" s="3"/>
      <c r="BQ657" s="3"/>
    </row>
    <row r="658" spans="1:69" x14ac:dyDescent="0.25">
      <c r="A658" s="3"/>
      <c r="D658" s="9"/>
      <c r="E658" s="9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O658" s="3"/>
      <c r="BP658" s="3"/>
      <c r="BQ658" s="3"/>
    </row>
    <row r="659" spans="1:69" x14ac:dyDescent="0.25">
      <c r="A659" s="3"/>
      <c r="D659" s="9"/>
      <c r="E659" s="9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O659" s="3"/>
      <c r="BP659" s="3"/>
      <c r="BQ659" s="3"/>
    </row>
    <row r="660" spans="1:69" x14ac:dyDescent="0.25">
      <c r="A660" s="3"/>
      <c r="D660" s="9"/>
      <c r="E660" s="9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O660" s="3"/>
      <c r="BP660" s="3"/>
      <c r="BQ660" s="3"/>
    </row>
    <row r="661" spans="1:69" x14ac:dyDescent="0.25">
      <c r="A661" s="3"/>
      <c r="D661" s="9"/>
      <c r="E661" s="9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O661" s="3"/>
      <c r="BP661" s="3"/>
      <c r="BQ661" s="3"/>
    </row>
    <row r="662" spans="1:69" x14ac:dyDescent="0.25">
      <c r="A662" s="3"/>
      <c r="D662" s="9"/>
      <c r="E662" s="9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O662" s="3"/>
      <c r="BP662" s="3"/>
      <c r="BQ662" s="3"/>
    </row>
    <row r="663" spans="1:69" x14ac:dyDescent="0.25">
      <c r="A663" s="3"/>
      <c r="D663" s="9"/>
      <c r="E663" s="9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O663" s="3"/>
      <c r="BP663" s="3"/>
      <c r="BQ663" s="3"/>
    </row>
    <row r="664" spans="1:69" x14ac:dyDescent="0.25">
      <c r="A664" s="3"/>
      <c r="D664" s="9"/>
      <c r="E664" s="9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O664" s="3"/>
      <c r="BP664" s="3"/>
      <c r="BQ664" s="3"/>
    </row>
    <row r="665" spans="1:69" x14ac:dyDescent="0.25">
      <c r="A665" s="3"/>
      <c r="D665" s="9"/>
      <c r="E665" s="9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O665" s="3"/>
      <c r="BP665" s="3"/>
      <c r="BQ665" s="3"/>
    </row>
    <row r="666" spans="1:69" x14ac:dyDescent="0.25">
      <c r="A666" s="3"/>
      <c r="D666" s="9"/>
      <c r="E666" s="9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O666" s="3"/>
      <c r="BP666" s="3"/>
      <c r="BQ666" s="3"/>
    </row>
    <row r="667" spans="1:69" x14ac:dyDescent="0.25">
      <c r="A667" s="3"/>
      <c r="D667" s="9"/>
      <c r="E667" s="9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O667" s="3"/>
      <c r="BP667" s="3"/>
      <c r="BQ667" s="3"/>
    </row>
    <row r="668" spans="1:69" x14ac:dyDescent="0.25">
      <c r="A668" s="3"/>
      <c r="D668" s="9"/>
      <c r="E668" s="9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O668" s="3"/>
      <c r="BP668" s="3"/>
      <c r="BQ668" s="3"/>
    </row>
    <row r="669" spans="1:69" x14ac:dyDescent="0.25">
      <c r="A669" s="3"/>
      <c r="D669" s="9"/>
      <c r="E669" s="9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O669" s="3"/>
      <c r="BP669" s="3"/>
      <c r="BQ669" s="3"/>
    </row>
    <row r="670" spans="1:69" x14ac:dyDescent="0.25">
      <c r="A670" s="3"/>
      <c r="D670" s="9"/>
      <c r="E670" s="9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O670" s="3"/>
      <c r="BP670" s="3"/>
      <c r="BQ670" s="3"/>
    </row>
    <row r="671" spans="1:69" x14ac:dyDescent="0.25">
      <c r="A671" s="3"/>
      <c r="D671" s="9"/>
      <c r="E671" s="9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O671" s="3"/>
      <c r="BP671" s="3"/>
      <c r="BQ671" s="3"/>
    </row>
    <row r="672" spans="1:69" x14ac:dyDescent="0.25">
      <c r="A672" s="3"/>
      <c r="D672" s="9"/>
      <c r="E672" s="9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O672" s="3"/>
      <c r="BP672" s="3"/>
      <c r="BQ672" s="3"/>
    </row>
    <row r="673" spans="1:69" x14ac:dyDescent="0.25">
      <c r="A673" s="3"/>
      <c r="D673" s="9"/>
      <c r="E673" s="9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O673" s="3"/>
      <c r="BP673" s="3"/>
      <c r="BQ673" s="3"/>
    </row>
    <row r="674" spans="1:69" x14ac:dyDescent="0.25">
      <c r="A674" s="3"/>
      <c r="D674" s="9"/>
      <c r="E674" s="9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O674" s="3"/>
      <c r="BP674" s="3"/>
      <c r="BQ674" s="3"/>
    </row>
    <row r="675" spans="1:69" x14ac:dyDescent="0.25">
      <c r="A675" s="3"/>
      <c r="D675" s="9"/>
      <c r="E675" s="9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O675" s="3"/>
      <c r="BP675" s="3"/>
      <c r="BQ675" s="3"/>
    </row>
    <row r="676" spans="1:69" x14ac:dyDescent="0.25">
      <c r="A676" s="3"/>
      <c r="D676" s="9"/>
      <c r="E676" s="9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O676" s="3"/>
      <c r="BP676" s="3"/>
      <c r="BQ676" s="3"/>
    </row>
    <row r="677" spans="1:69" x14ac:dyDescent="0.25">
      <c r="A677" s="3"/>
      <c r="D677" s="9"/>
      <c r="E677" s="9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O677" s="3"/>
      <c r="BP677" s="3"/>
      <c r="BQ677" s="3"/>
    </row>
    <row r="678" spans="1:69" x14ac:dyDescent="0.25">
      <c r="A678" s="3"/>
      <c r="D678" s="9"/>
      <c r="E678" s="9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O678" s="3"/>
      <c r="BP678" s="3"/>
      <c r="BQ678" s="3"/>
    </row>
    <row r="679" spans="1:69" x14ac:dyDescent="0.25">
      <c r="A679" s="3"/>
      <c r="D679" s="9"/>
      <c r="E679" s="9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O679" s="3"/>
      <c r="BP679" s="3"/>
      <c r="BQ679" s="3"/>
    </row>
    <row r="680" spans="1:69" x14ac:dyDescent="0.25">
      <c r="A680" s="3"/>
      <c r="D680" s="9"/>
      <c r="E680" s="9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O680" s="3"/>
      <c r="BP680" s="3"/>
      <c r="BQ680" s="3"/>
    </row>
    <row r="681" spans="1:69" x14ac:dyDescent="0.25">
      <c r="A681" s="3"/>
      <c r="D681" s="9"/>
      <c r="E681" s="9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O681" s="3"/>
      <c r="BP681" s="3"/>
      <c r="BQ681" s="3"/>
    </row>
    <row r="682" spans="1:69" x14ac:dyDescent="0.25">
      <c r="A682" s="3"/>
      <c r="D682" s="9"/>
      <c r="E682" s="9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O682" s="3"/>
      <c r="BP682" s="3"/>
      <c r="BQ682" s="3"/>
    </row>
    <row r="683" spans="1:69" x14ac:dyDescent="0.25">
      <c r="A683" s="3"/>
      <c r="D683" s="9"/>
      <c r="E683" s="9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O683" s="3"/>
      <c r="BP683" s="3"/>
      <c r="BQ683" s="3"/>
    </row>
    <row r="684" spans="1:69" x14ac:dyDescent="0.25">
      <c r="A684" s="3"/>
      <c r="D684" s="9"/>
      <c r="E684" s="9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O684" s="3"/>
      <c r="BP684" s="3"/>
      <c r="BQ684" s="3"/>
    </row>
    <row r="685" spans="1:69" x14ac:dyDescent="0.25">
      <c r="A685" s="3"/>
      <c r="D685" s="9"/>
      <c r="E685" s="9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O685" s="3"/>
      <c r="BP685" s="3"/>
      <c r="BQ685" s="3"/>
    </row>
    <row r="686" spans="1:69" x14ac:dyDescent="0.25">
      <c r="A686" s="3"/>
      <c r="D686" s="9"/>
      <c r="E686" s="9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O686" s="3"/>
      <c r="BP686" s="3"/>
      <c r="BQ686" s="3"/>
    </row>
    <row r="687" spans="1:69" x14ac:dyDescent="0.25">
      <c r="A687" s="3"/>
      <c r="D687" s="9"/>
      <c r="E687" s="9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O687" s="3"/>
      <c r="BP687" s="3"/>
      <c r="BQ687" s="3"/>
    </row>
    <row r="688" spans="1:69" x14ac:dyDescent="0.25">
      <c r="A688" s="3"/>
      <c r="D688" s="9"/>
      <c r="E688" s="9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O688" s="3"/>
      <c r="BP688" s="3"/>
      <c r="BQ688" s="3"/>
    </row>
    <row r="689" spans="1:69" x14ac:dyDescent="0.25">
      <c r="A689" s="3"/>
      <c r="D689" s="9"/>
      <c r="E689" s="9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O689" s="3"/>
      <c r="BP689" s="3"/>
      <c r="BQ689" s="3"/>
    </row>
    <row r="690" spans="1:69" x14ac:dyDescent="0.25">
      <c r="A690" s="3"/>
      <c r="D690" s="9"/>
      <c r="E690" s="9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O690" s="3"/>
      <c r="BP690" s="3"/>
      <c r="BQ690" s="3"/>
    </row>
    <row r="691" spans="1:69" x14ac:dyDescent="0.25">
      <c r="A691" s="3"/>
      <c r="D691" s="9"/>
      <c r="E691" s="9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O691" s="3"/>
      <c r="BP691" s="3"/>
      <c r="BQ691" s="3"/>
    </row>
    <row r="692" spans="1:69" x14ac:dyDescent="0.25">
      <c r="A692" s="3"/>
      <c r="D692" s="9"/>
      <c r="E692" s="9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O692" s="3"/>
      <c r="BP692" s="3"/>
      <c r="BQ692" s="3"/>
    </row>
    <row r="693" spans="1:69" x14ac:dyDescent="0.25">
      <c r="A693" s="3"/>
      <c r="D693" s="9"/>
      <c r="E693" s="9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O693" s="3"/>
      <c r="BP693" s="3"/>
      <c r="BQ693" s="3"/>
    </row>
    <row r="694" spans="1:69" x14ac:dyDescent="0.25">
      <c r="A694" s="3"/>
      <c r="D694" s="9"/>
      <c r="E694" s="9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O694" s="3"/>
      <c r="BP694" s="3"/>
      <c r="BQ694" s="3"/>
    </row>
    <row r="695" spans="1:69" x14ac:dyDescent="0.25">
      <c r="A695" s="3"/>
      <c r="D695" s="9"/>
      <c r="E695" s="9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O695" s="3"/>
      <c r="BP695" s="3"/>
      <c r="BQ695" s="3"/>
    </row>
    <row r="696" spans="1:69" x14ac:dyDescent="0.25">
      <c r="A696" s="3"/>
      <c r="D696" s="9"/>
      <c r="E696" s="9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O696" s="3"/>
      <c r="BP696" s="3"/>
      <c r="BQ696" s="3"/>
    </row>
    <row r="697" spans="1:69" x14ac:dyDescent="0.25">
      <c r="A697" s="3"/>
      <c r="D697" s="9"/>
      <c r="E697" s="9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O697" s="3"/>
      <c r="BP697" s="3"/>
      <c r="BQ697" s="3"/>
    </row>
    <row r="698" spans="1:69" x14ac:dyDescent="0.25">
      <c r="A698" s="3"/>
      <c r="D698" s="9"/>
      <c r="E698" s="9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O698" s="3"/>
      <c r="BP698" s="3"/>
      <c r="BQ698" s="3"/>
    </row>
    <row r="699" spans="1:69" x14ac:dyDescent="0.25">
      <c r="A699" s="3"/>
      <c r="D699" s="9"/>
      <c r="E699" s="9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O699" s="3"/>
      <c r="BP699" s="3"/>
      <c r="BQ699" s="3"/>
    </row>
    <row r="700" spans="1:69" x14ac:dyDescent="0.25">
      <c r="A700" s="3"/>
      <c r="D700" s="9"/>
      <c r="E700" s="9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O700" s="3"/>
      <c r="BP700" s="3"/>
      <c r="BQ700" s="3"/>
    </row>
    <row r="701" spans="1:69" x14ac:dyDescent="0.25">
      <c r="A701" s="3"/>
      <c r="D701" s="9"/>
      <c r="E701" s="9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O701" s="3"/>
      <c r="BP701" s="3"/>
      <c r="BQ701" s="3"/>
    </row>
    <row r="702" spans="1:69" x14ac:dyDescent="0.25">
      <c r="A702" s="3"/>
      <c r="D702" s="9"/>
      <c r="E702" s="9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O702" s="3"/>
      <c r="BP702" s="3"/>
      <c r="BQ702" s="3"/>
    </row>
    <row r="703" spans="1:69" x14ac:dyDescent="0.25">
      <c r="A703" s="3"/>
      <c r="D703" s="9"/>
      <c r="E703" s="9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O703" s="3"/>
      <c r="BP703" s="3"/>
      <c r="BQ703" s="3"/>
    </row>
    <row r="704" spans="1:69" x14ac:dyDescent="0.25">
      <c r="A704" s="3"/>
      <c r="D704" s="9"/>
      <c r="E704" s="9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O704" s="3"/>
      <c r="BP704" s="3"/>
      <c r="BQ704" s="3"/>
    </row>
    <row r="705" spans="1:69" x14ac:dyDescent="0.25">
      <c r="A705" s="3"/>
      <c r="D705" s="9"/>
      <c r="E705" s="9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O705" s="3"/>
      <c r="BP705" s="3"/>
      <c r="BQ705" s="3"/>
    </row>
    <row r="706" spans="1:69" x14ac:dyDescent="0.25">
      <c r="A706" s="3"/>
      <c r="D706" s="9"/>
      <c r="E706" s="9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O706" s="3"/>
      <c r="BP706" s="3"/>
      <c r="BQ706" s="3"/>
    </row>
    <row r="707" spans="1:69" x14ac:dyDescent="0.25">
      <c r="A707" s="3"/>
      <c r="D707" s="9"/>
      <c r="E707" s="9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O707" s="3"/>
      <c r="BP707" s="3"/>
      <c r="BQ707" s="3"/>
    </row>
    <row r="708" spans="1:69" x14ac:dyDescent="0.25">
      <c r="A708" s="3"/>
      <c r="D708" s="9"/>
      <c r="E708" s="9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O708" s="3"/>
      <c r="BP708" s="3"/>
      <c r="BQ708" s="3"/>
    </row>
    <row r="709" spans="1:69" x14ac:dyDescent="0.25">
      <c r="A709" s="3"/>
      <c r="D709" s="9"/>
      <c r="E709" s="9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O709" s="3"/>
      <c r="BP709" s="3"/>
      <c r="BQ709" s="3"/>
    </row>
    <row r="710" spans="1:69" x14ac:dyDescent="0.25">
      <c r="A710" s="3"/>
      <c r="D710" s="9"/>
      <c r="E710" s="9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O710" s="3"/>
      <c r="BP710" s="3"/>
      <c r="BQ710" s="3"/>
    </row>
    <row r="711" spans="1:69" x14ac:dyDescent="0.25">
      <c r="A711" s="3"/>
      <c r="D711" s="9"/>
      <c r="E711" s="9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O711" s="3"/>
      <c r="BP711" s="3"/>
      <c r="BQ711" s="3"/>
    </row>
    <row r="712" spans="1:69" x14ac:dyDescent="0.25">
      <c r="A712" s="3"/>
      <c r="D712" s="9"/>
      <c r="E712" s="9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O712" s="3"/>
      <c r="BP712" s="3"/>
      <c r="BQ712" s="3"/>
    </row>
    <row r="713" spans="1:69" x14ac:dyDescent="0.25">
      <c r="A713" s="3"/>
      <c r="D713" s="9"/>
      <c r="E713" s="9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O713" s="3"/>
      <c r="BP713" s="3"/>
      <c r="BQ713" s="3"/>
    </row>
    <row r="714" spans="1:69" x14ac:dyDescent="0.25">
      <c r="A714" s="3"/>
      <c r="D714" s="9"/>
      <c r="E714" s="9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O714" s="3"/>
      <c r="BP714" s="3"/>
      <c r="BQ714" s="3"/>
    </row>
    <row r="715" spans="1:69" x14ac:dyDescent="0.25">
      <c r="A715" s="3"/>
      <c r="D715" s="9"/>
      <c r="E715" s="9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O715" s="3"/>
      <c r="BP715" s="3"/>
      <c r="BQ715" s="3"/>
    </row>
    <row r="716" spans="1:69" x14ac:dyDescent="0.25">
      <c r="A716" s="3"/>
      <c r="D716" s="9"/>
      <c r="E716" s="9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O716" s="3"/>
      <c r="BP716" s="3"/>
      <c r="BQ716" s="3"/>
    </row>
    <row r="717" spans="1:69" x14ac:dyDescent="0.25">
      <c r="A717" s="3"/>
      <c r="D717" s="9"/>
      <c r="E717" s="9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O717" s="3"/>
      <c r="BP717" s="3"/>
      <c r="BQ717" s="3"/>
    </row>
    <row r="718" spans="1:69" x14ac:dyDescent="0.25">
      <c r="A718" s="3"/>
      <c r="D718" s="9"/>
      <c r="E718" s="9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O718" s="3"/>
      <c r="BP718" s="3"/>
      <c r="BQ718" s="3"/>
    </row>
    <row r="719" spans="1:69" x14ac:dyDescent="0.25">
      <c r="A719" s="3"/>
      <c r="D719" s="9"/>
      <c r="E719" s="9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O719" s="3"/>
      <c r="BP719" s="3"/>
      <c r="BQ719" s="3"/>
    </row>
    <row r="720" spans="1:69" x14ac:dyDescent="0.25">
      <c r="A720" s="3"/>
      <c r="D720" s="9"/>
      <c r="E720" s="9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O720" s="3"/>
      <c r="BP720" s="3"/>
      <c r="BQ720" s="3"/>
    </row>
    <row r="721" spans="1:69" x14ac:dyDescent="0.25">
      <c r="A721" s="3"/>
      <c r="D721" s="9"/>
      <c r="E721" s="9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O721" s="3"/>
      <c r="BP721" s="3"/>
      <c r="BQ721" s="3"/>
    </row>
    <row r="722" spans="1:69" x14ac:dyDescent="0.25">
      <c r="A722" s="3"/>
      <c r="D722" s="9"/>
      <c r="E722" s="9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O722" s="3"/>
      <c r="BP722" s="3"/>
      <c r="BQ722" s="3"/>
    </row>
    <row r="723" spans="1:69" x14ac:dyDescent="0.25">
      <c r="A723" s="3"/>
      <c r="D723" s="9"/>
      <c r="E723" s="9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O723" s="3"/>
      <c r="BP723" s="3"/>
      <c r="BQ723" s="3"/>
    </row>
    <row r="724" spans="1:69" x14ac:dyDescent="0.25">
      <c r="A724" s="3"/>
      <c r="D724" s="9"/>
      <c r="E724" s="9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O724" s="3"/>
      <c r="BP724" s="3"/>
      <c r="BQ724" s="3"/>
    </row>
    <row r="725" spans="1:69" x14ac:dyDescent="0.25">
      <c r="A725" s="3"/>
      <c r="D725" s="9"/>
      <c r="E725" s="9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O725" s="3"/>
      <c r="BP725" s="3"/>
      <c r="BQ725" s="3"/>
    </row>
    <row r="726" spans="1:69" x14ac:dyDescent="0.25">
      <c r="A726" s="3"/>
      <c r="D726" s="9"/>
      <c r="E726" s="9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O726" s="3"/>
      <c r="BP726" s="3"/>
      <c r="BQ726" s="3"/>
    </row>
    <row r="727" spans="1:69" x14ac:dyDescent="0.25">
      <c r="A727" s="3"/>
      <c r="D727" s="9"/>
      <c r="E727" s="9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O727" s="3"/>
      <c r="BP727" s="3"/>
      <c r="BQ727" s="3"/>
    </row>
    <row r="728" spans="1:69" x14ac:dyDescent="0.25">
      <c r="A728" s="3"/>
      <c r="D728" s="9"/>
      <c r="E728" s="9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O728" s="3"/>
      <c r="BP728" s="3"/>
      <c r="BQ728" s="3"/>
    </row>
    <row r="729" spans="1:69" x14ac:dyDescent="0.25">
      <c r="A729" s="3"/>
      <c r="D729" s="9"/>
      <c r="E729" s="9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O729" s="3"/>
      <c r="BP729" s="3"/>
      <c r="BQ729" s="3"/>
    </row>
    <row r="730" spans="1:69" x14ac:dyDescent="0.25">
      <c r="A730" s="3"/>
      <c r="D730" s="9"/>
      <c r="E730" s="9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O730" s="3"/>
      <c r="BP730" s="3"/>
      <c r="BQ730" s="3"/>
    </row>
    <row r="731" spans="1:69" x14ac:dyDescent="0.25">
      <c r="A731" s="3"/>
      <c r="D731" s="9"/>
      <c r="E731" s="9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O731" s="3"/>
      <c r="BP731" s="3"/>
      <c r="BQ731" s="3"/>
    </row>
    <row r="732" spans="1:69" x14ac:dyDescent="0.25">
      <c r="A732" s="3"/>
      <c r="D732" s="9"/>
      <c r="E732" s="9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O732" s="3"/>
      <c r="BP732" s="3"/>
      <c r="BQ732" s="3"/>
    </row>
    <row r="733" spans="1:69" x14ac:dyDescent="0.25">
      <c r="A733" s="3"/>
      <c r="D733" s="9"/>
      <c r="E733" s="9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O733" s="3"/>
      <c r="BP733" s="3"/>
      <c r="BQ733" s="3"/>
    </row>
    <row r="734" spans="1:69" x14ac:dyDescent="0.25">
      <c r="A734" s="3"/>
      <c r="D734" s="9"/>
      <c r="E734" s="9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O734" s="3"/>
      <c r="BP734" s="3"/>
      <c r="BQ734" s="3"/>
    </row>
    <row r="735" spans="1:69" x14ac:dyDescent="0.25">
      <c r="A735" s="3"/>
      <c r="D735" s="9"/>
      <c r="E735" s="9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O735" s="3"/>
      <c r="BP735" s="3"/>
      <c r="BQ735" s="3"/>
    </row>
    <row r="736" spans="1:69" x14ac:dyDescent="0.25">
      <c r="A736" s="3"/>
      <c r="D736" s="9"/>
      <c r="E736" s="9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O736" s="3"/>
      <c r="BP736" s="3"/>
      <c r="BQ736" s="3"/>
    </row>
    <row r="737" spans="1:69" x14ac:dyDescent="0.25">
      <c r="A737" s="3"/>
      <c r="D737" s="9"/>
      <c r="E737" s="9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O737" s="3"/>
      <c r="BP737" s="3"/>
      <c r="BQ737" s="3"/>
    </row>
    <row r="738" spans="1:69" x14ac:dyDescent="0.25">
      <c r="A738" s="3"/>
      <c r="D738" s="9"/>
      <c r="E738" s="9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O738" s="3"/>
      <c r="BP738" s="3"/>
      <c r="BQ738" s="3"/>
    </row>
    <row r="739" spans="1:69" x14ac:dyDescent="0.25">
      <c r="A739" s="3"/>
      <c r="D739" s="9"/>
      <c r="E739" s="9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O739" s="3"/>
      <c r="BP739" s="3"/>
      <c r="BQ739" s="3"/>
    </row>
    <row r="740" spans="1:69" x14ac:dyDescent="0.25">
      <c r="A740" s="3"/>
      <c r="D740" s="9"/>
      <c r="E740" s="9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O740" s="3"/>
      <c r="BP740" s="3"/>
      <c r="BQ740" s="3"/>
    </row>
    <row r="741" spans="1:69" x14ac:dyDescent="0.25">
      <c r="A741" s="3"/>
      <c r="D741" s="9"/>
      <c r="E741" s="9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O741" s="3"/>
      <c r="BP741" s="3"/>
      <c r="BQ741" s="3"/>
    </row>
    <row r="742" spans="1:69" x14ac:dyDescent="0.25">
      <c r="A742" s="3"/>
      <c r="D742" s="9"/>
      <c r="E742" s="9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O742" s="3"/>
      <c r="BP742" s="3"/>
      <c r="BQ742" s="3"/>
    </row>
    <row r="743" spans="1:69" x14ac:dyDescent="0.25">
      <c r="A743" s="3"/>
      <c r="D743" s="9"/>
      <c r="E743" s="9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O743" s="3"/>
      <c r="BP743" s="3"/>
      <c r="BQ743" s="3"/>
    </row>
    <row r="744" spans="1:69" x14ac:dyDescent="0.25">
      <c r="A744" s="3"/>
      <c r="D744" s="9"/>
      <c r="E744" s="9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O744" s="3"/>
      <c r="BP744" s="3"/>
      <c r="BQ744" s="3"/>
    </row>
    <row r="745" spans="1:69" x14ac:dyDescent="0.25">
      <c r="A745" s="3"/>
      <c r="D745" s="9"/>
      <c r="E745" s="9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O745" s="3"/>
      <c r="BP745" s="3"/>
      <c r="BQ745" s="3"/>
    </row>
    <row r="746" spans="1:69" x14ac:dyDescent="0.25">
      <c r="A746" s="3"/>
      <c r="D746" s="9"/>
      <c r="E746" s="9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O746" s="3"/>
      <c r="BP746" s="3"/>
      <c r="BQ746" s="3"/>
    </row>
    <row r="747" spans="1:69" x14ac:dyDescent="0.25">
      <c r="A747" s="3"/>
      <c r="D747" s="9"/>
      <c r="E747" s="9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O747" s="3"/>
      <c r="BP747" s="3"/>
      <c r="BQ747" s="3"/>
    </row>
    <row r="748" spans="1:69" x14ac:dyDescent="0.25">
      <c r="A748" s="3"/>
      <c r="D748" s="9"/>
      <c r="E748" s="9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O748" s="3"/>
      <c r="BP748" s="3"/>
      <c r="BQ748" s="3"/>
    </row>
    <row r="749" spans="1:69" x14ac:dyDescent="0.25">
      <c r="A749" s="3"/>
      <c r="D749" s="9"/>
      <c r="E749" s="9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O749" s="3"/>
      <c r="BP749" s="3"/>
      <c r="BQ749" s="3"/>
    </row>
    <row r="750" spans="1:69" x14ac:dyDescent="0.25">
      <c r="A750" s="3"/>
      <c r="D750" s="9"/>
      <c r="E750" s="9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O750" s="3"/>
      <c r="BP750" s="3"/>
      <c r="BQ750" s="3"/>
    </row>
    <row r="751" spans="1:69" x14ac:dyDescent="0.25">
      <c r="A751" s="3"/>
      <c r="D751" s="9"/>
      <c r="E751" s="9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O751" s="3"/>
      <c r="BP751" s="3"/>
      <c r="BQ751" s="3"/>
    </row>
    <row r="752" spans="1:69" x14ac:dyDescent="0.25">
      <c r="A752" s="3"/>
      <c r="D752" s="9"/>
      <c r="E752" s="9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O752" s="3"/>
      <c r="BP752" s="3"/>
      <c r="BQ752" s="3"/>
    </row>
    <row r="753" spans="1:69" x14ac:dyDescent="0.25">
      <c r="A753" s="3"/>
      <c r="D753" s="9"/>
      <c r="E753" s="9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O753" s="3"/>
      <c r="BP753" s="3"/>
      <c r="BQ753" s="3"/>
    </row>
    <row r="754" spans="1:69" x14ac:dyDescent="0.25">
      <c r="A754" s="3"/>
      <c r="D754" s="9"/>
      <c r="E754" s="9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O754" s="3"/>
      <c r="BP754" s="3"/>
      <c r="BQ754" s="3"/>
    </row>
    <row r="755" spans="1:69" x14ac:dyDescent="0.25">
      <c r="A755" s="3"/>
      <c r="D755" s="9"/>
      <c r="E755" s="9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O755" s="3"/>
      <c r="BP755" s="3"/>
      <c r="BQ755" s="3"/>
    </row>
    <row r="756" spans="1:69" x14ac:dyDescent="0.25">
      <c r="A756" s="3"/>
      <c r="D756" s="9"/>
      <c r="E756" s="9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O756" s="3"/>
      <c r="BP756" s="3"/>
      <c r="BQ756" s="3"/>
    </row>
    <row r="757" spans="1:69" x14ac:dyDescent="0.25">
      <c r="A757" s="3"/>
      <c r="D757" s="9"/>
      <c r="E757" s="9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O757" s="3"/>
      <c r="BP757" s="3"/>
      <c r="BQ757" s="3"/>
    </row>
    <row r="758" spans="1:69" x14ac:dyDescent="0.25">
      <c r="A758" s="3"/>
      <c r="D758" s="9"/>
      <c r="E758" s="9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O758" s="3"/>
      <c r="BP758" s="3"/>
      <c r="BQ758" s="3"/>
    </row>
    <row r="759" spans="1:69" x14ac:dyDescent="0.25">
      <c r="A759" s="3"/>
      <c r="D759" s="9"/>
      <c r="E759" s="9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O759" s="3"/>
      <c r="BP759" s="3"/>
      <c r="BQ759" s="3"/>
    </row>
    <row r="760" spans="1:69" x14ac:dyDescent="0.25">
      <c r="A760" s="3"/>
      <c r="D760" s="9"/>
      <c r="E760" s="9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O760" s="3"/>
      <c r="BP760" s="3"/>
      <c r="BQ760" s="3"/>
    </row>
    <row r="761" spans="1:69" x14ac:dyDescent="0.25">
      <c r="A761" s="3"/>
      <c r="D761" s="9"/>
      <c r="E761" s="9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O761" s="3"/>
      <c r="BP761" s="3"/>
      <c r="BQ761" s="3"/>
    </row>
    <row r="762" spans="1:69" x14ac:dyDescent="0.25">
      <c r="A762" s="3"/>
      <c r="D762" s="9"/>
      <c r="E762" s="9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O762" s="3"/>
      <c r="BP762" s="3"/>
      <c r="BQ762" s="3"/>
    </row>
    <row r="763" spans="1:69" x14ac:dyDescent="0.25">
      <c r="A763" s="3"/>
      <c r="D763" s="9"/>
      <c r="E763" s="9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O763" s="3"/>
      <c r="BP763" s="3"/>
      <c r="BQ763" s="3"/>
    </row>
    <row r="764" spans="1:69" x14ac:dyDescent="0.25">
      <c r="A764" s="3"/>
      <c r="D764" s="9"/>
      <c r="E764" s="9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O764" s="3"/>
      <c r="BP764" s="3"/>
      <c r="BQ764" s="3"/>
    </row>
    <row r="765" spans="1:69" x14ac:dyDescent="0.25">
      <c r="A765" s="3"/>
      <c r="D765" s="9"/>
      <c r="E765" s="9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O765" s="3"/>
      <c r="BP765" s="3"/>
      <c r="BQ765" s="3"/>
    </row>
    <row r="766" spans="1:69" x14ac:dyDescent="0.25">
      <c r="A766" s="3"/>
      <c r="D766" s="9"/>
      <c r="E766" s="9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O766" s="3"/>
      <c r="BP766" s="3"/>
      <c r="BQ766" s="3"/>
    </row>
    <row r="767" spans="1:69" x14ac:dyDescent="0.25">
      <c r="A767" s="3"/>
      <c r="D767" s="9"/>
      <c r="E767" s="9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O767" s="3"/>
      <c r="BP767" s="3"/>
      <c r="BQ767" s="3"/>
    </row>
    <row r="768" spans="1:69" x14ac:dyDescent="0.25">
      <c r="A768" s="3"/>
      <c r="D768" s="9"/>
      <c r="E768" s="9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O768" s="3"/>
      <c r="BP768" s="3"/>
      <c r="BQ768" s="3"/>
    </row>
    <row r="769" spans="1:69" x14ac:dyDescent="0.25">
      <c r="A769" s="3"/>
      <c r="D769" s="9"/>
      <c r="E769" s="9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O769" s="3"/>
      <c r="BP769" s="3"/>
      <c r="BQ769" s="3"/>
    </row>
    <row r="770" spans="1:69" x14ac:dyDescent="0.25">
      <c r="A770" s="3"/>
      <c r="D770" s="9"/>
      <c r="E770" s="9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O770" s="3"/>
      <c r="BP770" s="3"/>
      <c r="BQ770" s="3"/>
    </row>
    <row r="771" spans="1:69" x14ac:dyDescent="0.25">
      <c r="A771" s="3"/>
      <c r="D771" s="9"/>
      <c r="E771" s="9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O771" s="3"/>
      <c r="BP771" s="3"/>
      <c r="BQ771" s="3"/>
    </row>
    <row r="772" spans="1:69" x14ac:dyDescent="0.25">
      <c r="A772" s="3"/>
      <c r="D772" s="9"/>
      <c r="E772" s="9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O772" s="3"/>
      <c r="BP772" s="3"/>
      <c r="BQ772" s="3"/>
    </row>
    <row r="773" spans="1:69" x14ac:dyDescent="0.25">
      <c r="A773" s="3"/>
      <c r="D773" s="9"/>
      <c r="E773" s="9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O773" s="3"/>
      <c r="BP773" s="3"/>
      <c r="BQ773" s="3"/>
    </row>
    <row r="774" spans="1:69" x14ac:dyDescent="0.25">
      <c r="A774" s="3"/>
      <c r="D774" s="9"/>
      <c r="E774" s="9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O774" s="3"/>
      <c r="BP774" s="3"/>
      <c r="BQ774" s="3"/>
    </row>
    <row r="775" spans="1:69" x14ac:dyDescent="0.25">
      <c r="A775" s="3"/>
      <c r="D775" s="9"/>
      <c r="E775" s="9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O775" s="3"/>
      <c r="BP775" s="3"/>
      <c r="BQ775" s="3"/>
    </row>
    <row r="776" spans="1:69" x14ac:dyDescent="0.25">
      <c r="A776" s="3"/>
      <c r="D776" s="9"/>
      <c r="E776" s="9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O776" s="3"/>
      <c r="BP776" s="3"/>
      <c r="BQ776" s="3"/>
    </row>
    <row r="777" spans="1:69" x14ac:dyDescent="0.25">
      <c r="A777" s="3"/>
      <c r="D777" s="9"/>
      <c r="E777" s="9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O777" s="3"/>
      <c r="BP777" s="3"/>
      <c r="BQ777" s="3"/>
    </row>
    <row r="778" spans="1:69" x14ac:dyDescent="0.25">
      <c r="A778" s="3"/>
      <c r="D778" s="9"/>
      <c r="E778" s="9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O778" s="3"/>
      <c r="BP778" s="3"/>
      <c r="BQ778" s="3"/>
    </row>
    <row r="779" spans="1:69" x14ac:dyDescent="0.25">
      <c r="A779" s="3"/>
      <c r="D779" s="9"/>
      <c r="E779" s="9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O779" s="3"/>
      <c r="BP779" s="3"/>
      <c r="BQ779" s="3"/>
    </row>
    <row r="780" spans="1:69" x14ac:dyDescent="0.25">
      <c r="A780" s="3"/>
      <c r="D780" s="9"/>
      <c r="E780" s="9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O780" s="3"/>
      <c r="BP780" s="3"/>
      <c r="BQ780" s="3"/>
    </row>
    <row r="781" spans="1:69" x14ac:dyDescent="0.25">
      <c r="A781" s="3"/>
      <c r="D781" s="9"/>
      <c r="E781" s="9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O781" s="3"/>
      <c r="BP781" s="3"/>
      <c r="BQ781" s="3"/>
    </row>
    <row r="782" spans="1:69" x14ac:dyDescent="0.25">
      <c r="A782" s="3"/>
      <c r="D782" s="9"/>
      <c r="E782" s="9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O782" s="3"/>
      <c r="BP782" s="3"/>
      <c r="BQ782" s="3"/>
    </row>
    <row r="783" spans="1:69" x14ac:dyDescent="0.25">
      <c r="A783" s="3"/>
      <c r="D783" s="9"/>
      <c r="E783" s="9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O783" s="3"/>
      <c r="BP783" s="3"/>
      <c r="BQ783" s="3"/>
    </row>
    <row r="784" spans="1:69" x14ac:dyDescent="0.25">
      <c r="A784" s="3"/>
      <c r="D784" s="9"/>
      <c r="E784" s="9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O784" s="3"/>
      <c r="BP784" s="3"/>
      <c r="BQ784" s="3"/>
    </row>
    <row r="785" spans="1:69" x14ac:dyDescent="0.25">
      <c r="A785" s="3"/>
      <c r="D785" s="9"/>
      <c r="E785" s="9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O785" s="3"/>
      <c r="BP785" s="3"/>
      <c r="BQ785" s="3"/>
    </row>
    <row r="786" spans="1:69" x14ac:dyDescent="0.25">
      <c r="A786" s="3"/>
      <c r="D786" s="9"/>
      <c r="E786" s="9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O786" s="3"/>
      <c r="BP786" s="3"/>
      <c r="BQ786" s="3"/>
    </row>
    <row r="787" spans="1:69" x14ac:dyDescent="0.25">
      <c r="A787" s="3"/>
      <c r="D787" s="9"/>
      <c r="E787" s="9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O787" s="3"/>
      <c r="BP787" s="3"/>
      <c r="BQ787" s="3"/>
    </row>
    <row r="788" spans="1:69" x14ac:dyDescent="0.25">
      <c r="A788" s="3"/>
      <c r="D788" s="9"/>
      <c r="E788" s="9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O788" s="3"/>
      <c r="BP788" s="3"/>
      <c r="BQ788" s="3"/>
    </row>
    <row r="789" spans="1:69" x14ac:dyDescent="0.25">
      <c r="A789" s="3"/>
      <c r="D789" s="9"/>
      <c r="E789" s="9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O789" s="3"/>
      <c r="BP789" s="3"/>
      <c r="BQ789" s="3"/>
    </row>
    <row r="790" spans="1:69" x14ac:dyDescent="0.25">
      <c r="A790" s="3"/>
      <c r="D790" s="9"/>
      <c r="E790" s="9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O790" s="3"/>
      <c r="BP790" s="3"/>
      <c r="BQ790" s="3"/>
    </row>
    <row r="791" spans="1:69" x14ac:dyDescent="0.25">
      <c r="A791" s="3"/>
      <c r="D791" s="9"/>
      <c r="E791" s="9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O791" s="3"/>
      <c r="BP791" s="3"/>
      <c r="BQ791" s="3"/>
    </row>
    <row r="792" spans="1:69" x14ac:dyDescent="0.25">
      <c r="A792" s="3"/>
      <c r="D792" s="9"/>
      <c r="E792" s="9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O792" s="3"/>
      <c r="BP792" s="3"/>
      <c r="BQ792" s="3"/>
    </row>
    <row r="793" spans="1:69" x14ac:dyDescent="0.25">
      <c r="A793" s="3"/>
      <c r="D793" s="9"/>
      <c r="E793" s="9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O793" s="3"/>
      <c r="BP793" s="3"/>
      <c r="BQ793" s="3"/>
    </row>
    <row r="794" spans="1:69" x14ac:dyDescent="0.25">
      <c r="A794" s="3"/>
      <c r="D794" s="9"/>
      <c r="E794" s="9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O794" s="3"/>
      <c r="BP794" s="3"/>
      <c r="BQ794" s="3"/>
    </row>
    <row r="795" spans="1:69" x14ac:dyDescent="0.25">
      <c r="A795" s="3"/>
      <c r="D795" s="9"/>
      <c r="E795" s="9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O795" s="3"/>
      <c r="BP795" s="3"/>
      <c r="BQ795" s="3"/>
    </row>
    <row r="796" spans="1:69" x14ac:dyDescent="0.25">
      <c r="A796" s="3"/>
      <c r="D796" s="9"/>
      <c r="E796" s="9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O796" s="3"/>
      <c r="BP796" s="3"/>
      <c r="BQ796" s="3"/>
    </row>
    <row r="797" spans="1:69" x14ac:dyDescent="0.25">
      <c r="A797" s="3"/>
      <c r="D797" s="9"/>
      <c r="E797" s="9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O797" s="3"/>
      <c r="BP797" s="3"/>
      <c r="BQ797" s="3"/>
    </row>
    <row r="798" spans="1:69" x14ac:dyDescent="0.25">
      <c r="A798" s="3"/>
      <c r="D798" s="9"/>
      <c r="E798" s="9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O798" s="3"/>
      <c r="BP798" s="3"/>
      <c r="BQ798" s="3"/>
    </row>
    <row r="799" spans="1:69" x14ac:dyDescent="0.25">
      <c r="A799" s="3"/>
      <c r="D799" s="9"/>
      <c r="E799" s="9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O799" s="3"/>
      <c r="BP799" s="3"/>
      <c r="BQ799" s="3"/>
    </row>
    <row r="800" spans="1:69" x14ac:dyDescent="0.25">
      <c r="A800" s="3"/>
      <c r="D800" s="9"/>
      <c r="E800" s="9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O800" s="3"/>
      <c r="BP800" s="3"/>
      <c r="BQ800" s="3"/>
    </row>
    <row r="801" spans="1:69" x14ac:dyDescent="0.25">
      <c r="A801" s="3"/>
      <c r="D801" s="9"/>
      <c r="E801" s="9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O801" s="3"/>
      <c r="BP801" s="3"/>
      <c r="BQ801" s="3"/>
    </row>
    <row r="802" spans="1:69" x14ac:dyDescent="0.25">
      <c r="A802" s="3"/>
      <c r="D802" s="9"/>
      <c r="E802" s="9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O802" s="3"/>
      <c r="BP802" s="3"/>
      <c r="BQ802" s="3"/>
    </row>
    <row r="803" spans="1:69" x14ac:dyDescent="0.25">
      <c r="A803" s="3"/>
      <c r="D803" s="9"/>
      <c r="E803" s="9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O803" s="3"/>
      <c r="BP803" s="3"/>
      <c r="BQ803" s="3"/>
    </row>
    <row r="804" spans="1:69" x14ac:dyDescent="0.25">
      <c r="A804" s="3"/>
      <c r="D804" s="9"/>
      <c r="E804" s="9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O804" s="3"/>
      <c r="BP804" s="3"/>
      <c r="BQ804" s="3"/>
    </row>
    <row r="805" spans="1:69" x14ac:dyDescent="0.25">
      <c r="A805" s="3"/>
      <c r="D805" s="9"/>
      <c r="E805" s="9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O805" s="3"/>
      <c r="BP805" s="3"/>
      <c r="BQ805" s="3"/>
    </row>
    <row r="806" spans="1:69" x14ac:dyDescent="0.25">
      <c r="A806" s="3"/>
      <c r="D806" s="9"/>
      <c r="E806" s="9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O806" s="3"/>
      <c r="BP806" s="3"/>
      <c r="BQ806" s="3"/>
    </row>
    <row r="807" spans="1:69" x14ac:dyDescent="0.25">
      <c r="A807" s="3"/>
      <c r="D807" s="9"/>
      <c r="E807" s="9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O807" s="3"/>
      <c r="BP807" s="3"/>
      <c r="BQ807" s="3"/>
    </row>
    <row r="808" spans="1:69" x14ac:dyDescent="0.25">
      <c r="A808" s="3"/>
      <c r="D808" s="9"/>
      <c r="E808" s="9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O808" s="3"/>
      <c r="BP808" s="3"/>
      <c r="BQ808" s="3"/>
    </row>
    <row r="809" spans="1:69" x14ac:dyDescent="0.25">
      <c r="A809" s="3"/>
      <c r="D809" s="9"/>
      <c r="E809" s="9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O809" s="3"/>
      <c r="BP809" s="3"/>
      <c r="BQ809" s="3"/>
    </row>
    <row r="810" spans="1:69" x14ac:dyDescent="0.25">
      <c r="A810" s="3"/>
      <c r="D810" s="9"/>
      <c r="E810" s="9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O810" s="3"/>
      <c r="BP810" s="3"/>
      <c r="BQ810" s="3"/>
    </row>
    <row r="811" spans="1:69" x14ac:dyDescent="0.25">
      <c r="A811" s="3"/>
      <c r="D811" s="9"/>
      <c r="E811" s="9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O811" s="3"/>
      <c r="BP811" s="3"/>
      <c r="BQ811" s="3"/>
    </row>
    <row r="812" spans="1:69" x14ac:dyDescent="0.25">
      <c r="A812" s="3"/>
      <c r="D812" s="9"/>
      <c r="E812" s="9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O812" s="3"/>
      <c r="BP812" s="3"/>
      <c r="BQ812" s="3"/>
    </row>
    <row r="813" spans="1:69" x14ac:dyDescent="0.25">
      <c r="A813" s="3"/>
      <c r="D813" s="9"/>
      <c r="E813" s="9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O813" s="3"/>
      <c r="BP813" s="3"/>
      <c r="BQ813" s="3"/>
    </row>
    <row r="814" spans="1:69" x14ac:dyDescent="0.25">
      <c r="A814" s="3"/>
      <c r="D814" s="9"/>
      <c r="E814" s="9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O814" s="3"/>
      <c r="BP814" s="3"/>
      <c r="BQ814" s="3"/>
    </row>
    <row r="815" spans="1:69" x14ac:dyDescent="0.25">
      <c r="A815" s="3"/>
      <c r="D815" s="9"/>
      <c r="E815" s="9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O815" s="3"/>
      <c r="BP815" s="3"/>
      <c r="BQ815" s="3"/>
    </row>
    <row r="816" spans="1:69" x14ac:dyDescent="0.25">
      <c r="A816" s="3"/>
      <c r="D816" s="9"/>
      <c r="E816" s="9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O816" s="3"/>
      <c r="BP816" s="3"/>
      <c r="BQ816" s="3"/>
    </row>
    <row r="817" spans="1:69" x14ac:dyDescent="0.25">
      <c r="A817" s="3"/>
      <c r="D817" s="9"/>
      <c r="E817" s="9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O817" s="3"/>
      <c r="BP817" s="3"/>
      <c r="BQ817" s="3"/>
    </row>
    <row r="818" spans="1:69" x14ac:dyDescent="0.25">
      <c r="A818" s="3"/>
      <c r="D818" s="9"/>
      <c r="E818" s="9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O818" s="3"/>
      <c r="BP818" s="3"/>
      <c r="BQ818" s="3"/>
    </row>
    <row r="819" spans="1:69" x14ac:dyDescent="0.25">
      <c r="A819" s="3"/>
      <c r="D819" s="9"/>
      <c r="E819" s="9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O819" s="3"/>
      <c r="BP819" s="3"/>
      <c r="BQ819" s="3"/>
    </row>
    <row r="820" spans="1:69" x14ac:dyDescent="0.25">
      <c r="A820" s="3"/>
      <c r="D820" s="9"/>
      <c r="E820" s="9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O820" s="3"/>
      <c r="BP820" s="3"/>
      <c r="BQ820" s="3"/>
    </row>
    <row r="821" spans="1:69" x14ac:dyDescent="0.25">
      <c r="A821" s="3"/>
      <c r="D821" s="9"/>
      <c r="E821" s="9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O821" s="3"/>
      <c r="BP821" s="3"/>
      <c r="BQ821" s="3"/>
    </row>
    <row r="822" spans="1:69" x14ac:dyDescent="0.25">
      <c r="A822" s="3"/>
      <c r="D822" s="9"/>
      <c r="E822" s="9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O822" s="3"/>
      <c r="BP822" s="3"/>
      <c r="BQ822" s="3"/>
    </row>
    <row r="823" spans="1:69" x14ac:dyDescent="0.25">
      <c r="A823" s="3"/>
      <c r="D823" s="9"/>
      <c r="E823" s="9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O823" s="3"/>
      <c r="BP823" s="3"/>
      <c r="BQ823" s="3"/>
    </row>
    <row r="824" spans="1:69" x14ac:dyDescent="0.25">
      <c r="A824" s="3"/>
      <c r="D824" s="9"/>
      <c r="E824" s="9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O824" s="3"/>
      <c r="BP824" s="3"/>
      <c r="BQ824" s="3"/>
    </row>
    <row r="825" spans="1:69" x14ac:dyDescent="0.25">
      <c r="A825" s="3"/>
      <c r="D825" s="9"/>
      <c r="E825" s="9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O825" s="3"/>
      <c r="BP825" s="3"/>
      <c r="BQ825" s="3"/>
    </row>
    <row r="826" spans="1:69" x14ac:dyDescent="0.25">
      <c r="A826" s="3"/>
      <c r="D826" s="9"/>
      <c r="E826" s="9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O826" s="3"/>
      <c r="BP826" s="3"/>
      <c r="BQ826" s="3"/>
    </row>
    <row r="827" spans="1:69" x14ac:dyDescent="0.25">
      <c r="A827" s="3"/>
      <c r="D827" s="9"/>
      <c r="E827" s="9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O827" s="3"/>
      <c r="BP827" s="3"/>
      <c r="BQ827" s="3"/>
    </row>
    <row r="828" spans="1:69" x14ac:dyDescent="0.25">
      <c r="A828" s="3"/>
      <c r="D828" s="9"/>
      <c r="E828" s="9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O828" s="3"/>
      <c r="BP828" s="3"/>
      <c r="BQ828" s="3"/>
    </row>
    <row r="829" spans="1:69" x14ac:dyDescent="0.25">
      <c r="A829" s="3"/>
      <c r="D829" s="9"/>
      <c r="E829" s="9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O829" s="3"/>
      <c r="BP829" s="3"/>
      <c r="BQ829" s="3"/>
    </row>
    <row r="830" spans="1:69" x14ac:dyDescent="0.25">
      <c r="A830" s="3"/>
      <c r="D830" s="9"/>
      <c r="E830" s="9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O830" s="3"/>
      <c r="BP830" s="3"/>
      <c r="BQ830" s="3"/>
    </row>
    <row r="831" spans="1:69" x14ac:dyDescent="0.25">
      <c r="A831" s="3"/>
      <c r="D831" s="9"/>
      <c r="E831" s="9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O831" s="3"/>
      <c r="BP831" s="3"/>
      <c r="BQ831" s="3"/>
    </row>
    <row r="832" spans="1:69" x14ac:dyDescent="0.25">
      <c r="A832" s="3"/>
      <c r="D832" s="9"/>
      <c r="E832" s="9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O832" s="3"/>
      <c r="BP832" s="3"/>
      <c r="BQ832" s="3"/>
    </row>
    <row r="833" spans="1:69" x14ac:dyDescent="0.25">
      <c r="A833" s="3"/>
      <c r="D833" s="9"/>
      <c r="E833" s="9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O833" s="3"/>
      <c r="BP833" s="3"/>
      <c r="BQ833" s="3"/>
    </row>
    <row r="834" spans="1:69" x14ac:dyDescent="0.25">
      <c r="A834" s="3"/>
      <c r="D834" s="9"/>
      <c r="E834" s="9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O834" s="3"/>
      <c r="BP834" s="3"/>
      <c r="BQ834" s="3"/>
    </row>
    <row r="835" spans="1:69" x14ac:dyDescent="0.25">
      <c r="A835" s="3"/>
      <c r="D835" s="9"/>
      <c r="E835" s="9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O835" s="3"/>
      <c r="BP835" s="3"/>
      <c r="BQ835" s="3"/>
    </row>
    <row r="836" spans="1:69" x14ac:dyDescent="0.25">
      <c r="A836" s="3"/>
      <c r="D836" s="9"/>
      <c r="E836" s="9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O836" s="3"/>
      <c r="BP836" s="3"/>
      <c r="BQ836" s="3"/>
    </row>
    <row r="837" spans="1:69" x14ac:dyDescent="0.25">
      <c r="A837" s="3"/>
      <c r="D837" s="9"/>
      <c r="E837" s="9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O837" s="3"/>
      <c r="BP837" s="3"/>
      <c r="BQ837" s="3"/>
    </row>
    <row r="838" spans="1:69" x14ac:dyDescent="0.25">
      <c r="A838" s="3"/>
      <c r="D838" s="9"/>
      <c r="E838" s="9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O838" s="3"/>
      <c r="BP838" s="3"/>
      <c r="BQ838" s="3"/>
    </row>
    <row r="839" spans="1:69" x14ac:dyDescent="0.25">
      <c r="A839" s="3"/>
      <c r="D839" s="9"/>
      <c r="E839" s="9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O839" s="3"/>
      <c r="BP839" s="3"/>
      <c r="BQ839" s="3"/>
    </row>
    <row r="840" spans="1:69" x14ac:dyDescent="0.25">
      <c r="A840" s="3"/>
      <c r="D840" s="9"/>
      <c r="E840" s="9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O840" s="3"/>
      <c r="BP840" s="3"/>
      <c r="BQ840" s="3"/>
    </row>
    <row r="841" spans="1:69" x14ac:dyDescent="0.25">
      <c r="A841" s="3"/>
      <c r="D841" s="9"/>
      <c r="E841" s="9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O841" s="3"/>
      <c r="BP841" s="3"/>
      <c r="BQ841" s="3"/>
    </row>
    <row r="842" spans="1:69" x14ac:dyDescent="0.25">
      <c r="A842" s="3"/>
      <c r="D842" s="9"/>
      <c r="E842" s="9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O842" s="3"/>
      <c r="BP842" s="3"/>
      <c r="BQ842" s="3"/>
    </row>
    <row r="843" spans="1:69" x14ac:dyDescent="0.25">
      <c r="A843" s="3"/>
      <c r="D843" s="9"/>
      <c r="E843" s="9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O843" s="3"/>
      <c r="BP843" s="3"/>
      <c r="BQ843" s="3"/>
    </row>
    <row r="844" spans="1:69" x14ac:dyDescent="0.25">
      <c r="A844" s="3"/>
      <c r="D844" s="9"/>
      <c r="E844" s="9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O844" s="3"/>
      <c r="BP844" s="3"/>
      <c r="BQ844" s="3"/>
    </row>
    <row r="845" spans="1:69" x14ac:dyDescent="0.25">
      <c r="A845" s="3"/>
      <c r="D845" s="9"/>
      <c r="E845" s="9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O845" s="3"/>
      <c r="BP845" s="3"/>
      <c r="BQ845" s="3"/>
    </row>
    <row r="846" spans="1:69" x14ac:dyDescent="0.25">
      <c r="A846" s="3"/>
      <c r="D846" s="9"/>
      <c r="E846" s="9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O846" s="3"/>
      <c r="BP846" s="3"/>
      <c r="BQ846" s="3"/>
    </row>
    <row r="847" spans="1:69" x14ac:dyDescent="0.25">
      <c r="A847" s="3"/>
      <c r="D847" s="9"/>
      <c r="E847" s="9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O847" s="3"/>
      <c r="BP847" s="3"/>
      <c r="BQ847" s="3"/>
    </row>
    <row r="848" spans="1:69" x14ac:dyDescent="0.25">
      <c r="A848" s="3"/>
      <c r="D848" s="9"/>
      <c r="E848" s="9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O848" s="3"/>
      <c r="BP848" s="3"/>
      <c r="BQ848" s="3"/>
    </row>
    <row r="849" spans="1:69" x14ac:dyDescent="0.25">
      <c r="A849" s="3"/>
      <c r="D849" s="9"/>
      <c r="E849" s="9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O849" s="3"/>
      <c r="BP849" s="3"/>
      <c r="BQ849" s="3"/>
    </row>
    <row r="850" spans="1:69" x14ac:dyDescent="0.25">
      <c r="A850" s="3"/>
      <c r="D850" s="9"/>
      <c r="E850" s="9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O850" s="3"/>
      <c r="BP850" s="3"/>
      <c r="BQ850" s="3"/>
    </row>
    <row r="851" spans="1:69" x14ac:dyDescent="0.25">
      <c r="A851" s="3"/>
      <c r="D851" s="9"/>
      <c r="E851" s="9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O851" s="3"/>
      <c r="BP851" s="3"/>
      <c r="BQ851" s="3"/>
    </row>
    <row r="852" spans="1:69" x14ac:dyDescent="0.25">
      <c r="A852" s="3"/>
      <c r="D852" s="9"/>
      <c r="E852" s="9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O852" s="3"/>
      <c r="BP852" s="3"/>
      <c r="BQ852" s="3"/>
    </row>
    <row r="853" spans="1:69" x14ac:dyDescent="0.25">
      <c r="A853" s="3"/>
      <c r="D853" s="9"/>
      <c r="E853" s="9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O853" s="3"/>
      <c r="BP853" s="3"/>
      <c r="BQ853" s="3"/>
    </row>
    <row r="854" spans="1:69" x14ac:dyDescent="0.25">
      <c r="A854" s="3"/>
      <c r="D854" s="9"/>
      <c r="E854" s="9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O854" s="3"/>
      <c r="BP854" s="3"/>
      <c r="BQ854" s="3"/>
    </row>
    <row r="855" spans="1:69" x14ac:dyDescent="0.25">
      <c r="A855" s="3"/>
      <c r="D855" s="9"/>
      <c r="E855" s="9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O855" s="3"/>
      <c r="BP855" s="3"/>
      <c r="BQ855" s="3"/>
    </row>
    <row r="856" spans="1:69" x14ac:dyDescent="0.25">
      <c r="A856" s="3"/>
      <c r="D856" s="9"/>
      <c r="E856" s="9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O856" s="3"/>
      <c r="BP856" s="3"/>
      <c r="BQ856" s="3"/>
    </row>
    <row r="857" spans="1:69" x14ac:dyDescent="0.25">
      <c r="A857" s="3"/>
      <c r="D857" s="9"/>
      <c r="E857" s="9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O857" s="3"/>
      <c r="BP857" s="3"/>
      <c r="BQ857" s="3"/>
    </row>
    <row r="858" spans="1:69" x14ac:dyDescent="0.25">
      <c r="A858" s="3"/>
      <c r="D858" s="9"/>
      <c r="E858" s="9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O858" s="3"/>
      <c r="BP858" s="3"/>
      <c r="BQ858" s="3"/>
    </row>
    <row r="859" spans="1:69" x14ac:dyDescent="0.25">
      <c r="A859" s="3"/>
      <c r="D859" s="9"/>
      <c r="E859" s="9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O859" s="3"/>
      <c r="BP859" s="3"/>
      <c r="BQ859" s="3"/>
    </row>
    <row r="860" spans="1:69" x14ac:dyDescent="0.25">
      <c r="A860" s="3"/>
      <c r="D860" s="9"/>
      <c r="E860" s="9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O860" s="3"/>
      <c r="BP860" s="3"/>
      <c r="BQ860" s="3"/>
    </row>
    <row r="861" spans="1:69" x14ac:dyDescent="0.25">
      <c r="A861" s="3"/>
      <c r="D861" s="9"/>
      <c r="E861" s="9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O861" s="3"/>
      <c r="BP861" s="3"/>
      <c r="BQ861" s="3"/>
    </row>
    <row r="862" spans="1:69" x14ac:dyDescent="0.25">
      <c r="A862" s="3"/>
      <c r="D862" s="9"/>
      <c r="E862" s="9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O862" s="3"/>
      <c r="BP862" s="3"/>
      <c r="BQ862" s="3"/>
    </row>
    <row r="863" spans="1:69" x14ac:dyDescent="0.25">
      <c r="A863" s="3"/>
      <c r="D863" s="9"/>
      <c r="E863" s="9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O863" s="3"/>
      <c r="BP863" s="3"/>
      <c r="BQ863" s="3"/>
    </row>
    <row r="864" spans="1:69" x14ac:dyDescent="0.25">
      <c r="A864" s="3"/>
      <c r="D864" s="9"/>
      <c r="E864" s="9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O864" s="3"/>
      <c r="BP864" s="3"/>
      <c r="BQ864" s="3"/>
    </row>
    <row r="865" spans="1:69" x14ac:dyDescent="0.25">
      <c r="A865" s="3"/>
      <c r="D865" s="9"/>
      <c r="E865" s="9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O865" s="3"/>
      <c r="BP865" s="3"/>
      <c r="BQ865" s="3"/>
    </row>
  </sheetData>
  <autoFilter ref="A4:BL322"/>
  <sortState ref="A7:BL322">
    <sortCondition ref="A7:A322"/>
  </sortState>
  <conditionalFormatting sqref="AG3:AH3">
    <cfRule type="cellIs" dxfId="4" priority="12" operator="lessThan">
      <formula>0</formula>
    </cfRule>
  </conditionalFormatting>
  <conditionalFormatting sqref="A317:A318 A1:A315 A320:A1048576">
    <cfRule type="duplicateValues" dxfId="3" priority="4"/>
  </conditionalFormatting>
  <conditionalFormatting sqref="B5:B318 B320:B322">
    <cfRule type="duplicateValues" dxfId="2" priority="3"/>
  </conditionalFormatting>
  <conditionalFormatting sqref="A319">
    <cfRule type="duplicateValues" dxfId="1" priority="2"/>
  </conditionalFormatting>
  <conditionalFormatting sqref="B319">
    <cfRule type="duplicateValues" dxfId="0" priority="1"/>
  </conditionalFormatting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McLean</dc:creator>
  <cp:lastModifiedBy>Becky McLean</cp:lastModifiedBy>
  <cp:lastPrinted>2019-06-18T19:44:43Z</cp:lastPrinted>
  <dcterms:created xsi:type="dcterms:W3CDTF">2012-04-16T22:16:00Z</dcterms:created>
  <dcterms:modified xsi:type="dcterms:W3CDTF">2019-12-04T18:14:05Z</dcterms:modified>
</cp:coreProperties>
</file>